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codeName="{AE6600E7-7A62-396C-DE95-9942FA9DD81E}"/>
  <workbookPr codeName="ThisWorkbook"/>
  <mc:AlternateContent xmlns:mc="http://schemas.openxmlformats.org/markup-compatibility/2006">
    <mc:Choice Requires="x15">
      <x15ac:absPath xmlns:x15ac="http://schemas.microsoft.com/office/spreadsheetml/2010/11/ac" url="J:\PCWP\REMAND\Preamble_Reg\Blue_Folder\"/>
    </mc:Choice>
  </mc:AlternateContent>
  <xr:revisionPtr revIDLastSave="0" documentId="13_ncr:1_{986ADAC8-E4FF-40E9-869B-A32AFD1867B3}" xr6:coauthVersionLast="47" xr6:coauthVersionMax="47" xr10:uidLastSave="{00000000-0000-0000-0000-000000000000}"/>
  <workbookProtection workbookAlgorithmName="SHA-512" workbookHashValue="kE5wjMd22lHiaFQMnSCEmevkUQD6H6zOV8+SoeSXDDWXsPNjQi4F1RpWyjejEG/5sqSrAbFtxjjiVKbnsTitvg==" workbookSaltValue="pBs7X9Jd5R4ruQFdAg2ksg==" workbookSpinCount="100000" lockStructure="1"/>
  <bookViews>
    <workbookView xWindow="28680" yWindow="-120" windowWidth="29040" windowHeight="15720" tabRatio="816" xr2:uid="{00000000-000D-0000-FFFF-FFFF00000000}"/>
  </bookViews>
  <sheets>
    <sheet name="Welcome" sheetId="18" r:id="rId1"/>
    <sheet name="General_Requirements" sheetId="2" r:id="rId2"/>
    <sheet name="Facility_Info_Upload" sheetId="9" state="hidden" r:id="rId3"/>
    <sheet name="Equip_Description" sheetId="23" r:id="rId4"/>
    <sheet name="RCDME_Events" sheetId="30" r:id="rId5"/>
    <sheet name="RCDME_Summary" sheetId="31" r:id="rId6"/>
    <sheet name="SS_WorkPractUse" sheetId="26" r:id="rId7"/>
    <sheet name="SS_WorkPractDetails" sheetId="28" r:id="rId8"/>
    <sheet name="Deviation_noCMS" sheetId="15" r:id="rId9"/>
    <sheet name="Description_of_Changes" sheetId="11" r:id="rId10"/>
    <sheet name="CMS" sheetId="20" r:id="rId11"/>
    <sheet name="CMS_Inoperative_or_Out_of_Contr" sheetId="13" r:id="rId12"/>
    <sheet name="CMS_Summary" sheetId="17" r:id="rId13"/>
    <sheet name="CMS_Deviation" sheetId="14" r:id="rId14"/>
    <sheet name="CMS_Deviation_Summary" sheetId="16" r:id="rId15"/>
    <sheet name="Lumber Kilns" sheetId="34" r:id="rId16"/>
    <sheet name="CU Tune-Up" sheetId="35" r:id="rId17"/>
    <sheet name="dropdown" sheetId="4" state="hidden" r:id="rId18"/>
    <sheet name="Revisions" sheetId="32" r:id="rId19"/>
    <sheet name="Worksheet Map" sheetId="33" state="hidden" r:id="rId20"/>
  </sheets>
  <definedNames>
    <definedName name="CMSOpreq">dropdown!$AS$2:$AS$32</definedName>
    <definedName name="CPMSDescription">OFFSET(dropdown!$S$2,0,0,SUMPRODUCT(--(dropdown!$S$2:$S$500&lt;&gt;"")),1)</definedName>
    <definedName name="KilnTemp">dropdown!$C$29:$C$32</definedName>
    <definedName name="KilnType">dropdown!$B$23:$B$26</definedName>
    <definedName name="KilnWP">dropdown!$C$23:$C$25</definedName>
    <definedName name="operatingreqnocms">dropdown!$I$2:$I$22</definedName>
    <definedName name="Operationname">OFFSET(dropdown!$X$2,0,0,SUMPRODUCT(--(dropdown!$X$2:$X$78&lt;&gt;"")),1)</definedName>
    <definedName name="Pollutant">dropdown!$A$23:$A$31</definedName>
    <definedName name="_xlnm.Print_Area" localSheetId="13">Table7[#All]</definedName>
    <definedName name="_xlnm.Print_Area" localSheetId="14">Table8[#All]</definedName>
    <definedName name="_xlnm.Print_Area" localSheetId="11">Table25[#All]</definedName>
    <definedName name="_xlnm.Print_Area" localSheetId="9">Description_of_Changes!$C$7:$C$24</definedName>
    <definedName name="_xlnm.Print_Area" localSheetId="8">Table3[[#All],[Index
(Autocompleted)]:[Corrective Action Taken 
'[§63.2281(d)(2)']]]</definedName>
    <definedName name="_xlnm.Print_Area" localSheetId="3">Table5[#All]</definedName>
    <definedName name="_xlnm.Print_Area" localSheetId="15">Table32[[#All],[Index
(Autocompleted)]:[If Using a Site-Specific Plan: Description of Lumber Moisture Monitoring Method and Location 
'[§63.2281(c)(11)(v)']]]</definedName>
    <definedName name="_xlnm.Print_Area" localSheetId="4">Table20[#All]</definedName>
    <definedName name="_xlnm.Print_Area" localSheetId="5">RCDME_Summary!$C$12:$I$123</definedName>
    <definedName name="_xlnm.Print_Area" localSheetId="7">Table722[#All]</definedName>
    <definedName name="_xlnm.Print_Area" localSheetId="6">SS_WorkPractUse!$B$12:$I$100</definedName>
    <definedName name="_xlnm.Print_Area" localSheetId="0">Welcome!$B$2:$B$31</definedName>
    <definedName name="_xlnm.Print_Titles" localSheetId="10">CMS!$6:$12</definedName>
    <definedName name="_xlnm.Print_Titles" localSheetId="13">CMS_Deviation!$C:$C,CMS_Deviation!$12:$12</definedName>
    <definedName name="_xlnm.Print_Titles" localSheetId="14">CMS_Deviation_Summary!$C:$C,CMS_Deviation_Summary!$9:$12</definedName>
    <definedName name="_xlnm.Print_Titles" localSheetId="11">CMS_Inoperative_or_Out_of_Contr!$C:$C,CMS_Inoperative_or_Out_of_Contr!$12:$12</definedName>
    <definedName name="_xlnm.Print_Titles" localSheetId="12">CMS_Summary!$6:$12</definedName>
    <definedName name="_xlnm.Print_Titles" localSheetId="16">'CU Tune-Up'!$6:$12</definedName>
    <definedName name="_xlnm.Print_Titles" localSheetId="8">Deviation_noCMS!$C:$C,Deviation_noCMS!$12:$12</definedName>
    <definedName name="_xlnm.Print_Titles" localSheetId="3">Equip_Description!$10:$12</definedName>
    <definedName name="_xlnm.Print_Titles" localSheetId="1">General_Requirements!$2:$3</definedName>
    <definedName name="_xlnm.Print_Titles" localSheetId="15">'Lumber Kilns'!$C:$C,'Lumber Kilns'!$12:$12</definedName>
    <definedName name="_xlnm.Print_Titles" localSheetId="4">RCDME_Events!$C:$C,RCDME_Events!$8:$12</definedName>
    <definedName name="_xlnm.Print_Titles" localSheetId="5">RCDME_Summary!$C:$D,RCDME_Summary!$12:$12</definedName>
    <definedName name="_xlnm.Print_Titles" localSheetId="7">SS_WorkPractDetails!$C:$C,SS_WorkPractDetails!$12:$12</definedName>
    <definedName name="_xlnm.Print_Titles" localSheetId="6">SS_WorkPractUse!$C:$C,SS_WorkPractUse!$9:$12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24" i="35" l="1"/>
  <c r="B125" i="35"/>
  <c r="B126" i="35"/>
  <c r="B127" i="35"/>
  <c r="B128" i="35"/>
  <c r="B129" i="35"/>
  <c r="B130" i="35"/>
  <c r="B131" i="35"/>
  <c r="B132" i="35"/>
  <c r="B133" i="35"/>
  <c r="B134" i="35"/>
  <c r="B135" i="35"/>
  <c r="B136" i="35"/>
  <c r="B137" i="35"/>
  <c r="B138" i="35"/>
  <c r="B139" i="35"/>
  <c r="B140" i="35"/>
  <c r="B141" i="35"/>
  <c r="B142" i="35"/>
  <c r="B143" i="35"/>
  <c r="B144" i="35"/>
  <c r="B145" i="35"/>
  <c r="B146" i="35"/>
  <c r="B147" i="35"/>
  <c r="B148" i="35"/>
  <c r="B149" i="35"/>
  <c r="B150" i="35"/>
  <c r="B151" i="35"/>
  <c r="B152" i="35"/>
  <c r="B153" i="35"/>
  <c r="B154" i="35"/>
  <c r="B155" i="35"/>
  <c r="B156" i="35"/>
  <c r="B157" i="35"/>
  <c r="B158" i="35"/>
  <c r="B159" i="35"/>
  <c r="B160" i="35"/>
  <c r="B161" i="35"/>
  <c r="B162" i="35"/>
  <c r="B163" i="35"/>
  <c r="B164" i="35"/>
  <c r="B165" i="35"/>
  <c r="B166" i="35"/>
  <c r="B167" i="35"/>
  <c r="B168" i="35"/>
  <c r="B169" i="35"/>
  <c r="B170" i="35"/>
  <c r="B171" i="35"/>
  <c r="B172" i="35"/>
  <c r="B173" i="35"/>
  <c r="B174" i="35"/>
  <c r="B175" i="35"/>
  <c r="B176" i="35"/>
  <c r="B177" i="35"/>
  <c r="B178" i="35"/>
  <c r="B179" i="35"/>
  <c r="B180" i="35"/>
  <c r="B181" i="35"/>
  <c r="B182" i="35"/>
  <c r="B183" i="35"/>
  <c r="B184" i="35"/>
  <c r="B185" i="35"/>
  <c r="B186" i="35"/>
  <c r="B187" i="35"/>
  <c r="B188" i="35"/>
  <c r="B189" i="35"/>
  <c r="B190" i="35"/>
  <c r="B191" i="35"/>
  <c r="B192" i="35"/>
  <c r="B193" i="35"/>
  <c r="B194" i="35"/>
  <c r="B195" i="35"/>
  <c r="B196" i="35"/>
  <c r="B197" i="35"/>
  <c r="B198" i="35"/>
  <c r="B199" i="35"/>
  <c r="B200" i="35"/>
  <c r="B201" i="35"/>
  <c r="B202" i="35"/>
  <c r="B203" i="35"/>
  <c r="B204" i="35"/>
  <c r="B205" i="35"/>
  <c r="B206" i="35"/>
  <c r="B207" i="35"/>
  <c r="B208" i="35"/>
  <c r="B209" i="35"/>
  <c r="B210" i="35"/>
  <c r="B211" i="35"/>
  <c r="B212" i="35"/>
  <c r="B213" i="35"/>
  <c r="B214" i="35"/>
  <c r="B215" i="35"/>
  <c r="B216" i="35"/>
  <c r="B217" i="35"/>
  <c r="B218" i="35"/>
  <c r="B219" i="35"/>
  <c r="B220" i="35"/>
  <c r="B221" i="35"/>
  <c r="B222" i="35"/>
  <c r="B223" i="35"/>
  <c r="B224" i="35"/>
  <c r="B225" i="35"/>
  <c r="B226" i="35"/>
  <c r="B227" i="35"/>
  <c r="B228" i="35"/>
  <c r="B229" i="35"/>
  <c r="B230" i="35"/>
  <c r="B231" i="35"/>
  <c r="B232" i="35"/>
  <c r="B233" i="35"/>
  <c r="B234" i="35"/>
  <c r="B235" i="35"/>
  <c r="B236" i="35"/>
  <c r="B237" i="35"/>
  <c r="B238" i="35"/>
  <c r="B239" i="35"/>
  <c r="B240" i="35"/>
  <c r="B241" i="35"/>
  <c r="B242" i="35"/>
  <c r="B243" i="35"/>
  <c r="B244" i="35"/>
  <c r="B245" i="35"/>
  <c r="B246" i="35"/>
  <c r="B247" i="35"/>
  <c r="B248" i="35"/>
  <c r="B249" i="35"/>
  <c r="B250" i="35"/>
  <c r="B251" i="35"/>
  <c r="B252" i="35"/>
  <c r="B253" i="35"/>
  <c r="B254" i="35"/>
  <c r="B255" i="35"/>
  <c r="B256" i="35"/>
  <c r="B257" i="35"/>
  <c r="B258" i="35"/>
  <c r="B259" i="35"/>
  <c r="B260" i="35"/>
  <c r="B261" i="35"/>
  <c r="B262" i="35"/>
  <c r="B263" i="35"/>
  <c r="B264" i="35"/>
  <c r="B265" i="35"/>
  <c r="B266" i="35"/>
  <c r="B267" i="35"/>
  <c r="B268" i="35"/>
  <c r="B269" i="35"/>
  <c r="B270" i="35"/>
  <c r="B271" i="35"/>
  <c r="B272" i="35"/>
  <c r="B273" i="35"/>
  <c r="B274" i="35"/>
  <c r="B275" i="35"/>
  <c r="B276" i="35"/>
  <c r="B277" i="35"/>
  <c r="B278" i="35"/>
  <c r="B279" i="35"/>
  <c r="B280" i="35"/>
  <c r="B281" i="35"/>
  <c r="B282" i="35"/>
  <c r="B283" i="35"/>
  <c r="B284" i="35"/>
  <c r="B285" i="35"/>
  <c r="B286" i="35"/>
  <c r="B287" i="35"/>
  <c r="B288" i="35"/>
  <c r="B289" i="35"/>
  <c r="B290" i="35"/>
  <c r="B291" i="35"/>
  <c r="B292" i="35"/>
  <c r="B293" i="35"/>
  <c r="B294" i="35"/>
  <c r="B295" i="35"/>
  <c r="B296" i="35"/>
  <c r="B297" i="35"/>
  <c r="B298" i="35"/>
  <c r="B299" i="35"/>
  <c r="B300" i="35"/>
  <c r="B301" i="35"/>
  <c r="B302" i="35"/>
  <c r="B303" i="35"/>
  <c r="B304" i="35"/>
  <c r="B305" i="35"/>
  <c r="B306" i="35"/>
  <c r="B307" i="35"/>
  <c r="B308" i="35"/>
  <c r="B309" i="35"/>
  <c r="B310" i="35"/>
  <c r="B311" i="35"/>
  <c r="B312" i="35"/>
  <c r="B313" i="35"/>
  <c r="B314" i="35"/>
  <c r="B315" i="35"/>
  <c r="B316" i="35"/>
  <c r="B317" i="35"/>
  <c r="B318" i="35"/>
  <c r="B319" i="35"/>
  <c r="B320" i="35"/>
  <c r="B321" i="35"/>
  <c r="B322" i="35"/>
  <c r="B323" i="35"/>
  <c r="B324" i="35"/>
  <c r="B325" i="35"/>
  <c r="B326" i="35"/>
  <c r="B327" i="35"/>
  <c r="B328" i="35"/>
  <c r="B329" i="35"/>
  <c r="B330" i="35"/>
  <c r="B331" i="35"/>
  <c r="B332" i="35"/>
  <c r="B333" i="35"/>
  <c r="B334" i="35"/>
  <c r="B335" i="35"/>
  <c r="B336" i="35"/>
  <c r="B337" i="35"/>
  <c r="B338" i="35"/>
  <c r="B339" i="35"/>
  <c r="B340" i="35"/>
  <c r="B341" i="35"/>
  <c r="B342" i="35"/>
  <c r="B343" i="35"/>
  <c r="B344" i="35"/>
  <c r="B345" i="35"/>
  <c r="B346" i="35"/>
  <c r="B347" i="35"/>
  <c r="B348" i="35"/>
  <c r="B349" i="35"/>
  <c r="B350" i="35"/>
  <c r="B351" i="35"/>
  <c r="B352" i="35"/>
  <c r="B353" i="35"/>
  <c r="B354" i="35"/>
  <c r="B355" i="35"/>
  <c r="B356" i="35"/>
  <c r="B357" i="35"/>
  <c r="B358" i="35"/>
  <c r="B359" i="35"/>
  <c r="B360" i="35"/>
  <c r="B361" i="35"/>
  <c r="B362" i="35"/>
  <c r="B363" i="35"/>
  <c r="B364" i="35"/>
  <c r="B365" i="35"/>
  <c r="B366" i="35"/>
  <c r="B367" i="35"/>
  <c r="B368" i="35"/>
  <c r="B369" i="35"/>
  <c r="B370" i="35"/>
  <c r="B371" i="35"/>
  <c r="B372" i="35"/>
  <c r="B373" i="35"/>
  <c r="B374" i="35"/>
  <c r="B375" i="35"/>
  <c r="B376" i="35"/>
  <c r="B377" i="35"/>
  <c r="B378" i="35"/>
  <c r="B379" i="35"/>
  <c r="B380" i="35"/>
  <c r="B381" i="35"/>
  <c r="B382" i="35"/>
  <c r="B383" i="35"/>
  <c r="B384" i="35"/>
  <c r="B385" i="35"/>
  <c r="B386" i="35"/>
  <c r="B387" i="35"/>
  <c r="B388" i="35"/>
  <c r="B389" i="35"/>
  <c r="B390" i="35"/>
  <c r="B391" i="35"/>
  <c r="B392" i="35"/>
  <c r="B393" i="35"/>
  <c r="B394" i="35"/>
  <c r="B395" i="35"/>
  <c r="B396" i="35"/>
  <c r="B397" i="35"/>
  <c r="B398" i="35"/>
  <c r="B399" i="35"/>
  <c r="B400" i="35"/>
  <c r="B401" i="35"/>
  <c r="B402" i="35"/>
  <c r="B403" i="35"/>
  <c r="B404" i="35"/>
  <c r="B405" i="35"/>
  <c r="B406" i="35"/>
  <c r="B407" i="35"/>
  <c r="B408" i="35"/>
  <c r="B409" i="35"/>
  <c r="B410" i="35"/>
  <c r="B411" i="35"/>
  <c r="B412" i="35"/>
  <c r="B413" i="35"/>
  <c r="B414" i="35"/>
  <c r="B415" i="35"/>
  <c r="B416" i="35"/>
  <c r="B417" i="35"/>
  <c r="B418" i="35"/>
  <c r="B419" i="35"/>
  <c r="B420" i="35"/>
  <c r="B421" i="35"/>
  <c r="B422" i="35"/>
  <c r="B423" i="35"/>
  <c r="B424" i="35"/>
  <c r="B425" i="35"/>
  <c r="B426" i="35"/>
  <c r="B427" i="35"/>
  <c r="B428" i="35"/>
  <c r="B429" i="35"/>
  <c r="B430" i="35"/>
  <c r="B431" i="35"/>
  <c r="B432" i="35"/>
  <c r="B433" i="35"/>
  <c r="B434" i="35"/>
  <c r="B435" i="35"/>
  <c r="B436" i="35"/>
  <c r="B437" i="35"/>
  <c r="B438" i="35"/>
  <c r="B439" i="35"/>
  <c r="B440" i="35"/>
  <c r="B441" i="35"/>
  <c r="B442" i="35"/>
  <c r="B443" i="35"/>
  <c r="B444" i="35"/>
  <c r="B445" i="35"/>
  <c r="B446" i="35"/>
  <c r="B447" i="35"/>
  <c r="B448" i="35"/>
  <c r="B449" i="35"/>
  <c r="B450" i="35"/>
  <c r="B451" i="35"/>
  <c r="B452" i="35"/>
  <c r="B453" i="35"/>
  <c r="B454" i="35"/>
  <c r="B455" i="35"/>
  <c r="B456" i="35"/>
  <c r="B457" i="35"/>
  <c r="B458" i="35"/>
  <c r="B459" i="35"/>
  <c r="B460" i="35"/>
  <c r="B461" i="35"/>
  <c r="B462" i="35"/>
  <c r="B463" i="35"/>
  <c r="B464" i="35"/>
  <c r="B465" i="35"/>
  <c r="B466" i="35"/>
  <c r="B467" i="35"/>
  <c r="B468" i="35"/>
  <c r="B469" i="35"/>
  <c r="B470" i="35"/>
  <c r="B471" i="35"/>
  <c r="B472" i="35"/>
  <c r="B473" i="35"/>
  <c r="B474" i="35"/>
  <c r="B475" i="35"/>
  <c r="B476" i="35"/>
  <c r="B477" i="35"/>
  <c r="B478" i="35"/>
  <c r="B479" i="35"/>
  <c r="B480" i="35"/>
  <c r="B481" i="35"/>
  <c r="B482" i="35"/>
  <c r="B483" i="35"/>
  <c r="B484" i="35"/>
  <c r="B485" i="35"/>
  <c r="B486" i="35"/>
  <c r="B487" i="35"/>
  <c r="B488" i="35"/>
  <c r="B489" i="35"/>
  <c r="B490" i="35"/>
  <c r="B491" i="35"/>
  <c r="B492" i="35"/>
  <c r="B493" i="35"/>
  <c r="B494" i="35"/>
  <c r="B495" i="35"/>
  <c r="B496" i="35"/>
  <c r="B497" i="35"/>
  <c r="B498" i="35"/>
  <c r="B499" i="35"/>
  <c r="B500" i="35"/>
  <c r="B501" i="35"/>
  <c r="B502" i="35"/>
  <c r="B503" i="35"/>
  <c r="B504" i="35"/>
  <c r="B505" i="35"/>
  <c r="B506" i="35"/>
  <c r="B507" i="35"/>
  <c r="B508" i="35"/>
  <c r="B509" i="35"/>
  <c r="B510" i="35"/>
  <c r="B511" i="35"/>
  <c r="B512" i="35"/>
  <c r="B513" i="35"/>
  <c r="B514" i="35"/>
  <c r="B515" i="35"/>
  <c r="B516" i="35"/>
  <c r="B517" i="35"/>
  <c r="B518" i="35"/>
  <c r="B519" i="35"/>
  <c r="B520" i="35"/>
  <c r="B521" i="35"/>
  <c r="B522" i="35"/>
  <c r="B523" i="35"/>
  <c r="C523" i="35"/>
  <c r="C522" i="35"/>
  <c r="C521" i="35"/>
  <c r="C520" i="35"/>
  <c r="C519" i="35"/>
  <c r="C518" i="35"/>
  <c r="C517" i="35"/>
  <c r="C516" i="35"/>
  <c r="C515" i="35"/>
  <c r="C514" i="35"/>
  <c r="C513" i="35"/>
  <c r="C512" i="35"/>
  <c r="C511" i="35"/>
  <c r="C510" i="35"/>
  <c r="C509" i="35"/>
  <c r="C508" i="35"/>
  <c r="C507" i="35"/>
  <c r="C506" i="35"/>
  <c r="C505" i="35"/>
  <c r="C504" i="35"/>
  <c r="C503" i="35"/>
  <c r="C502" i="35"/>
  <c r="C501" i="35"/>
  <c r="C500" i="35"/>
  <c r="C499" i="35"/>
  <c r="C498" i="35"/>
  <c r="C497" i="35"/>
  <c r="C496" i="35"/>
  <c r="C495" i="35"/>
  <c r="C494" i="35"/>
  <c r="C493" i="35"/>
  <c r="C492" i="35"/>
  <c r="C491" i="35"/>
  <c r="C490" i="35"/>
  <c r="C489" i="35"/>
  <c r="C488" i="35"/>
  <c r="C487" i="35"/>
  <c r="C486" i="35"/>
  <c r="C485" i="35"/>
  <c r="C484" i="35"/>
  <c r="C483" i="35"/>
  <c r="C482" i="35"/>
  <c r="C481" i="35"/>
  <c r="C480" i="35"/>
  <c r="C479" i="35"/>
  <c r="C478" i="35"/>
  <c r="C477" i="35"/>
  <c r="C476" i="35"/>
  <c r="C475" i="35"/>
  <c r="C474" i="35"/>
  <c r="C473" i="35"/>
  <c r="C472" i="35"/>
  <c r="C471" i="35"/>
  <c r="C470" i="35"/>
  <c r="C469" i="35"/>
  <c r="C468" i="35"/>
  <c r="C467" i="35"/>
  <c r="C466" i="35"/>
  <c r="C465" i="35"/>
  <c r="C464" i="35"/>
  <c r="C463" i="35"/>
  <c r="C462" i="35"/>
  <c r="C461" i="35"/>
  <c r="C460" i="35"/>
  <c r="C459" i="35"/>
  <c r="C458" i="35"/>
  <c r="C457" i="35"/>
  <c r="C456" i="35"/>
  <c r="C455" i="35"/>
  <c r="C454" i="35"/>
  <c r="C453" i="35"/>
  <c r="C452" i="35"/>
  <c r="C451" i="35"/>
  <c r="C450" i="35"/>
  <c r="C449" i="35"/>
  <c r="C448" i="35"/>
  <c r="C447" i="35"/>
  <c r="C446" i="35"/>
  <c r="C445" i="35"/>
  <c r="C444" i="35"/>
  <c r="C443" i="35"/>
  <c r="C442" i="35"/>
  <c r="C441" i="35"/>
  <c r="C440" i="35"/>
  <c r="C439" i="35"/>
  <c r="C438" i="35"/>
  <c r="C437" i="35"/>
  <c r="C436" i="35"/>
  <c r="C435" i="35"/>
  <c r="C434" i="35"/>
  <c r="C433" i="35"/>
  <c r="C432" i="35"/>
  <c r="C431" i="35"/>
  <c r="C430" i="35"/>
  <c r="C429" i="35"/>
  <c r="C428" i="35"/>
  <c r="C427" i="35"/>
  <c r="C426" i="35"/>
  <c r="C425" i="35"/>
  <c r="C424" i="35"/>
  <c r="C423" i="35"/>
  <c r="C422" i="35"/>
  <c r="C421" i="35"/>
  <c r="C420" i="35"/>
  <c r="C419" i="35"/>
  <c r="C418" i="35"/>
  <c r="C417" i="35"/>
  <c r="C416" i="35"/>
  <c r="C415" i="35"/>
  <c r="C414" i="35"/>
  <c r="C413" i="35"/>
  <c r="C412" i="35"/>
  <c r="C411" i="35"/>
  <c r="C410" i="35"/>
  <c r="C409" i="35"/>
  <c r="C408" i="35"/>
  <c r="C407" i="35"/>
  <c r="C406" i="35"/>
  <c r="C405" i="35"/>
  <c r="C404" i="35"/>
  <c r="C403" i="35"/>
  <c r="C402" i="35"/>
  <c r="C401" i="35"/>
  <c r="C400" i="35"/>
  <c r="C399" i="35"/>
  <c r="C398" i="35"/>
  <c r="C397" i="35"/>
  <c r="C396" i="35"/>
  <c r="C395" i="35"/>
  <c r="C394" i="35"/>
  <c r="C393" i="35"/>
  <c r="C392" i="35"/>
  <c r="C391" i="35"/>
  <c r="C390" i="35"/>
  <c r="C389" i="35"/>
  <c r="C388" i="35"/>
  <c r="C387" i="35"/>
  <c r="C386" i="35"/>
  <c r="C385" i="35"/>
  <c r="C384" i="35"/>
  <c r="C383" i="35"/>
  <c r="C382" i="35"/>
  <c r="C381" i="35"/>
  <c r="C380" i="35"/>
  <c r="C379" i="35"/>
  <c r="C378" i="35"/>
  <c r="C377" i="35"/>
  <c r="C376" i="35"/>
  <c r="C375" i="35"/>
  <c r="C374" i="35"/>
  <c r="C373" i="35"/>
  <c r="C372" i="35"/>
  <c r="C371" i="35"/>
  <c r="C370" i="35"/>
  <c r="C369" i="35"/>
  <c r="C368" i="35"/>
  <c r="C367" i="35"/>
  <c r="C366" i="35"/>
  <c r="C365" i="35"/>
  <c r="C364" i="35"/>
  <c r="C363" i="35"/>
  <c r="C362" i="35"/>
  <c r="C361" i="35"/>
  <c r="C360" i="35"/>
  <c r="C359" i="35"/>
  <c r="C358" i="35"/>
  <c r="C357" i="35"/>
  <c r="C356" i="35"/>
  <c r="C355" i="35"/>
  <c r="C354" i="35"/>
  <c r="C353" i="35"/>
  <c r="C352" i="35"/>
  <c r="C351" i="35"/>
  <c r="C350" i="35"/>
  <c r="C349" i="35"/>
  <c r="C348" i="35"/>
  <c r="C347" i="35"/>
  <c r="C346" i="35"/>
  <c r="C345" i="35"/>
  <c r="C344" i="35"/>
  <c r="C343" i="35"/>
  <c r="C342" i="35"/>
  <c r="C341" i="35"/>
  <c r="C340" i="35"/>
  <c r="C339" i="35"/>
  <c r="C338" i="35"/>
  <c r="C337" i="35"/>
  <c r="C336" i="35"/>
  <c r="C335" i="35"/>
  <c r="C334" i="35"/>
  <c r="C333" i="35"/>
  <c r="C332" i="35"/>
  <c r="C331" i="35"/>
  <c r="C330" i="35"/>
  <c r="C329" i="35"/>
  <c r="C328" i="35"/>
  <c r="C327" i="35"/>
  <c r="C326" i="35"/>
  <c r="C325" i="35"/>
  <c r="C324" i="35"/>
  <c r="C323" i="35"/>
  <c r="C322" i="35"/>
  <c r="C321" i="35"/>
  <c r="C320" i="35"/>
  <c r="C319" i="35"/>
  <c r="C318" i="35"/>
  <c r="C317" i="35"/>
  <c r="C316" i="35"/>
  <c r="C315" i="35"/>
  <c r="C314" i="35"/>
  <c r="C313" i="35"/>
  <c r="C312" i="35"/>
  <c r="C311" i="35"/>
  <c r="C310" i="35"/>
  <c r="C309" i="35"/>
  <c r="C308" i="35"/>
  <c r="C307" i="35"/>
  <c r="C306" i="35"/>
  <c r="C305" i="35"/>
  <c r="C304" i="35"/>
  <c r="C303" i="35"/>
  <c r="C302" i="35"/>
  <c r="C301" i="35"/>
  <c r="C300" i="35"/>
  <c r="C299" i="35"/>
  <c r="C298" i="35"/>
  <c r="C297" i="35"/>
  <c r="C296" i="35"/>
  <c r="C295" i="35"/>
  <c r="C294" i="35"/>
  <c r="C293" i="35"/>
  <c r="C292" i="35"/>
  <c r="C291" i="35"/>
  <c r="C290" i="35"/>
  <c r="C289" i="35"/>
  <c r="C288" i="35"/>
  <c r="C287" i="35"/>
  <c r="C286" i="35"/>
  <c r="C285" i="35"/>
  <c r="C284" i="35"/>
  <c r="C283" i="35"/>
  <c r="C282" i="35"/>
  <c r="C281" i="35"/>
  <c r="C280" i="35"/>
  <c r="C279" i="35"/>
  <c r="C278" i="35"/>
  <c r="C277" i="35"/>
  <c r="C276" i="35"/>
  <c r="C275" i="35"/>
  <c r="C274" i="35"/>
  <c r="C273" i="35"/>
  <c r="C272" i="35"/>
  <c r="C271" i="35"/>
  <c r="C270" i="35"/>
  <c r="C269" i="35"/>
  <c r="C268" i="35"/>
  <c r="C267" i="35"/>
  <c r="C266" i="35"/>
  <c r="C265" i="35"/>
  <c r="C264" i="35"/>
  <c r="C263" i="35"/>
  <c r="C262" i="35"/>
  <c r="C261" i="35"/>
  <c r="C260" i="35"/>
  <c r="C259" i="35"/>
  <c r="C258" i="35"/>
  <c r="C257" i="35"/>
  <c r="C256" i="35"/>
  <c r="C255" i="35"/>
  <c r="C254" i="35"/>
  <c r="C253" i="35"/>
  <c r="C252" i="35"/>
  <c r="C251" i="35"/>
  <c r="C250" i="35"/>
  <c r="C249" i="35"/>
  <c r="C248" i="35"/>
  <c r="C247" i="35"/>
  <c r="C246" i="35"/>
  <c r="C245" i="35"/>
  <c r="C244" i="35"/>
  <c r="C243" i="35"/>
  <c r="C242" i="35"/>
  <c r="C241" i="35"/>
  <c r="C240" i="35"/>
  <c r="C239" i="35"/>
  <c r="C238" i="35"/>
  <c r="C237" i="35"/>
  <c r="C236" i="35"/>
  <c r="C235" i="35"/>
  <c r="C234" i="35"/>
  <c r="C233" i="35"/>
  <c r="C232" i="35"/>
  <c r="C231" i="35"/>
  <c r="C230" i="35"/>
  <c r="C229" i="35"/>
  <c r="C228" i="35"/>
  <c r="C227" i="35"/>
  <c r="C226" i="35"/>
  <c r="C225" i="35"/>
  <c r="C224" i="35"/>
  <c r="C223" i="35"/>
  <c r="C222" i="35"/>
  <c r="C221" i="35"/>
  <c r="C220" i="35"/>
  <c r="C219" i="35"/>
  <c r="C218" i="35"/>
  <c r="C217" i="35"/>
  <c r="C216" i="35"/>
  <c r="C215" i="35"/>
  <c r="C214" i="35"/>
  <c r="C213" i="35"/>
  <c r="C212" i="35"/>
  <c r="C211" i="35"/>
  <c r="C210" i="35"/>
  <c r="C209" i="35"/>
  <c r="C208" i="35"/>
  <c r="C207" i="35"/>
  <c r="C206" i="35"/>
  <c r="C205" i="35"/>
  <c r="C204" i="35"/>
  <c r="C203" i="35"/>
  <c r="C202" i="35"/>
  <c r="C201" i="35"/>
  <c r="C200" i="35"/>
  <c r="C199" i="35"/>
  <c r="C198" i="35"/>
  <c r="C197" i="35"/>
  <c r="C196" i="35"/>
  <c r="C195" i="35"/>
  <c r="C194" i="35"/>
  <c r="C193" i="35"/>
  <c r="C192" i="35"/>
  <c r="C191" i="35"/>
  <c r="C190" i="35"/>
  <c r="C189" i="35"/>
  <c r="C188" i="35"/>
  <c r="C187" i="35"/>
  <c r="C186" i="35"/>
  <c r="C185" i="35"/>
  <c r="C184" i="35"/>
  <c r="C183" i="35"/>
  <c r="C182" i="35"/>
  <c r="C181" i="35"/>
  <c r="C180" i="35"/>
  <c r="C179" i="35"/>
  <c r="C178" i="35"/>
  <c r="C177" i="35"/>
  <c r="C176" i="35"/>
  <c r="C175" i="35"/>
  <c r="C174" i="35"/>
  <c r="C173" i="35"/>
  <c r="C172" i="35"/>
  <c r="C171" i="35"/>
  <c r="C170" i="35"/>
  <c r="C169" i="35"/>
  <c r="C168" i="35"/>
  <c r="C167" i="35"/>
  <c r="C166" i="35"/>
  <c r="C165" i="35"/>
  <c r="C164" i="35"/>
  <c r="C163" i="35"/>
  <c r="C162" i="35"/>
  <c r="C161" i="35"/>
  <c r="C160" i="35"/>
  <c r="C159" i="35"/>
  <c r="C158" i="35"/>
  <c r="C157" i="35"/>
  <c r="C156" i="35"/>
  <c r="C155" i="35"/>
  <c r="C154" i="35"/>
  <c r="C153" i="35"/>
  <c r="C152" i="35"/>
  <c r="C151" i="35"/>
  <c r="C150" i="35"/>
  <c r="C149" i="35"/>
  <c r="C148" i="35"/>
  <c r="C147" i="35"/>
  <c r="C146" i="35"/>
  <c r="C145" i="35"/>
  <c r="C144" i="35"/>
  <c r="C143" i="35"/>
  <c r="C142" i="35"/>
  <c r="C141" i="35"/>
  <c r="C140" i="35"/>
  <c r="C139" i="35"/>
  <c r="C138" i="35"/>
  <c r="C137" i="35"/>
  <c r="C136" i="35"/>
  <c r="C135" i="35"/>
  <c r="C134" i="35"/>
  <c r="C133" i="35"/>
  <c r="C132" i="35"/>
  <c r="C131" i="35"/>
  <c r="C130" i="35"/>
  <c r="C129" i="35"/>
  <c r="C128" i="35"/>
  <c r="C127" i="35"/>
  <c r="C126" i="35"/>
  <c r="C125" i="35"/>
  <c r="C124" i="35"/>
  <c r="C123" i="35"/>
  <c r="C122" i="35"/>
  <c r="C121" i="35"/>
  <c r="C120" i="35"/>
  <c r="C119" i="35"/>
  <c r="C118" i="35"/>
  <c r="C117" i="35"/>
  <c r="C116" i="35"/>
  <c r="C115" i="35"/>
  <c r="C114" i="35"/>
  <c r="C113" i="35"/>
  <c r="C112" i="35"/>
  <c r="C111" i="35"/>
  <c r="C110" i="35"/>
  <c r="C109" i="35"/>
  <c r="C108" i="35"/>
  <c r="C107" i="35"/>
  <c r="C106" i="35"/>
  <c r="C105" i="35"/>
  <c r="C104" i="35"/>
  <c r="C103" i="35"/>
  <c r="C102" i="35"/>
  <c r="C101" i="35"/>
  <c r="C100" i="35"/>
  <c r="C99" i="35"/>
  <c r="C98" i="35"/>
  <c r="C97" i="35"/>
  <c r="C96" i="35"/>
  <c r="C95" i="35"/>
  <c r="C94" i="35"/>
  <c r="C93" i="35"/>
  <c r="C92" i="35"/>
  <c r="C91" i="35"/>
  <c r="C90" i="35"/>
  <c r="C89" i="35"/>
  <c r="C88" i="35"/>
  <c r="C87" i="35"/>
  <c r="C86" i="35"/>
  <c r="C85" i="35"/>
  <c r="C84" i="35"/>
  <c r="C83" i="35"/>
  <c r="C82" i="35"/>
  <c r="C81" i="35"/>
  <c r="C80" i="35"/>
  <c r="C79" i="35"/>
  <c r="C78" i="35"/>
  <c r="C77" i="35"/>
  <c r="C76" i="35"/>
  <c r="C75" i="35"/>
  <c r="C74" i="35"/>
  <c r="C73" i="35"/>
  <c r="C72" i="35"/>
  <c r="C71" i="35"/>
  <c r="C70" i="35"/>
  <c r="C69" i="35"/>
  <c r="C68" i="35"/>
  <c r="C67" i="35"/>
  <c r="C66" i="35"/>
  <c r="C65" i="35"/>
  <c r="C64" i="35"/>
  <c r="C63" i="35"/>
  <c r="C62" i="35"/>
  <c r="C61" i="35"/>
  <c r="C60" i="35"/>
  <c r="C59" i="35"/>
  <c r="C58" i="35"/>
  <c r="C57" i="35"/>
  <c r="C56" i="35"/>
  <c r="C55" i="35"/>
  <c r="C54" i="35"/>
  <c r="C53" i="35"/>
  <c r="C52" i="35"/>
  <c r="C51" i="35"/>
  <c r="C50" i="35"/>
  <c r="C49" i="35"/>
  <c r="C48" i="35"/>
  <c r="C47" i="35"/>
  <c r="C46" i="35"/>
  <c r="C45" i="35"/>
  <c r="C44" i="35"/>
  <c r="C43" i="35"/>
  <c r="C42" i="35"/>
  <c r="C41" i="35"/>
  <c r="C40" i="35"/>
  <c r="C39" i="35"/>
  <c r="C38" i="35"/>
  <c r="C37" i="35"/>
  <c r="C36" i="35"/>
  <c r="C35" i="35"/>
  <c r="C34" i="35"/>
  <c r="C33" i="35"/>
  <c r="C32" i="35"/>
  <c r="C31" i="35"/>
  <c r="C30" i="35"/>
  <c r="C29" i="35"/>
  <c r="C28" i="35"/>
  <c r="C27" i="35"/>
  <c r="C26" i="35"/>
  <c r="C25" i="35"/>
  <c r="C24" i="35"/>
  <c r="B123" i="35" l="1"/>
  <c r="B122" i="35"/>
  <c r="B121" i="35"/>
  <c r="B120" i="35"/>
  <c r="B119" i="35"/>
  <c r="B118" i="35"/>
  <c r="B117" i="35"/>
  <c r="B116" i="35"/>
  <c r="B115" i="35"/>
  <c r="B114" i="35"/>
  <c r="B113" i="35"/>
  <c r="B112" i="35"/>
  <c r="B111" i="35"/>
  <c r="B110" i="35"/>
  <c r="B109" i="35"/>
  <c r="B108" i="35"/>
  <c r="B107" i="35"/>
  <c r="B106" i="35"/>
  <c r="B105" i="35"/>
  <c r="B104" i="35"/>
  <c r="B103" i="35"/>
  <c r="B102" i="35"/>
  <c r="B101" i="35"/>
  <c r="B100" i="35"/>
  <c r="B99" i="35"/>
  <c r="B98" i="35"/>
  <c r="B97" i="35"/>
  <c r="B96" i="35"/>
  <c r="B95" i="35"/>
  <c r="B94" i="35"/>
  <c r="B93" i="35"/>
  <c r="B92" i="35"/>
  <c r="B91" i="35"/>
  <c r="B90" i="35"/>
  <c r="B89" i="35"/>
  <c r="B88" i="35"/>
  <c r="B87" i="35"/>
  <c r="B86" i="35"/>
  <c r="B85" i="35"/>
  <c r="B84" i="35"/>
  <c r="B83" i="35"/>
  <c r="B82" i="35"/>
  <c r="B81" i="35"/>
  <c r="B80" i="35"/>
  <c r="B79" i="35"/>
  <c r="B78" i="35"/>
  <c r="B77" i="35"/>
  <c r="B76" i="35"/>
  <c r="B75" i="35"/>
  <c r="B74" i="35"/>
  <c r="B73" i="35"/>
  <c r="B72" i="35"/>
  <c r="B71" i="35"/>
  <c r="B70" i="35"/>
  <c r="B69" i="35"/>
  <c r="B68" i="35"/>
  <c r="B67" i="35"/>
  <c r="B66" i="35"/>
  <c r="B65" i="35"/>
  <c r="B64" i="35"/>
  <c r="B63" i="35"/>
  <c r="B62" i="35"/>
  <c r="B61" i="35"/>
  <c r="B60" i="35"/>
  <c r="B59" i="35"/>
  <c r="B58" i="35"/>
  <c r="B57" i="35"/>
  <c r="B56" i="35"/>
  <c r="B55" i="35"/>
  <c r="B54" i="35"/>
  <c r="B53" i="35"/>
  <c r="B52" i="35"/>
  <c r="B51" i="35"/>
  <c r="B50" i="35"/>
  <c r="B49" i="35"/>
  <c r="B48" i="35"/>
  <c r="B47" i="35"/>
  <c r="B46" i="35"/>
  <c r="B45" i="35"/>
  <c r="B44" i="35"/>
  <c r="B43" i="35"/>
  <c r="B42" i="35"/>
  <c r="B41" i="35"/>
  <c r="B40" i="35"/>
  <c r="B39" i="35"/>
  <c r="B38" i="35"/>
  <c r="B37" i="35"/>
  <c r="B36" i="35"/>
  <c r="B35" i="35"/>
  <c r="B34" i="35"/>
  <c r="B33" i="35"/>
  <c r="B32" i="35"/>
  <c r="B31" i="35"/>
  <c r="B30" i="35"/>
  <c r="B29" i="35"/>
  <c r="B28" i="35"/>
  <c r="B27" i="35"/>
  <c r="B26" i="35"/>
  <c r="B25" i="35"/>
  <c r="B24" i="35"/>
  <c r="B23" i="35"/>
  <c r="B22" i="35"/>
  <c r="B21" i="35"/>
  <c r="B20" i="35"/>
  <c r="B19" i="35"/>
  <c r="B18" i="35"/>
  <c r="B17" i="35"/>
  <c r="B16" i="35"/>
  <c r="B15" i="35"/>
  <c r="C10" i="35"/>
  <c r="C9" i="35"/>
  <c r="D5" i="35"/>
  <c r="D4" i="35"/>
  <c r="D3" i="35"/>
  <c r="D2" i="35"/>
  <c r="D1" i="35"/>
  <c r="C523" i="34" l="1"/>
  <c r="C522" i="34"/>
  <c r="C521" i="34"/>
  <c r="C520" i="34"/>
  <c r="C519" i="34"/>
  <c r="C518" i="34"/>
  <c r="C517" i="34"/>
  <c r="C516" i="34"/>
  <c r="C515" i="34"/>
  <c r="C514" i="34"/>
  <c r="C513" i="34"/>
  <c r="C512" i="34"/>
  <c r="C511" i="34"/>
  <c r="C510" i="34"/>
  <c r="C509" i="34"/>
  <c r="C508" i="34"/>
  <c r="C507" i="34"/>
  <c r="C506" i="34"/>
  <c r="C505" i="34"/>
  <c r="C504" i="34"/>
  <c r="C503" i="34"/>
  <c r="C502" i="34"/>
  <c r="C501" i="34"/>
  <c r="C500" i="34"/>
  <c r="C499" i="34"/>
  <c r="C498" i="34"/>
  <c r="C497" i="34"/>
  <c r="C496" i="34"/>
  <c r="C495" i="34"/>
  <c r="C494" i="34"/>
  <c r="C493" i="34"/>
  <c r="C492" i="34"/>
  <c r="C491" i="34"/>
  <c r="C490" i="34"/>
  <c r="C489" i="34"/>
  <c r="C488" i="34"/>
  <c r="C487" i="34"/>
  <c r="C486" i="34"/>
  <c r="C485" i="34"/>
  <c r="C484" i="34"/>
  <c r="C483" i="34"/>
  <c r="C482" i="34"/>
  <c r="C481" i="34"/>
  <c r="C480" i="34"/>
  <c r="C479" i="34"/>
  <c r="C478" i="34"/>
  <c r="C477" i="34"/>
  <c r="C476" i="34"/>
  <c r="C475" i="34"/>
  <c r="C474" i="34"/>
  <c r="C473" i="34"/>
  <c r="C472" i="34"/>
  <c r="C471" i="34"/>
  <c r="C470" i="34"/>
  <c r="C469" i="34"/>
  <c r="C468" i="34"/>
  <c r="C467" i="34"/>
  <c r="C466" i="34"/>
  <c r="C465" i="34"/>
  <c r="C464" i="34"/>
  <c r="C463" i="34"/>
  <c r="C462" i="34"/>
  <c r="C461" i="34"/>
  <c r="C460" i="34"/>
  <c r="C459" i="34"/>
  <c r="C458" i="34"/>
  <c r="C457" i="34"/>
  <c r="C456" i="34"/>
  <c r="C455" i="34"/>
  <c r="C454" i="34"/>
  <c r="C453" i="34"/>
  <c r="C452" i="34"/>
  <c r="C451" i="34"/>
  <c r="C450" i="34"/>
  <c r="C449" i="34"/>
  <c r="C448" i="34"/>
  <c r="C447" i="34"/>
  <c r="C446" i="34"/>
  <c r="C445" i="34"/>
  <c r="C444" i="34"/>
  <c r="C443" i="34"/>
  <c r="C442" i="34"/>
  <c r="C441" i="34"/>
  <c r="C440" i="34"/>
  <c r="C439" i="34"/>
  <c r="C438" i="34"/>
  <c r="C437" i="34"/>
  <c r="C436" i="34"/>
  <c r="C435" i="34"/>
  <c r="C434" i="34"/>
  <c r="C433" i="34"/>
  <c r="C432" i="34"/>
  <c r="C431" i="34"/>
  <c r="C430" i="34"/>
  <c r="C429" i="34"/>
  <c r="C428" i="34"/>
  <c r="C427" i="34"/>
  <c r="C426" i="34"/>
  <c r="C425" i="34"/>
  <c r="C424" i="34"/>
  <c r="C423" i="34"/>
  <c r="C422" i="34"/>
  <c r="C421" i="34"/>
  <c r="C420" i="34"/>
  <c r="C419" i="34"/>
  <c r="C418" i="34"/>
  <c r="C417" i="34"/>
  <c r="C416" i="34"/>
  <c r="C415" i="34"/>
  <c r="C414" i="34"/>
  <c r="C413" i="34"/>
  <c r="C412" i="34"/>
  <c r="C411" i="34"/>
  <c r="C410" i="34"/>
  <c r="C409" i="34"/>
  <c r="C408" i="34"/>
  <c r="C407" i="34"/>
  <c r="C406" i="34"/>
  <c r="C405" i="34"/>
  <c r="C404" i="34"/>
  <c r="C403" i="34"/>
  <c r="C402" i="34"/>
  <c r="C401" i="34"/>
  <c r="C400" i="34"/>
  <c r="C399" i="34"/>
  <c r="C398" i="34"/>
  <c r="C397" i="34"/>
  <c r="C396" i="34"/>
  <c r="C395" i="34"/>
  <c r="C394" i="34"/>
  <c r="C393" i="34"/>
  <c r="C392" i="34"/>
  <c r="C391" i="34"/>
  <c r="C390" i="34"/>
  <c r="C389" i="34"/>
  <c r="C388" i="34"/>
  <c r="C387" i="34"/>
  <c r="C386" i="34"/>
  <c r="C385" i="34"/>
  <c r="C384" i="34"/>
  <c r="C383" i="34"/>
  <c r="C382" i="34"/>
  <c r="C381" i="34"/>
  <c r="C380" i="34"/>
  <c r="C379" i="34"/>
  <c r="C378" i="34"/>
  <c r="C377" i="34"/>
  <c r="C376" i="34"/>
  <c r="C375" i="34"/>
  <c r="C374" i="34"/>
  <c r="C373" i="34"/>
  <c r="C372" i="34"/>
  <c r="C371" i="34"/>
  <c r="C370" i="34"/>
  <c r="C369" i="34"/>
  <c r="C368" i="34"/>
  <c r="C367" i="34"/>
  <c r="C366" i="34"/>
  <c r="C365" i="34"/>
  <c r="C364" i="34"/>
  <c r="C363" i="34"/>
  <c r="C362" i="34"/>
  <c r="C361" i="34"/>
  <c r="C360" i="34"/>
  <c r="C359" i="34"/>
  <c r="C358" i="34"/>
  <c r="C357" i="34"/>
  <c r="C356" i="34"/>
  <c r="C355" i="34"/>
  <c r="C354" i="34"/>
  <c r="C353" i="34"/>
  <c r="C352" i="34"/>
  <c r="C351" i="34"/>
  <c r="C350" i="34"/>
  <c r="C349" i="34"/>
  <c r="C348" i="34"/>
  <c r="C347" i="34"/>
  <c r="C346" i="34"/>
  <c r="C345" i="34"/>
  <c r="C344" i="34"/>
  <c r="C343" i="34"/>
  <c r="C342" i="34"/>
  <c r="C341" i="34"/>
  <c r="C340" i="34"/>
  <c r="C339" i="34"/>
  <c r="C338" i="34"/>
  <c r="C337" i="34"/>
  <c r="C336" i="34"/>
  <c r="C335" i="34"/>
  <c r="C334" i="34"/>
  <c r="C333" i="34"/>
  <c r="C332" i="34"/>
  <c r="C331" i="34"/>
  <c r="C330" i="34"/>
  <c r="C329" i="34"/>
  <c r="C328" i="34"/>
  <c r="C327" i="34"/>
  <c r="C326" i="34"/>
  <c r="C325" i="34"/>
  <c r="C324" i="34"/>
  <c r="C323" i="34"/>
  <c r="C322" i="34"/>
  <c r="C321" i="34"/>
  <c r="C320" i="34"/>
  <c r="C319" i="34"/>
  <c r="C318" i="34"/>
  <c r="C317" i="34"/>
  <c r="C316" i="34"/>
  <c r="C315" i="34"/>
  <c r="C314" i="34"/>
  <c r="C313" i="34"/>
  <c r="C312" i="34"/>
  <c r="C311" i="34"/>
  <c r="C310" i="34"/>
  <c r="C309" i="34"/>
  <c r="C308" i="34"/>
  <c r="C307" i="34"/>
  <c r="C306" i="34"/>
  <c r="C305" i="34"/>
  <c r="C304" i="34"/>
  <c r="C303" i="34"/>
  <c r="C302" i="34"/>
  <c r="C301" i="34"/>
  <c r="C300" i="34"/>
  <c r="C299" i="34"/>
  <c r="C298" i="34"/>
  <c r="C297" i="34"/>
  <c r="C296" i="34"/>
  <c r="C295" i="34"/>
  <c r="C294" i="34"/>
  <c r="C293" i="34"/>
  <c r="C292" i="34"/>
  <c r="C291" i="34"/>
  <c r="C290" i="34"/>
  <c r="C289" i="34"/>
  <c r="C288" i="34"/>
  <c r="C287" i="34"/>
  <c r="C286" i="34"/>
  <c r="C285" i="34"/>
  <c r="C284" i="34"/>
  <c r="C283" i="34"/>
  <c r="C282" i="34"/>
  <c r="C281" i="34"/>
  <c r="C280" i="34"/>
  <c r="C279" i="34"/>
  <c r="C278" i="34"/>
  <c r="C277" i="34"/>
  <c r="C276" i="34"/>
  <c r="C275" i="34"/>
  <c r="C274" i="34"/>
  <c r="C273" i="34"/>
  <c r="C272" i="34"/>
  <c r="C271" i="34"/>
  <c r="C270" i="34"/>
  <c r="C269" i="34"/>
  <c r="C268" i="34"/>
  <c r="C267" i="34"/>
  <c r="C266" i="34"/>
  <c r="C265" i="34"/>
  <c r="C264" i="34"/>
  <c r="C263" i="34"/>
  <c r="C262" i="34"/>
  <c r="C261" i="34"/>
  <c r="C260" i="34"/>
  <c r="C259" i="34"/>
  <c r="C258" i="34"/>
  <c r="C257" i="34"/>
  <c r="C256" i="34"/>
  <c r="C255" i="34"/>
  <c r="C254" i="34"/>
  <c r="C253" i="34"/>
  <c r="C252" i="34"/>
  <c r="C251" i="34"/>
  <c r="C250" i="34"/>
  <c r="C249" i="34"/>
  <c r="C248" i="34"/>
  <c r="C247" i="34"/>
  <c r="C246" i="34"/>
  <c r="C245" i="34"/>
  <c r="C244" i="34"/>
  <c r="C243" i="34"/>
  <c r="C242" i="34"/>
  <c r="C241" i="34"/>
  <c r="C240" i="34"/>
  <c r="C239" i="34"/>
  <c r="C238" i="34"/>
  <c r="C237" i="34"/>
  <c r="C236" i="34"/>
  <c r="C235" i="34"/>
  <c r="C234" i="34"/>
  <c r="C233" i="34"/>
  <c r="C232" i="34"/>
  <c r="C231" i="34"/>
  <c r="C230" i="34"/>
  <c r="C229" i="34"/>
  <c r="C228" i="34"/>
  <c r="C227" i="34"/>
  <c r="C226" i="34"/>
  <c r="C225" i="34"/>
  <c r="C224" i="34"/>
  <c r="C223" i="34"/>
  <c r="C222" i="34"/>
  <c r="C221" i="34"/>
  <c r="C220" i="34"/>
  <c r="C219" i="34"/>
  <c r="C218" i="34"/>
  <c r="C217" i="34"/>
  <c r="C216" i="34"/>
  <c r="C215" i="34"/>
  <c r="C214" i="34"/>
  <c r="C213" i="34"/>
  <c r="C212" i="34"/>
  <c r="C211" i="34"/>
  <c r="C210" i="34"/>
  <c r="C209" i="34"/>
  <c r="C208" i="34"/>
  <c r="C207" i="34"/>
  <c r="C206" i="34"/>
  <c r="C205" i="34"/>
  <c r="C204" i="34"/>
  <c r="C203" i="34"/>
  <c r="C202" i="34"/>
  <c r="C201" i="34"/>
  <c r="C200" i="34"/>
  <c r="C199" i="34"/>
  <c r="C198" i="34"/>
  <c r="C197" i="34"/>
  <c r="C196" i="34"/>
  <c r="C195" i="34"/>
  <c r="C194" i="34"/>
  <c r="C193" i="34"/>
  <c r="C192" i="34"/>
  <c r="C191" i="34"/>
  <c r="C190" i="34"/>
  <c r="C189" i="34"/>
  <c r="C188" i="34"/>
  <c r="C187" i="34"/>
  <c r="C186" i="34"/>
  <c r="C185" i="34"/>
  <c r="C184" i="34"/>
  <c r="C183" i="34"/>
  <c r="C182" i="34"/>
  <c r="C181" i="34"/>
  <c r="C180" i="34"/>
  <c r="C179" i="34"/>
  <c r="C178" i="34"/>
  <c r="C177" i="34"/>
  <c r="C176" i="34"/>
  <c r="C175" i="34"/>
  <c r="C174" i="34"/>
  <c r="C173" i="34"/>
  <c r="C172" i="34"/>
  <c r="C171" i="34"/>
  <c r="C170" i="34"/>
  <c r="C169" i="34"/>
  <c r="C168" i="34"/>
  <c r="C167" i="34"/>
  <c r="C166" i="34"/>
  <c r="C165" i="34"/>
  <c r="C164" i="34"/>
  <c r="C163" i="34"/>
  <c r="C162" i="34"/>
  <c r="C161" i="34"/>
  <c r="C160" i="34"/>
  <c r="C159" i="34"/>
  <c r="C158" i="34"/>
  <c r="C157" i="34"/>
  <c r="C156" i="34"/>
  <c r="C155" i="34"/>
  <c r="C154" i="34"/>
  <c r="C153" i="34"/>
  <c r="C152" i="34"/>
  <c r="C151" i="34"/>
  <c r="C150" i="34"/>
  <c r="C149" i="34"/>
  <c r="C148" i="34"/>
  <c r="C147" i="34"/>
  <c r="C146" i="34"/>
  <c r="C145" i="34"/>
  <c r="C144" i="34"/>
  <c r="C143" i="34"/>
  <c r="C142" i="34"/>
  <c r="C141" i="34"/>
  <c r="C140" i="34"/>
  <c r="C139" i="34"/>
  <c r="C138" i="34"/>
  <c r="C137" i="34"/>
  <c r="C136" i="34"/>
  <c r="C135" i="34"/>
  <c r="C134" i="34"/>
  <c r="C133" i="34"/>
  <c r="C132" i="34"/>
  <c r="C131" i="34"/>
  <c r="C130" i="34"/>
  <c r="C129" i="34"/>
  <c r="C128" i="34"/>
  <c r="C127" i="34"/>
  <c r="C126" i="34"/>
  <c r="C125" i="34"/>
  <c r="C124" i="34"/>
  <c r="C123" i="34"/>
  <c r="C122" i="34"/>
  <c r="C121" i="34"/>
  <c r="C120" i="34"/>
  <c r="C119" i="34"/>
  <c r="C118" i="34"/>
  <c r="C117" i="34"/>
  <c r="C116" i="34"/>
  <c r="C115" i="34"/>
  <c r="C114" i="34"/>
  <c r="C113" i="34"/>
  <c r="C112" i="34"/>
  <c r="C111" i="34"/>
  <c r="C110" i="34"/>
  <c r="C109" i="34"/>
  <c r="C108" i="34"/>
  <c r="C107" i="34"/>
  <c r="C106" i="34"/>
  <c r="C105" i="34"/>
  <c r="C104" i="34"/>
  <c r="C103" i="34"/>
  <c r="C102" i="34"/>
  <c r="C101" i="34"/>
  <c r="C100" i="34"/>
  <c r="B100" i="34"/>
  <c r="C99" i="34"/>
  <c r="B99" i="34"/>
  <c r="C98" i="34"/>
  <c r="B98" i="34"/>
  <c r="C97" i="34"/>
  <c r="B97" i="34"/>
  <c r="C96" i="34"/>
  <c r="B96" i="34"/>
  <c r="C95" i="34"/>
  <c r="B95" i="34"/>
  <c r="C94" i="34"/>
  <c r="B94" i="34"/>
  <c r="C93" i="34"/>
  <c r="B93" i="34"/>
  <c r="C92" i="34"/>
  <c r="B92" i="34"/>
  <c r="C91" i="34"/>
  <c r="B91" i="34"/>
  <c r="C90" i="34"/>
  <c r="B90" i="34"/>
  <c r="C89" i="34"/>
  <c r="B89" i="34"/>
  <c r="C88" i="34"/>
  <c r="B88" i="34"/>
  <c r="C87" i="34"/>
  <c r="B87" i="34"/>
  <c r="C86" i="34"/>
  <c r="B86" i="34"/>
  <c r="C85" i="34"/>
  <c r="B85" i="34"/>
  <c r="C84" i="34"/>
  <c r="B84" i="34"/>
  <c r="C83" i="34"/>
  <c r="B83" i="34"/>
  <c r="C82" i="34"/>
  <c r="B82" i="34"/>
  <c r="C81" i="34"/>
  <c r="B81" i="34"/>
  <c r="C80" i="34"/>
  <c r="B80" i="34"/>
  <c r="C79" i="34"/>
  <c r="B79" i="34"/>
  <c r="C78" i="34"/>
  <c r="B78" i="34"/>
  <c r="C77" i="34"/>
  <c r="B77" i="34"/>
  <c r="C76" i="34"/>
  <c r="B76" i="34"/>
  <c r="C75" i="34"/>
  <c r="B75" i="34"/>
  <c r="C74" i="34"/>
  <c r="B74" i="34"/>
  <c r="C73" i="34"/>
  <c r="B73" i="34"/>
  <c r="C72" i="34"/>
  <c r="B72" i="34"/>
  <c r="C71" i="34"/>
  <c r="B71" i="34"/>
  <c r="C70" i="34"/>
  <c r="B70" i="34"/>
  <c r="C69" i="34"/>
  <c r="B69" i="34"/>
  <c r="C68" i="34"/>
  <c r="B68" i="34"/>
  <c r="C67" i="34"/>
  <c r="B67" i="34"/>
  <c r="C66" i="34"/>
  <c r="B66" i="34"/>
  <c r="C65" i="34"/>
  <c r="B65" i="34"/>
  <c r="C64" i="34"/>
  <c r="B64" i="34"/>
  <c r="C63" i="34"/>
  <c r="B63" i="34"/>
  <c r="C62" i="34"/>
  <c r="B62" i="34"/>
  <c r="C61" i="34"/>
  <c r="B61" i="34"/>
  <c r="C60" i="34"/>
  <c r="B60" i="34"/>
  <c r="C59" i="34"/>
  <c r="B59" i="34"/>
  <c r="C58" i="34"/>
  <c r="B58" i="34"/>
  <c r="C57" i="34"/>
  <c r="B57" i="34"/>
  <c r="C56" i="34"/>
  <c r="B56" i="34"/>
  <c r="C55" i="34"/>
  <c r="B55" i="34"/>
  <c r="C54" i="34"/>
  <c r="B54" i="34"/>
  <c r="C53" i="34"/>
  <c r="B53" i="34"/>
  <c r="C52" i="34"/>
  <c r="B52" i="34"/>
  <c r="C51" i="34"/>
  <c r="B51" i="34"/>
  <c r="C50" i="34"/>
  <c r="B50" i="34"/>
  <c r="C49" i="34"/>
  <c r="B49" i="34"/>
  <c r="C48" i="34"/>
  <c r="B48" i="34"/>
  <c r="C47" i="34"/>
  <c r="B47" i="34"/>
  <c r="C46" i="34"/>
  <c r="B46" i="34"/>
  <c r="C45" i="34"/>
  <c r="B45" i="34"/>
  <c r="C44" i="34"/>
  <c r="B44" i="34"/>
  <c r="C43" i="34"/>
  <c r="B43" i="34"/>
  <c r="C42" i="34"/>
  <c r="B42" i="34"/>
  <c r="C41" i="34"/>
  <c r="B41" i="34"/>
  <c r="C40" i="34"/>
  <c r="B40" i="34"/>
  <c r="C39" i="34"/>
  <c r="B39" i="34"/>
  <c r="C38" i="34"/>
  <c r="B38" i="34"/>
  <c r="C37" i="34"/>
  <c r="B37" i="34"/>
  <c r="C36" i="34"/>
  <c r="B36" i="34"/>
  <c r="C35" i="34"/>
  <c r="B35" i="34"/>
  <c r="C34" i="34"/>
  <c r="B34" i="34"/>
  <c r="C33" i="34"/>
  <c r="B33" i="34"/>
  <c r="C32" i="34"/>
  <c r="B32" i="34"/>
  <c r="C31" i="34"/>
  <c r="B31" i="34"/>
  <c r="C30" i="34"/>
  <c r="B30" i="34"/>
  <c r="C29" i="34"/>
  <c r="B29" i="34"/>
  <c r="C28" i="34"/>
  <c r="B28" i="34"/>
  <c r="C27" i="34"/>
  <c r="B27" i="34"/>
  <c r="C26" i="34"/>
  <c r="B26" i="34"/>
  <c r="C25" i="34"/>
  <c r="B25" i="34"/>
  <c r="C24" i="34"/>
  <c r="B24" i="34"/>
  <c r="C10" i="34"/>
  <c r="C9" i="34"/>
  <c r="C5" i="34"/>
  <c r="C4" i="34"/>
  <c r="C3" i="34"/>
  <c r="C2" i="34"/>
  <c r="C1" i="34"/>
  <c r="H100" i="26" l="1"/>
  <c r="H99" i="26"/>
  <c r="H98" i="26"/>
  <c r="H97" i="26"/>
  <c r="H96" i="26"/>
  <c r="H95" i="26"/>
  <c r="H94" i="26"/>
  <c r="H93" i="26"/>
  <c r="H92" i="26"/>
  <c r="H91" i="26"/>
  <c r="H90" i="26"/>
  <c r="H89" i="26"/>
  <c r="H88" i="26"/>
  <c r="H87" i="26"/>
  <c r="H86" i="26"/>
  <c r="H85" i="26"/>
  <c r="H84" i="26"/>
  <c r="H83" i="26"/>
  <c r="H82" i="26"/>
  <c r="H81" i="26"/>
  <c r="H80" i="26"/>
  <c r="H79" i="26"/>
  <c r="H78" i="26"/>
  <c r="H77" i="26"/>
  <c r="H76" i="26"/>
  <c r="H75" i="26"/>
  <c r="H74" i="26"/>
  <c r="H73" i="26"/>
  <c r="H72" i="26"/>
  <c r="H71" i="26"/>
  <c r="H70" i="26"/>
  <c r="H69" i="26"/>
  <c r="H68" i="26"/>
  <c r="H67" i="26"/>
  <c r="H66" i="26"/>
  <c r="H65" i="26"/>
  <c r="H64" i="26"/>
  <c r="H63" i="26"/>
  <c r="H62" i="26"/>
  <c r="H61" i="26"/>
  <c r="H60" i="26"/>
  <c r="H59" i="26"/>
  <c r="H58" i="26"/>
  <c r="H57" i="26"/>
  <c r="H56" i="26"/>
  <c r="H55" i="26"/>
  <c r="H54" i="26"/>
  <c r="H53" i="26"/>
  <c r="H52" i="26"/>
  <c r="H51" i="26"/>
  <c r="H50" i="26"/>
  <c r="H49" i="26"/>
  <c r="H48" i="26"/>
  <c r="H47" i="26"/>
  <c r="H46" i="26"/>
  <c r="H45" i="26"/>
  <c r="H44" i="26"/>
  <c r="H43" i="26"/>
  <c r="H42" i="26"/>
  <c r="H41" i="26"/>
  <c r="H40" i="26"/>
  <c r="H39" i="26"/>
  <c r="H38" i="26"/>
  <c r="H37" i="26"/>
  <c r="H36" i="26"/>
  <c r="H35" i="26"/>
  <c r="H34" i="26"/>
  <c r="H33" i="26"/>
  <c r="H32" i="26"/>
  <c r="H31" i="26"/>
  <c r="H30" i="26"/>
  <c r="H29" i="26"/>
  <c r="H28" i="26"/>
  <c r="H27" i="26"/>
  <c r="H26" i="26"/>
  <c r="H25" i="26"/>
  <c r="H24" i="26"/>
  <c r="C11" i="26" l="1"/>
  <c r="U24" i="9"/>
  <c r="T24" i="9"/>
  <c r="B25" i="28" l="1"/>
  <c r="B26" i="28"/>
  <c r="B27" i="28"/>
  <c r="B28" i="28"/>
  <c r="B29" i="28"/>
  <c r="B30" i="28"/>
  <c r="B31" i="28"/>
  <c r="B32" i="28"/>
  <c r="B33" i="28"/>
  <c r="B34" i="28"/>
  <c r="B35" i="28"/>
  <c r="B36" i="28"/>
  <c r="B37" i="28"/>
  <c r="B38" i="28"/>
  <c r="B39" i="28"/>
  <c r="B40" i="28"/>
  <c r="B41" i="28"/>
  <c r="B42" i="28"/>
  <c r="B43" i="28"/>
  <c r="B44" i="28"/>
  <c r="B45" i="28"/>
  <c r="B46" i="28"/>
  <c r="B47" i="28"/>
  <c r="B48" i="28"/>
  <c r="B49" i="28"/>
  <c r="B50" i="28"/>
  <c r="B51" i="28"/>
  <c r="B52" i="28"/>
  <c r="B53" i="28"/>
  <c r="B54" i="28"/>
  <c r="B55" i="28"/>
  <c r="B56" i="28"/>
  <c r="B57" i="28"/>
  <c r="B58" i="28"/>
  <c r="B59" i="28"/>
  <c r="B60" i="28"/>
  <c r="B61" i="28"/>
  <c r="B62" i="28"/>
  <c r="B63" i="28"/>
  <c r="B64" i="28"/>
  <c r="B65" i="28"/>
  <c r="B66" i="28"/>
  <c r="B67" i="28"/>
  <c r="B68" i="28"/>
  <c r="B69" i="28"/>
  <c r="B70" i="28"/>
  <c r="B71" i="28"/>
  <c r="B72" i="28"/>
  <c r="B73" i="28"/>
  <c r="B74" i="28"/>
  <c r="B75" i="28"/>
  <c r="B76" i="28"/>
  <c r="B77" i="28"/>
  <c r="B78" i="28"/>
  <c r="B79" i="28"/>
  <c r="B80" i="28"/>
  <c r="B81" i="28"/>
  <c r="B82" i="28"/>
  <c r="B83" i="28"/>
  <c r="B84" i="28"/>
  <c r="B85" i="28"/>
  <c r="B86" i="28"/>
  <c r="B87" i="28"/>
  <c r="B88" i="28"/>
  <c r="B89" i="28"/>
  <c r="B90" i="28"/>
  <c r="B91" i="28"/>
  <c r="B92" i="28"/>
  <c r="B93" i="28"/>
  <c r="B94" i="28"/>
  <c r="B95" i="28"/>
  <c r="B96" i="28"/>
  <c r="B97" i="28"/>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136" i="28"/>
  <c r="B137" i="28"/>
  <c r="B138" i="28"/>
  <c r="B139" i="28"/>
  <c r="B140" i="28"/>
  <c r="B141" i="28"/>
  <c r="B142" i="28"/>
  <c r="B143" i="28"/>
  <c r="B144" i="28"/>
  <c r="B145" i="28"/>
  <c r="B146" i="28"/>
  <c r="B147" i="28"/>
  <c r="B148" i="28"/>
  <c r="B149" i="28"/>
  <c r="B150" i="28"/>
  <c r="B151" i="28"/>
  <c r="B152" i="28"/>
  <c r="B153" i="28"/>
  <c r="B154" i="28"/>
  <c r="B155" i="28"/>
  <c r="B156" i="28"/>
  <c r="B157" i="28"/>
  <c r="B158" i="28"/>
  <c r="B159" i="28"/>
  <c r="B160" i="28"/>
  <c r="B161" i="28"/>
  <c r="B162" i="28"/>
  <c r="B163" i="28"/>
  <c r="B164" i="28"/>
  <c r="B165" i="28"/>
  <c r="B166" i="28"/>
  <c r="B167" i="28"/>
  <c r="B168" i="28"/>
  <c r="B169" i="28"/>
  <c r="B170" i="28"/>
  <c r="B171" i="28"/>
  <c r="B172" i="28"/>
  <c r="B173" i="28"/>
  <c r="B174" i="28"/>
  <c r="B175" i="28"/>
  <c r="B176" i="28"/>
  <c r="B177" i="28"/>
  <c r="B178" i="28"/>
  <c r="B179" i="28"/>
  <c r="B180" i="28"/>
  <c r="B181" i="28"/>
  <c r="B182" i="28"/>
  <c r="B183" i="28"/>
  <c r="B184" i="28"/>
  <c r="B185" i="28"/>
  <c r="B186" i="28"/>
  <c r="B187" i="28"/>
  <c r="B188" i="28"/>
  <c r="B189" i="28"/>
  <c r="B190" i="28"/>
  <c r="B191" i="28"/>
  <c r="B192" i="28"/>
  <c r="B193" i="28"/>
  <c r="B194" i="28"/>
  <c r="B195" i="28"/>
  <c r="B196" i="28"/>
  <c r="B197" i="28"/>
  <c r="B198" i="28"/>
  <c r="B199" i="28"/>
  <c r="B200" i="28"/>
  <c r="B201" i="28"/>
  <c r="B202" i="28"/>
  <c r="B203" i="28"/>
  <c r="B204" i="28"/>
  <c r="B205" i="28"/>
  <c r="B206" i="28"/>
  <c r="B207" i="28"/>
  <c r="B208" i="28"/>
  <c r="B209" i="28"/>
  <c r="B210" i="28"/>
  <c r="B211" i="28"/>
  <c r="B212" i="28"/>
  <c r="B213" i="28"/>
  <c r="B214" i="28"/>
  <c r="B215" i="28"/>
  <c r="B216" i="28"/>
  <c r="B217" i="28"/>
  <c r="B218" i="28"/>
  <c r="B219" i="28"/>
  <c r="B220" i="28"/>
  <c r="B221" i="28"/>
  <c r="B222" i="28"/>
  <c r="B223" i="28"/>
  <c r="B224" i="28"/>
  <c r="B225" i="28"/>
  <c r="B226" i="28"/>
  <c r="B227" i="28"/>
  <c r="B228" i="28"/>
  <c r="B229" i="28"/>
  <c r="B230" i="28"/>
  <c r="B231" i="28"/>
  <c r="B232" i="28"/>
  <c r="B233" i="28"/>
  <c r="B234" i="28"/>
  <c r="B235" i="28"/>
  <c r="B236" i="28"/>
  <c r="B237" i="28"/>
  <c r="B238" i="28"/>
  <c r="B239" i="28"/>
  <c r="B240" i="28"/>
  <c r="B241" i="28"/>
  <c r="B242" i="28"/>
  <c r="B243" i="28"/>
  <c r="B244" i="28"/>
  <c r="B245" i="28"/>
  <c r="B246" i="28"/>
  <c r="B247" i="28"/>
  <c r="B248" i="28"/>
  <c r="B249" i="28"/>
  <c r="B250" i="28"/>
  <c r="B251" i="28"/>
  <c r="B252" i="28"/>
  <c r="B253" i="28"/>
  <c r="B254" i="28"/>
  <c r="B255" i="28"/>
  <c r="B256" i="28"/>
  <c r="B257" i="28"/>
  <c r="B258" i="28"/>
  <c r="B259" i="28"/>
  <c r="B260" i="28"/>
  <c r="B261" i="28"/>
  <c r="B262" i="28"/>
  <c r="B263" i="28"/>
  <c r="B264" i="28"/>
  <c r="B265" i="28"/>
  <c r="B266" i="28"/>
  <c r="B267" i="28"/>
  <c r="B268" i="28"/>
  <c r="B269" i="28"/>
  <c r="B270" i="28"/>
  <c r="B271" i="28"/>
  <c r="B272" i="28"/>
  <c r="B273" i="28"/>
  <c r="B274" i="28"/>
  <c r="B275" i="28"/>
  <c r="B276" i="28"/>
  <c r="B277" i="28"/>
  <c r="B278" i="28"/>
  <c r="B279" i="28"/>
  <c r="B280" i="28"/>
  <c r="B281" i="28"/>
  <c r="B282" i="28"/>
  <c r="B283" i="28"/>
  <c r="B284" i="28"/>
  <c r="B285" i="28"/>
  <c r="B286" i="28"/>
  <c r="B287" i="28"/>
  <c r="B288" i="28"/>
  <c r="B289" i="28"/>
  <c r="B290" i="28"/>
  <c r="B291" i="28"/>
  <c r="B292" i="28"/>
  <c r="B293" i="28"/>
  <c r="B294" i="28"/>
  <c r="B295" i="28"/>
  <c r="B296" i="28"/>
  <c r="B297" i="28"/>
  <c r="B298" i="28"/>
  <c r="B299" i="28"/>
  <c r="B300" i="28"/>
  <c r="B301" i="28"/>
  <c r="B302" i="28"/>
  <c r="B303" i="28"/>
  <c r="B304" i="28"/>
  <c r="B305" i="28"/>
  <c r="B306" i="28"/>
  <c r="B307" i="28"/>
  <c r="B308" i="28"/>
  <c r="B309" i="28"/>
  <c r="B310" i="28"/>
  <c r="B311" i="28"/>
  <c r="B312" i="28"/>
  <c r="B313" i="28"/>
  <c r="B314" i="28"/>
  <c r="B315" i="28"/>
  <c r="B316" i="28"/>
  <c r="B317" i="28"/>
  <c r="B318" i="28"/>
  <c r="B319" i="28"/>
  <c r="B320" i="28"/>
  <c r="B321" i="28"/>
  <c r="B322" i="28"/>
  <c r="B323" i="28"/>
  <c r="B324" i="28"/>
  <c r="B325" i="28"/>
  <c r="B326" i="28"/>
  <c r="B327" i="28"/>
  <c r="B328" i="28"/>
  <c r="B329" i="28"/>
  <c r="B330" i="28"/>
  <c r="B331" i="28"/>
  <c r="B332" i="28"/>
  <c r="B333" i="28"/>
  <c r="B334" i="28"/>
  <c r="B335" i="28"/>
  <c r="B336" i="28"/>
  <c r="B337" i="28"/>
  <c r="B338" i="28"/>
  <c r="B339" i="28"/>
  <c r="B340" i="28"/>
  <c r="B341" i="28"/>
  <c r="B342" i="28"/>
  <c r="B343" i="28"/>
  <c r="B344" i="28"/>
  <c r="B345" i="28"/>
  <c r="B346" i="28"/>
  <c r="B347" i="28"/>
  <c r="B348" i="28"/>
  <c r="B349" i="28"/>
  <c r="B350" i="28"/>
  <c r="B351" i="28"/>
  <c r="B352" i="28"/>
  <c r="B353" i="28"/>
  <c r="B354" i="28"/>
  <c r="B355" i="28"/>
  <c r="B356" i="28"/>
  <c r="B357" i="28"/>
  <c r="B358" i="28"/>
  <c r="B359" i="28"/>
  <c r="B360" i="28"/>
  <c r="B361" i="28"/>
  <c r="B362" i="28"/>
  <c r="B363" i="28"/>
  <c r="B364" i="28"/>
  <c r="B365" i="28"/>
  <c r="B366" i="28"/>
  <c r="B367" i="28"/>
  <c r="B368" i="28"/>
  <c r="B369" i="28"/>
  <c r="B370" i="28"/>
  <c r="B371" i="28"/>
  <c r="B372" i="28"/>
  <c r="B373" i="28"/>
  <c r="B374" i="28"/>
  <c r="B375" i="28"/>
  <c r="B376" i="28"/>
  <c r="B377" i="28"/>
  <c r="B378" i="28"/>
  <c r="B379" i="28"/>
  <c r="B380" i="28"/>
  <c r="B381" i="28"/>
  <c r="B382" i="28"/>
  <c r="B383" i="28"/>
  <c r="B384" i="28"/>
  <c r="B385" i="28"/>
  <c r="B386" i="28"/>
  <c r="B387" i="28"/>
  <c r="B388" i="28"/>
  <c r="B389" i="28"/>
  <c r="B390" i="28"/>
  <c r="B391" i="28"/>
  <c r="B392" i="28"/>
  <c r="B393" i="28"/>
  <c r="B394" i="28"/>
  <c r="B395" i="28"/>
  <c r="B396" i="28"/>
  <c r="B397" i="28"/>
  <c r="B398" i="28"/>
  <c r="B399" i="28"/>
  <c r="B400" i="28"/>
  <c r="B401" i="28"/>
  <c r="B402" i="28"/>
  <c r="B403" i="28"/>
  <c r="B404" i="28"/>
  <c r="B405" i="28"/>
  <c r="B406" i="28"/>
  <c r="B407" i="28"/>
  <c r="B408" i="28"/>
  <c r="B409" i="28"/>
  <c r="B410" i="28"/>
  <c r="B411" i="28"/>
  <c r="B412" i="28"/>
  <c r="B413" i="28"/>
  <c r="B414" i="28"/>
  <c r="B415" i="28"/>
  <c r="B416" i="28"/>
  <c r="B417" i="28"/>
  <c r="B418" i="28"/>
  <c r="B419" i="28"/>
  <c r="B420" i="28"/>
  <c r="B421" i="28"/>
  <c r="B422" i="28"/>
  <c r="B423" i="28"/>
  <c r="B424" i="28"/>
  <c r="B425" i="28"/>
  <c r="B426" i="28"/>
  <c r="B427" i="28"/>
  <c r="B428" i="28"/>
  <c r="B429" i="28"/>
  <c r="B430" i="28"/>
  <c r="B431" i="28"/>
  <c r="B432" i="28"/>
  <c r="B433" i="28"/>
  <c r="B434" i="28"/>
  <c r="B435" i="28"/>
  <c r="B436" i="28"/>
  <c r="B437" i="28"/>
  <c r="B438" i="28"/>
  <c r="B439" i="28"/>
  <c r="B440" i="28"/>
  <c r="B441" i="28"/>
  <c r="B442" i="28"/>
  <c r="B443" i="28"/>
  <c r="B444" i="28"/>
  <c r="B445" i="28"/>
  <c r="B446" i="28"/>
  <c r="B447" i="28"/>
  <c r="B448" i="28"/>
  <c r="B449" i="28"/>
  <c r="B450" i="28"/>
  <c r="B451" i="28"/>
  <c r="B452" i="28"/>
  <c r="B453" i="28"/>
  <c r="B454" i="28"/>
  <c r="B455" i="28"/>
  <c r="B456" i="28"/>
  <c r="B457" i="28"/>
  <c r="B458" i="28"/>
  <c r="B459" i="28"/>
  <c r="B460" i="28"/>
  <c r="B461" i="28"/>
  <c r="B462" i="28"/>
  <c r="B463" i="28"/>
  <c r="B464" i="28"/>
  <c r="B465" i="28"/>
  <c r="B466" i="28"/>
  <c r="B467" i="28"/>
  <c r="B468" i="28"/>
  <c r="B469" i="28"/>
  <c r="B470" i="28"/>
  <c r="B471" i="28"/>
  <c r="B472" i="28"/>
  <c r="B473" i="28"/>
  <c r="B474" i="28"/>
  <c r="B475" i="28"/>
  <c r="B476" i="28"/>
  <c r="B477" i="28"/>
  <c r="B478" i="28"/>
  <c r="B479" i="28"/>
  <c r="B480" i="28"/>
  <c r="B481" i="28"/>
  <c r="B482" i="28"/>
  <c r="B483" i="28"/>
  <c r="B484" i="28"/>
  <c r="B485" i="28"/>
  <c r="B486" i="28"/>
  <c r="B487" i="28"/>
  <c r="B488" i="28"/>
  <c r="B489" i="28"/>
  <c r="B490" i="28"/>
  <c r="B491" i="28"/>
  <c r="B492" i="28"/>
  <c r="B493" i="28"/>
  <c r="B494" i="28"/>
  <c r="B495" i="28"/>
  <c r="B496" i="28"/>
  <c r="B497" i="28"/>
  <c r="B498" i="28"/>
  <c r="B499" i="28"/>
  <c r="B500" i="28"/>
  <c r="B501" i="28"/>
  <c r="B502" i="28"/>
  <c r="B503" i="28"/>
  <c r="B504" i="28"/>
  <c r="B505" i="28"/>
  <c r="B506" i="28"/>
  <c r="B507" i="28"/>
  <c r="B508" i="28"/>
  <c r="B509" i="28"/>
  <c r="B510" i="28"/>
  <c r="B511" i="28"/>
  <c r="B512" i="28"/>
  <c r="B513" i="28"/>
  <c r="B514" i="28"/>
  <c r="B515" i="28"/>
  <c r="B516" i="28"/>
  <c r="B517" i="28"/>
  <c r="B518" i="28"/>
  <c r="B519" i="28"/>
  <c r="B520" i="28"/>
  <c r="B521" i="28"/>
  <c r="B522" i="28"/>
  <c r="B523" i="28"/>
  <c r="B524" i="28"/>
  <c r="B525" i="28"/>
  <c r="B526" i="28"/>
  <c r="B527" i="28"/>
  <c r="B528" i="28"/>
  <c r="B529" i="28"/>
  <c r="B530" i="28"/>
  <c r="B531" i="28"/>
  <c r="B532" i="28"/>
  <c r="B533" i="28"/>
  <c r="B534" i="28"/>
  <c r="B535" i="28"/>
  <c r="B536" i="28"/>
  <c r="B537" i="28"/>
  <c r="B538" i="28"/>
  <c r="B539" i="28"/>
  <c r="B540" i="28"/>
  <c r="B541" i="28"/>
  <c r="B542" i="28"/>
  <c r="B543" i="28"/>
  <c r="B544" i="28"/>
  <c r="B545" i="28"/>
  <c r="B546" i="28"/>
  <c r="B547" i="28"/>
  <c r="B548" i="28"/>
  <c r="B549" i="28"/>
  <c r="B550" i="28"/>
  <c r="B551" i="28"/>
  <c r="B552" i="28"/>
  <c r="B553" i="28"/>
  <c r="B554" i="28"/>
  <c r="B555" i="28"/>
  <c r="B556" i="28"/>
  <c r="B557" i="28"/>
  <c r="B558" i="28"/>
  <c r="B559" i="28"/>
  <c r="B560" i="28"/>
  <c r="B561" i="28"/>
  <c r="B562" i="28"/>
  <c r="B563" i="28"/>
  <c r="B564" i="28"/>
  <c r="B565" i="28"/>
  <c r="B566" i="28"/>
  <c r="B567" i="28"/>
  <c r="B568" i="28"/>
  <c r="B569" i="28"/>
  <c r="B570" i="28"/>
  <c r="B571" i="28"/>
  <c r="B572" i="28"/>
  <c r="B573" i="28"/>
  <c r="B574" i="28"/>
  <c r="B575" i="28"/>
  <c r="B576" i="28"/>
  <c r="B577" i="28"/>
  <c r="B578" i="28"/>
  <c r="B579" i="28"/>
  <c r="B580" i="28"/>
  <c r="B581" i="28"/>
  <c r="B582" i="28"/>
  <c r="B583" i="28"/>
  <c r="B584" i="28"/>
  <c r="B585" i="28"/>
  <c r="B586" i="28"/>
  <c r="B587" i="28"/>
  <c r="B588" i="28"/>
  <c r="B589" i="28"/>
  <c r="B590" i="28"/>
  <c r="B591" i="28"/>
  <c r="B592" i="28"/>
  <c r="B593" i="28"/>
  <c r="B594" i="28"/>
  <c r="B595" i="28"/>
  <c r="B596" i="28"/>
  <c r="B597" i="28"/>
  <c r="B598" i="28"/>
  <c r="B599" i="28"/>
  <c r="B600" i="28"/>
  <c r="B601" i="28"/>
  <c r="B602" i="28"/>
  <c r="B603" i="28"/>
  <c r="B604" i="28"/>
  <c r="B605" i="28"/>
  <c r="B606" i="28"/>
  <c r="B607" i="28"/>
  <c r="B608" i="28"/>
  <c r="B609" i="28"/>
  <c r="B610" i="28"/>
  <c r="B611" i="28"/>
  <c r="B612" i="28"/>
  <c r="B613" i="28"/>
  <c r="B614" i="28"/>
  <c r="B615" i="28"/>
  <c r="B616" i="28"/>
  <c r="B617" i="28"/>
  <c r="B618" i="28"/>
  <c r="B619" i="28"/>
  <c r="B620" i="28"/>
  <c r="B621" i="28"/>
  <c r="B622" i="28"/>
  <c r="B623" i="28"/>
  <c r="B624" i="28"/>
  <c r="B625" i="28"/>
  <c r="B626" i="28"/>
  <c r="B627" i="28"/>
  <c r="B628" i="28"/>
  <c r="B629" i="28"/>
  <c r="B630" i="28"/>
  <c r="B631" i="28"/>
  <c r="B632" i="28"/>
  <c r="B633" i="28"/>
  <c r="B634" i="28"/>
  <c r="B635" i="28"/>
  <c r="B636" i="28"/>
  <c r="B637" i="28"/>
  <c r="B638" i="28"/>
  <c r="B639" i="28"/>
  <c r="B640" i="28"/>
  <c r="B641" i="28"/>
  <c r="B642" i="28"/>
  <c r="B643" i="28"/>
  <c r="B644" i="28"/>
  <c r="B645" i="28"/>
  <c r="B646" i="28"/>
  <c r="B647" i="28"/>
  <c r="B648" i="28"/>
  <c r="B649" i="28"/>
  <c r="B650" i="28"/>
  <c r="B651" i="28"/>
  <c r="B652" i="28"/>
  <c r="B653" i="28"/>
  <c r="B654" i="28"/>
  <c r="B655" i="28"/>
  <c r="B656" i="28"/>
  <c r="B657" i="28"/>
  <c r="B658" i="28"/>
  <c r="B659" i="28"/>
  <c r="B660" i="28"/>
  <c r="B661" i="28"/>
  <c r="B662" i="28"/>
  <c r="B663" i="28"/>
  <c r="B664" i="28"/>
  <c r="B665" i="28"/>
  <c r="B666" i="28"/>
  <c r="B667" i="28"/>
  <c r="B668" i="28"/>
  <c r="B669" i="28"/>
  <c r="B670" i="28"/>
  <c r="B671" i="28"/>
  <c r="B672" i="28"/>
  <c r="B673" i="28"/>
  <c r="B674" i="28"/>
  <c r="B675" i="28"/>
  <c r="B676" i="28"/>
  <c r="B677" i="28"/>
  <c r="B678" i="28"/>
  <c r="B679" i="28"/>
  <c r="B680" i="28"/>
  <c r="B681" i="28"/>
  <c r="B682" i="28"/>
  <c r="B683" i="28"/>
  <c r="B684" i="28"/>
  <c r="B685" i="28"/>
  <c r="B686" i="28"/>
  <c r="B687" i="28"/>
  <c r="B688" i="28"/>
  <c r="B689" i="28"/>
  <c r="B690" i="28"/>
  <c r="B691" i="28"/>
  <c r="B692" i="28"/>
  <c r="B693" i="28"/>
  <c r="B694" i="28"/>
  <c r="B695" i="28"/>
  <c r="B696" i="28"/>
  <c r="B697" i="28"/>
  <c r="B698" i="28"/>
  <c r="B699" i="28"/>
  <c r="B700" i="28"/>
  <c r="B701" i="28"/>
  <c r="B702" i="28"/>
  <c r="B703" i="28"/>
  <c r="B704" i="28"/>
  <c r="B705" i="28"/>
  <c r="B706" i="28"/>
  <c r="B707" i="28"/>
  <c r="B708" i="28"/>
  <c r="B709" i="28"/>
  <c r="B710" i="28"/>
  <c r="B711" i="28"/>
  <c r="B712" i="28"/>
  <c r="B713" i="28"/>
  <c r="B714" i="28"/>
  <c r="B715" i="28"/>
  <c r="B716" i="28"/>
  <c r="B717" i="28"/>
  <c r="B718" i="28"/>
  <c r="B719" i="28"/>
  <c r="B720" i="28"/>
  <c r="B721" i="28"/>
  <c r="B722" i="28"/>
  <c r="B723" i="28"/>
  <c r="B724" i="28"/>
  <c r="B725" i="28"/>
  <c r="B726" i="28"/>
  <c r="B727" i="28"/>
  <c r="B728" i="28"/>
  <c r="B729" i="28"/>
  <c r="B730" i="28"/>
  <c r="B731" i="28"/>
  <c r="B732" i="28"/>
  <c r="B733" i="28"/>
  <c r="B734" i="28"/>
  <c r="B735" i="28"/>
  <c r="B736" i="28"/>
  <c r="B737" i="28"/>
  <c r="B738" i="28"/>
  <c r="B739" i="28"/>
  <c r="B740" i="28"/>
  <c r="B741" i="28"/>
  <c r="B742" i="28"/>
  <c r="B743" i="28"/>
  <c r="B744" i="28"/>
  <c r="B745" i="28"/>
  <c r="B746" i="28"/>
  <c r="B747" i="28"/>
  <c r="B748" i="28"/>
  <c r="B749" i="28"/>
  <c r="B750" i="28"/>
  <c r="B751" i="28"/>
  <c r="B752" i="28"/>
  <c r="B753" i="28"/>
  <c r="B754" i="28"/>
  <c r="B755" i="28"/>
  <c r="B756" i="28"/>
  <c r="B757" i="28"/>
  <c r="B758" i="28"/>
  <c r="B759" i="28"/>
  <c r="B760" i="28"/>
  <c r="B761" i="28"/>
  <c r="B762" i="28"/>
  <c r="B763" i="28"/>
  <c r="B764" i="28"/>
  <c r="B765" i="28"/>
  <c r="B766" i="28"/>
  <c r="B767" i="28"/>
  <c r="B768" i="28"/>
  <c r="B769" i="28"/>
  <c r="B770" i="28"/>
  <c r="B771" i="28"/>
  <c r="B772" i="28"/>
  <c r="B773" i="28"/>
  <c r="B774" i="28"/>
  <c r="B775" i="28"/>
  <c r="B776" i="28"/>
  <c r="B777" i="28"/>
  <c r="B778" i="28"/>
  <c r="B779" i="28"/>
  <c r="B780" i="28"/>
  <c r="B781" i="28"/>
  <c r="B782" i="28"/>
  <c r="B783" i="28"/>
  <c r="B784" i="28"/>
  <c r="B785" i="28"/>
  <c r="B786" i="28"/>
  <c r="B787" i="28"/>
  <c r="B788" i="28"/>
  <c r="B789" i="28"/>
  <c r="B790" i="28"/>
  <c r="B791" i="28"/>
  <c r="B792" i="28"/>
  <c r="B793" i="28"/>
  <c r="B794" i="28"/>
  <c r="B795" i="28"/>
  <c r="B796" i="28"/>
  <c r="B797" i="28"/>
  <c r="B798" i="28"/>
  <c r="B799" i="28"/>
  <c r="B800" i="28"/>
  <c r="B801" i="28"/>
  <c r="B802" i="28"/>
  <c r="B803" i="28"/>
  <c r="B804" i="28"/>
  <c r="B805" i="28"/>
  <c r="B806" i="28"/>
  <c r="B807" i="28"/>
  <c r="B808" i="28"/>
  <c r="B809" i="28"/>
  <c r="B810" i="28"/>
  <c r="B811" i="28"/>
  <c r="B812" i="28"/>
  <c r="B813" i="28"/>
  <c r="B814" i="28"/>
  <c r="B815" i="28"/>
  <c r="B816" i="28"/>
  <c r="B817" i="28"/>
  <c r="B818" i="28"/>
  <c r="B819" i="28"/>
  <c r="B820" i="28"/>
  <c r="B821" i="28"/>
  <c r="B822" i="28"/>
  <c r="B823" i="28"/>
  <c r="B824" i="28"/>
  <c r="B825" i="28"/>
  <c r="B826" i="28"/>
  <c r="B827" i="28"/>
  <c r="B828" i="28"/>
  <c r="B829" i="28"/>
  <c r="B830" i="28"/>
  <c r="B831" i="28"/>
  <c r="B832" i="28"/>
  <c r="B833" i="28"/>
  <c r="B834" i="28"/>
  <c r="B835" i="28"/>
  <c r="B836" i="28"/>
  <c r="B837" i="28"/>
  <c r="B838" i="28"/>
  <c r="B839" i="28"/>
  <c r="B840" i="28"/>
  <c r="B841" i="28"/>
  <c r="B842" i="28"/>
  <c r="B843" i="28"/>
  <c r="B844" i="28"/>
  <c r="B845" i="28"/>
  <c r="B846" i="28"/>
  <c r="B847" i="28"/>
  <c r="B848" i="28"/>
  <c r="B849" i="28"/>
  <c r="B850" i="28"/>
  <c r="B851" i="28"/>
  <c r="B852" i="28"/>
  <c r="B853" i="28"/>
  <c r="B854" i="28"/>
  <c r="B855" i="28"/>
  <c r="B856" i="28"/>
  <c r="B857" i="28"/>
  <c r="B858" i="28"/>
  <c r="B859" i="28"/>
  <c r="B860" i="28"/>
  <c r="B861" i="28"/>
  <c r="B862" i="28"/>
  <c r="B863" i="28"/>
  <c r="B864" i="28"/>
  <c r="B865" i="28"/>
  <c r="B866" i="28"/>
  <c r="B867" i="28"/>
  <c r="B868" i="28"/>
  <c r="B869" i="28"/>
  <c r="B870" i="28"/>
  <c r="B871" i="28"/>
  <c r="B872" i="28"/>
  <c r="B873" i="28"/>
  <c r="B874" i="28"/>
  <c r="B875" i="28"/>
  <c r="B876" i="28"/>
  <c r="B877" i="28"/>
  <c r="B878" i="28"/>
  <c r="B879" i="28"/>
  <c r="B880" i="28"/>
  <c r="B881" i="28"/>
  <c r="B882" i="28"/>
  <c r="B883" i="28"/>
  <c r="B884" i="28"/>
  <c r="B885" i="28"/>
  <c r="B886" i="28"/>
  <c r="B887" i="28"/>
  <c r="B888" i="28"/>
  <c r="B889" i="28"/>
  <c r="B890" i="28"/>
  <c r="B891" i="28"/>
  <c r="B892" i="28"/>
  <c r="B893" i="28"/>
  <c r="B894" i="28"/>
  <c r="B895" i="28"/>
  <c r="B896" i="28"/>
  <c r="B897" i="28"/>
  <c r="B898" i="28"/>
  <c r="B899" i="28"/>
  <c r="B900" i="28"/>
  <c r="B901" i="28"/>
  <c r="B902" i="28"/>
  <c r="B903" i="28"/>
  <c r="B904" i="28"/>
  <c r="B905" i="28"/>
  <c r="B906" i="28"/>
  <c r="B907" i="28"/>
  <c r="B908" i="28"/>
  <c r="B909" i="28"/>
  <c r="B910" i="28"/>
  <c r="B911" i="28"/>
  <c r="B912" i="28"/>
  <c r="B913" i="28"/>
  <c r="B914" i="28"/>
  <c r="B915" i="28"/>
  <c r="B916" i="28"/>
  <c r="B917" i="28"/>
  <c r="B918" i="28"/>
  <c r="B919" i="28"/>
  <c r="B920" i="28"/>
  <c r="B921" i="28"/>
  <c r="B922" i="28"/>
  <c r="B923" i="28"/>
  <c r="B924" i="28"/>
  <c r="B925" i="28"/>
  <c r="B926" i="28"/>
  <c r="B927" i="28"/>
  <c r="B928" i="28"/>
  <c r="B929" i="28"/>
  <c r="B930" i="28"/>
  <c r="B931" i="28"/>
  <c r="B932" i="28"/>
  <c r="B933" i="28"/>
  <c r="B934" i="28"/>
  <c r="B935" i="28"/>
  <c r="B936" i="28"/>
  <c r="B937" i="28"/>
  <c r="B938" i="28"/>
  <c r="B939" i="28"/>
  <c r="B940" i="28"/>
  <c r="B941" i="28"/>
  <c r="B942" i="28"/>
  <c r="B943" i="28"/>
  <c r="B944" i="28"/>
  <c r="B945" i="28"/>
  <c r="B946" i="28"/>
  <c r="B947" i="28"/>
  <c r="B948" i="28"/>
  <c r="B949" i="28"/>
  <c r="B950" i="28"/>
  <c r="B951" i="28"/>
  <c r="B952" i="28"/>
  <c r="B953" i="28"/>
  <c r="B954" i="28"/>
  <c r="B955" i="28"/>
  <c r="B956" i="28"/>
  <c r="B957" i="28"/>
  <c r="B958" i="28"/>
  <c r="B959" i="28"/>
  <c r="B960" i="28"/>
  <c r="B961" i="28"/>
  <c r="B962" i="28"/>
  <c r="B963" i="28"/>
  <c r="B964" i="28"/>
  <c r="B965" i="28"/>
  <c r="B966" i="28"/>
  <c r="B967" i="28"/>
  <c r="B968" i="28"/>
  <c r="B969" i="28"/>
  <c r="B970" i="28"/>
  <c r="B971" i="28"/>
  <c r="B972" i="28"/>
  <c r="B973" i="28"/>
  <c r="B974" i="28"/>
  <c r="B975" i="28"/>
  <c r="B976" i="28"/>
  <c r="B977" i="28"/>
  <c r="B978" i="28"/>
  <c r="B979" i="28"/>
  <c r="B980" i="28"/>
  <c r="B981" i="28"/>
  <c r="B982" i="28"/>
  <c r="B983" i="28"/>
  <c r="B984" i="28"/>
  <c r="B985" i="28"/>
  <c r="B986" i="28"/>
  <c r="B987" i="28"/>
  <c r="B988" i="28"/>
  <c r="B989" i="28"/>
  <c r="B990" i="28"/>
  <c r="B991" i="28"/>
  <c r="B992" i="28"/>
  <c r="B993" i="28"/>
  <c r="B994" i="28"/>
  <c r="B995" i="28"/>
  <c r="B996" i="28"/>
  <c r="B997" i="28"/>
  <c r="B998" i="28"/>
  <c r="B999" i="28"/>
  <c r="B1000" i="28"/>
  <c r="B1001" i="28"/>
  <c r="B1002" i="28"/>
  <c r="B1003" i="28"/>
  <c r="B1004" i="28"/>
  <c r="B1005" i="28"/>
  <c r="B1006" i="28"/>
  <c r="B1007" i="28"/>
  <c r="B1008" i="28"/>
  <c r="B1009" i="28"/>
  <c r="B1010" i="28"/>
  <c r="B1011" i="28"/>
  <c r="B1012" i="28"/>
  <c r="B1013" i="28"/>
  <c r="B1014" i="28"/>
  <c r="B1015" i="28"/>
  <c r="B1016" i="28"/>
  <c r="B1017" i="28"/>
  <c r="B1018" i="28"/>
  <c r="B1019" i="28"/>
  <c r="B1020" i="28"/>
  <c r="B1021" i="28"/>
  <c r="B1022" i="28"/>
  <c r="B1023" i="28"/>
  <c r="B24" i="28"/>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74" i="26"/>
  <c r="B75" i="26"/>
  <c r="B76" i="26"/>
  <c r="B77" i="26"/>
  <c r="B78" i="26"/>
  <c r="B79" i="26"/>
  <c r="B80" i="26"/>
  <c r="B81" i="26"/>
  <c r="B82" i="26"/>
  <c r="B83" i="26"/>
  <c r="B84" i="26"/>
  <c r="B85" i="26"/>
  <c r="B86" i="26"/>
  <c r="B87" i="26"/>
  <c r="B88" i="26"/>
  <c r="B89" i="26"/>
  <c r="B90" i="26"/>
  <c r="B91" i="26"/>
  <c r="B92" i="26"/>
  <c r="B93" i="26"/>
  <c r="B94" i="26"/>
  <c r="B95" i="26"/>
  <c r="B96" i="26"/>
  <c r="B97" i="26"/>
  <c r="B98" i="26"/>
  <c r="B99" i="26"/>
  <c r="B100" i="26"/>
  <c r="B24" i="26"/>
  <c r="W29" i="4" l="1"/>
  <c r="W30" i="4"/>
  <c r="W31" i="4"/>
  <c r="W32" i="4"/>
  <c r="W33" i="4"/>
  <c r="W34" i="4"/>
  <c r="W35" i="4"/>
  <c r="W36" i="4"/>
  <c r="W37" i="4"/>
  <c r="W38" i="4"/>
  <c r="W39" i="4"/>
  <c r="W40" i="4"/>
  <c r="W41" i="4"/>
  <c r="W42" i="4"/>
  <c r="W43" i="4"/>
  <c r="W44" i="4"/>
  <c r="W45" i="4"/>
  <c r="W46" i="4"/>
  <c r="W47" i="4"/>
  <c r="W48" i="4"/>
  <c r="W49" i="4"/>
  <c r="W50" i="4"/>
  <c r="W51" i="4"/>
  <c r="W52" i="4"/>
  <c r="W53" i="4"/>
  <c r="W54" i="4"/>
  <c r="W55" i="4"/>
  <c r="W56" i="4"/>
  <c r="W57" i="4"/>
  <c r="W58" i="4"/>
  <c r="W59" i="4"/>
  <c r="W60" i="4"/>
  <c r="W61" i="4"/>
  <c r="W62" i="4"/>
  <c r="W63" i="4"/>
  <c r="W64" i="4"/>
  <c r="W65" i="4"/>
  <c r="W66" i="4"/>
  <c r="W67" i="4"/>
  <c r="W68" i="4"/>
  <c r="W69" i="4"/>
  <c r="W70" i="4"/>
  <c r="W71" i="4"/>
  <c r="W72" i="4"/>
  <c r="W73" i="4"/>
  <c r="W74" i="4"/>
  <c r="W75" i="4"/>
  <c r="W76" i="4"/>
  <c r="W77" i="4"/>
  <c r="W78" i="4"/>
  <c r="B51" i="23"/>
  <c r="B52" i="23"/>
  <c r="B53" i="23"/>
  <c r="B54" i="23"/>
  <c r="B55" i="23"/>
  <c r="B56" i="23"/>
  <c r="B57" i="23"/>
  <c r="B58" i="23"/>
  <c r="B59" i="23"/>
  <c r="B60" i="23"/>
  <c r="B61" i="23"/>
  <c r="B62" i="23"/>
  <c r="B63" i="23"/>
  <c r="B64" i="23"/>
  <c r="B65" i="23"/>
  <c r="B66" i="23"/>
  <c r="B67" i="23"/>
  <c r="B68" i="23"/>
  <c r="B69" i="23"/>
  <c r="B70" i="23"/>
  <c r="B71" i="23"/>
  <c r="B72" i="23"/>
  <c r="B73" i="23"/>
  <c r="B74" i="23"/>
  <c r="B75" i="23"/>
  <c r="B76" i="23"/>
  <c r="B77" i="23"/>
  <c r="B78" i="23"/>
  <c r="B79" i="23"/>
  <c r="B80" i="23"/>
  <c r="B81" i="23"/>
  <c r="B82" i="23"/>
  <c r="B83" i="23"/>
  <c r="B84" i="23"/>
  <c r="B85" i="23"/>
  <c r="B86" i="23"/>
  <c r="B87" i="23"/>
  <c r="B88" i="23"/>
  <c r="B89" i="23"/>
  <c r="B90" i="23"/>
  <c r="B91" i="23"/>
  <c r="B92" i="23"/>
  <c r="B93" i="23"/>
  <c r="B94" i="23"/>
  <c r="B95" i="23"/>
  <c r="B96" i="23"/>
  <c r="B97" i="23"/>
  <c r="B98" i="23"/>
  <c r="B99" i="23"/>
  <c r="B100" i="23"/>
  <c r="C10" i="26" l="1"/>
  <c r="C100" i="26"/>
  <c r="C99" i="26"/>
  <c r="C98" i="26"/>
  <c r="C97" i="26"/>
  <c r="C96" i="26"/>
  <c r="C95" i="26"/>
  <c r="C94" i="26"/>
  <c r="C93" i="26"/>
  <c r="C92" i="26"/>
  <c r="C91" i="26"/>
  <c r="C90" i="26"/>
  <c r="C89" i="26"/>
  <c r="C88" i="26"/>
  <c r="C87" i="26"/>
  <c r="C86" i="26"/>
  <c r="C85" i="26"/>
  <c r="C84" i="26"/>
  <c r="C83" i="26"/>
  <c r="C82" i="26"/>
  <c r="C81" i="26"/>
  <c r="C80" i="26"/>
  <c r="C79" i="26"/>
  <c r="C78" i="26"/>
  <c r="C77" i="26"/>
  <c r="C76" i="26"/>
  <c r="C75" i="26"/>
  <c r="C74" i="26"/>
  <c r="C73" i="26"/>
  <c r="C72" i="26"/>
  <c r="C71" i="26"/>
  <c r="C70" i="26"/>
  <c r="C69" i="26"/>
  <c r="C68" i="26"/>
  <c r="C67" i="26"/>
  <c r="C66" i="26"/>
  <c r="C65" i="26"/>
  <c r="C64" i="26"/>
  <c r="C63" i="26"/>
  <c r="C62" i="26"/>
  <c r="C61" i="26"/>
  <c r="C60" i="26"/>
  <c r="C59" i="26"/>
  <c r="C58" i="26"/>
  <c r="C57" i="26"/>
  <c r="C56" i="26"/>
  <c r="C55" i="26"/>
  <c r="C54" i="26"/>
  <c r="C53" i="26"/>
  <c r="C52" i="26"/>
  <c r="C51" i="26"/>
  <c r="C50" i="26"/>
  <c r="C49" i="26"/>
  <c r="C48" i="26"/>
  <c r="C47" i="26"/>
  <c r="C46" i="26"/>
  <c r="C45" i="26"/>
  <c r="C44" i="26"/>
  <c r="C43" i="26"/>
  <c r="C42" i="26"/>
  <c r="C41" i="26"/>
  <c r="C40" i="26"/>
  <c r="C39" i="26"/>
  <c r="C38" i="26"/>
  <c r="C37" i="26"/>
  <c r="C36" i="26"/>
  <c r="C35" i="26"/>
  <c r="C34" i="26"/>
  <c r="C33" i="26"/>
  <c r="C32" i="26"/>
  <c r="C31" i="26"/>
  <c r="C30" i="26"/>
  <c r="C29" i="26"/>
  <c r="C28" i="26"/>
  <c r="C27" i="26"/>
  <c r="C26" i="26"/>
  <c r="C25" i="26"/>
  <c r="C24" i="26"/>
  <c r="C1023" i="28"/>
  <c r="C1022" i="28"/>
  <c r="C1021" i="28"/>
  <c r="C1020" i="28"/>
  <c r="C1019" i="28"/>
  <c r="C1018" i="28"/>
  <c r="C1017" i="28"/>
  <c r="C1016" i="28"/>
  <c r="C1015" i="28"/>
  <c r="C1014" i="28"/>
  <c r="C1013" i="28"/>
  <c r="C1012" i="28"/>
  <c r="C1011" i="28"/>
  <c r="C1010" i="28"/>
  <c r="C1009" i="28"/>
  <c r="C1008" i="28"/>
  <c r="C1007" i="28"/>
  <c r="C1006" i="28"/>
  <c r="C1005" i="28"/>
  <c r="C1004" i="28"/>
  <c r="C1003" i="28"/>
  <c r="C1002" i="28"/>
  <c r="C1001" i="28"/>
  <c r="C1000" i="28"/>
  <c r="C999" i="28"/>
  <c r="C998" i="28"/>
  <c r="C997" i="28"/>
  <c r="C996" i="28"/>
  <c r="C995" i="28"/>
  <c r="C994" i="28"/>
  <c r="C993" i="28"/>
  <c r="C992" i="28"/>
  <c r="C991" i="28"/>
  <c r="C990" i="28"/>
  <c r="C989" i="28"/>
  <c r="C988" i="28"/>
  <c r="C987" i="28"/>
  <c r="C986" i="28"/>
  <c r="C985" i="28"/>
  <c r="C984" i="28"/>
  <c r="C983" i="28"/>
  <c r="C982" i="28"/>
  <c r="C981" i="28"/>
  <c r="C980" i="28"/>
  <c r="C979" i="28"/>
  <c r="C978" i="28"/>
  <c r="C977" i="28"/>
  <c r="C976" i="28"/>
  <c r="C975" i="28"/>
  <c r="C974" i="28"/>
  <c r="C973" i="28"/>
  <c r="C972" i="28"/>
  <c r="C971" i="28"/>
  <c r="C970" i="28"/>
  <c r="C969" i="28"/>
  <c r="C968" i="28"/>
  <c r="C967" i="28"/>
  <c r="C966" i="28"/>
  <c r="C965" i="28"/>
  <c r="C964" i="28"/>
  <c r="C963" i="28"/>
  <c r="C962" i="28"/>
  <c r="C961" i="28"/>
  <c r="C960" i="28"/>
  <c r="C959" i="28"/>
  <c r="C958" i="28"/>
  <c r="C957" i="28"/>
  <c r="C956" i="28"/>
  <c r="C955" i="28"/>
  <c r="C954" i="28"/>
  <c r="C953" i="28"/>
  <c r="C952" i="28"/>
  <c r="C951" i="28"/>
  <c r="C950" i="28"/>
  <c r="C949" i="28"/>
  <c r="C948" i="28"/>
  <c r="C947" i="28"/>
  <c r="C946" i="28"/>
  <c r="C945" i="28"/>
  <c r="C944" i="28"/>
  <c r="C943" i="28"/>
  <c r="C942" i="28"/>
  <c r="C941" i="28"/>
  <c r="C940" i="28"/>
  <c r="C939" i="28"/>
  <c r="C938" i="28"/>
  <c r="C937" i="28"/>
  <c r="C936" i="28"/>
  <c r="C935" i="28"/>
  <c r="C934" i="28"/>
  <c r="C933" i="28"/>
  <c r="C932" i="28"/>
  <c r="C931" i="28"/>
  <c r="C930" i="28"/>
  <c r="C929" i="28"/>
  <c r="C928" i="28"/>
  <c r="C927" i="28"/>
  <c r="C926" i="28"/>
  <c r="C925" i="28"/>
  <c r="C924" i="28"/>
  <c r="C923" i="28"/>
  <c r="C922" i="28"/>
  <c r="C921" i="28"/>
  <c r="C920" i="28"/>
  <c r="C919" i="28"/>
  <c r="C918" i="28"/>
  <c r="C917" i="28"/>
  <c r="C916" i="28"/>
  <c r="C915" i="28"/>
  <c r="C914" i="28"/>
  <c r="C913" i="28"/>
  <c r="C912" i="28"/>
  <c r="C911" i="28"/>
  <c r="C910" i="28"/>
  <c r="C909" i="28"/>
  <c r="C908" i="28"/>
  <c r="C907" i="28"/>
  <c r="C906" i="28"/>
  <c r="C905" i="28"/>
  <c r="C904" i="28"/>
  <c r="C903" i="28"/>
  <c r="C902" i="28"/>
  <c r="C901" i="28"/>
  <c r="C900" i="28"/>
  <c r="C899" i="28"/>
  <c r="C898" i="28"/>
  <c r="C897" i="28"/>
  <c r="C896" i="28"/>
  <c r="C895" i="28"/>
  <c r="C894" i="28"/>
  <c r="C893" i="28"/>
  <c r="C892" i="28"/>
  <c r="C891" i="28"/>
  <c r="C890" i="28"/>
  <c r="C889" i="28"/>
  <c r="C888" i="28"/>
  <c r="C887" i="28"/>
  <c r="C886" i="28"/>
  <c r="C885" i="28"/>
  <c r="C884" i="28"/>
  <c r="C883" i="28"/>
  <c r="C882" i="28"/>
  <c r="C881" i="28"/>
  <c r="C880" i="28"/>
  <c r="C879" i="28"/>
  <c r="C878" i="28"/>
  <c r="C877" i="28"/>
  <c r="C876" i="28"/>
  <c r="C875" i="28"/>
  <c r="C874" i="28"/>
  <c r="C873" i="28"/>
  <c r="C872" i="28"/>
  <c r="C871" i="28"/>
  <c r="C870" i="28"/>
  <c r="C869" i="28"/>
  <c r="C868" i="28"/>
  <c r="C867" i="28"/>
  <c r="C866" i="28"/>
  <c r="C865" i="28"/>
  <c r="C864" i="28"/>
  <c r="C863" i="28"/>
  <c r="C862" i="28"/>
  <c r="C861" i="28"/>
  <c r="C860" i="28"/>
  <c r="C859" i="28"/>
  <c r="C858" i="28"/>
  <c r="C857" i="28"/>
  <c r="C856" i="28"/>
  <c r="C855" i="28"/>
  <c r="C854" i="28"/>
  <c r="C853" i="28"/>
  <c r="C852" i="28"/>
  <c r="C851" i="28"/>
  <c r="C850" i="28"/>
  <c r="C849" i="28"/>
  <c r="C848" i="28"/>
  <c r="C847" i="28"/>
  <c r="C846" i="28"/>
  <c r="C845" i="28"/>
  <c r="C844" i="28"/>
  <c r="C843" i="28"/>
  <c r="C842" i="28"/>
  <c r="C841" i="28"/>
  <c r="C840" i="28"/>
  <c r="C839" i="28"/>
  <c r="C838" i="28"/>
  <c r="C837" i="28"/>
  <c r="C836" i="28"/>
  <c r="C835" i="28"/>
  <c r="C834" i="28"/>
  <c r="C833" i="28"/>
  <c r="C832" i="28"/>
  <c r="C831" i="28"/>
  <c r="C830" i="28"/>
  <c r="C829" i="28"/>
  <c r="C828" i="28"/>
  <c r="C827" i="28"/>
  <c r="C826" i="28"/>
  <c r="C825" i="28"/>
  <c r="C824" i="28"/>
  <c r="C823" i="28"/>
  <c r="C822" i="28"/>
  <c r="C821" i="28"/>
  <c r="C820" i="28"/>
  <c r="C819" i="28"/>
  <c r="C818" i="28"/>
  <c r="C817" i="28"/>
  <c r="C816" i="28"/>
  <c r="C815" i="28"/>
  <c r="C814" i="28"/>
  <c r="C813" i="28"/>
  <c r="C812" i="28"/>
  <c r="C811" i="28"/>
  <c r="C810" i="28"/>
  <c r="C809" i="28"/>
  <c r="C808" i="28"/>
  <c r="C807" i="28"/>
  <c r="C806" i="28"/>
  <c r="C805" i="28"/>
  <c r="C804" i="28"/>
  <c r="C803" i="28"/>
  <c r="C802" i="28"/>
  <c r="C801" i="28"/>
  <c r="C800" i="28"/>
  <c r="C799" i="28"/>
  <c r="C798" i="28"/>
  <c r="C797" i="28"/>
  <c r="C796" i="28"/>
  <c r="C795" i="28"/>
  <c r="C794" i="28"/>
  <c r="C793" i="28"/>
  <c r="C792" i="28"/>
  <c r="C791" i="28"/>
  <c r="C790" i="28"/>
  <c r="C789" i="28"/>
  <c r="C788" i="28"/>
  <c r="C787" i="28"/>
  <c r="C786" i="28"/>
  <c r="C785" i="28"/>
  <c r="C784" i="28"/>
  <c r="C783" i="28"/>
  <c r="C782" i="28"/>
  <c r="C781" i="28"/>
  <c r="C780" i="28"/>
  <c r="C779" i="28"/>
  <c r="C778" i="28"/>
  <c r="C777" i="28"/>
  <c r="C776" i="28"/>
  <c r="C775" i="28"/>
  <c r="C774" i="28"/>
  <c r="C773" i="28"/>
  <c r="C772" i="28"/>
  <c r="C771" i="28"/>
  <c r="C770" i="28"/>
  <c r="C769" i="28"/>
  <c r="C768" i="28"/>
  <c r="C767" i="28"/>
  <c r="C766" i="28"/>
  <c r="C765" i="28"/>
  <c r="C764" i="28"/>
  <c r="C763" i="28"/>
  <c r="C762" i="28"/>
  <c r="C761" i="28"/>
  <c r="C760" i="28"/>
  <c r="C759" i="28"/>
  <c r="C758" i="28"/>
  <c r="C757" i="28"/>
  <c r="C756" i="28"/>
  <c r="C755" i="28"/>
  <c r="C754" i="28"/>
  <c r="C753" i="28"/>
  <c r="C752" i="28"/>
  <c r="C751" i="28"/>
  <c r="C750" i="28"/>
  <c r="C749" i="28"/>
  <c r="C748" i="28"/>
  <c r="C747" i="28"/>
  <c r="C746" i="28"/>
  <c r="C745" i="28"/>
  <c r="C744" i="28"/>
  <c r="C743" i="28"/>
  <c r="C742" i="28"/>
  <c r="C741" i="28"/>
  <c r="C740" i="28"/>
  <c r="C739" i="28"/>
  <c r="C738" i="28"/>
  <c r="C737" i="28"/>
  <c r="C736" i="28"/>
  <c r="C735" i="28"/>
  <c r="C734" i="28"/>
  <c r="C733" i="28"/>
  <c r="C732" i="28"/>
  <c r="C731" i="28"/>
  <c r="C730" i="28"/>
  <c r="C729" i="28"/>
  <c r="C728" i="28"/>
  <c r="C727" i="28"/>
  <c r="C726" i="28"/>
  <c r="C725" i="28"/>
  <c r="C724" i="28"/>
  <c r="C723" i="28"/>
  <c r="C722" i="28"/>
  <c r="C721" i="28"/>
  <c r="C720" i="28"/>
  <c r="C719" i="28"/>
  <c r="C718" i="28"/>
  <c r="C717" i="28"/>
  <c r="C716" i="28"/>
  <c r="C715" i="28"/>
  <c r="C714" i="28"/>
  <c r="C713" i="28"/>
  <c r="C712" i="28"/>
  <c r="C711" i="28"/>
  <c r="C710" i="28"/>
  <c r="C709" i="28"/>
  <c r="C708" i="28"/>
  <c r="C707" i="28"/>
  <c r="C706" i="28"/>
  <c r="C705" i="28"/>
  <c r="C704" i="28"/>
  <c r="C703" i="28"/>
  <c r="C702" i="28"/>
  <c r="C701" i="28"/>
  <c r="C700" i="28"/>
  <c r="C699" i="28"/>
  <c r="C698" i="28"/>
  <c r="C697" i="28"/>
  <c r="C696" i="28"/>
  <c r="C695" i="28"/>
  <c r="C694" i="28"/>
  <c r="C693" i="28"/>
  <c r="C692" i="28"/>
  <c r="C691" i="28"/>
  <c r="C690" i="28"/>
  <c r="C689" i="28"/>
  <c r="C688" i="28"/>
  <c r="C687" i="28"/>
  <c r="C686" i="28"/>
  <c r="C685" i="28"/>
  <c r="C684" i="28"/>
  <c r="C683" i="28"/>
  <c r="C682" i="28"/>
  <c r="C681" i="28"/>
  <c r="C680" i="28"/>
  <c r="C679" i="28"/>
  <c r="C678" i="28"/>
  <c r="C677" i="28"/>
  <c r="C676" i="28"/>
  <c r="C675" i="28"/>
  <c r="C674" i="28"/>
  <c r="C673" i="28"/>
  <c r="C672" i="28"/>
  <c r="C671" i="28"/>
  <c r="C670" i="28"/>
  <c r="C669" i="28"/>
  <c r="C668" i="28"/>
  <c r="C667" i="28"/>
  <c r="C666" i="28"/>
  <c r="C665" i="28"/>
  <c r="C664" i="28"/>
  <c r="C663" i="28"/>
  <c r="C662" i="28"/>
  <c r="C661" i="28"/>
  <c r="C660" i="28"/>
  <c r="C659" i="28"/>
  <c r="C658" i="28"/>
  <c r="C657" i="28"/>
  <c r="C656" i="28"/>
  <c r="C655" i="28"/>
  <c r="C654" i="28"/>
  <c r="C653" i="28"/>
  <c r="C652" i="28"/>
  <c r="C651" i="28"/>
  <c r="C650" i="28"/>
  <c r="C649" i="28"/>
  <c r="C648" i="28"/>
  <c r="C647" i="28"/>
  <c r="C646" i="28"/>
  <c r="C645" i="28"/>
  <c r="C644" i="28"/>
  <c r="C643" i="28"/>
  <c r="C642" i="28"/>
  <c r="C641" i="28"/>
  <c r="C640" i="28"/>
  <c r="C639" i="28"/>
  <c r="C638" i="28"/>
  <c r="C637" i="28"/>
  <c r="C636" i="28"/>
  <c r="C635" i="28"/>
  <c r="C634" i="28"/>
  <c r="C633" i="28"/>
  <c r="C632" i="28"/>
  <c r="C631" i="28"/>
  <c r="C630" i="28"/>
  <c r="C629" i="28"/>
  <c r="C628" i="28"/>
  <c r="C627" i="28"/>
  <c r="C626" i="28"/>
  <c r="C625" i="28"/>
  <c r="C624" i="28"/>
  <c r="C623" i="28"/>
  <c r="C622" i="28"/>
  <c r="C621" i="28"/>
  <c r="C620" i="28"/>
  <c r="C619" i="28"/>
  <c r="C618" i="28"/>
  <c r="C617" i="28"/>
  <c r="C616" i="28"/>
  <c r="C615" i="28"/>
  <c r="C614" i="28"/>
  <c r="C613" i="28"/>
  <c r="C612" i="28"/>
  <c r="C611" i="28"/>
  <c r="C610" i="28"/>
  <c r="C609" i="28"/>
  <c r="C608" i="28"/>
  <c r="C607" i="28"/>
  <c r="C606" i="28"/>
  <c r="C605" i="28"/>
  <c r="C604" i="28"/>
  <c r="C603" i="28"/>
  <c r="C602" i="28"/>
  <c r="C601" i="28"/>
  <c r="C600" i="28"/>
  <c r="C599" i="28"/>
  <c r="C598" i="28"/>
  <c r="C597" i="28"/>
  <c r="C596" i="28"/>
  <c r="C595" i="28"/>
  <c r="C594" i="28"/>
  <c r="C593" i="28"/>
  <c r="C592" i="28"/>
  <c r="C591" i="28"/>
  <c r="C590" i="28"/>
  <c r="C589" i="28"/>
  <c r="C588" i="28"/>
  <c r="C587" i="28"/>
  <c r="C586" i="28"/>
  <c r="C585" i="28"/>
  <c r="C584" i="28"/>
  <c r="C583" i="28"/>
  <c r="C582" i="28"/>
  <c r="C581" i="28"/>
  <c r="C580" i="28"/>
  <c r="C579" i="28"/>
  <c r="C578" i="28"/>
  <c r="C577" i="28"/>
  <c r="C576" i="28"/>
  <c r="C575" i="28"/>
  <c r="C574" i="28"/>
  <c r="C573" i="28"/>
  <c r="C572" i="28"/>
  <c r="C571" i="28"/>
  <c r="C570" i="28"/>
  <c r="C569" i="28"/>
  <c r="C568" i="28"/>
  <c r="C567" i="28"/>
  <c r="C566" i="28"/>
  <c r="C565" i="28"/>
  <c r="C564" i="28"/>
  <c r="C563" i="28"/>
  <c r="C562" i="28"/>
  <c r="C561" i="28"/>
  <c r="C560" i="28"/>
  <c r="C559" i="28"/>
  <c r="C558" i="28"/>
  <c r="C557" i="28"/>
  <c r="C556" i="28"/>
  <c r="C555" i="28"/>
  <c r="C554" i="28"/>
  <c r="C553" i="28"/>
  <c r="C552" i="28"/>
  <c r="C551" i="28"/>
  <c r="C550" i="28"/>
  <c r="C549" i="28"/>
  <c r="C548" i="28"/>
  <c r="C547" i="28"/>
  <c r="C546" i="28"/>
  <c r="C545" i="28"/>
  <c r="C544" i="28"/>
  <c r="C543" i="28"/>
  <c r="C542" i="28"/>
  <c r="C541" i="28"/>
  <c r="C540" i="28"/>
  <c r="C539" i="28"/>
  <c r="C538" i="28"/>
  <c r="C537" i="28"/>
  <c r="C536" i="28"/>
  <c r="C535" i="28"/>
  <c r="C534" i="28"/>
  <c r="C533" i="28"/>
  <c r="C532" i="28"/>
  <c r="C531" i="28"/>
  <c r="C530" i="28"/>
  <c r="C529" i="28"/>
  <c r="C528" i="28"/>
  <c r="C527" i="28"/>
  <c r="C526" i="28"/>
  <c r="C525" i="28"/>
  <c r="C524" i="28"/>
  <c r="C523" i="28"/>
  <c r="C522" i="28"/>
  <c r="C521" i="28"/>
  <c r="C520" i="28"/>
  <c r="C519" i="28"/>
  <c r="C518" i="28"/>
  <c r="C517" i="28"/>
  <c r="C516" i="28"/>
  <c r="C515" i="28"/>
  <c r="C514" i="28"/>
  <c r="C513" i="28"/>
  <c r="C512" i="28"/>
  <c r="C511" i="28"/>
  <c r="C510" i="28"/>
  <c r="C509" i="28"/>
  <c r="C508" i="28"/>
  <c r="C507" i="28"/>
  <c r="C506" i="28"/>
  <c r="C505" i="28"/>
  <c r="C504" i="28"/>
  <c r="C503" i="28"/>
  <c r="C502" i="28"/>
  <c r="C501" i="28"/>
  <c r="C500" i="28"/>
  <c r="C499" i="28"/>
  <c r="C498" i="28"/>
  <c r="C497" i="28"/>
  <c r="C496" i="28"/>
  <c r="C495" i="28"/>
  <c r="C494" i="28"/>
  <c r="C493" i="28"/>
  <c r="C492" i="28"/>
  <c r="C491" i="28"/>
  <c r="C490" i="28"/>
  <c r="C489" i="28"/>
  <c r="C488" i="28"/>
  <c r="C487" i="28"/>
  <c r="C486" i="28"/>
  <c r="C485" i="28"/>
  <c r="C484" i="28"/>
  <c r="C483" i="28"/>
  <c r="C482" i="28"/>
  <c r="C481" i="28"/>
  <c r="C480" i="28"/>
  <c r="C479" i="28"/>
  <c r="C478" i="28"/>
  <c r="C477" i="28"/>
  <c r="C476" i="28"/>
  <c r="C475" i="28"/>
  <c r="C474" i="28"/>
  <c r="C473" i="28"/>
  <c r="C472" i="28"/>
  <c r="C471" i="28"/>
  <c r="C470" i="28"/>
  <c r="C469" i="28"/>
  <c r="C468" i="28"/>
  <c r="C467" i="28"/>
  <c r="C466" i="28"/>
  <c r="C465" i="28"/>
  <c r="C464" i="28"/>
  <c r="C463" i="28"/>
  <c r="C462" i="28"/>
  <c r="C461" i="28"/>
  <c r="C460" i="28"/>
  <c r="C459" i="28"/>
  <c r="C458" i="28"/>
  <c r="C457" i="28"/>
  <c r="C456" i="28"/>
  <c r="C455" i="28"/>
  <c r="C454" i="28"/>
  <c r="C453" i="28"/>
  <c r="C452" i="28"/>
  <c r="C451" i="28"/>
  <c r="C450" i="28"/>
  <c r="C449" i="28"/>
  <c r="C448" i="28"/>
  <c r="C447" i="28"/>
  <c r="C446" i="28"/>
  <c r="C445" i="28"/>
  <c r="C444" i="28"/>
  <c r="C443" i="28"/>
  <c r="C442" i="28"/>
  <c r="C441" i="28"/>
  <c r="C440" i="28"/>
  <c r="C439" i="28"/>
  <c r="C438" i="28"/>
  <c r="C437" i="28"/>
  <c r="C436" i="28"/>
  <c r="C435" i="28"/>
  <c r="C434" i="28"/>
  <c r="C433" i="28"/>
  <c r="C432" i="28"/>
  <c r="C431" i="28"/>
  <c r="C430" i="28"/>
  <c r="C429" i="28"/>
  <c r="C428" i="28"/>
  <c r="C427" i="28"/>
  <c r="C426" i="28"/>
  <c r="C425" i="28"/>
  <c r="C424" i="28"/>
  <c r="C423" i="28"/>
  <c r="C422" i="28"/>
  <c r="C421" i="28"/>
  <c r="C420" i="28"/>
  <c r="C419" i="28"/>
  <c r="C418" i="28"/>
  <c r="C417" i="28"/>
  <c r="C416" i="28"/>
  <c r="C415" i="28"/>
  <c r="C414" i="28"/>
  <c r="C413" i="28"/>
  <c r="C412" i="28"/>
  <c r="C411" i="28"/>
  <c r="C410" i="28"/>
  <c r="C409" i="28"/>
  <c r="C408" i="28"/>
  <c r="C407" i="28"/>
  <c r="C406" i="28"/>
  <c r="C405" i="28"/>
  <c r="C404" i="28"/>
  <c r="C403" i="28"/>
  <c r="C402" i="28"/>
  <c r="C401" i="28"/>
  <c r="C400" i="28"/>
  <c r="C399" i="28"/>
  <c r="C398" i="28"/>
  <c r="C397" i="28"/>
  <c r="C396" i="28"/>
  <c r="C395" i="28"/>
  <c r="C394" i="28"/>
  <c r="C393" i="28"/>
  <c r="C392" i="28"/>
  <c r="C391" i="28"/>
  <c r="C390" i="28"/>
  <c r="C389" i="28"/>
  <c r="C388" i="28"/>
  <c r="C387" i="28"/>
  <c r="C386" i="28"/>
  <c r="C385" i="28"/>
  <c r="C384" i="28"/>
  <c r="C383" i="28"/>
  <c r="C382" i="28"/>
  <c r="C381" i="28"/>
  <c r="C380" i="28"/>
  <c r="C379" i="28"/>
  <c r="C378" i="28"/>
  <c r="C377" i="28"/>
  <c r="C376" i="28"/>
  <c r="C375" i="28"/>
  <c r="C374" i="28"/>
  <c r="C373" i="28"/>
  <c r="C372" i="28"/>
  <c r="C371" i="28"/>
  <c r="C370" i="28"/>
  <c r="C369" i="28"/>
  <c r="C368" i="28"/>
  <c r="C367" i="28"/>
  <c r="C366" i="28"/>
  <c r="C365" i="28"/>
  <c r="C364" i="28"/>
  <c r="C363" i="28"/>
  <c r="C362" i="28"/>
  <c r="C361" i="28"/>
  <c r="C360" i="28"/>
  <c r="C359" i="28"/>
  <c r="C358" i="28"/>
  <c r="C357" i="28"/>
  <c r="C356" i="28"/>
  <c r="C355" i="28"/>
  <c r="C354" i="28"/>
  <c r="C353" i="28"/>
  <c r="C352" i="28"/>
  <c r="C351" i="28"/>
  <c r="C350" i="28"/>
  <c r="C349" i="28"/>
  <c r="C348" i="28"/>
  <c r="C347" i="28"/>
  <c r="C346" i="28"/>
  <c r="C345" i="28"/>
  <c r="C344" i="28"/>
  <c r="C343" i="28"/>
  <c r="C342" i="28"/>
  <c r="C341" i="28"/>
  <c r="C340" i="28"/>
  <c r="C339" i="28"/>
  <c r="C338" i="28"/>
  <c r="C337" i="28"/>
  <c r="C336" i="28"/>
  <c r="C335" i="28"/>
  <c r="C334" i="28"/>
  <c r="C333" i="28"/>
  <c r="C332" i="28"/>
  <c r="C331" i="28"/>
  <c r="C330" i="28"/>
  <c r="C329" i="28"/>
  <c r="C328" i="28"/>
  <c r="C327" i="28"/>
  <c r="C326" i="28"/>
  <c r="C325" i="28"/>
  <c r="C324" i="28"/>
  <c r="C323" i="28"/>
  <c r="C322" i="28"/>
  <c r="C321" i="28"/>
  <c r="C320" i="28"/>
  <c r="C319" i="28"/>
  <c r="C318" i="28"/>
  <c r="C317" i="28"/>
  <c r="C316" i="28"/>
  <c r="C315" i="28"/>
  <c r="C314" i="28"/>
  <c r="C313" i="28"/>
  <c r="C312" i="28"/>
  <c r="C311" i="28"/>
  <c r="C310" i="28"/>
  <c r="C309" i="28"/>
  <c r="C308" i="28"/>
  <c r="C307" i="28"/>
  <c r="C306" i="28"/>
  <c r="C305" i="28"/>
  <c r="C304" i="28"/>
  <c r="C303" i="28"/>
  <c r="C302" i="28"/>
  <c r="C301" i="28"/>
  <c r="C300" i="28"/>
  <c r="C299" i="28"/>
  <c r="C298" i="28"/>
  <c r="C297" i="28"/>
  <c r="C296" i="28"/>
  <c r="C295" i="28"/>
  <c r="C294" i="28"/>
  <c r="C293" i="28"/>
  <c r="C292" i="28"/>
  <c r="C291" i="28"/>
  <c r="C290" i="28"/>
  <c r="C289" i="28"/>
  <c r="C288" i="28"/>
  <c r="C287" i="28"/>
  <c r="C286" i="28"/>
  <c r="C285" i="28"/>
  <c r="C284" i="28"/>
  <c r="C283" i="28"/>
  <c r="C282" i="28"/>
  <c r="C281" i="28"/>
  <c r="C280" i="28"/>
  <c r="C279" i="28"/>
  <c r="C278" i="28"/>
  <c r="C277" i="28"/>
  <c r="C276" i="28"/>
  <c r="C275" i="28"/>
  <c r="C274" i="28"/>
  <c r="C273" i="28"/>
  <c r="C272" i="28"/>
  <c r="C271" i="28"/>
  <c r="C270" i="28"/>
  <c r="C269" i="28"/>
  <c r="C268" i="28"/>
  <c r="C267" i="28"/>
  <c r="C266" i="28"/>
  <c r="C265" i="28"/>
  <c r="C264" i="28"/>
  <c r="C263" i="28"/>
  <c r="C262" i="28"/>
  <c r="C261" i="28"/>
  <c r="C260" i="28"/>
  <c r="C259" i="28"/>
  <c r="C258" i="28"/>
  <c r="C257" i="28"/>
  <c r="C256" i="28"/>
  <c r="C255" i="28"/>
  <c r="C254" i="28"/>
  <c r="C253" i="28"/>
  <c r="C252" i="28"/>
  <c r="C251" i="28"/>
  <c r="C250" i="28"/>
  <c r="C249" i="28"/>
  <c r="C248" i="28"/>
  <c r="C247" i="28"/>
  <c r="C246" i="28"/>
  <c r="C245" i="28"/>
  <c r="C244" i="28"/>
  <c r="C243" i="28"/>
  <c r="C242" i="28"/>
  <c r="C241" i="28"/>
  <c r="C240" i="28"/>
  <c r="C239" i="28"/>
  <c r="C238" i="28"/>
  <c r="C237" i="28"/>
  <c r="C236" i="28"/>
  <c r="C235" i="28"/>
  <c r="C234" i="28"/>
  <c r="C233" i="28"/>
  <c r="C232" i="28"/>
  <c r="C231" i="28"/>
  <c r="C230" i="28"/>
  <c r="C229" i="28"/>
  <c r="C228" i="28"/>
  <c r="C227" i="28"/>
  <c r="C226" i="28"/>
  <c r="C225" i="28"/>
  <c r="C224" i="28"/>
  <c r="C223" i="28"/>
  <c r="C222" i="28"/>
  <c r="C221" i="28"/>
  <c r="C220" i="28"/>
  <c r="C219" i="28"/>
  <c r="C218" i="28"/>
  <c r="C217" i="28"/>
  <c r="C216" i="28"/>
  <c r="C215" i="28"/>
  <c r="C214" i="28"/>
  <c r="C213" i="28"/>
  <c r="C212" i="28"/>
  <c r="C211" i="28"/>
  <c r="C210" i="28"/>
  <c r="C209" i="28"/>
  <c r="C208" i="28"/>
  <c r="C207" i="28"/>
  <c r="C206" i="28"/>
  <c r="C205" i="28"/>
  <c r="C204" i="28"/>
  <c r="C203" i="28"/>
  <c r="C202" i="28"/>
  <c r="C201" i="28"/>
  <c r="C200" i="28"/>
  <c r="C199" i="28"/>
  <c r="C198" i="28"/>
  <c r="C197" i="28"/>
  <c r="C196" i="28"/>
  <c r="C195" i="28"/>
  <c r="C194" i="28"/>
  <c r="C193" i="28"/>
  <c r="C192" i="28"/>
  <c r="C191" i="28"/>
  <c r="C190" i="28"/>
  <c r="C189" i="28"/>
  <c r="C188" i="28"/>
  <c r="C187" i="28"/>
  <c r="C186" i="28"/>
  <c r="C185" i="28"/>
  <c r="C184" i="28"/>
  <c r="C183" i="28"/>
  <c r="C182" i="28"/>
  <c r="C181" i="28"/>
  <c r="C180" i="28"/>
  <c r="C179" i="28"/>
  <c r="C178" i="28"/>
  <c r="C177" i="28"/>
  <c r="C176" i="28"/>
  <c r="C175" i="28"/>
  <c r="C174" i="28"/>
  <c r="C173" i="28"/>
  <c r="C172" i="28"/>
  <c r="C171" i="28"/>
  <c r="C170" i="28"/>
  <c r="C169" i="28"/>
  <c r="C168" i="28"/>
  <c r="C167" i="28"/>
  <c r="C166" i="28"/>
  <c r="C165" i="28"/>
  <c r="C164" i="28"/>
  <c r="C163" i="28"/>
  <c r="C162" i="28"/>
  <c r="C161" i="28"/>
  <c r="C160" i="28"/>
  <c r="C159" i="28"/>
  <c r="C158" i="28"/>
  <c r="C157" i="28"/>
  <c r="C156" i="28"/>
  <c r="C155" i="28"/>
  <c r="C154" i="28"/>
  <c r="C153" i="28"/>
  <c r="C152" i="28"/>
  <c r="C151" i="28"/>
  <c r="C150" i="28"/>
  <c r="C149" i="28"/>
  <c r="C148" i="28"/>
  <c r="C147" i="28"/>
  <c r="C146" i="28"/>
  <c r="C145" i="28"/>
  <c r="C144" i="28"/>
  <c r="C143" i="28"/>
  <c r="C142" i="28"/>
  <c r="C141" i="28"/>
  <c r="C140" i="28"/>
  <c r="C139" i="28"/>
  <c r="C138" i="28"/>
  <c r="C137" i="28"/>
  <c r="C136" i="28"/>
  <c r="C135" i="28"/>
  <c r="C134" i="28"/>
  <c r="C133" i="28"/>
  <c r="C132" i="28"/>
  <c r="C131" i="28"/>
  <c r="C130" i="28"/>
  <c r="C129" i="28"/>
  <c r="C128" i="28"/>
  <c r="C127" i="28"/>
  <c r="C126" i="28"/>
  <c r="C125" i="28"/>
  <c r="C124" i="28"/>
  <c r="C123" i="28"/>
  <c r="C122" i="28"/>
  <c r="C121" i="28"/>
  <c r="C120" i="28"/>
  <c r="C119" i="28"/>
  <c r="C118" i="28"/>
  <c r="C117" i="28"/>
  <c r="C116" i="28"/>
  <c r="C115" i="28"/>
  <c r="C114" i="28"/>
  <c r="C113" i="28"/>
  <c r="C112" i="28"/>
  <c r="C111" i="28"/>
  <c r="C110" i="28"/>
  <c r="C109" i="28"/>
  <c r="C108" i="28"/>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C27" i="28"/>
  <c r="C26" i="28"/>
  <c r="C25" i="28"/>
  <c r="C24" i="28"/>
  <c r="B25" i="23" l="1"/>
  <c r="B26" i="23"/>
  <c r="B27" i="23"/>
  <c r="B28" i="23"/>
  <c r="B29" i="23"/>
  <c r="B30" i="23"/>
  <c r="B31" i="23"/>
  <c r="B32" i="23"/>
  <c r="B33" i="23"/>
  <c r="B34" i="23"/>
  <c r="B35" i="23"/>
  <c r="B36" i="23"/>
  <c r="B37" i="23"/>
  <c r="B38" i="23"/>
  <c r="B39" i="23"/>
  <c r="B40" i="23"/>
  <c r="B41" i="23"/>
  <c r="B42" i="23"/>
  <c r="B43" i="23"/>
  <c r="B44" i="23"/>
  <c r="B45" i="23"/>
  <c r="B46" i="23"/>
  <c r="B47" i="23"/>
  <c r="B48" i="23"/>
  <c r="B49" i="23"/>
  <c r="B50" i="23"/>
  <c r="B24" i="23"/>
  <c r="B24" i="11" l="1"/>
  <c r="B26" i="30"/>
  <c r="C8" i="30"/>
  <c r="C9" i="30"/>
  <c r="C24" i="30"/>
  <c r="C25" i="30"/>
  <c r="C26" i="30" s="1"/>
  <c r="C27" i="30"/>
  <c r="C28" i="30"/>
  <c r="C29" i="30"/>
  <c r="C30" i="30"/>
  <c r="C31" i="30"/>
  <c r="C32" i="30"/>
  <c r="C33" i="30"/>
  <c r="C34" i="30"/>
  <c r="C35" i="30"/>
  <c r="C36" i="30"/>
  <c r="C37" i="30"/>
  <c r="C38" i="30"/>
  <c r="C39" i="30"/>
  <c r="C40" i="30"/>
  <c r="C41" i="30"/>
  <c r="C42" i="30"/>
  <c r="C43" i="30"/>
  <c r="C44" i="30"/>
  <c r="C45" i="30"/>
  <c r="C46" i="30"/>
  <c r="C47" i="30"/>
  <c r="C48" i="30"/>
  <c r="C49" i="30"/>
  <c r="C50" i="30"/>
  <c r="C51" i="30"/>
  <c r="C52" i="30"/>
  <c r="C53" i="30"/>
  <c r="C54" i="30"/>
  <c r="C55" i="30"/>
  <c r="C56" i="30"/>
  <c r="C57" i="30"/>
  <c r="C58" i="30"/>
  <c r="C59" i="30"/>
  <c r="C60" i="30"/>
  <c r="C61" i="30"/>
  <c r="C62" i="30"/>
  <c r="C63" i="30"/>
  <c r="C64" i="30"/>
  <c r="C65" i="30"/>
  <c r="C66" i="30"/>
  <c r="C67" i="30"/>
  <c r="C68" i="30"/>
  <c r="C69" i="30"/>
  <c r="C70" i="30"/>
  <c r="C71" i="30"/>
  <c r="C72" i="30"/>
  <c r="C73" i="30"/>
  <c r="C74" i="30"/>
  <c r="C75" i="30"/>
  <c r="C76" i="30"/>
  <c r="C77" i="30"/>
  <c r="C78" i="30"/>
  <c r="C79" i="30"/>
  <c r="C80" i="30"/>
  <c r="C81" i="30"/>
  <c r="C82" i="30"/>
  <c r="C83" i="30"/>
  <c r="C84" i="30"/>
  <c r="C85" i="30"/>
  <c r="C86" i="30"/>
  <c r="C87" i="30"/>
  <c r="C88" i="30"/>
  <c r="C89" i="30"/>
  <c r="C90" i="30"/>
  <c r="C91" i="30"/>
  <c r="C92" i="30"/>
  <c r="C93" i="30"/>
  <c r="C94" i="30"/>
  <c r="C95" i="30"/>
  <c r="C96" i="30"/>
  <c r="C97" i="30"/>
  <c r="C98" i="30"/>
  <c r="C99" i="30"/>
  <c r="C100" i="30"/>
  <c r="C101" i="30"/>
  <c r="C102" i="30"/>
  <c r="C103" i="30"/>
  <c r="C104" i="30"/>
  <c r="C105" i="30"/>
  <c r="C106" i="30"/>
  <c r="C107" i="30"/>
  <c r="C108" i="30"/>
  <c r="C109" i="30"/>
  <c r="C110" i="30"/>
  <c r="C111" i="30"/>
  <c r="C112" i="30"/>
  <c r="C113" i="30"/>
  <c r="C114" i="30"/>
  <c r="C115" i="30"/>
  <c r="C116" i="30"/>
  <c r="C117" i="30"/>
  <c r="C118" i="30"/>
  <c r="C119" i="30"/>
  <c r="C120" i="30"/>
  <c r="C121" i="30"/>
  <c r="C122" i="30"/>
  <c r="C123" i="30"/>
  <c r="C124" i="30"/>
  <c r="C125" i="30"/>
  <c r="C126" i="30"/>
  <c r="C127" i="30"/>
  <c r="C128" i="30"/>
  <c r="C129" i="30"/>
  <c r="C130" i="30"/>
  <c r="C131" i="30"/>
  <c r="C132" i="30"/>
  <c r="C133" i="30"/>
  <c r="C134" i="30"/>
  <c r="C135" i="30"/>
  <c r="C136" i="30"/>
  <c r="C137" i="30"/>
  <c r="C138" i="30"/>
  <c r="C139" i="30"/>
  <c r="C140" i="30"/>
  <c r="C141" i="30"/>
  <c r="C142" i="30"/>
  <c r="C143" i="30"/>
  <c r="C144" i="30"/>
  <c r="C145" i="30"/>
  <c r="C146" i="30"/>
  <c r="C147" i="30"/>
  <c r="C148" i="30"/>
  <c r="C149" i="30"/>
  <c r="C150" i="30"/>
  <c r="C151" i="30"/>
  <c r="C152" i="30"/>
  <c r="C153" i="30"/>
  <c r="C154" i="30"/>
  <c r="C155" i="30"/>
  <c r="C156" i="30"/>
  <c r="C157" i="30"/>
  <c r="C158" i="30"/>
  <c r="C159" i="30"/>
  <c r="C160" i="30"/>
  <c r="C161" i="30"/>
  <c r="C162" i="30"/>
  <c r="C163" i="30"/>
  <c r="C164" i="30"/>
  <c r="C165" i="30"/>
  <c r="C166" i="30"/>
  <c r="C167" i="30"/>
  <c r="C168" i="30"/>
  <c r="C169" i="30"/>
  <c r="C170" i="30"/>
  <c r="C171" i="30"/>
  <c r="C172" i="30"/>
  <c r="C173" i="30"/>
  <c r="C174" i="30"/>
  <c r="C175" i="30"/>
  <c r="C176" i="30"/>
  <c r="C177" i="30"/>
  <c r="C178" i="30"/>
  <c r="C179" i="30"/>
  <c r="C180" i="30"/>
  <c r="C181" i="30"/>
  <c r="C182" i="30"/>
  <c r="C183" i="30"/>
  <c r="C184" i="30"/>
  <c r="C185" i="30"/>
  <c r="C186" i="30"/>
  <c r="C187" i="30"/>
  <c r="C188" i="30"/>
  <c r="C189" i="30"/>
  <c r="C190" i="30"/>
  <c r="C191" i="30"/>
  <c r="C192" i="30"/>
  <c r="C193" i="30"/>
  <c r="C194" i="30"/>
  <c r="C195" i="30"/>
  <c r="C196" i="30"/>
  <c r="C197" i="30"/>
  <c r="C198" i="30"/>
  <c r="C199" i="30"/>
  <c r="C200" i="30"/>
  <c r="C201" i="30"/>
  <c r="C202" i="30"/>
  <c r="C203" i="30"/>
  <c r="C204" i="30"/>
  <c r="C205" i="30"/>
  <c r="C206" i="30"/>
  <c r="C207" i="30"/>
  <c r="C208" i="30"/>
  <c r="C209" i="30"/>
  <c r="C210" i="30"/>
  <c r="C211" i="30"/>
  <c r="C212" i="30"/>
  <c r="C213" i="30"/>
  <c r="C214" i="30"/>
  <c r="C215" i="30"/>
  <c r="C216" i="30"/>
  <c r="C217" i="30"/>
  <c r="C218" i="30"/>
  <c r="C219" i="30"/>
  <c r="C220" i="30"/>
  <c r="C221" i="30"/>
  <c r="C222" i="30"/>
  <c r="C223" i="30"/>
  <c r="C224" i="30"/>
  <c r="C225" i="30"/>
  <c r="C226" i="30"/>
  <c r="C227" i="30"/>
  <c r="C228" i="30"/>
  <c r="C229" i="30"/>
  <c r="C230" i="30"/>
  <c r="C231" i="30"/>
  <c r="C232" i="30"/>
  <c r="C233" i="30"/>
  <c r="C234" i="30"/>
  <c r="C235" i="30"/>
  <c r="C236" i="30"/>
  <c r="C237" i="30"/>
  <c r="C238" i="30"/>
  <c r="C239" i="30"/>
  <c r="C240" i="30"/>
  <c r="C241" i="30"/>
  <c r="C242" i="30"/>
  <c r="C243" i="30"/>
  <c r="C244" i="30"/>
  <c r="C245" i="30"/>
  <c r="C246" i="30"/>
  <c r="C247" i="30"/>
  <c r="C248" i="30"/>
  <c r="C249" i="30"/>
  <c r="C250" i="30"/>
  <c r="C251" i="30"/>
  <c r="C252" i="30"/>
  <c r="C253" i="30"/>
  <c r="C254" i="30"/>
  <c r="C255" i="30"/>
  <c r="C256" i="30"/>
  <c r="C257" i="30"/>
  <c r="C258" i="30"/>
  <c r="C259" i="30"/>
  <c r="C260" i="30"/>
  <c r="C261" i="30"/>
  <c r="C262" i="30"/>
  <c r="C263" i="30"/>
  <c r="C264" i="30"/>
  <c r="C265" i="30"/>
  <c r="C266" i="30"/>
  <c r="C267" i="30"/>
  <c r="C268" i="30"/>
  <c r="C269" i="30"/>
  <c r="C270" i="30"/>
  <c r="C271" i="30"/>
  <c r="C272" i="30"/>
  <c r="C273" i="30"/>
  <c r="C274" i="30"/>
  <c r="C275" i="30"/>
  <c r="C276" i="30"/>
  <c r="C277" i="30"/>
  <c r="C278" i="30"/>
  <c r="C279" i="30"/>
  <c r="C280" i="30"/>
  <c r="C281" i="30"/>
  <c r="C282" i="30"/>
  <c r="C283" i="30"/>
  <c r="C284" i="30"/>
  <c r="C285" i="30"/>
  <c r="C286" i="30"/>
  <c r="C287" i="30"/>
  <c r="C288" i="30"/>
  <c r="C289" i="30"/>
  <c r="C290" i="30"/>
  <c r="C291" i="30"/>
  <c r="C292" i="30"/>
  <c r="C293" i="30"/>
  <c r="C294" i="30"/>
  <c r="C295" i="30"/>
  <c r="C296" i="30"/>
  <c r="C297" i="30"/>
  <c r="C298" i="30"/>
  <c r="C299" i="30"/>
  <c r="C300" i="30"/>
  <c r="C301" i="30"/>
  <c r="C302" i="30"/>
  <c r="C303" i="30"/>
  <c r="C304" i="30"/>
  <c r="C305" i="30"/>
  <c r="C306" i="30"/>
  <c r="C307" i="30"/>
  <c r="C308" i="30"/>
  <c r="C309" i="30"/>
  <c r="C310" i="30"/>
  <c r="C311" i="30"/>
  <c r="C312" i="30"/>
  <c r="C313" i="30"/>
  <c r="C314" i="30"/>
  <c r="C315" i="30"/>
  <c r="C316" i="30"/>
  <c r="C317" i="30"/>
  <c r="C318" i="30"/>
  <c r="C319" i="30"/>
  <c r="C320" i="30"/>
  <c r="C321" i="30"/>
  <c r="C322" i="30"/>
  <c r="C323" i="30"/>
  <c r="C324" i="30"/>
  <c r="C325" i="30"/>
  <c r="C326" i="30"/>
  <c r="C327" i="30"/>
  <c r="C328" i="30"/>
  <c r="C329" i="30"/>
  <c r="C330" i="30"/>
  <c r="C331" i="30"/>
  <c r="C332" i="30"/>
  <c r="C333" i="30"/>
  <c r="C334" i="30"/>
  <c r="C335" i="30"/>
  <c r="C336" i="30"/>
  <c r="C337" i="30"/>
  <c r="C338" i="30"/>
  <c r="C339" i="30"/>
  <c r="C340" i="30"/>
  <c r="C341" i="30"/>
  <c r="C342" i="30"/>
  <c r="C343" i="30"/>
  <c r="C344" i="30"/>
  <c r="C345" i="30"/>
  <c r="C346" i="30"/>
  <c r="C347" i="30"/>
  <c r="C348" i="30"/>
  <c r="C349" i="30"/>
  <c r="C350" i="30"/>
  <c r="C351" i="30"/>
  <c r="C352" i="30"/>
  <c r="C353" i="30"/>
  <c r="C354" i="30"/>
  <c r="C355" i="30"/>
  <c r="C356" i="30"/>
  <c r="C357" i="30"/>
  <c r="C358" i="30"/>
  <c r="C359" i="30"/>
  <c r="C360" i="30"/>
  <c r="C361" i="30"/>
  <c r="C362" i="30"/>
  <c r="C363" i="30"/>
  <c r="C364" i="30"/>
  <c r="C365" i="30"/>
  <c r="C366" i="30"/>
  <c r="C367" i="30"/>
  <c r="C368" i="30"/>
  <c r="C369" i="30"/>
  <c r="C370" i="30"/>
  <c r="C371" i="30"/>
  <c r="C372" i="30"/>
  <c r="C373" i="30"/>
  <c r="C374" i="30"/>
  <c r="C375" i="30"/>
  <c r="C376" i="30"/>
  <c r="C377" i="30"/>
  <c r="C378" i="30"/>
  <c r="C379" i="30"/>
  <c r="C380" i="30"/>
  <c r="C381" i="30"/>
  <c r="C382" i="30"/>
  <c r="C383" i="30"/>
  <c r="C384" i="30"/>
  <c r="C385" i="30"/>
  <c r="C386" i="30"/>
  <c r="C387" i="30"/>
  <c r="C388" i="30"/>
  <c r="C389" i="30"/>
  <c r="C390" i="30"/>
  <c r="C391" i="30"/>
  <c r="C392" i="30"/>
  <c r="C393" i="30"/>
  <c r="C394" i="30"/>
  <c r="C395" i="30"/>
  <c r="C396" i="30"/>
  <c r="C397" i="30"/>
  <c r="C398" i="30"/>
  <c r="C399" i="30"/>
  <c r="C400" i="30"/>
  <c r="C401" i="30"/>
  <c r="C402" i="30"/>
  <c r="C403" i="30"/>
  <c r="C404" i="30"/>
  <c r="C405" i="30"/>
  <c r="C406" i="30"/>
  <c r="C407" i="30"/>
  <c r="C408" i="30"/>
  <c r="C409" i="30"/>
  <c r="C410" i="30"/>
  <c r="C411" i="30"/>
  <c r="C412" i="30"/>
  <c r="C413" i="30"/>
  <c r="C414" i="30"/>
  <c r="C415" i="30"/>
  <c r="C416" i="30"/>
  <c r="C417" i="30"/>
  <c r="C418" i="30"/>
  <c r="C419" i="30"/>
  <c r="C420" i="30"/>
  <c r="C421" i="30"/>
  <c r="C422" i="30"/>
  <c r="C423" i="30"/>
  <c r="C424" i="30"/>
  <c r="C425" i="30"/>
  <c r="C426" i="30"/>
  <c r="C427" i="30"/>
  <c r="C428" i="30"/>
  <c r="C429" i="30"/>
  <c r="C430" i="30"/>
  <c r="C431" i="30"/>
  <c r="C432" i="30"/>
  <c r="C433" i="30"/>
  <c r="C434" i="30"/>
  <c r="C435" i="30"/>
  <c r="C436" i="30"/>
  <c r="C437" i="30"/>
  <c r="C438" i="30"/>
  <c r="C439" i="30"/>
  <c r="C440" i="30"/>
  <c r="C441" i="30"/>
  <c r="C442" i="30"/>
  <c r="C443" i="30"/>
  <c r="C444" i="30"/>
  <c r="C445" i="30"/>
  <c r="C446" i="30"/>
  <c r="C447" i="30"/>
  <c r="C448" i="30"/>
  <c r="C449" i="30"/>
  <c r="C450" i="30"/>
  <c r="C451" i="30"/>
  <c r="C452" i="30"/>
  <c r="C453" i="30"/>
  <c r="C454" i="30"/>
  <c r="C455" i="30"/>
  <c r="C456" i="30"/>
  <c r="C457" i="30"/>
  <c r="C458" i="30"/>
  <c r="C459" i="30"/>
  <c r="C460" i="30"/>
  <c r="C461" i="30"/>
  <c r="C462" i="30"/>
  <c r="C463" i="30"/>
  <c r="C464" i="30"/>
  <c r="C465" i="30"/>
  <c r="C466" i="30"/>
  <c r="C467" i="30"/>
  <c r="C468" i="30"/>
  <c r="C469" i="30"/>
  <c r="C470" i="30"/>
  <c r="C471" i="30"/>
  <c r="C472" i="30"/>
  <c r="C473" i="30"/>
  <c r="C474" i="30"/>
  <c r="C475" i="30"/>
  <c r="C476" i="30"/>
  <c r="C477" i="30"/>
  <c r="C478" i="30"/>
  <c r="C479" i="30"/>
  <c r="C480" i="30"/>
  <c r="C481" i="30"/>
  <c r="C482" i="30"/>
  <c r="C483" i="30"/>
  <c r="C484" i="30"/>
  <c r="C485" i="30"/>
  <c r="C486" i="30"/>
  <c r="C487" i="30"/>
  <c r="C488" i="30"/>
  <c r="C489" i="30"/>
  <c r="C490" i="30"/>
  <c r="C491" i="30"/>
  <c r="C492" i="30"/>
  <c r="C493" i="30"/>
  <c r="C494" i="30"/>
  <c r="C495" i="30"/>
  <c r="C496" i="30"/>
  <c r="C497" i="30"/>
  <c r="C498" i="30"/>
  <c r="C499" i="30"/>
  <c r="C500" i="30"/>
  <c r="C501" i="30"/>
  <c r="C502" i="30"/>
  <c r="C503" i="30"/>
  <c r="C504" i="30"/>
  <c r="C505" i="30"/>
  <c r="C506" i="30"/>
  <c r="C507" i="30"/>
  <c r="C508" i="30"/>
  <c r="C509" i="30"/>
  <c r="C510" i="30"/>
  <c r="C511" i="30"/>
  <c r="C512" i="30"/>
  <c r="C513" i="30"/>
  <c r="C514" i="30"/>
  <c r="C515" i="30"/>
  <c r="C516" i="30"/>
  <c r="C517" i="30"/>
  <c r="C518" i="30"/>
  <c r="C519" i="30"/>
  <c r="C520" i="30"/>
  <c r="C521" i="30"/>
  <c r="C522" i="30"/>
  <c r="C523" i="30"/>
  <c r="C524" i="30"/>
  <c r="C525" i="30"/>
  <c r="C526" i="30"/>
  <c r="C527" i="30"/>
  <c r="C528" i="30"/>
  <c r="C529" i="30"/>
  <c r="C530" i="30"/>
  <c r="C531" i="30"/>
  <c r="C532" i="30"/>
  <c r="C533" i="30"/>
  <c r="C534" i="30"/>
  <c r="C535" i="30"/>
  <c r="C536" i="30"/>
  <c r="C537" i="30"/>
  <c r="C538" i="30"/>
  <c r="C539" i="30"/>
  <c r="C540" i="30"/>
  <c r="C541" i="30"/>
  <c r="C542" i="30"/>
  <c r="C543" i="30"/>
  <c r="C544" i="30"/>
  <c r="C545" i="30"/>
  <c r="C546" i="30"/>
  <c r="C547" i="30"/>
  <c r="C548" i="30"/>
  <c r="C549" i="30"/>
  <c r="C550" i="30"/>
  <c r="C551" i="30"/>
  <c r="C552" i="30"/>
  <c r="C553" i="30"/>
  <c r="C554" i="30"/>
  <c r="C555" i="30"/>
  <c r="C556" i="30"/>
  <c r="C557" i="30"/>
  <c r="C558" i="30"/>
  <c r="C559" i="30"/>
  <c r="C560" i="30"/>
  <c r="C561" i="30"/>
  <c r="C562" i="30"/>
  <c r="C563" i="30"/>
  <c r="C564" i="30"/>
  <c r="C565" i="30"/>
  <c r="C566" i="30"/>
  <c r="C567" i="30"/>
  <c r="C568" i="30"/>
  <c r="C569" i="30"/>
  <c r="C570" i="30"/>
  <c r="C571" i="30"/>
  <c r="C572" i="30"/>
  <c r="C573" i="30"/>
  <c r="C574" i="30"/>
  <c r="C575" i="30"/>
  <c r="C576" i="30"/>
  <c r="C577" i="30"/>
  <c r="C578" i="30"/>
  <c r="C579" i="30"/>
  <c r="C580" i="30"/>
  <c r="C581" i="30"/>
  <c r="C582" i="30"/>
  <c r="C583" i="30"/>
  <c r="C584" i="30"/>
  <c r="C585" i="30"/>
  <c r="C586" i="30"/>
  <c r="C587" i="30"/>
  <c r="C588" i="30"/>
  <c r="C589" i="30"/>
  <c r="C590" i="30"/>
  <c r="C591" i="30"/>
  <c r="C592" i="30"/>
  <c r="C593" i="30"/>
  <c r="C594" i="30"/>
  <c r="C595" i="30"/>
  <c r="C596" i="30"/>
  <c r="C597" i="30"/>
  <c r="C598" i="30"/>
  <c r="C599" i="30"/>
  <c r="C600" i="30"/>
  <c r="C601" i="30"/>
  <c r="C602" i="30"/>
  <c r="C603" i="30"/>
  <c r="C604" i="30"/>
  <c r="C605" i="30"/>
  <c r="C606" i="30"/>
  <c r="C607" i="30"/>
  <c r="C608" i="30"/>
  <c r="C609" i="30"/>
  <c r="C610" i="30"/>
  <c r="C611" i="30"/>
  <c r="C612" i="30"/>
  <c r="C613" i="30"/>
  <c r="C614" i="30"/>
  <c r="C615" i="30"/>
  <c r="C616" i="30"/>
  <c r="C617" i="30"/>
  <c r="C618" i="30"/>
  <c r="C619" i="30"/>
  <c r="C620" i="30"/>
  <c r="C621" i="30"/>
  <c r="C622" i="30"/>
  <c r="C623" i="30"/>
  <c r="C624" i="30"/>
  <c r="C625" i="30"/>
  <c r="C626" i="30"/>
  <c r="C627" i="30"/>
  <c r="C628" i="30"/>
  <c r="C629" i="30"/>
  <c r="C630" i="30"/>
  <c r="C631" i="30"/>
  <c r="C632" i="30"/>
  <c r="C633" i="30"/>
  <c r="C634" i="30"/>
  <c r="C635" i="30"/>
  <c r="C636" i="30"/>
  <c r="C637" i="30"/>
  <c r="C638" i="30"/>
  <c r="C639" i="30"/>
  <c r="C640" i="30"/>
  <c r="C641" i="30"/>
  <c r="C642" i="30"/>
  <c r="C643" i="30"/>
  <c r="C644" i="30"/>
  <c r="C645" i="30"/>
  <c r="C646" i="30"/>
  <c r="C647" i="30"/>
  <c r="C648" i="30"/>
  <c r="C649" i="30"/>
  <c r="C650" i="30"/>
  <c r="C651" i="30"/>
  <c r="C652" i="30"/>
  <c r="C653" i="30"/>
  <c r="C654" i="30"/>
  <c r="C655" i="30"/>
  <c r="C656" i="30"/>
  <c r="C657" i="30"/>
  <c r="C658" i="30"/>
  <c r="C659" i="30"/>
  <c r="C660" i="30"/>
  <c r="C661" i="30"/>
  <c r="C662" i="30"/>
  <c r="C663" i="30"/>
  <c r="C664" i="30"/>
  <c r="C665" i="30"/>
  <c r="C666" i="30"/>
  <c r="C667" i="30"/>
  <c r="C668" i="30"/>
  <c r="C669" i="30"/>
  <c r="C670" i="30"/>
  <c r="C671" i="30"/>
  <c r="C672" i="30"/>
  <c r="C673" i="30"/>
  <c r="C674" i="30"/>
  <c r="C675" i="30"/>
  <c r="C676" i="30"/>
  <c r="C677" i="30"/>
  <c r="C678" i="30"/>
  <c r="C679" i="30"/>
  <c r="C680" i="30"/>
  <c r="C681" i="30"/>
  <c r="C682" i="30"/>
  <c r="C683" i="30"/>
  <c r="C684" i="30"/>
  <c r="C685" i="30"/>
  <c r="C686" i="30"/>
  <c r="C687" i="30"/>
  <c r="C688" i="30"/>
  <c r="C689" i="30"/>
  <c r="C690" i="30"/>
  <c r="C691" i="30"/>
  <c r="C692" i="30"/>
  <c r="C693" i="30"/>
  <c r="C694" i="30"/>
  <c r="C695" i="30"/>
  <c r="C696" i="30"/>
  <c r="C697" i="30"/>
  <c r="C698" i="30"/>
  <c r="C699" i="30"/>
  <c r="C700" i="30"/>
  <c r="C701" i="30"/>
  <c r="C702" i="30"/>
  <c r="C703" i="30"/>
  <c r="C704" i="30"/>
  <c r="C705" i="30"/>
  <c r="C706" i="30"/>
  <c r="C707" i="30"/>
  <c r="C708" i="30"/>
  <c r="C709" i="30"/>
  <c r="C710" i="30"/>
  <c r="C711" i="30"/>
  <c r="C712" i="30"/>
  <c r="C713" i="30"/>
  <c r="C714" i="30"/>
  <c r="C715" i="30"/>
  <c r="C716" i="30"/>
  <c r="C717" i="30"/>
  <c r="C718" i="30"/>
  <c r="C719" i="30"/>
  <c r="C720" i="30"/>
  <c r="C721" i="30"/>
  <c r="C722" i="30"/>
  <c r="C723" i="30"/>
  <c r="C724" i="30"/>
  <c r="C725" i="30"/>
  <c r="C726" i="30"/>
  <c r="C727" i="30"/>
  <c r="C728" i="30"/>
  <c r="C729" i="30"/>
  <c r="C730" i="30"/>
  <c r="C731" i="30"/>
  <c r="C732" i="30"/>
  <c r="C733" i="30"/>
  <c r="C734" i="30"/>
  <c r="C735" i="30"/>
  <c r="C736" i="30"/>
  <c r="C737" i="30"/>
  <c r="C738" i="30"/>
  <c r="C739" i="30"/>
  <c r="C740" i="30"/>
  <c r="C741" i="30"/>
  <c r="C742" i="30"/>
  <c r="C743" i="30"/>
  <c r="C744" i="30"/>
  <c r="C745" i="30"/>
  <c r="C746" i="30"/>
  <c r="C747" i="30"/>
  <c r="C748" i="30"/>
  <c r="C749" i="30"/>
  <c r="C750" i="30"/>
  <c r="C751" i="30"/>
  <c r="C752" i="30"/>
  <c r="C753" i="30"/>
  <c r="C754" i="30"/>
  <c r="C755" i="30"/>
  <c r="C756" i="30"/>
  <c r="C757" i="30"/>
  <c r="C758" i="30"/>
  <c r="C759" i="30"/>
  <c r="C760" i="30"/>
  <c r="C761" i="30"/>
  <c r="C762" i="30"/>
  <c r="C763" i="30"/>
  <c r="C764" i="30"/>
  <c r="C765" i="30"/>
  <c r="C766" i="30"/>
  <c r="C767" i="30"/>
  <c r="C768" i="30"/>
  <c r="C769" i="30"/>
  <c r="C770" i="30"/>
  <c r="C771" i="30"/>
  <c r="C772" i="30"/>
  <c r="C773" i="30"/>
  <c r="C774" i="30"/>
  <c r="C775" i="30"/>
  <c r="C776" i="30"/>
  <c r="C777" i="30"/>
  <c r="C778" i="30"/>
  <c r="C779" i="30"/>
  <c r="C780" i="30"/>
  <c r="C781" i="30"/>
  <c r="C782" i="30"/>
  <c r="C783" i="30"/>
  <c r="C784" i="30"/>
  <c r="C785" i="30"/>
  <c r="C786" i="30"/>
  <c r="C787" i="30"/>
  <c r="C788" i="30"/>
  <c r="C789" i="30"/>
  <c r="C790" i="30"/>
  <c r="C791" i="30"/>
  <c r="C792" i="30"/>
  <c r="C793" i="30"/>
  <c r="C794" i="30"/>
  <c r="C795" i="30"/>
  <c r="C796" i="30"/>
  <c r="C797" i="30"/>
  <c r="C798" i="30"/>
  <c r="C799" i="30"/>
  <c r="C800" i="30"/>
  <c r="C801" i="30"/>
  <c r="C802" i="30"/>
  <c r="C803" i="30"/>
  <c r="C804" i="30"/>
  <c r="C805" i="30"/>
  <c r="C806" i="30"/>
  <c r="C807" i="30"/>
  <c r="C808" i="30"/>
  <c r="C809" i="30"/>
  <c r="C810" i="30"/>
  <c r="C811" i="30"/>
  <c r="C812" i="30"/>
  <c r="C813" i="30"/>
  <c r="C814" i="30"/>
  <c r="C815" i="30"/>
  <c r="C816" i="30"/>
  <c r="C817" i="30"/>
  <c r="C818" i="30"/>
  <c r="C819" i="30"/>
  <c r="C820" i="30"/>
  <c r="C821" i="30"/>
  <c r="C822" i="30"/>
  <c r="C823" i="30"/>
  <c r="C824" i="30"/>
  <c r="C825" i="30"/>
  <c r="C826" i="30"/>
  <c r="C827" i="30"/>
  <c r="C828" i="30"/>
  <c r="C829" i="30"/>
  <c r="C830" i="30"/>
  <c r="C831" i="30"/>
  <c r="C832" i="30"/>
  <c r="C833" i="30"/>
  <c r="C834" i="30"/>
  <c r="C835" i="30"/>
  <c r="C836" i="30"/>
  <c r="C837" i="30"/>
  <c r="C838" i="30"/>
  <c r="C839" i="30"/>
  <c r="C840" i="30"/>
  <c r="C841" i="30"/>
  <c r="C842" i="30"/>
  <c r="C843" i="30"/>
  <c r="C844" i="30"/>
  <c r="C845" i="30"/>
  <c r="C846" i="30"/>
  <c r="C847" i="30"/>
  <c r="C848" i="30"/>
  <c r="C849" i="30"/>
  <c r="C850" i="30"/>
  <c r="C851" i="30"/>
  <c r="C852" i="30"/>
  <c r="C853" i="30"/>
  <c r="C854" i="30"/>
  <c r="C855" i="30"/>
  <c r="C856" i="30"/>
  <c r="C857" i="30"/>
  <c r="C858" i="30"/>
  <c r="C859" i="30"/>
  <c r="C860" i="30"/>
  <c r="C861" i="30"/>
  <c r="C862" i="30"/>
  <c r="C863" i="30"/>
  <c r="C864" i="30"/>
  <c r="C865" i="30"/>
  <c r="C866" i="30"/>
  <c r="C867" i="30"/>
  <c r="C868" i="30"/>
  <c r="C869" i="30"/>
  <c r="C870" i="30"/>
  <c r="C871" i="30"/>
  <c r="C872" i="30"/>
  <c r="C873" i="30"/>
  <c r="C874" i="30"/>
  <c r="C875" i="30"/>
  <c r="C876" i="30"/>
  <c r="C877" i="30"/>
  <c r="C878" i="30"/>
  <c r="C879" i="30"/>
  <c r="C880" i="30"/>
  <c r="C881" i="30"/>
  <c r="C882" i="30"/>
  <c r="C883" i="30"/>
  <c r="C884" i="30"/>
  <c r="C885" i="30"/>
  <c r="C886" i="30"/>
  <c r="C887" i="30"/>
  <c r="C888" i="30"/>
  <c r="C889" i="30"/>
  <c r="C890" i="30"/>
  <c r="C891" i="30"/>
  <c r="C892" i="30"/>
  <c r="C893" i="30"/>
  <c r="C894" i="30"/>
  <c r="C895" i="30"/>
  <c r="C896" i="30"/>
  <c r="C897" i="30"/>
  <c r="C898" i="30"/>
  <c r="C899" i="30"/>
  <c r="C900" i="30"/>
  <c r="C901" i="30"/>
  <c r="C902" i="30"/>
  <c r="C903" i="30"/>
  <c r="C904" i="30"/>
  <c r="C905" i="30"/>
  <c r="C906" i="30"/>
  <c r="C907" i="30"/>
  <c r="C908" i="30"/>
  <c r="C909" i="30"/>
  <c r="C910" i="30"/>
  <c r="C911" i="30"/>
  <c r="C912" i="30"/>
  <c r="C913" i="30"/>
  <c r="C914" i="30"/>
  <c r="C915" i="30"/>
  <c r="C916" i="30"/>
  <c r="C917" i="30"/>
  <c r="C918" i="30"/>
  <c r="C919" i="30"/>
  <c r="C920" i="30"/>
  <c r="C921" i="30"/>
  <c r="C922" i="30"/>
  <c r="C923" i="30"/>
  <c r="C924" i="30"/>
  <c r="C925" i="30"/>
  <c r="C926" i="30"/>
  <c r="C927" i="30"/>
  <c r="C928" i="30"/>
  <c r="C929" i="30"/>
  <c r="C930" i="30"/>
  <c r="C931" i="30"/>
  <c r="C932" i="30"/>
  <c r="C933" i="30"/>
  <c r="C934" i="30"/>
  <c r="C935" i="30"/>
  <c r="C936" i="30"/>
  <c r="C937" i="30"/>
  <c r="C938" i="30"/>
  <c r="C939" i="30"/>
  <c r="C940" i="30"/>
  <c r="C941" i="30"/>
  <c r="C942" i="30"/>
  <c r="C943" i="30"/>
  <c r="C944" i="30"/>
  <c r="C945" i="30"/>
  <c r="C946" i="30"/>
  <c r="C947" i="30"/>
  <c r="C948" i="30"/>
  <c r="C949" i="30"/>
  <c r="C950" i="30"/>
  <c r="C951" i="30"/>
  <c r="C952" i="30"/>
  <c r="C953" i="30"/>
  <c r="C954" i="30"/>
  <c r="C955" i="30"/>
  <c r="C956" i="30"/>
  <c r="C957" i="30"/>
  <c r="C958" i="30"/>
  <c r="C959" i="30"/>
  <c r="C960" i="30"/>
  <c r="C961" i="30"/>
  <c r="C962" i="30"/>
  <c r="C963" i="30"/>
  <c r="C964" i="30"/>
  <c r="C965" i="30"/>
  <c r="C966" i="30"/>
  <c r="C967" i="30"/>
  <c r="C968" i="30"/>
  <c r="C969" i="30"/>
  <c r="C970" i="30"/>
  <c r="C971" i="30"/>
  <c r="C972" i="30"/>
  <c r="C973" i="30"/>
  <c r="C974" i="30"/>
  <c r="C975" i="30"/>
  <c r="C976" i="30"/>
  <c r="C977" i="30"/>
  <c r="C978" i="30"/>
  <c r="C979" i="30"/>
  <c r="C980" i="30"/>
  <c r="C981" i="30"/>
  <c r="C982" i="30"/>
  <c r="C983" i="30"/>
  <c r="C984" i="30"/>
  <c r="C985" i="30"/>
  <c r="C986" i="30"/>
  <c r="C987" i="30"/>
  <c r="C988" i="30"/>
  <c r="C989" i="30"/>
  <c r="C990" i="30"/>
  <c r="C991" i="30"/>
  <c r="C992" i="30"/>
  <c r="C993" i="30"/>
  <c r="C994" i="30"/>
  <c r="C995" i="30"/>
  <c r="C996" i="30"/>
  <c r="C997" i="30"/>
  <c r="C998" i="30"/>
  <c r="C999" i="30"/>
  <c r="C1000" i="30"/>
  <c r="C1001" i="30"/>
  <c r="C1002" i="30"/>
  <c r="C1003" i="30"/>
  <c r="C1004" i="30"/>
  <c r="C1005" i="30"/>
  <c r="C1006" i="30"/>
  <c r="C1007" i="30"/>
  <c r="C1008" i="30"/>
  <c r="C1009" i="30"/>
  <c r="C1010" i="30"/>
  <c r="C1011" i="30"/>
  <c r="C1012" i="30"/>
  <c r="C1013" i="30"/>
  <c r="C1014" i="30"/>
  <c r="C1015" i="30"/>
  <c r="C1016" i="30"/>
  <c r="C1017" i="30"/>
  <c r="C1018" i="30"/>
  <c r="C1019" i="30"/>
  <c r="C1020" i="30"/>
  <c r="C1021" i="30"/>
  <c r="C1022" i="30"/>
  <c r="C1023" i="30"/>
  <c r="AU479" i="4" l="1"/>
  <c r="AV479" i="4"/>
  <c r="AU480" i="4"/>
  <c r="AV480" i="4"/>
  <c r="AU481" i="4"/>
  <c r="AV481" i="4"/>
  <c r="AU482" i="4"/>
  <c r="AV482" i="4"/>
  <c r="AW482" i="4" s="1"/>
  <c r="AU483" i="4"/>
  <c r="AV483" i="4"/>
  <c r="AU484" i="4"/>
  <c r="AV484" i="4"/>
  <c r="AU485" i="4"/>
  <c r="AV485" i="4"/>
  <c r="AU486" i="4"/>
  <c r="AV486" i="4"/>
  <c r="AU487" i="4"/>
  <c r="AV487" i="4"/>
  <c r="AU488" i="4"/>
  <c r="AV488" i="4"/>
  <c r="AU489" i="4"/>
  <c r="AV489" i="4"/>
  <c r="AU490" i="4"/>
  <c r="AV490" i="4"/>
  <c r="AW490" i="4" s="1"/>
  <c r="AU491" i="4"/>
  <c r="AV491" i="4"/>
  <c r="AU492" i="4"/>
  <c r="AV492" i="4"/>
  <c r="AU493" i="4"/>
  <c r="AV493" i="4"/>
  <c r="AU494" i="4"/>
  <c r="AV494" i="4"/>
  <c r="AU495" i="4"/>
  <c r="AV495" i="4"/>
  <c r="AU496" i="4"/>
  <c r="AV496" i="4"/>
  <c r="AU497" i="4"/>
  <c r="AV497" i="4"/>
  <c r="AU498" i="4"/>
  <c r="AV498" i="4"/>
  <c r="AU499" i="4"/>
  <c r="AV499" i="4"/>
  <c r="AU500" i="4"/>
  <c r="AV500" i="4"/>
  <c r="AU501" i="4"/>
  <c r="AV501" i="4"/>
  <c r="AU502" i="4"/>
  <c r="AV502" i="4"/>
  <c r="AU503" i="4"/>
  <c r="AV503" i="4"/>
  <c r="AU504" i="4"/>
  <c r="AV504" i="4"/>
  <c r="AU505" i="4"/>
  <c r="AV505" i="4"/>
  <c r="AU506" i="4"/>
  <c r="AV506" i="4"/>
  <c r="AU507" i="4"/>
  <c r="AV507" i="4"/>
  <c r="AU508" i="4"/>
  <c r="AV508" i="4"/>
  <c r="AU509" i="4"/>
  <c r="AV509" i="4"/>
  <c r="AU510" i="4"/>
  <c r="AV510" i="4"/>
  <c r="AU511" i="4"/>
  <c r="AV511" i="4"/>
  <c r="AU512" i="4"/>
  <c r="AV512" i="4"/>
  <c r="AU513" i="4"/>
  <c r="AV513" i="4"/>
  <c r="AU514" i="4"/>
  <c r="AV514" i="4"/>
  <c r="AW514" i="4" s="1"/>
  <c r="AU515" i="4"/>
  <c r="AV515" i="4"/>
  <c r="AU516" i="4"/>
  <c r="AV516" i="4"/>
  <c r="AU517" i="4"/>
  <c r="AV517" i="4"/>
  <c r="AU518" i="4"/>
  <c r="AV518" i="4"/>
  <c r="AU519" i="4"/>
  <c r="AV519" i="4"/>
  <c r="AU520" i="4"/>
  <c r="AV520" i="4"/>
  <c r="AU521" i="4"/>
  <c r="AV521" i="4"/>
  <c r="AU522" i="4"/>
  <c r="AV522" i="4"/>
  <c r="AW522" i="4" s="1"/>
  <c r="AU523" i="4"/>
  <c r="AV523" i="4"/>
  <c r="AU524" i="4"/>
  <c r="AV524" i="4"/>
  <c r="AU525" i="4"/>
  <c r="AV525" i="4"/>
  <c r="AU526" i="4"/>
  <c r="AV526" i="4"/>
  <c r="AU527" i="4"/>
  <c r="AV527" i="4"/>
  <c r="AU528" i="4"/>
  <c r="AV528" i="4"/>
  <c r="AU529" i="4"/>
  <c r="AV529" i="4"/>
  <c r="AU530" i="4"/>
  <c r="AV530" i="4"/>
  <c r="AW530" i="4" s="1"/>
  <c r="AU531" i="4"/>
  <c r="AV531" i="4"/>
  <c r="AU532" i="4"/>
  <c r="AV532" i="4"/>
  <c r="AU533" i="4"/>
  <c r="AV533" i="4"/>
  <c r="AU534" i="4"/>
  <c r="AV534" i="4"/>
  <c r="AU535" i="4"/>
  <c r="AV535" i="4"/>
  <c r="AU536" i="4"/>
  <c r="AV536" i="4"/>
  <c r="AU537" i="4"/>
  <c r="AV537" i="4"/>
  <c r="AU538" i="4"/>
  <c r="AV538" i="4"/>
  <c r="AW538" i="4" s="1"/>
  <c r="AU539" i="4"/>
  <c r="AV539" i="4"/>
  <c r="AU540" i="4"/>
  <c r="AV540" i="4"/>
  <c r="AU541" i="4"/>
  <c r="AV541" i="4"/>
  <c r="AU542" i="4"/>
  <c r="AV542" i="4"/>
  <c r="AU543" i="4"/>
  <c r="AV543" i="4"/>
  <c r="AU544" i="4"/>
  <c r="AV544" i="4"/>
  <c r="AU545" i="4"/>
  <c r="AV545" i="4"/>
  <c r="AU546" i="4"/>
  <c r="AV546" i="4"/>
  <c r="AU547" i="4"/>
  <c r="AV547" i="4"/>
  <c r="AU548" i="4"/>
  <c r="AV548" i="4"/>
  <c r="AU549" i="4"/>
  <c r="AV549" i="4"/>
  <c r="AU550" i="4"/>
  <c r="AV550" i="4"/>
  <c r="AU551" i="4"/>
  <c r="AV551" i="4"/>
  <c r="AU552" i="4"/>
  <c r="AV552" i="4"/>
  <c r="AU553" i="4"/>
  <c r="AV553" i="4"/>
  <c r="AU554" i="4"/>
  <c r="AV554" i="4"/>
  <c r="AU555" i="4"/>
  <c r="AV555" i="4"/>
  <c r="AU556" i="4"/>
  <c r="AV556" i="4"/>
  <c r="AU557" i="4"/>
  <c r="AV557" i="4"/>
  <c r="AU558" i="4"/>
  <c r="AV558" i="4"/>
  <c r="AU559" i="4"/>
  <c r="AV559" i="4"/>
  <c r="AU560" i="4"/>
  <c r="AV560" i="4"/>
  <c r="AU561" i="4"/>
  <c r="AV561" i="4"/>
  <c r="AU562" i="4"/>
  <c r="AV562" i="4"/>
  <c r="AU563" i="4"/>
  <c r="AV563" i="4"/>
  <c r="AU564" i="4"/>
  <c r="AV564" i="4"/>
  <c r="AU565" i="4"/>
  <c r="AV565" i="4"/>
  <c r="AU566" i="4"/>
  <c r="AV566" i="4"/>
  <c r="AU567" i="4"/>
  <c r="AV567" i="4"/>
  <c r="AU568" i="4"/>
  <c r="AV568" i="4"/>
  <c r="AU569" i="4"/>
  <c r="AV569" i="4"/>
  <c r="AU570" i="4"/>
  <c r="AV570" i="4"/>
  <c r="AU571" i="4"/>
  <c r="AV571" i="4"/>
  <c r="AU572" i="4"/>
  <c r="AV572" i="4"/>
  <c r="AU573" i="4"/>
  <c r="AV573" i="4"/>
  <c r="AU574" i="4"/>
  <c r="AV574" i="4"/>
  <c r="AU575" i="4"/>
  <c r="AV575" i="4"/>
  <c r="AU576" i="4"/>
  <c r="AV576" i="4"/>
  <c r="AU577" i="4"/>
  <c r="AV577" i="4"/>
  <c r="AU578" i="4"/>
  <c r="AV578" i="4"/>
  <c r="AU579" i="4"/>
  <c r="AV579" i="4"/>
  <c r="AU580" i="4"/>
  <c r="AV580" i="4"/>
  <c r="AU581" i="4"/>
  <c r="AV581" i="4"/>
  <c r="AU582" i="4"/>
  <c r="AV582" i="4"/>
  <c r="AU583" i="4"/>
  <c r="AV583" i="4"/>
  <c r="AU584" i="4"/>
  <c r="AV584" i="4"/>
  <c r="AU585" i="4"/>
  <c r="AV585" i="4"/>
  <c r="AU586" i="4"/>
  <c r="AV586" i="4"/>
  <c r="AU587" i="4"/>
  <c r="AV587" i="4"/>
  <c r="AU588" i="4"/>
  <c r="AV588" i="4"/>
  <c r="AU589" i="4"/>
  <c r="AV589" i="4"/>
  <c r="AU590" i="4"/>
  <c r="AV590" i="4"/>
  <c r="AU591" i="4"/>
  <c r="AV591" i="4"/>
  <c r="AU592" i="4"/>
  <c r="AV592" i="4"/>
  <c r="AU593" i="4"/>
  <c r="AV593" i="4"/>
  <c r="AU594" i="4"/>
  <c r="AV594" i="4"/>
  <c r="AU595" i="4"/>
  <c r="AV595" i="4"/>
  <c r="AU596" i="4"/>
  <c r="AV596" i="4"/>
  <c r="AU597" i="4"/>
  <c r="AV597" i="4"/>
  <c r="AU598" i="4"/>
  <c r="AV598" i="4"/>
  <c r="AU599" i="4"/>
  <c r="AV599" i="4"/>
  <c r="AU600" i="4"/>
  <c r="AV600" i="4"/>
  <c r="AU601" i="4"/>
  <c r="AV601" i="4"/>
  <c r="AU602" i="4"/>
  <c r="AV602" i="4"/>
  <c r="AU603" i="4"/>
  <c r="AV603" i="4"/>
  <c r="AU604" i="4"/>
  <c r="AV604" i="4"/>
  <c r="AU605" i="4"/>
  <c r="AV605" i="4"/>
  <c r="AU606" i="4"/>
  <c r="AV606" i="4"/>
  <c r="AU607" i="4"/>
  <c r="AV607" i="4"/>
  <c r="AU608" i="4"/>
  <c r="AV608" i="4"/>
  <c r="AU609" i="4"/>
  <c r="AV609" i="4"/>
  <c r="AU610" i="4"/>
  <c r="AV610" i="4"/>
  <c r="AU611" i="4"/>
  <c r="AV611" i="4"/>
  <c r="AU612" i="4"/>
  <c r="AV612" i="4"/>
  <c r="AU613" i="4"/>
  <c r="AV613" i="4"/>
  <c r="AU614" i="4"/>
  <c r="AV614" i="4"/>
  <c r="AU615" i="4"/>
  <c r="AV615" i="4"/>
  <c r="AU616" i="4"/>
  <c r="AV616" i="4"/>
  <c r="AU617" i="4"/>
  <c r="AV617" i="4"/>
  <c r="AU618" i="4"/>
  <c r="AV618" i="4"/>
  <c r="AU619" i="4"/>
  <c r="AV619" i="4"/>
  <c r="AU620" i="4"/>
  <c r="AV620" i="4"/>
  <c r="AU621" i="4"/>
  <c r="AV621" i="4"/>
  <c r="AU622" i="4"/>
  <c r="AV622" i="4"/>
  <c r="AU623" i="4"/>
  <c r="AV623" i="4"/>
  <c r="AU624" i="4"/>
  <c r="AV624" i="4"/>
  <c r="AU625" i="4"/>
  <c r="AV625" i="4"/>
  <c r="AU626" i="4"/>
  <c r="AV626" i="4"/>
  <c r="AU627" i="4"/>
  <c r="AV627" i="4"/>
  <c r="AU628" i="4"/>
  <c r="AV628" i="4"/>
  <c r="AU629" i="4"/>
  <c r="AV629" i="4"/>
  <c r="AU630" i="4"/>
  <c r="AV630" i="4"/>
  <c r="AU631" i="4"/>
  <c r="AV631" i="4"/>
  <c r="AU632" i="4"/>
  <c r="AV632" i="4"/>
  <c r="AU633" i="4"/>
  <c r="AV633" i="4"/>
  <c r="AU634" i="4"/>
  <c r="AV634" i="4"/>
  <c r="AU635" i="4"/>
  <c r="AV635" i="4"/>
  <c r="AU636" i="4"/>
  <c r="AV636" i="4"/>
  <c r="AU637" i="4"/>
  <c r="AV637" i="4"/>
  <c r="AU638" i="4"/>
  <c r="AV638" i="4"/>
  <c r="AU639" i="4"/>
  <c r="AV639" i="4"/>
  <c r="AU640" i="4"/>
  <c r="AV640" i="4"/>
  <c r="AU641" i="4"/>
  <c r="AV641" i="4"/>
  <c r="AU642" i="4"/>
  <c r="AV642" i="4"/>
  <c r="AU643" i="4"/>
  <c r="AV643" i="4"/>
  <c r="AU644" i="4"/>
  <c r="AV644" i="4"/>
  <c r="AU645" i="4"/>
  <c r="AV645" i="4"/>
  <c r="AU646" i="4"/>
  <c r="AV646" i="4"/>
  <c r="AU647" i="4"/>
  <c r="AV647" i="4"/>
  <c r="AU648" i="4"/>
  <c r="AV648" i="4"/>
  <c r="AU649" i="4"/>
  <c r="AV649" i="4"/>
  <c r="AU650" i="4"/>
  <c r="AV650" i="4"/>
  <c r="AU651" i="4"/>
  <c r="AV651" i="4"/>
  <c r="AU652" i="4"/>
  <c r="AV652" i="4"/>
  <c r="AU653" i="4"/>
  <c r="AV653" i="4"/>
  <c r="AU654" i="4"/>
  <c r="AV654" i="4"/>
  <c r="AU655" i="4"/>
  <c r="AV655" i="4"/>
  <c r="AU656" i="4"/>
  <c r="AV656" i="4"/>
  <c r="AU657" i="4"/>
  <c r="AV657" i="4"/>
  <c r="AU658" i="4"/>
  <c r="AV658" i="4"/>
  <c r="AU659" i="4"/>
  <c r="AV659" i="4"/>
  <c r="AU660" i="4"/>
  <c r="AV660" i="4"/>
  <c r="AU661" i="4"/>
  <c r="AV661" i="4"/>
  <c r="AU662" i="4"/>
  <c r="AV662" i="4"/>
  <c r="AU663" i="4"/>
  <c r="AV663" i="4"/>
  <c r="AU664" i="4"/>
  <c r="AV664" i="4"/>
  <c r="AU665" i="4"/>
  <c r="AV665" i="4"/>
  <c r="AU666" i="4"/>
  <c r="AV666" i="4"/>
  <c r="AU667" i="4"/>
  <c r="AV667" i="4"/>
  <c r="AU668" i="4"/>
  <c r="AV668" i="4"/>
  <c r="AU669" i="4"/>
  <c r="AV669" i="4"/>
  <c r="AU670" i="4"/>
  <c r="AV670" i="4"/>
  <c r="AU671" i="4"/>
  <c r="AV671" i="4"/>
  <c r="AU672" i="4"/>
  <c r="AV672" i="4"/>
  <c r="AU673" i="4"/>
  <c r="AV673" i="4"/>
  <c r="AU674" i="4"/>
  <c r="AV674" i="4"/>
  <c r="AU675" i="4"/>
  <c r="AV675" i="4"/>
  <c r="AU676" i="4"/>
  <c r="AV676" i="4"/>
  <c r="AU677" i="4"/>
  <c r="AV677" i="4"/>
  <c r="AU678" i="4"/>
  <c r="AV678" i="4"/>
  <c r="AU679" i="4"/>
  <c r="AV679" i="4"/>
  <c r="AU680" i="4"/>
  <c r="AV680" i="4"/>
  <c r="AU681" i="4"/>
  <c r="AV681" i="4"/>
  <c r="AU682" i="4"/>
  <c r="AV682" i="4"/>
  <c r="AU683" i="4"/>
  <c r="AV683" i="4"/>
  <c r="AU684" i="4"/>
  <c r="AV684" i="4"/>
  <c r="AU685" i="4"/>
  <c r="AV685" i="4"/>
  <c r="AU686" i="4"/>
  <c r="AV686" i="4"/>
  <c r="AU687" i="4"/>
  <c r="AV687" i="4"/>
  <c r="AU688" i="4"/>
  <c r="AV688" i="4"/>
  <c r="AU689" i="4"/>
  <c r="AV689" i="4"/>
  <c r="AU690" i="4"/>
  <c r="AV690" i="4"/>
  <c r="AU691" i="4"/>
  <c r="AV691" i="4"/>
  <c r="AU692" i="4"/>
  <c r="AV692" i="4"/>
  <c r="AU693" i="4"/>
  <c r="AV693" i="4"/>
  <c r="AU694" i="4"/>
  <c r="AV694" i="4"/>
  <c r="AU695" i="4"/>
  <c r="AV695" i="4"/>
  <c r="AU696" i="4"/>
  <c r="AV696" i="4"/>
  <c r="AU697" i="4"/>
  <c r="AV697" i="4"/>
  <c r="AU698" i="4"/>
  <c r="AV698" i="4"/>
  <c r="AU699" i="4"/>
  <c r="AV699" i="4"/>
  <c r="AU700" i="4"/>
  <c r="AV700" i="4"/>
  <c r="AU701" i="4"/>
  <c r="AV701" i="4"/>
  <c r="AU702" i="4"/>
  <c r="AV702" i="4"/>
  <c r="AU703" i="4"/>
  <c r="AV703" i="4"/>
  <c r="AU704" i="4"/>
  <c r="AV704" i="4"/>
  <c r="AU705" i="4"/>
  <c r="AV705" i="4"/>
  <c r="AU706" i="4"/>
  <c r="AV706" i="4"/>
  <c r="AU707" i="4"/>
  <c r="AV707" i="4"/>
  <c r="AU708" i="4"/>
  <c r="AV708" i="4"/>
  <c r="AU709" i="4"/>
  <c r="AV709" i="4"/>
  <c r="AU710" i="4"/>
  <c r="AV710" i="4"/>
  <c r="AU711" i="4"/>
  <c r="AV711" i="4"/>
  <c r="AU712" i="4"/>
  <c r="AV712" i="4"/>
  <c r="AU713" i="4"/>
  <c r="AV713" i="4"/>
  <c r="AU714" i="4"/>
  <c r="AV714" i="4"/>
  <c r="AU715" i="4"/>
  <c r="AV715" i="4"/>
  <c r="AU716" i="4"/>
  <c r="AV716" i="4"/>
  <c r="AU717" i="4"/>
  <c r="AV717" i="4"/>
  <c r="AU718" i="4"/>
  <c r="AV718" i="4"/>
  <c r="AU719" i="4"/>
  <c r="AV719" i="4"/>
  <c r="AU720" i="4"/>
  <c r="AV720" i="4"/>
  <c r="AU721" i="4"/>
  <c r="AV721" i="4"/>
  <c r="AU722" i="4"/>
  <c r="AV722" i="4"/>
  <c r="AU723" i="4"/>
  <c r="AV723" i="4"/>
  <c r="AU724" i="4"/>
  <c r="AV724" i="4"/>
  <c r="AU725" i="4"/>
  <c r="AV725" i="4"/>
  <c r="AU726" i="4"/>
  <c r="AV726" i="4"/>
  <c r="AU727" i="4"/>
  <c r="AV727" i="4"/>
  <c r="AU728" i="4"/>
  <c r="AV728" i="4"/>
  <c r="AU729" i="4"/>
  <c r="AV729" i="4"/>
  <c r="AU730" i="4"/>
  <c r="AV730" i="4"/>
  <c r="AU731" i="4"/>
  <c r="AV731" i="4"/>
  <c r="AU732" i="4"/>
  <c r="AV732" i="4"/>
  <c r="AU733" i="4"/>
  <c r="AV733" i="4"/>
  <c r="AU734" i="4"/>
  <c r="AV734" i="4"/>
  <c r="AU735" i="4"/>
  <c r="AV735" i="4"/>
  <c r="AU736" i="4"/>
  <c r="AV736" i="4"/>
  <c r="AU737" i="4"/>
  <c r="AV737" i="4"/>
  <c r="AU738" i="4"/>
  <c r="AV738" i="4"/>
  <c r="AU739" i="4"/>
  <c r="AV739" i="4"/>
  <c r="AU740" i="4"/>
  <c r="AV740" i="4"/>
  <c r="AU741" i="4"/>
  <c r="AV741" i="4"/>
  <c r="AU742" i="4"/>
  <c r="AV742" i="4"/>
  <c r="AU743" i="4"/>
  <c r="AV743" i="4"/>
  <c r="AU744" i="4"/>
  <c r="AV744" i="4"/>
  <c r="AU745" i="4"/>
  <c r="AV745" i="4"/>
  <c r="AU746" i="4"/>
  <c r="AV746" i="4"/>
  <c r="AU747" i="4"/>
  <c r="AV747" i="4"/>
  <c r="AU748" i="4"/>
  <c r="AV748" i="4"/>
  <c r="AU749" i="4"/>
  <c r="AV749" i="4"/>
  <c r="AU750" i="4"/>
  <c r="AV750" i="4"/>
  <c r="AU751" i="4"/>
  <c r="AV751" i="4"/>
  <c r="AU752" i="4"/>
  <c r="AV752" i="4"/>
  <c r="AU753" i="4"/>
  <c r="AV753" i="4"/>
  <c r="AU754" i="4"/>
  <c r="AV754" i="4"/>
  <c r="AU755" i="4"/>
  <c r="AV755" i="4"/>
  <c r="AU756" i="4"/>
  <c r="AV756" i="4"/>
  <c r="AU757" i="4"/>
  <c r="AV757" i="4"/>
  <c r="AU758" i="4"/>
  <c r="AV758" i="4"/>
  <c r="AU759" i="4"/>
  <c r="AV759" i="4"/>
  <c r="AU760" i="4"/>
  <c r="AV760" i="4"/>
  <c r="AU761" i="4"/>
  <c r="AV761" i="4"/>
  <c r="AU762" i="4"/>
  <c r="AV762" i="4"/>
  <c r="AU763" i="4"/>
  <c r="AV763" i="4"/>
  <c r="AU764" i="4"/>
  <c r="AV764" i="4"/>
  <c r="AU765" i="4"/>
  <c r="AV765" i="4"/>
  <c r="AU766" i="4"/>
  <c r="AV766" i="4"/>
  <c r="AU767" i="4"/>
  <c r="AV767" i="4"/>
  <c r="AU768" i="4"/>
  <c r="AV768" i="4"/>
  <c r="AU769" i="4"/>
  <c r="AV769" i="4"/>
  <c r="AU770" i="4"/>
  <c r="AV770" i="4"/>
  <c r="AU771" i="4"/>
  <c r="AV771" i="4"/>
  <c r="AU772" i="4"/>
  <c r="AV772" i="4"/>
  <c r="AU773" i="4"/>
  <c r="AV773" i="4"/>
  <c r="AU774" i="4"/>
  <c r="AV774" i="4"/>
  <c r="AU775" i="4"/>
  <c r="AV775" i="4"/>
  <c r="AU776" i="4"/>
  <c r="AV776" i="4"/>
  <c r="AU777" i="4"/>
  <c r="AV777" i="4"/>
  <c r="AU778" i="4"/>
  <c r="AV778" i="4"/>
  <c r="AU779" i="4"/>
  <c r="AV779" i="4"/>
  <c r="AU780" i="4"/>
  <c r="AV780" i="4"/>
  <c r="AU781" i="4"/>
  <c r="AV781" i="4"/>
  <c r="AU782" i="4"/>
  <c r="AV782" i="4"/>
  <c r="AU783" i="4"/>
  <c r="AV783" i="4"/>
  <c r="AU784" i="4"/>
  <c r="AV784" i="4"/>
  <c r="AU785" i="4"/>
  <c r="AV785" i="4"/>
  <c r="AU786" i="4"/>
  <c r="AV786" i="4"/>
  <c r="AU787" i="4"/>
  <c r="AV787" i="4"/>
  <c r="AU788" i="4"/>
  <c r="AV788" i="4"/>
  <c r="AU789" i="4"/>
  <c r="AV789" i="4"/>
  <c r="AU790" i="4"/>
  <c r="AV790" i="4"/>
  <c r="AU791" i="4"/>
  <c r="AV791" i="4"/>
  <c r="AU792" i="4"/>
  <c r="AV792" i="4"/>
  <c r="AU793" i="4"/>
  <c r="AV793" i="4"/>
  <c r="AU794" i="4"/>
  <c r="AV794" i="4"/>
  <c r="AU795" i="4"/>
  <c r="AV795" i="4"/>
  <c r="AU796" i="4"/>
  <c r="AV796" i="4"/>
  <c r="AU797" i="4"/>
  <c r="AV797" i="4"/>
  <c r="AU798" i="4"/>
  <c r="AV798" i="4"/>
  <c r="AU799" i="4"/>
  <c r="AV799" i="4"/>
  <c r="AU800" i="4"/>
  <c r="AV800" i="4"/>
  <c r="AU801" i="4"/>
  <c r="AV801" i="4"/>
  <c r="AU802" i="4"/>
  <c r="AV802" i="4"/>
  <c r="AU803" i="4"/>
  <c r="AV803" i="4"/>
  <c r="AU804" i="4"/>
  <c r="AV804" i="4"/>
  <c r="AU805" i="4"/>
  <c r="AV805" i="4"/>
  <c r="AU806" i="4"/>
  <c r="AV806" i="4"/>
  <c r="AU807" i="4"/>
  <c r="AV807" i="4"/>
  <c r="AU808" i="4"/>
  <c r="AV808" i="4"/>
  <c r="AU809" i="4"/>
  <c r="AV809" i="4"/>
  <c r="AU810" i="4"/>
  <c r="AV810" i="4"/>
  <c r="AU811" i="4"/>
  <c r="AV811" i="4"/>
  <c r="AU812" i="4"/>
  <c r="AV812" i="4"/>
  <c r="AU813" i="4"/>
  <c r="AV813" i="4"/>
  <c r="AU814" i="4"/>
  <c r="AV814" i="4"/>
  <c r="AU815" i="4"/>
  <c r="AV815" i="4"/>
  <c r="AU816" i="4"/>
  <c r="AV816" i="4"/>
  <c r="AU817" i="4"/>
  <c r="AV817" i="4"/>
  <c r="AU818" i="4"/>
  <c r="AV818" i="4"/>
  <c r="AU819" i="4"/>
  <c r="AV819" i="4"/>
  <c r="AU820" i="4"/>
  <c r="AV820" i="4"/>
  <c r="AU821" i="4"/>
  <c r="AV821" i="4"/>
  <c r="AU822" i="4"/>
  <c r="AV822" i="4"/>
  <c r="AU823" i="4"/>
  <c r="AV823" i="4"/>
  <c r="AU824" i="4"/>
  <c r="AV824" i="4"/>
  <c r="AU825" i="4"/>
  <c r="AV825" i="4"/>
  <c r="AU826" i="4"/>
  <c r="AV826" i="4"/>
  <c r="AU827" i="4"/>
  <c r="AV827" i="4"/>
  <c r="AU828" i="4"/>
  <c r="AV828" i="4"/>
  <c r="AU829" i="4"/>
  <c r="AV829" i="4"/>
  <c r="AU830" i="4"/>
  <c r="AV830" i="4"/>
  <c r="AU831" i="4"/>
  <c r="AV831" i="4"/>
  <c r="AU832" i="4"/>
  <c r="AV832" i="4"/>
  <c r="AU833" i="4"/>
  <c r="AV833" i="4"/>
  <c r="AU834" i="4"/>
  <c r="AV834" i="4"/>
  <c r="AU835" i="4"/>
  <c r="AV835" i="4"/>
  <c r="AU836" i="4"/>
  <c r="AV836" i="4"/>
  <c r="AU837" i="4"/>
  <c r="AV837" i="4"/>
  <c r="AU838" i="4"/>
  <c r="AV838" i="4"/>
  <c r="AU839" i="4"/>
  <c r="AV839" i="4"/>
  <c r="AU840" i="4"/>
  <c r="AV840" i="4"/>
  <c r="AU841" i="4"/>
  <c r="AV841" i="4"/>
  <c r="AU842" i="4"/>
  <c r="AV842" i="4"/>
  <c r="AU843" i="4"/>
  <c r="AV843" i="4"/>
  <c r="AU844" i="4"/>
  <c r="AV844" i="4"/>
  <c r="AU845" i="4"/>
  <c r="AV845" i="4"/>
  <c r="AU846" i="4"/>
  <c r="AV846" i="4"/>
  <c r="AU847" i="4"/>
  <c r="AV847" i="4"/>
  <c r="AU848" i="4"/>
  <c r="AV848" i="4"/>
  <c r="AU849" i="4"/>
  <c r="AV849" i="4"/>
  <c r="AU850" i="4"/>
  <c r="AV850" i="4"/>
  <c r="AU851" i="4"/>
  <c r="AV851" i="4"/>
  <c r="AU852" i="4"/>
  <c r="AV852" i="4"/>
  <c r="AU853" i="4"/>
  <c r="AV853" i="4"/>
  <c r="AU854" i="4"/>
  <c r="AV854" i="4"/>
  <c r="AU855" i="4"/>
  <c r="AV855" i="4"/>
  <c r="AU856" i="4"/>
  <c r="AV856" i="4"/>
  <c r="AU857" i="4"/>
  <c r="AV857" i="4"/>
  <c r="AU858" i="4"/>
  <c r="AV858" i="4"/>
  <c r="AU859" i="4"/>
  <c r="AV859" i="4"/>
  <c r="AU860" i="4"/>
  <c r="AV860" i="4"/>
  <c r="AU861" i="4"/>
  <c r="AV861" i="4"/>
  <c r="AU862" i="4"/>
  <c r="AV862" i="4"/>
  <c r="AU863" i="4"/>
  <c r="AV863" i="4"/>
  <c r="AU864" i="4"/>
  <c r="AV864" i="4"/>
  <c r="AU865" i="4"/>
  <c r="AV865" i="4"/>
  <c r="AU866" i="4"/>
  <c r="AV866" i="4"/>
  <c r="AU867" i="4"/>
  <c r="AV867" i="4"/>
  <c r="AU868" i="4"/>
  <c r="AV868" i="4"/>
  <c r="AU869" i="4"/>
  <c r="AV869" i="4"/>
  <c r="AU870" i="4"/>
  <c r="AV870" i="4"/>
  <c r="AU871" i="4"/>
  <c r="AV871" i="4"/>
  <c r="AU872" i="4"/>
  <c r="AV872" i="4"/>
  <c r="AU873" i="4"/>
  <c r="AV873" i="4"/>
  <c r="AU874" i="4"/>
  <c r="AV874" i="4"/>
  <c r="AU875" i="4"/>
  <c r="AV875" i="4"/>
  <c r="AU876" i="4"/>
  <c r="AV876" i="4"/>
  <c r="AU877" i="4"/>
  <c r="AV877" i="4"/>
  <c r="AU878" i="4"/>
  <c r="AV878" i="4"/>
  <c r="AU879" i="4"/>
  <c r="AV879" i="4"/>
  <c r="AU880" i="4"/>
  <c r="AV880" i="4"/>
  <c r="AU881" i="4"/>
  <c r="AV881" i="4"/>
  <c r="AU882" i="4"/>
  <c r="AV882" i="4"/>
  <c r="AU883" i="4"/>
  <c r="AV883" i="4"/>
  <c r="AU884" i="4"/>
  <c r="AV884" i="4"/>
  <c r="AU885" i="4"/>
  <c r="AV885" i="4"/>
  <c r="AU886" i="4"/>
  <c r="AV886" i="4"/>
  <c r="AU887" i="4"/>
  <c r="AV887" i="4"/>
  <c r="AU888" i="4"/>
  <c r="AV888" i="4"/>
  <c r="AU889" i="4"/>
  <c r="AV889" i="4"/>
  <c r="AU890" i="4"/>
  <c r="AV890" i="4"/>
  <c r="AU891" i="4"/>
  <c r="AV891" i="4"/>
  <c r="AU892" i="4"/>
  <c r="AV892" i="4"/>
  <c r="AU893" i="4"/>
  <c r="AV893" i="4"/>
  <c r="AU894" i="4"/>
  <c r="AV894" i="4"/>
  <c r="AU895" i="4"/>
  <c r="AV895" i="4"/>
  <c r="AU896" i="4"/>
  <c r="AV896" i="4"/>
  <c r="AU897" i="4"/>
  <c r="AV897" i="4"/>
  <c r="AU898" i="4"/>
  <c r="AV898" i="4"/>
  <c r="AU899" i="4"/>
  <c r="AV899" i="4"/>
  <c r="AU900" i="4"/>
  <c r="AV900" i="4"/>
  <c r="AU901" i="4"/>
  <c r="AV901" i="4"/>
  <c r="AU902" i="4"/>
  <c r="AV902" i="4"/>
  <c r="AU903" i="4"/>
  <c r="AV903" i="4"/>
  <c r="AU904" i="4"/>
  <c r="AV904" i="4"/>
  <c r="AU905" i="4"/>
  <c r="AV905" i="4"/>
  <c r="AU906" i="4"/>
  <c r="AV906" i="4"/>
  <c r="AU907" i="4"/>
  <c r="AV907" i="4"/>
  <c r="AU908" i="4"/>
  <c r="AV908" i="4"/>
  <c r="AU909" i="4"/>
  <c r="AV909" i="4"/>
  <c r="AU910" i="4"/>
  <c r="AV910" i="4"/>
  <c r="AU911" i="4"/>
  <c r="AV911" i="4"/>
  <c r="AU912" i="4"/>
  <c r="AV912" i="4"/>
  <c r="AU913" i="4"/>
  <c r="AV913" i="4"/>
  <c r="AU914" i="4"/>
  <c r="AV914" i="4"/>
  <c r="AU915" i="4"/>
  <c r="AV915" i="4"/>
  <c r="AU916" i="4"/>
  <c r="AV916" i="4"/>
  <c r="AU917" i="4"/>
  <c r="AV917" i="4"/>
  <c r="AU918" i="4"/>
  <c r="AV918" i="4"/>
  <c r="AU919" i="4"/>
  <c r="AV919" i="4"/>
  <c r="AU920" i="4"/>
  <c r="AV920" i="4"/>
  <c r="AU921" i="4"/>
  <c r="AV921" i="4"/>
  <c r="AU922" i="4"/>
  <c r="AV922" i="4"/>
  <c r="AU923" i="4"/>
  <c r="AV923" i="4"/>
  <c r="AU924" i="4"/>
  <c r="AV924" i="4"/>
  <c r="AU925" i="4"/>
  <c r="AV925" i="4"/>
  <c r="AU926" i="4"/>
  <c r="AV926" i="4"/>
  <c r="AU927" i="4"/>
  <c r="AV927" i="4"/>
  <c r="AU928" i="4"/>
  <c r="AV928" i="4"/>
  <c r="AU929" i="4"/>
  <c r="AV929" i="4"/>
  <c r="AU930" i="4"/>
  <c r="AV930" i="4"/>
  <c r="AU931" i="4"/>
  <c r="AV931" i="4"/>
  <c r="AU932" i="4"/>
  <c r="AV932" i="4"/>
  <c r="AU933" i="4"/>
  <c r="AV933" i="4"/>
  <c r="AU934" i="4"/>
  <c r="AV934" i="4"/>
  <c r="AU935" i="4"/>
  <c r="AV935" i="4"/>
  <c r="AU936" i="4"/>
  <c r="AV936" i="4"/>
  <c r="AU937" i="4"/>
  <c r="AV937" i="4"/>
  <c r="AU938" i="4"/>
  <c r="AV938" i="4"/>
  <c r="AU939" i="4"/>
  <c r="AV939" i="4"/>
  <c r="AU940" i="4"/>
  <c r="AV940" i="4"/>
  <c r="AU941" i="4"/>
  <c r="AV941" i="4"/>
  <c r="AU942" i="4"/>
  <c r="AV942" i="4"/>
  <c r="AU943" i="4"/>
  <c r="AV943" i="4"/>
  <c r="AU944" i="4"/>
  <c r="AV944" i="4"/>
  <c r="AU945" i="4"/>
  <c r="AV945" i="4"/>
  <c r="AU946" i="4"/>
  <c r="AV946" i="4"/>
  <c r="AU947" i="4"/>
  <c r="AV947" i="4"/>
  <c r="AU948" i="4"/>
  <c r="AV948" i="4"/>
  <c r="AU949" i="4"/>
  <c r="AV949" i="4"/>
  <c r="AU950" i="4"/>
  <c r="AV950" i="4"/>
  <c r="AU951" i="4"/>
  <c r="AV951" i="4"/>
  <c r="AU952" i="4"/>
  <c r="AV952" i="4"/>
  <c r="AU953" i="4"/>
  <c r="AV953" i="4"/>
  <c r="AU954" i="4"/>
  <c r="AV954" i="4"/>
  <c r="AU955" i="4"/>
  <c r="AV955" i="4"/>
  <c r="AU956" i="4"/>
  <c r="AV956" i="4"/>
  <c r="AU957" i="4"/>
  <c r="AV957" i="4"/>
  <c r="AU958" i="4"/>
  <c r="AV958" i="4"/>
  <c r="AU959" i="4"/>
  <c r="AV959" i="4"/>
  <c r="AU960" i="4"/>
  <c r="AV960" i="4"/>
  <c r="AU961" i="4"/>
  <c r="AV961" i="4"/>
  <c r="AU962" i="4"/>
  <c r="AV962" i="4"/>
  <c r="AU963" i="4"/>
  <c r="AV963" i="4"/>
  <c r="AU964" i="4"/>
  <c r="AV964" i="4"/>
  <c r="AU965" i="4"/>
  <c r="AV965" i="4"/>
  <c r="AU966" i="4"/>
  <c r="AV966" i="4"/>
  <c r="AU967" i="4"/>
  <c r="AV967" i="4"/>
  <c r="AU968" i="4"/>
  <c r="AV968" i="4"/>
  <c r="AU969" i="4"/>
  <c r="AV969" i="4"/>
  <c r="AU970" i="4"/>
  <c r="AV970" i="4"/>
  <c r="AU971" i="4"/>
  <c r="AV971" i="4"/>
  <c r="AU972" i="4"/>
  <c r="AV972" i="4"/>
  <c r="AU973" i="4"/>
  <c r="AV973" i="4"/>
  <c r="AU974" i="4"/>
  <c r="AV974" i="4"/>
  <c r="AU975" i="4"/>
  <c r="AV975" i="4"/>
  <c r="AU976" i="4"/>
  <c r="AV976" i="4"/>
  <c r="AU977" i="4"/>
  <c r="AV977" i="4"/>
  <c r="AU978" i="4"/>
  <c r="AV978" i="4"/>
  <c r="AU979" i="4"/>
  <c r="AV979" i="4"/>
  <c r="AU980" i="4"/>
  <c r="AV980" i="4"/>
  <c r="AU981" i="4"/>
  <c r="AV981" i="4"/>
  <c r="AU982" i="4"/>
  <c r="AV982" i="4"/>
  <c r="AU983" i="4"/>
  <c r="AV983" i="4"/>
  <c r="AU984" i="4"/>
  <c r="AV984" i="4"/>
  <c r="AU985" i="4"/>
  <c r="AV985" i="4"/>
  <c r="AU986" i="4"/>
  <c r="AV986" i="4"/>
  <c r="AU987" i="4"/>
  <c r="AV987" i="4"/>
  <c r="AU988" i="4"/>
  <c r="AV988" i="4"/>
  <c r="AU989" i="4"/>
  <c r="AV989" i="4"/>
  <c r="AU990" i="4"/>
  <c r="AV990" i="4"/>
  <c r="AU991" i="4"/>
  <c r="AV991" i="4"/>
  <c r="AU992" i="4"/>
  <c r="AV992" i="4"/>
  <c r="AU993" i="4"/>
  <c r="AV993" i="4"/>
  <c r="AU994" i="4"/>
  <c r="AV994" i="4"/>
  <c r="AU995" i="4"/>
  <c r="AV995" i="4"/>
  <c r="AU996" i="4"/>
  <c r="AV996" i="4"/>
  <c r="AU997" i="4"/>
  <c r="AV997" i="4"/>
  <c r="AU998" i="4"/>
  <c r="AV998" i="4"/>
  <c r="AU999" i="4"/>
  <c r="AV999" i="4"/>
  <c r="AU1000" i="4"/>
  <c r="AV1000" i="4"/>
  <c r="AU1001" i="4"/>
  <c r="AV1001" i="4"/>
  <c r="B501" i="30"/>
  <c r="B502" i="30"/>
  <c r="B503" i="30"/>
  <c r="B504" i="30"/>
  <c r="B505" i="30"/>
  <c r="B506" i="30"/>
  <c r="B507" i="30"/>
  <c r="B508" i="30"/>
  <c r="B509" i="30"/>
  <c r="B510" i="30"/>
  <c r="B511" i="30"/>
  <c r="B512" i="30"/>
  <c r="B513" i="30"/>
  <c r="B514" i="30"/>
  <c r="B515" i="30"/>
  <c r="B516" i="30"/>
  <c r="B517" i="30"/>
  <c r="B518" i="30"/>
  <c r="B519" i="30"/>
  <c r="B520" i="30"/>
  <c r="B521" i="30"/>
  <c r="B522" i="30"/>
  <c r="B523" i="30"/>
  <c r="B524" i="30"/>
  <c r="B525" i="30"/>
  <c r="B526" i="30"/>
  <c r="B527" i="30"/>
  <c r="B528" i="30"/>
  <c r="B529" i="30"/>
  <c r="B530" i="30"/>
  <c r="B531" i="30"/>
  <c r="B532" i="30"/>
  <c r="B533" i="30"/>
  <c r="B534" i="30"/>
  <c r="B535" i="30"/>
  <c r="B536" i="30"/>
  <c r="B537" i="30"/>
  <c r="B538" i="30"/>
  <c r="B539" i="30"/>
  <c r="B540" i="30"/>
  <c r="B541" i="30"/>
  <c r="B542" i="30"/>
  <c r="B543" i="30"/>
  <c r="B544" i="30"/>
  <c r="B545" i="30"/>
  <c r="B546" i="30"/>
  <c r="B547" i="30"/>
  <c r="B548" i="30"/>
  <c r="B549" i="30"/>
  <c r="B550" i="30"/>
  <c r="B551" i="30"/>
  <c r="B552" i="30"/>
  <c r="B553" i="30"/>
  <c r="B554" i="30"/>
  <c r="B555" i="30"/>
  <c r="B556" i="30"/>
  <c r="B557" i="30"/>
  <c r="B558" i="30"/>
  <c r="B559" i="30"/>
  <c r="B560" i="30"/>
  <c r="B561" i="30"/>
  <c r="B562" i="30"/>
  <c r="B563" i="30"/>
  <c r="B564" i="30"/>
  <c r="B565" i="30"/>
  <c r="B566" i="30"/>
  <c r="B567" i="30"/>
  <c r="B568" i="30"/>
  <c r="B569" i="30"/>
  <c r="B570" i="30"/>
  <c r="B571" i="30"/>
  <c r="B572" i="30"/>
  <c r="B573" i="30"/>
  <c r="B574" i="30"/>
  <c r="B575" i="30"/>
  <c r="B576" i="30"/>
  <c r="B577" i="30"/>
  <c r="B578" i="30"/>
  <c r="B579" i="30"/>
  <c r="B580" i="30"/>
  <c r="B581" i="30"/>
  <c r="B582" i="30"/>
  <c r="B583" i="30"/>
  <c r="B584" i="30"/>
  <c r="B585" i="30"/>
  <c r="B586" i="30"/>
  <c r="B587" i="30"/>
  <c r="B588" i="30"/>
  <c r="B589" i="30"/>
  <c r="B590" i="30"/>
  <c r="B591" i="30"/>
  <c r="B592" i="30"/>
  <c r="B593" i="30"/>
  <c r="B594" i="30"/>
  <c r="B595" i="30"/>
  <c r="B596" i="30"/>
  <c r="B597" i="30"/>
  <c r="B598" i="30"/>
  <c r="B599" i="30"/>
  <c r="B600" i="30"/>
  <c r="B601" i="30"/>
  <c r="B602" i="30"/>
  <c r="B603" i="30"/>
  <c r="B604" i="30"/>
  <c r="B605" i="30"/>
  <c r="B606" i="30"/>
  <c r="B607" i="30"/>
  <c r="B608" i="30"/>
  <c r="B609" i="30"/>
  <c r="B610" i="30"/>
  <c r="B611" i="30"/>
  <c r="B612" i="30"/>
  <c r="B613" i="30"/>
  <c r="B614" i="30"/>
  <c r="B615" i="30"/>
  <c r="B616" i="30"/>
  <c r="B617" i="30"/>
  <c r="B618" i="30"/>
  <c r="B619" i="30"/>
  <c r="B620" i="30"/>
  <c r="B621" i="30"/>
  <c r="B622" i="30"/>
  <c r="B623" i="30"/>
  <c r="B624" i="30"/>
  <c r="B625" i="30"/>
  <c r="B626" i="30"/>
  <c r="B627" i="30"/>
  <c r="B628" i="30"/>
  <c r="B629" i="30"/>
  <c r="B630" i="30"/>
  <c r="B631" i="30"/>
  <c r="B632" i="30"/>
  <c r="B633" i="30"/>
  <c r="B634" i="30"/>
  <c r="B635" i="30"/>
  <c r="B636" i="30"/>
  <c r="B637" i="30"/>
  <c r="B638" i="30"/>
  <c r="B639" i="30"/>
  <c r="B640" i="30"/>
  <c r="B641" i="30"/>
  <c r="B642" i="30"/>
  <c r="B643" i="30"/>
  <c r="B644" i="30"/>
  <c r="B645" i="30"/>
  <c r="B646" i="30"/>
  <c r="B647" i="30"/>
  <c r="B648" i="30"/>
  <c r="B649" i="30"/>
  <c r="B650" i="30"/>
  <c r="B651" i="30"/>
  <c r="B652" i="30"/>
  <c r="B653" i="30"/>
  <c r="B654" i="30"/>
  <c r="B655" i="30"/>
  <c r="B656" i="30"/>
  <c r="B657" i="30"/>
  <c r="B658" i="30"/>
  <c r="B659" i="30"/>
  <c r="B660" i="30"/>
  <c r="B661" i="30"/>
  <c r="B662" i="30"/>
  <c r="B663" i="30"/>
  <c r="B664" i="30"/>
  <c r="B665" i="30"/>
  <c r="B666" i="30"/>
  <c r="B667" i="30"/>
  <c r="B668" i="30"/>
  <c r="B669" i="30"/>
  <c r="B670" i="30"/>
  <c r="B671" i="30"/>
  <c r="B672" i="30"/>
  <c r="B673" i="30"/>
  <c r="B674" i="30"/>
  <c r="B675" i="30"/>
  <c r="B676" i="30"/>
  <c r="B677" i="30"/>
  <c r="B678" i="30"/>
  <c r="B679" i="30"/>
  <c r="B680" i="30"/>
  <c r="B681" i="30"/>
  <c r="B682" i="30"/>
  <c r="B683" i="30"/>
  <c r="B684" i="30"/>
  <c r="B685" i="30"/>
  <c r="B686" i="30"/>
  <c r="B687" i="30"/>
  <c r="B688" i="30"/>
  <c r="B689" i="30"/>
  <c r="B690" i="30"/>
  <c r="B691" i="30"/>
  <c r="B692" i="30"/>
  <c r="B693" i="30"/>
  <c r="B694" i="30"/>
  <c r="B695" i="30"/>
  <c r="B696" i="30"/>
  <c r="B697" i="30"/>
  <c r="B698" i="30"/>
  <c r="B699" i="30"/>
  <c r="B700" i="30"/>
  <c r="B701" i="30"/>
  <c r="B702" i="30"/>
  <c r="B703" i="30"/>
  <c r="B704" i="30"/>
  <c r="B705" i="30"/>
  <c r="B706" i="30"/>
  <c r="B707" i="30"/>
  <c r="B708" i="30"/>
  <c r="B709" i="30"/>
  <c r="B710" i="30"/>
  <c r="B711" i="30"/>
  <c r="B712" i="30"/>
  <c r="B713" i="30"/>
  <c r="B714" i="30"/>
  <c r="B715" i="30"/>
  <c r="B716" i="30"/>
  <c r="B717" i="30"/>
  <c r="B718" i="30"/>
  <c r="B719" i="30"/>
  <c r="B720" i="30"/>
  <c r="B721" i="30"/>
  <c r="B722" i="30"/>
  <c r="B723" i="30"/>
  <c r="B724" i="30"/>
  <c r="B725" i="30"/>
  <c r="B726" i="30"/>
  <c r="B727" i="30"/>
  <c r="B728" i="30"/>
  <c r="B729" i="30"/>
  <c r="B730" i="30"/>
  <c r="B731" i="30"/>
  <c r="B732" i="30"/>
  <c r="B733" i="30"/>
  <c r="B734" i="30"/>
  <c r="B735" i="30"/>
  <c r="B736" i="30"/>
  <c r="B737" i="30"/>
  <c r="B738" i="30"/>
  <c r="B739" i="30"/>
  <c r="B740" i="30"/>
  <c r="B741" i="30"/>
  <c r="B742" i="30"/>
  <c r="B743" i="30"/>
  <c r="B744" i="30"/>
  <c r="B745" i="30"/>
  <c r="B746" i="30"/>
  <c r="B747" i="30"/>
  <c r="B748" i="30"/>
  <c r="B749" i="30"/>
  <c r="B750" i="30"/>
  <c r="B751" i="30"/>
  <c r="B752" i="30"/>
  <c r="B753" i="30"/>
  <c r="B754" i="30"/>
  <c r="B755" i="30"/>
  <c r="B756" i="30"/>
  <c r="B757" i="30"/>
  <c r="B758" i="30"/>
  <c r="B759" i="30"/>
  <c r="B760" i="30"/>
  <c r="B761" i="30"/>
  <c r="B762" i="30"/>
  <c r="B763" i="30"/>
  <c r="B764" i="30"/>
  <c r="B765" i="30"/>
  <c r="B766" i="30"/>
  <c r="B767" i="30"/>
  <c r="B768" i="30"/>
  <c r="B769" i="30"/>
  <c r="B770" i="30"/>
  <c r="B771" i="30"/>
  <c r="B772" i="30"/>
  <c r="B773" i="30"/>
  <c r="B774" i="30"/>
  <c r="B775" i="30"/>
  <c r="B776" i="30"/>
  <c r="B777" i="30"/>
  <c r="B778" i="30"/>
  <c r="B779" i="30"/>
  <c r="B780" i="30"/>
  <c r="B781" i="30"/>
  <c r="B782" i="30"/>
  <c r="B783" i="30"/>
  <c r="B784" i="30"/>
  <c r="B785" i="30"/>
  <c r="B786" i="30"/>
  <c r="B787" i="30"/>
  <c r="B788" i="30"/>
  <c r="B789" i="30"/>
  <c r="B790" i="30"/>
  <c r="B791" i="30"/>
  <c r="B792" i="30"/>
  <c r="B793" i="30"/>
  <c r="B794" i="30"/>
  <c r="B795" i="30"/>
  <c r="B796" i="30"/>
  <c r="B797" i="30"/>
  <c r="B798" i="30"/>
  <c r="B799" i="30"/>
  <c r="B800" i="30"/>
  <c r="B801" i="30"/>
  <c r="B802" i="30"/>
  <c r="B803" i="30"/>
  <c r="B804" i="30"/>
  <c r="B805" i="30"/>
  <c r="B806" i="30"/>
  <c r="B807" i="30"/>
  <c r="B808" i="30"/>
  <c r="B809" i="30"/>
  <c r="B810" i="30"/>
  <c r="B811" i="30"/>
  <c r="B812" i="30"/>
  <c r="B813" i="30"/>
  <c r="B814" i="30"/>
  <c r="B815" i="30"/>
  <c r="B816" i="30"/>
  <c r="B817" i="30"/>
  <c r="B818" i="30"/>
  <c r="B819" i="30"/>
  <c r="B820" i="30"/>
  <c r="B821" i="30"/>
  <c r="B822" i="30"/>
  <c r="B823" i="30"/>
  <c r="B824" i="30"/>
  <c r="B825" i="30"/>
  <c r="B826" i="30"/>
  <c r="B827" i="30"/>
  <c r="B828" i="30"/>
  <c r="B829" i="30"/>
  <c r="B830" i="30"/>
  <c r="B831" i="30"/>
  <c r="B832" i="30"/>
  <c r="B833" i="30"/>
  <c r="B834" i="30"/>
  <c r="B835" i="30"/>
  <c r="B836" i="30"/>
  <c r="B837" i="30"/>
  <c r="B838" i="30"/>
  <c r="B839" i="30"/>
  <c r="B840" i="30"/>
  <c r="B841" i="30"/>
  <c r="B842" i="30"/>
  <c r="B843" i="30"/>
  <c r="B844" i="30"/>
  <c r="B845" i="30"/>
  <c r="B846" i="30"/>
  <c r="B847" i="30"/>
  <c r="B848" i="30"/>
  <c r="B849" i="30"/>
  <c r="B850" i="30"/>
  <c r="B851" i="30"/>
  <c r="B852" i="30"/>
  <c r="B853" i="30"/>
  <c r="B854" i="30"/>
  <c r="B855" i="30"/>
  <c r="B856" i="30"/>
  <c r="B857" i="30"/>
  <c r="B858" i="30"/>
  <c r="B859" i="30"/>
  <c r="B860" i="30"/>
  <c r="B861" i="30"/>
  <c r="B862" i="30"/>
  <c r="B863" i="30"/>
  <c r="B864" i="30"/>
  <c r="B865" i="30"/>
  <c r="B866" i="30"/>
  <c r="B867" i="30"/>
  <c r="B868" i="30"/>
  <c r="B869" i="30"/>
  <c r="B870" i="30"/>
  <c r="B871" i="30"/>
  <c r="B872" i="30"/>
  <c r="B873" i="30"/>
  <c r="B874" i="30"/>
  <c r="B875" i="30"/>
  <c r="B876" i="30"/>
  <c r="B877" i="30"/>
  <c r="B878" i="30"/>
  <c r="B879" i="30"/>
  <c r="B880" i="30"/>
  <c r="B881" i="30"/>
  <c r="B882" i="30"/>
  <c r="B883" i="30"/>
  <c r="B884" i="30"/>
  <c r="B885" i="30"/>
  <c r="B886" i="30"/>
  <c r="B887" i="30"/>
  <c r="B888" i="30"/>
  <c r="B889" i="30"/>
  <c r="B890" i="30"/>
  <c r="B891" i="30"/>
  <c r="B892" i="30"/>
  <c r="B893" i="30"/>
  <c r="B894" i="30"/>
  <c r="B895" i="30"/>
  <c r="B896" i="30"/>
  <c r="B897" i="30"/>
  <c r="B898" i="30"/>
  <c r="B899" i="30"/>
  <c r="B900" i="30"/>
  <c r="B901" i="30"/>
  <c r="B902" i="30"/>
  <c r="B903" i="30"/>
  <c r="B904" i="30"/>
  <c r="B905" i="30"/>
  <c r="B906" i="30"/>
  <c r="B907" i="30"/>
  <c r="B908" i="30"/>
  <c r="B909" i="30"/>
  <c r="B910" i="30"/>
  <c r="B911" i="30"/>
  <c r="B912" i="30"/>
  <c r="B913" i="30"/>
  <c r="B914" i="30"/>
  <c r="B915" i="30"/>
  <c r="B916" i="30"/>
  <c r="B917" i="30"/>
  <c r="B918" i="30"/>
  <c r="B919" i="30"/>
  <c r="B920" i="30"/>
  <c r="B921" i="30"/>
  <c r="B922" i="30"/>
  <c r="B923" i="30"/>
  <c r="B924" i="30"/>
  <c r="B925" i="30"/>
  <c r="B926" i="30"/>
  <c r="B927" i="30"/>
  <c r="B928" i="30"/>
  <c r="B929" i="30"/>
  <c r="B930" i="30"/>
  <c r="B931" i="30"/>
  <c r="B932" i="30"/>
  <c r="B933" i="30"/>
  <c r="B934" i="30"/>
  <c r="B935" i="30"/>
  <c r="B936" i="30"/>
  <c r="B937" i="30"/>
  <c r="B938" i="30"/>
  <c r="B939" i="30"/>
  <c r="B940" i="30"/>
  <c r="B941" i="30"/>
  <c r="B942" i="30"/>
  <c r="B943" i="30"/>
  <c r="B944" i="30"/>
  <c r="B945" i="30"/>
  <c r="B946" i="30"/>
  <c r="B947" i="30"/>
  <c r="B948" i="30"/>
  <c r="B949" i="30"/>
  <c r="B950" i="30"/>
  <c r="B951" i="30"/>
  <c r="B952" i="30"/>
  <c r="B953" i="30"/>
  <c r="B954" i="30"/>
  <c r="B955" i="30"/>
  <c r="B956" i="30"/>
  <c r="B957" i="30"/>
  <c r="B958" i="30"/>
  <c r="B959" i="30"/>
  <c r="B960" i="30"/>
  <c r="B961" i="30"/>
  <c r="B962" i="30"/>
  <c r="B963" i="30"/>
  <c r="B964" i="30"/>
  <c r="B965" i="30"/>
  <c r="B966" i="30"/>
  <c r="B967" i="30"/>
  <c r="B968" i="30"/>
  <c r="B969" i="30"/>
  <c r="B970" i="30"/>
  <c r="B971" i="30"/>
  <c r="B972" i="30"/>
  <c r="B973" i="30"/>
  <c r="B974" i="30"/>
  <c r="B975" i="30"/>
  <c r="B976" i="30"/>
  <c r="B977" i="30"/>
  <c r="B978" i="30"/>
  <c r="B979" i="30"/>
  <c r="B980" i="30"/>
  <c r="B981" i="30"/>
  <c r="B982" i="30"/>
  <c r="B983" i="30"/>
  <c r="B984" i="30"/>
  <c r="B985" i="30"/>
  <c r="B986" i="30"/>
  <c r="B987" i="30"/>
  <c r="B988" i="30"/>
  <c r="B989" i="30"/>
  <c r="B990" i="30"/>
  <c r="B991" i="30"/>
  <c r="B992" i="30"/>
  <c r="B993" i="30"/>
  <c r="B994" i="30"/>
  <c r="B995" i="30"/>
  <c r="B996" i="30"/>
  <c r="B997" i="30"/>
  <c r="B998" i="30"/>
  <c r="B999" i="30"/>
  <c r="B1000" i="30"/>
  <c r="B1001" i="30"/>
  <c r="B1002" i="30"/>
  <c r="B1003" i="30"/>
  <c r="B1004" i="30"/>
  <c r="B1005" i="30"/>
  <c r="B1006" i="30"/>
  <c r="B1007" i="30"/>
  <c r="B1008" i="30"/>
  <c r="B1009" i="30"/>
  <c r="B1010" i="30"/>
  <c r="B1011" i="30"/>
  <c r="B1012" i="30"/>
  <c r="B1013" i="30"/>
  <c r="B1014" i="30"/>
  <c r="B1015" i="30"/>
  <c r="B1016" i="30"/>
  <c r="B1017" i="30"/>
  <c r="B1018" i="30"/>
  <c r="B1019" i="30"/>
  <c r="B1020" i="30"/>
  <c r="B1021" i="30"/>
  <c r="B1022" i="30"/>
  <c r="B1023" i="30"/>
  <c r="AW629" i="4" l="1"/>
  <c r="AW823" i="4"/>
  <c r="AW799" i="4"/>
  <c r="AW795" i="4"/>
  <c r="AW791" i="4"/>
  <c r="AW701" i="4"/>
  <c r="AW693" i="4"/>
  <c r="AW637" i="4"/>
  <c r="AW624" i="4"/>
  <c r="AW557" i="4"/>
  <c r="AW501" i="4"/>
  <c r="AW589" i="4"/>
  <c r="AW984" i="4"/>
  <c r="AW888" i="4"/>
  <c r="AW770" i="4"/>
  <c r="AW762" i="4"/>
  <c r="AW750" i="4"/>
  <c r="AW738" i="4"/>
  <c r="AW734" i="4"/>
  <c r="AW730" i="4"/>
  <c r="AW726" i="4"/>
  <c r="AW682" i="4"/>
  <c r="AW674" i="4"/>
  <c r="AW664" i="4"/>
  <c r="AW541" i="4"/>
  <c r="AW936" i="4"/>
  <c r="AW928" i="4"/>
  <c r="AW908" i="4"/>
  <c r="AW844" i="4"/>
  <c r="AW774" i="4"/>
  <c r="AW706" i="4"/>
  <c r="AW686" i="4"/>
  <c r="AW640" i="4"/>
  <c r="AW981" i="4"/>
  <c r="AW957" i="4"/>
  <c r="AW949" i="4"/>
  <c r="AW893" i="4"/>
  <c r="AW885" i="4"/>
  <c r="AW761" i="4"/>
  <c r="AW749" i="4"/>
  <c r="AW747" i="4"/>
  <c r="AW685" i="4"/>
  <c r="AW657" i="4"/>
  <c r="AW645" i="4"/>
  <c r="AW587" i="4"/>
  <c r="AW546" i="4"/>
  <c r="AW620" i="4"/>
  <c r="AW616" i="4"/>
  <c r="AW592" i="4"/>
  <c r="AW580" i="4"/>
  <c r="AW576" i="4"/>
  <c r="AW572" i="4"/>
  <c r="AW568" i="4"/>
  <c r="AW564" i="4"/>
  <c r="AW623" i="4"/>
  <c r="AW608" i="4"/>
  <c r="AW952" i="4"/>
  <c r="AW920" i="4"/>
  <c r="AW880" i="4"/>
  <c r="AW872" i="4"/>
  <c r="AW846" i="4"/>
  <c r="AW839" i="4"/>
  <c r="AW753" i="4"/>
  <c r="AW729" i="4"/>
  <c r="AW718" i="4"/>
  <c r="AW989" i="4"/>
  <c r="AW615" i="4"/>
  <c r="AW611" i="4"/>
  <c r="AW601" i="4"/>
  <c r="AW992" i="4"/>
  <c r="AW925" i="4"/>
  <c r="AW917" i="4"/>
  <c r="AW832" i="4"/>
  <c r="AW828" i="4"/>
  <c r="AW826" i="4"/>
  <c r="AW824" i="4"/>
  <c r="AW816" i="4"/>
  <c r="AW806" i="4"/>
  <c r="AW721" i="4"/>
  <c r="AW713" i="4"/>
  <c r="AW707" i="4"/>
  <c r="AW560" i="4"/>
  <c r="AW973" i="4"/>
  <c r="AW969" i="4"/>
  <c r="AW913" i="4"/>
  <c r="AW909" i="4"/>
  <c r="AW905" i="4"/>
  <c r="AW868" i="4"/>
  <c r="AW866" i="4"/>
  <c r="AW864" i="4"/>
  <c r="AW862" i="4"/>
  <c r="AW800" i="4"/>
  <c r="AW798" i="4"/>
  <c r="AW796" i="4"/>
  <c r="AW794" i="4"/>
  <c r="AW792" i="4"/>
  <c r="AW737" i="4"/>
  <c r="AW681" i="4"/>
  <c r="AW677" i="4"/>
  <c r="AW669" i="4"/>
  <c r="AW652" i="4"/>
  <c r="AW575" i="4"/>
  <c r="AW567" i="4"/>
  <c r="AW543" i="4"/>
  <c r="AW512" i="4"/>
  <c r="AW504" i="4"/>
  <c r="AW502" i="4"/>
  <c r="AW1001" i="4"/>
  <c r="AW941" i="4"/>
  <c r="AW937" i="4"/>
  <c r="AW881" i="4"/>
  <c r="AW877" i="4"/>
  <c r="AW873" i="4"/>
  <c r="AW859" i="4"/>
  <c r="AW851" i="4"/>
  <c r="AW845" i="4"/>
  <c r="AW831" i="4"/>
  <c r="AW775" i="4"/>
  <c r="AW769" i="4"/>
  <c r="AW742" i="4"/>
  <c r="AW672" i="4"/>
  <c r="AW668" i="4"/>
  <c r="AW649" i="4"/>
  <c r="AW607" i="4"/>
  <c r="AW529" i="4"/>
  <c r="AW527" i="4"/>
  <c r="AW525" i="4"/>
  <c r="AW521" i="4"/>
  <c r="AW519" i="4"/>
  <c r="AW493" i="4"/>
  <c r="AW485" i="4"/>
  <c r="AW944" i="4"/>
  <c r="AW745" i="4"/>
  <c r="AW714" i="4"/>
  <c r="AW656" i="4"/>
  <c r="AW965" i="4"/>
  <c r="AW961" i="4"/>
  <c r="AW948" i="4"/>
  <c r="AW901" i="4"/>
  <c r="AW897" i="4"/>
  <c r="AW884" i="4"/>
  <c r="AW860" i="4"/>
  <c r="AW784" i="4"/>
  <c r="AW559" i="4"/>
  <c r="AW498" i="4"/>
  <c r="AW997" i="4"/>
  <c r="AW993" i="4"/>
  <c r="AW980" i="4"/>
  <c r="AW976" i="4"/>
  <c r="AW933" i="4"/>
  <c r="AW929" i="4"/>
  <c r="AW916" i="4"/>
  <c r="AW912" i="4"/>
  <c r="AW869" i="4"/>
  <c r="AW843" i="4"/>
  <c r="AW661" i="4"/>
  <c r="AW513" i="4"/>
  <c r="AW822" i="4"/>
  <c r="AW765" i="4"/>
  <c r="AW705" i="4"/>
  <c r="AW697" i="4"/>
  <c r="AW689" i="4"/>
  <c r="AW670" i="4"/>
  <c r="AW646" i="4"/>
  <c r="AW609" i="4"/>
  <c r="AW594" i="4"/>
  <c r="AW584" i="4"/>
  <c r="AW528" i="4"/>
  <c r="AW511" i="4"/>
  <c r="AW503" i="4"/>
  <c r="AW494" i="4"/>
  <c r="AW486" i="4"/>
  <c r="AW1000" i="4"/>
  <c r="AW985" i="4"/>
  <c r="AW972" i="4"/>
  <c r="AW968" i="4"/>
  <c r="AW953" i="4"/>
  <c r="AW940" i="4"/>
  <c r="AW921" i="4"/>
  <c r="AW904" i="4"/>
  <c r="AW889" i="4"/>
  <c r="AW876" i="4"/>
  <c r="AW861" i="4"/>
  <c r="AW858" i="4"/>
  <c r="AW850" i="4"/>
  <c r="AW848" i="4"/>
  <c r="AW827" i="4"/>
  <c r="AW814" i="4"/>
  <c r="AW812" i="4"/>
  <c r="AW810" i="4"/>
  <c r="AW746" i="4"/>
  <c r="AW722" i="4"/>
  <c r="AW717" i="4"/>
  <c r="AW715" i="4"/>
  <c r="AW712" i="4"/>
  <c r="AW710" i="4"/>
  <c r="AW642" i="4"/>
  <c r="AW627" i="4"/>
  <c r="AW625" i="4"/>
  <c r="AW551" i="4"/>
  <c r="AW549" i="4"/>
  <c r="AW545" i="4"/>
  <c r="AW520" i="4"/>
  <c r="AW506" i="4"/>
  <c r="AW487" i="4"/>
  <c r="AW835" i="4"/>
  <c r="AW782" i="4"/>
  <c r="AW776" i="4"/>
  <c r="AW763" i="4"/>
  <c r="AW760" i="4"/>
  <c r="AW758" i="4"/>
  <c r="AW754" i="4"/>
  <c r="AW741" i="4"/>
  <c r="AW695" i="4"/>
  <c r="AW687" i="4"/>
  <c r="AW648" i="4"/>
  <c r="AW598" i="4"/>
  <c r="AW586" i="4"/>
  <c r="AW536" i="4"/>
  <c r="AW505" i="4"/>
  <c r="AW492" i="4"/>
  <c r="AW484" i="4"/>
  <c r="AW996" i="4"/>
  <c r="AW988" i="4"/>
  <c r="AW977" i="4"/>
  <c r="AW964" i="4"/>
  <c r="AW960" i="4"/>
  <c r="AW956" i="4"/>
  <c r="AW945" i="4"/>
  <c r="AW932" i="4"/>
  <c r="AW924" i="4"/>
  <c r="AW900" i="4"/>
  <c r="AW896" i="4"/>
  <c r="AW892" i="4"/>
  <c r="AW847" i="4"/>
  <c r="AW838" i="4"/>
  <c r="AW836" i="4"/>
  <c r="AW819" i="4"/>
  <c r="AW815" i="4"/>
  <c r="AW811" i="4"/>
  <c r="AW807" i="4"/>
  <c r="AW790" i="4"/>
  <c r="AW766" i="4"/>
  <c r="AW744" i="4"/>
  <c r="AW704" i="4"/>
  <c r="AW698" i="4"/>
  <c r="AW694" i="4"/>
  <c r="AW688" i="4"/>
  <c r="AW665" i="4"/>
  <c r="AW658" i="4"/>
  <c r="AW653" i="4"/>
  <c r="AW638" i="4"/>
  <c r="AW636" i="4"/>
  <c r="AW634" i="4"/>
  <c r="AW632" i="4"/>
  <c r="AW628" i="4"/>
  <c r="AW619" i="4"/>
  <c r="AW617" i="4"/>
  <c r="AW613" i="4"/>
  <c r="AW610" i="4"/>
  <c r="AW599" i="4"/>
  <c r="AW597" i="4"/>
  <c r="AW593" i="4"/>
  <c r="AW591" i="4"/>
  <c r="AW583" i="4"/>
  <c r="AW573" i="4"/>
  <c r="AW556" i="4"/>
  <c r="AW552" i="4"/>
  <c r="AW548" i="4"/>
  <c r="AW542" i="4"/>
  <c r="AW537" i="4"/>
  <c r="AW535" i="4"/>
  <c r="AW533" i="4"/>
  <c r="AW994" i="4"/>
  <c r="AW986" i="4"/>
  <c r="AW978" i="4"/>
  <c r="AW970" i="4"/>
  <c r="AW962" i="4"/>
  <c r="AW954" i="4"/>
  <c r="AW946" i="4"/>
  <c r="AW938" i="4"/>
  <c r="AW930" i="4"/>
  <c r="AW922" i="4"/>
  <c r="AW914" i="4"/>
  <c r="AW906" i="4"/>
  <c r="AW898" i="4"/>
  <c r="AW895" i="4"/>
  <c r="AW890" i="4"/>
  <c r="AW887" i="4"/>
  <c r="AW882" i="4"/>
  <c r="AW879" i="4"/>
  <c r="AW874" i="4"/>
  <c r="AW871" i="4"/>
  <c r="AW856" i="4"/>
  <c r="AW842" i="4"/>
  <c r="AW840" i="4"/>
  <c r="AW808" i="4"/>
  <c r="AW788" i="4"/>
  <c r="AW786" i="4"/>
  <c r="AW779" i="4"/>
  <c r="AW757" i="4"/>
  <c r="AW755" i="4"/>
  <c r="AW752" i="4"/>
  <c r="AW725" i="4"/>
  <c r="AW723" i="4"/>
  <c r="AW720" i="4"/>
  <c r="AW703" i="4"/>
  <c r="AW690" i="4"/>
  <c r="AW680" i="4"/>
  <c r="AW678" i="4"/>
  <c r="AW676" i="4"/>
  <c r="AW671" i="4"/>
  <c r="AW666" i="4"/>
  <c r="AW633" i="4"/>
  <c r="AW605" i="4"/>
  <c r="AW565" i="4"/>
  <c r="AW563" i="4"/>
  <c r="AW561" i="4"/>
  <c r="AW517" i="4"/>
  <c r="AW497" i="4"/>
  <c r="AW820" i="4"/>
  <c r="AW804" i="4"/>
  <c r="AW802" i="4"/>
  <c r="AW733" i="4"/>
  <c r="AW731" i="4"/>
  <c r="AW728" i="4"/>
  <c r="AW654" i="4"/>
  <c r="AW641" i="4"/>
  <c r="AW631" i="4"/>
  <c r="AW626" i="4"/>
  <c r="AW588" i="4"/>
  <c r="AW581" i="4"/>
  <c r="AW579" i="4"/>
  <c r="AW577" i="4"/>
  <c r="AW539" i="4"/>
  <c r="AW509" i="4"/>
  <c r="AW998" i="4"/>
  <c r="AW990" i="4"/>
  <c r="AW982" i="4"/>
  <c r="AW974" i="4"/>
  <c r="AW966" i="4"/>
  <c r="AW958" i="4"/>
  <c r="AW950" i="4"/>
  <c r="AW942" i="4"/>
  <c r="AW934" i="4"/>
  <c r="AW926" i="4"/>
  <c r="AW918" i="4"/>
  <c r="AW910" i="4"/>
  <c r="AW902" i="4"/>
  <c r="AW899" i="4"/>
  <c r="AW894" i="4"/>
  <c r="AW891" i="4"/>
  <c r="AW886" i="4"/>
  <c r="AW883" i="4"/>
  <c r="AW878" i="4"/>
  <c r="AW875" i="4"/>
  <c r="AW855" i="4"/>
  <c r="AW830" i="4"/>
  <c r="AW818" i="4"/>
  <c r="AW783" i="4"/>
  <c r="AW773" i="4"/>
  <c r="AW771" i="4"/>
  <c r="AW768" i="4"/>
  <c r="AW739" i="4"/>
  <c r="AW736" i="4"/>
  <c r="AW702" i="4"/>
  <c r="AW691" i="4"/>
  <c r="AW644" i="4"/>
  <c r="AW604" i="4"/>
  <c r="AW600" i="4"/>
  <c r="AW596" i="4"/>
  <c r="AW547" i="4"/>
  <c r="AW526" i="4"/>
  <c r="AW523" i="4"/>
  <c r="AW510" i="4"/>
  <c r="AW507" i="4"/>
  <c r="AW499" i="4"/>
  <c r="AW496" i="4"/>
  <c r="AW489" i="4"/>
  <c r="AW483" i="4"/>
  <c r="AW480" i="4"/>
  <c r="AW870" i="4"/>
  <c r="AW867" i="4"/>
  <c r="AW863" i="4"/>
  <c r="AW854" i="4"/>
  <c r="AW852" i="4"/>
  <c r="AW834" i="4"/>
  <c r="AW829" i="4"/>
  <c r="AW803" i="4"/>
  <c r="AW787" i="4"/>
  <c r="AW778" i="4"/>
  <c r="AW767" i="4"/>
  <c r="AW764" i="4"/>
  <c r="AW759" i="4"/>
  <c r="AW756" i="4"/>
  <c r="AW751" i="4"/>
  <c r="AW748" i="4"/>
  <c r="AW743" i="4"/>
  <c r="AW740" i="4"/>
  <c r="AW735" i="4"/>
  <c r="AW732" i="4"/>
  <c r="AW727" i="4"/>
  <c r="AW719" i="4"/>
  <c r="AW711" i="4"/>
  <c r="AW709" i="4"/>
  <c r="AW699" i="4"/>
  <c r="AW696" i="4"/>
  <c r="AW684" i="4"/>
  <c r="AW675" i="4"/>
  <c r="AW673" i="4"/>
  <c r="AW662" i="4"/>
  <c r="AW660" i="4"/>
  <c r="AW650" i="4"/>
  <c r="AW621" i="4"/>
  <c r="AW612" i="4"/>
  <c r="AW603" i="4"/>
  <c r="AW585" i="4"/>
  <c r="AW571" i="4"/>
  <c r="AW569" i="4"/>
  <c r="AW555" i="4"/>
  <c r="AW553" i="4"/>
  <c r="AW534" i="4"/>
  <c r="AW531" i="4"/>
  <c r="AW518" i="4"/>
  <c r="AW515" i="4"/>
  <c r="AW500" i="4"/>
  <c r="AW495" i="4"/>
  <c r="AW491" i="4"/>
  <c r="AW488" i="4"/>
  <c r="AW481" i="4"/>
  <c r="AW479" i="4"/>
  <c r="AW995" i="4"/>
  <c r="AW987" i="4"/>
  <c r="AW979" i="4"/>
  <c r="AW971" i="4"/>
  <c r="AW963" i="4"/>
  <c r="AW955" i="4"/>
  <c r="AW947" i="4"/>
  <c r="AW939" i="4"/>
  <c r="AW931" i="4"/>
  <c r="AW923" i="4"/>
  <c r="AW915" i="4"/>
  <c r="AW907" i="4"/>
  <c r="AW999" i="4"/>
  <c r="AW991" i="4"/>
  <c r="AW983" i="4"/>
  <c r="AW975" i="4"/>
  <c r="AW967" i="4"/>
  <c r="AW959" i="4"/>
  <c r="AW951" i="4"/>
  <c r="AW943" i="4"/>
  <c r="AW935" i="4"/>
  <c r="AW927" i="4"/>
  <c r="AW919" i="4"/>
  <c r="AW911" i="4"/>
  <c r="AW903" i="4"/>
  <c r="AW865" i="4"/>
  <c r="AW849" i="4"/>
  <c r="AW833" i="4"/>
  <c r="AW817" i="4"/>
  <c r="AW809" i="4"/>
  <c r="AW801" i="4"/>
  <c r="AW793" i="4"/>
  <c r="AW785" i="4"/>
  <c r="AW853" i="4"/>
  <c r="AW837" i="4"/>
  <c r="AW821" i="4"/>
  <c r="AW857" i="4"/>
  <c r="AW841" i="4"/>
  <c r="AW825" i="4"/>
  <c r="AW813" i="4"/>
  <c r="AW805" i="4"/>
  <c r="AW797" i="4"/>
  <c r="AW789" i="4"/>
  <c r="AW781" i="4"/>
  <c r="AW777" i="4"/>
  <c r="AW724" i="4"/>
  <c r="AW716" i="4"/>
  <c r="AW708" i="4"/>
  <c r="AW700" i="4"/>
  <c r="AW692" i="4"/>
  <c r="AW780" i="4"/>
  <c r="AW772" i="4"/>
  <c r="AW659" i="4"/>
  <c r="AW651" i="4"/>
  <c r="AW643" i="4"/>
  <c r="AW679" i="4"/>
  <c r="AW683" i="4"/>
  <c r="AW667" i="4"/>
  <c r="AW663" i="4"/>
  <c r="AW655" i="4"/>
  <c r="AW647" i="4"/>
  <c r="AW639" i="4"/>
  <c r="AW635" i="4"/>
  <c r="AW630" i="4"/>
  <c r="AW614" i="4"/>
  <c r="AW595" i="4"/>
  <c r="AW618" i="4"/>
  <c r="AW602" i="4"/>
  <c r="AW622" i="4"/>
  <c r="AW606" i="4"/>
  <c r="AW590" i="4"/>
  <c r="AW578" i="4"/>
  <c r="AW570" i="4"/>
  <c r="AW562" i="4"/>
  <c r="AW554" i="4"/>
  <c r="AW582" i="4"/>
  <c r="AW574" i="4"/>
  <c r="AW566" i="4"/>
  <c r="AW558" i="4"/>
  <c r="AW550" i="4"/>
  <c r="AW540" i="4"/>
  <c r="AW532" i="4"/>
  <c r="AW516" i="4"/>
  <c r="AW544" i="4"/>
  <c r="AW524" i="4"/>
  <c r="AW508" i="4"/>
  <c r="AV478" i="4"/>
  <c r="AU478" i="4"/>
  <c r="AV477" i="4"/>
  <c r="AU477" i="4"/>
  <c r="AV476" i="4"/>
  <c r="AU476" i="4"/>
  <c r="AV475" i="4"/>
  <c r="AU475" i="4"/>
  <c r="AV474" i="4"/>
  <c r="AU474" i="4"/>
  <c r="AW474" i="4" s="1"/>
  <c r="AV473" i="4"/>
  <c r="AU473" i="4"/>
  <c r="AV472" i="4"/>
  <c r="AU472" i="4"/>
  <c r="AV471" i="4"/>
  <c r="AU471" i="4"/>
  <c r="AV470" i="4"/>
  <c r="AU470" i="4"/>
  <c r="AV469" i="4"/>
  <c r="AU469" i="4"/>
  <c r="AV468" i="4"/>
  <c r="AU468" i="4"/>
  <c r="AV467" i="4"/>
  <c r="AU467" i="4"/>
  <c r="AV466" i="4"/>
  <c r="AU466" i="4"/>
  <c r="AW466" i="4" s="1"/>
  <c r="AV465" i="4"/>
  <c r="AU465" i="4"/>
  <c r="AV464" i="4"/>
  <c r="AU464" i="4"/>
  <c r="AV463" i="4"/>
  <c r="AU463" i="4"/>
  <c r="AV462" i="4"/>
  <c r="AU462" i="4"/>
  <c r="AV461" i="4"/>
  <c r="AU461" i="4"/>
  <c r="AV460" i="4"/>
  <c r="AU460" i="4"/>
  <c r="AV459" i="4"/>
  <c r="AU459" i="4"/>
  <c r="AV458" i="4"/>
  <c r="AU458" i="4"/>
  <c r="AW458" i="4" s="1"/>
  <c r="AV457" i="4"/>
  <c r="AU457" i="4"/>
  <c r="AV456" i="4"/>
  <c r="AU456" i="4"/>
  <c r="AV455" i="4"/>
  <c r="AU455" i="4"/>
  <c r="AV454" i="4"/>
  <c r="AU454" i="4"/>
  <c r="AV453" i="4"/>
  <c r="AU453" i="4"/>
  <c r="AV452" i="4"/>
  <c r="AU452" i="4"/>
  <c r="AV451" i="4"/>
  <c r="AU451" i="4"/>
  <c r="AV450" i="4"/>
  <c r="AU450" i="4"/>
  <c r="AW450" i="4" s="1"/>
  <c r="AV449" i="4"/>
  <c r="AU449" i="4"/>
  <c r="AV448" i="4"/>
  <c r="AU448" i="4"/>
  <c r="AV447" i="4"/>
  <c r="AU447" i="4"/>
  <c r="AV446" i="4"/>
  <c r="AU446" i="4"/>
  <c r="AV445" i="4"/>
  <c r="AU445" i="4"/>
  <c r="AV444" i="4"/>
  <c r="AU444" i="4"/>
  <c r="AV443" i="4"/>
  <c r="AU443" i="4"/>
  <c r="AV442" i="4"/>
  <c r="AU442" i="4"/>
  <c r="AV441" i="4"/>
  <c r="AU441" i="4"/>
  <c r="AV440" i="4"/>
  <c r="AU440" i="4"/>
  <c r="AV439" i="4"/>
  <c r="AU439" i="4"/>
  <c r="AV438" i="4"/>
  <c r="AU438" i="4"/>
  <c r="AV437" i="4"/>
  <c r="AU437" i="4"/>
  <c r="AV436" i="4"/>
  <c r="AU436" i="4"/>
  <c r="AV435" i="4"/>
  <c r="AU435" i="4"/>
  <c r="AV434" i="4"/>
  <c r="AU434" i="4"/>
  <c r="AW434" i="4" s="1"/>
  <c r="AV433" i="4"/>
  <c r="AU433" i="4"/>
  <c r="AV432" i="4"/>
  <c r="AU432" i="4"/>
  <c r="AV431" i="4"/>
  <c r="AU431" i="4"/>
  <c r="AV430" i="4"/>
  <c r="AU430" i="4"/>
  <c r="AW430" i="4" s="1"/>
  <c r="AV429" i="4"/>
  <c r="AU429" i="4"/>
  <c r="AV428" i="4"/>
  <c r="AU428" i="4"/>
  <c r="AV427" i="4"/>
  <c r="AU427" i="4"/>
  <c r="AV426" i="4"/>
  <c r="AU426" i="4"/>
  <c r="AW426" i="4" s="1"/>
  <c r="AV425" i="4"/>
  <c r="AU425" i="4"/>
  <c r="AV424" i="4"/>
  <c r="AU424" i="4"/>
  <c r="AV423" i="4"/>
  <c r="AU423" i="4"/>
  <c r="AV422" i="4"/>
  <c r="AU422" i="4"/>
  <c r="AW422" i="4" s="1"/>
  <c r="AV421" i="4"/>
  <c r="AU421" i="4"/>
  <c r="AV420" i="4"/>
  <c r="AU420" i="4"/>
  <c r="AV419" i="4"/>
  <c r="AU419" i="4"/>
  <c r="AV418" i="4"/>
  <c r="AU418" i="4"/>
  <c r="AW418" i="4" s="1"/>
  <c r="AV417" i="4"/>
  <c r="AU417" i="4"/>
  <c r="AV416" i="4"/>
  <c r="AU416" i="4"/>
  <c r="AV415" i="4"/>
  <c r="AU415" i="4"/>
  <c r="AV414" i="4"/>
  <c r="AU414" i="4"/>
  <c r="AW414" i="4" s="1"/>
  <c r="AV413" i="4"/>
  <c r="AU413" i="4"/>
  <c r="AV412" i="4"/>
  <c r="AU412" i="4"/>
  <c r="AV411" i="4"/>
  <c r="AU411" i="4"/>
  <c r="AV410" i="4"/>
  <c r="AU410" i="4"/>
  <c r="AV409" i="4"/>
  <c r="AU409" i="4"/>
  <c r="AV408" i="4"/>
  <c r="AU408" i="4"/>
  <c r="AV407" i="4"/>
  <c r="AU407" i="4"/>
  <c r="AV406" i="4"/>
  <c r="AU406" i="4"/>
  <c r="AV405" i="4"/>
  <c r="AU405" i="4"/>
  <c r="AV404" i="4"/>
  <c r="AU404" i="4"/>
  <c r="AV403" i="4"/>
  <c r="AU403" i="4"/>
  <c r="AV402" i="4"/>
  <c r="AU402" i="4"/>
  <c r="AV401" i="4"/>
  <c r="AU401" i="4"/>
  <c r="AV400" i="4"/>
  <c r="AU400" i="4"/>
  <c r="AV399" i="4"/>
  <c r="AU399" i="4"/>
  <c r="AV398" i="4"/>
  <c r="AU398" i="4"/>
  <c r="AV397" i="4"/>
  <c r="AU397" i="4"/>
  <c r="AV396" i="4"/>
  <c r="AU396" i="4"/>
  <c r="AV395" i="4"/>
  <c r="AU395" i="4"/>
  <c r="AV394" i="4"/>
  <c r="AU394" i="4"/>
  <c r="AV393" i="4"/>
  <c r="AU393" i="4"/>
  <c r="AV392" i="4"/>
  <c r="AU392" i="4"/>
  <c r="AV391" i="4"/>
  <c r="AU391" i="4"/>
  <c r="AV390" i="4"/>
  <c r="AU390" i="4"/>
  <c r="AV389" i="4"/>
  <c r="AU389" i="4"/>
  <c r="AV388" i="4"/>
  <c r="AU388" i="4"/>
  <c r="AV387" i="4"/>
  <c r="AU387" i="4"/>
  <c r="AV386" i="4"/>
  <c r="AU386" i="4"/>
  <c r="AV385" i="4"/>
  <c r="AU385" i="4"/>
  <c r="AV384" i="4"/>
  <c r="AU384" i="4"/>
  <c r="AV383" i="4"/>
  <c r="AU383" i="4"/>
  <c r="AV382" i="4"/>
  <c r="AU382" i="4"/>
  <c r="AV381" i="4"/>
  <c r="AU381" i="4"/>
  <c r="AV380" i="4"/>
  <c r="AU380" i="4"/>
  <c r="AV379" i="4"/>
  <c r="AU379" i="4"/>
  <c r="AV378" i="4"/>
  <c r="AU378" i="4"/>
  <c r="AV377" i="4"/>
  <c r="AU377" i="4"/>
  <c r="AV376" i="4"/>
  <c r="AU376" i="4"/>
  <c r="AV375" i="4"/>
  <c r="AU375" i="4"/>
  <c r="AV374" i="4"/>
  <c r="AU374" i="4"/>
  <c r="AV373" i="4"/>
  <c r="AU373" i="4"/>
  <c r="AV372" i="4"/>
  <c r="AU372" i="4"/>
  <c r="AV371" i="4"/>
  <c r="AU371" i="4"/>
  <c r="AV370" i="4"/>
  <c r="AU370" i="4"/>
  <c r="AV369" i="4"/>
  <c r="AU369" i="4"/>
  <c r="AV368" i="4"/>
  <c r="AU368" i="4"/>
  <c r="AV367" i="4"/>
  <c r="AU367" i="4"/>
  <c r="AV366" i="4"/>
  <c r="AU366" i="4"/>
  <c r="AV365" i="4"/>
  <c r="AU365" i="4"/>
  <c r="AV364" i="4"/>
  <c r="AU364" i="4"/>
  <c r="AV363" i="4"/>
  <c r="AU363" i="4"/>
  <c r="AV362" i="4"/>
  <c r="AU362" i="4"/>
  <c r="AV361" i="4"/>
  <c r="AU361" i="4"/>
  <c r="AV360" i="4"/>
  <c r="AU360" i="4"/>
  <c r="AV359" i="4"/>
  <c r="AU359" i="4"/>
  <c r="AV358" i="4"/>
  <c r="AU358" i="4"/>
  <c r="AV357" i="4"/>
  <c r="AU357" i="4"/>
  <c r="AV356" i="4"/>
  <c r="AU356" i="4"/>
  <c r="AV355" i="4"/>
  <c r="AU355" i="4"/>
  <c r="AV354" i="4"/>
  <c r="AU354" i="4"/>
  <c r="AV353" i="4"/>
  <c r="AU353" i="4"/>
  <c r="AV352" i="4"/>
  <c r="AU352" i="4"/>
  <c r="AV351" i="4"/>
  <c r="AU351" i="4"/>
  <c r="AV350" i="4"/>
  <c r="AU350" i="4"/>
  <c r="AV349" i="4"/>
  <c r="AU349" i="4"/>
  <c r="AV348" i="4"/>
  <c r="AU348" i="4"/>
  <c r="AV347" i="4"/>
  <c r="AU347" i="4"/>
  <c r="AV346" i="4"/>
  <c r="AU346" i="4"/>
  <c r="AV345" i="4"/>
  <c r="AU345" i="4"/>
  <c r="AV344" i="4"/>
  <c r="AU344" i="4"/>
  <c r="AV343" i="4"/>
  <c r="AU343" i="4"/>
  <c r="AV342" i="4"/>
  <c r="AU342" i="4"/>
  <c r="AV341" i="4"/>
  <c r="AU341" i="4"/>
  <c r="AV340" i="4"/>
  <c r="AU340" i="4"/>
  <c r="AV339" i="4"/>
  <c r="AU339" i="4"/>
  <c r="AV338" i="4"/>
  <c r="AU338" i="4"/>
  <c r="AV337" i="4"/>
  <c r="AU337" i="4"/>
  <c r="AV336" i="4"/>
  <c r="AU336" i="4"/>
  <c r="AV335" i="4"/>
  <c r="AU335" i="4"/>
  <c r="AV334" i="4"/>
  <c r="AU334" i="4"/>
  <c r="AV333" i="4"/>
  <c r="AU333" i="4"/>
  <c r="AV332" i="4"/>
  <c r="AU332" i="4"/>
  <c r="AV331" i="4"/>
  <c r="AU331" i="4"/>
  <c r="AV330" i="4"/>
  <c r="AU330" i="4"/>
  <c r="AV329" i="4"/>
  <c r="AU329" i="4"/>
  <c r="AV328" i="4"/>
  <c r="AU328" i="4"/>
  <c r="AV327" i="4"/>
  <c r="AU327" i="4"/>
  <c r="AV326" i="4"/>
  <c r="AU326" i="4"/>
  <c r="AV325" i="4"/>
  <c r="AU325" i="4"/>
  <c r="AV324" i="4"/>
  <c r="AU324" i="4"/>
  <c r="AV323" i="4"/>
  <c r="AU323" i="4"/>
  <c r="AV322" i="4"/>
  <c r="AU322" i="4"/>
  <c r="AV321" i="4"/>
  <c r="AU321" i="4"/>
  <c r="AV320" i="4"/>
  <c r="AU320" i="4"/>
  <c r="AV319" i="4"/>
  <c r="AU319" i="4"/>
  <c r="AV318" i="4"/>
  <c r="AU318" i="4"/>
  <c r="AV317" i="4"/>
  <c r="AU317" i="4"/>
  <c r="AV316" i="4"/>
  <c r="AU316" i="4"/>
  <c r="AV315" i="4"/>
  <c r="AU315" i="4"/>
  <c r="AV314" i="4"/>
  <c r="AU314" i="4"/>
  <c r="AV313" i="4"/>
  <c r="AU313" i="4"/>
  <c r="AV312" i="4"/>
  <c r="AU312" i="4"/>
  <c r="AV311" i="4"/>
  <c r="AU311" i="4"/>
  <c r="AV310" i="4"/>
  <c r="AU310" i="4"/>
  <c r="AV309" i="4"/>
  <c r="AU309" i="4"/>
  <c r="AV308" i="4"/>
  <c r="AU308" i="4"/>
  <c r="AV307" i="4"/>
  <c r="AU307" i="4"/>
  <c r="AV306" i="4"/>
  <c r="AU306" i="4"/>
  <c r="AV305" i="4"/>
  <c r="AU305" i="4"/>
  <c r="AV304" i="4"/>
  <c r="AU304" i="4"/>
  <c r="AV303" i="4"/>
  <c r="AU303" i="4"/>
  <c r="AV302" i="4"/>
  <c r="AU302" i="4"/>
  <c r="AV301" i="4"/>
  <c r="AU301" i="4"/>
  <c r="AV300" i="4"/>
  <c r="AU300" i="4"/>
  <c r="AV299" i="4"/>
  <c r="AU299" i="4"/>
  <c r="AV298" i="4"/>
  <c r="AU298" i="4"/>
  <c r="AV297" i="4"/>
  <c r="AU297" i="4"/>
  <c r="AV296" i="4"/>
  <c r="AU296" i="4"/>
  <c r="AV295" i="4"/>
  <c r="AU295" i="4"/>
  <c r="AV294" i="4"/>
  <c r="AU294" i="4"/>
  <c r="AV293" i="4"/>
  <c r="AU293" i="4"/>
  <c r="AV292" i="4"/>
  <c r="AU292" i="4"/>
  <c r="AV291" i="4"/>
  <c r="AU291" i="4"/>
  <c r="AV290" i="4"/>
  <c r="AU290" i="4"/>
  <c r="AV289" i="4"/>
  <c r="AU289" i="4"/>
  <c r="AV288" i="4"/>
  <c r="AU288" i="4"/>
  <c r="AV287" i="4"/>
  <c r="AU287" i="4"/>
  <c r="AV286" i="4"/>
  <c r="AU286" i="4"/>
  <c r="AV285" i="4"/>
  <c r="AU285" i="4"/>
  <c r="AV284" i="4"/>
  <c r="AU284" i="4"/>
  <c r="AV283" i="4"/>
  <c r="AU283" i="4"/>
  <c r="AV282" i="4"/>
  <c r="AU282" i="4"/>
  <c r="AV281" i="4"/>
  <c r="AU281" i="4"/>
  <c r="AV280" i="4"/>
  <c r="AU280" i="4"/>
  <c r="AV279" i="4"/>
  <c r="AU279" i="4"/>
  <c r="AV278" i="4"/>
  <c r="AU278" i="4"/>
  <c r="AV277" i="4"/>
  <c r="AU277" i="4"/>
  <c r="AV276" i="4"/>
  <c r="AU276" i="4"/>
  <c r="AV275" i="4"/>
  <c r="AU275" i="4"/>
  <c r="AV274" i="4"/>
  <c r="AU274" i="4"/>
  <c r="AV273" i="4"/>
  <c r="AU273" i="4"/>
  <c r="AV272" i="4"/>
  <c r="AU272" i="4"/>
  <c r="AV271" i="4"/>
  <c r="AU271" i="4"/>
  <c r="AV270" i="4"/>
  <c r="AU270" i="4"/>
  <c r="AV269" i="4"/>
  <c r="AU269" i="4"/>
  <c r="AV268" i="4"/>
  <c r="AU268" i="4"/>
  <c r="AV267" i="4"/>
  <c r="AU267" i="4"/>
  <c r="AV266" i="4"/>
  <c r="AU266" i="4"/>
  <c r="AV265" i="4"/>
  <c r="AU265" i="4"/>
  <c r="AV264" i="4"/>
  <c r="AU264" i="4"/>
  <c r="AV263" i="4"/>
  <c r="AU263" i="4"/>
  <c r="AV262" i="4"/>
  <c r="AU262" i="4"/>
  <c r="AV261" i="4"/>
  <c r="AU261" i="4"/>
  <c r="AV260" i="4"/>
  <c r="AU260" i="4"/>
  <c r="AV259" i="4"/>
  <c r="AU259" i="4"/>
  <c r="AV258" i="4"/>
  <c r="AU258" i="4"/>
  <c r="AV257" i="4"/>
  <c r="AU257" i="4"/>
  <c r="AV256" i="4"/>
  <c r="AU256" i="4"/>
  <c r="AV255" i="4"/>
  <c r="AU255" i="4"/>
  <c r="AV254" i="4"/>
  <c r="AU254" i="4"/>
  <c r="AV253" i="4"/>
  <c r="AU253" i="4"/>
  <c r="AV252" i="4"/>
  <c r="AU252" i="4"/>
  <c r="AV251" i="4"/>
  <c r="AU251" i="4"/>
  <c r="AV250" i="4"/>
  <c r="AU250" i="4"/>
  <c r="AV249" i="4"/>
  <c r="AU249" i="4"/>
  <c r="AV248" i="4"/>
  <c r="AU248" i="4"/>
  <c r="AV247" i="4"/>
  <c r="AU247" i="4"/>
  <c r="AV246" i="4"/>
  <c r="AU246" i="4"/>
  <c r="AV245" i="4"/>
  <c r="AU245" i="4"/>
  <c r="AV244" i="4"/>
  <c r="AU244" i="4"/>
  <c r="AV243" i="4"/>
  <c r="AU243" i="4"/>
  <c r="AV242" i="4"/>
  <c r="AU242" i="4"/>
  <c r="AV241" i="4"/>
  <c r="AU241" i="4"/>
  <c r="AV240" i="4"/>
  <c r="AU240" i="4"/>
  <c r="AV239" i="4"/>
  <c r="AU239" i="4"/>
  <c r="AV238" i="4"/>
  <c r="AU238" i="4"/>
  <c r="AV237" i="4"/>
  <c r="AU237" i="4"/>
  <c r="AV236" i="4"/>
  <c r="AU236" i="4"/>
  <c r="AV235" i="4"/>
  <c r="AU235" i="4"/>
  <c r="AV234" i="4"/>
  <c r="AU234" i="4"/>
  <c r="AV233" i="4"/>
  <c r="AU233" i="4"/>
  <c r="AV232" i="4"/>
  <c r="AU232" i="4"/>
  <c r="AV231" i="4"/>
  <c r="AU231" i="4"/>
  <c r="AV230" i="4"/>
  <c r="AU230" i="4"/>
  <c r="AV229" i="4"/>
  <c r="AU229" i="4"/>
  <c r="AV228" i="4"/>
  <c r="AU228" i="4"/>
  <c r="AV227" i="4"/>
  <c r="AU227" i="4"/>
  <c r="AV226" i="4"/>
  <c r="AU226" i="4"/>
  <c r="AV225" i="4"/>
  <c r="AU225" i="4"/>
  <c r="AV224" i="4"/>
  <c r="AU224" i="4"/>
  <c r="AV223" i="4"/>
  <c r="AU223" i="4"/>
  <c r="AV222" i="4"/>
  <c r="AU222" i="4"/>
  <c r="AV221" i="4"/>
  <c r="AU221" i="4"/>
  <c r="AV220" i="4"/>
  <c r="AU220" i="4"/>
  <c r="AV219" i="4"/>
  <c r="AU219" i="4"/>
  <c r="AV218" i="4"/>
  <c r="AU218" i="4"/>
  <c r="AV217" i="4"/>
  <c r="AU217" i="4"/>
  <c r="AV216" i="4"/>
  <c r="AU216" i="4"/>
  <c r="AV215" i="4"/>
  <c r="AU215" i="4"/>
  <c r="AV214" i="4"/>
  <c r="AU214" i="4"/>
  <c r="AV213" i="4"/>
  <c r="AU213" i="4"/>
  <c r="AV212" i="4"/>
  <c r="AU212" i="4"/>
  <c r="AV211" i="4"/>
  <c r="AU211" i="4"/>
  <c r="AV210" i="4"/>
  <c r="AU210" i="4"/>
  <c r="AV209" i="4"/>
  <c r="AU209" i="4"/>
  <c r="AV208" i="4"/>
  <c r="AU208" i="4"/>
  <c r="AV207" i="4"/>
  <c r="AU207" i="4"/>
  <c r="AV206" i="4"/>
  <c r="AU206" i="4"/>
  <c r="AV205" i="4"/>
  <c r="AU205" i="4"/>
  <c r="AV204" i="4"/>
  <c r="AU204" i="4"/>
  <c r="AV203" i="4"/>
  <c r="AU203" i="4"/>
  <c r="AV202" i="4"/>
  <c r="AU202" i="4"/>
  <c r="AV201" i="4"/>
  <c r="AU201" i="4"/>
  <c r="AV200" i="4"/>
  <c r="AU200" i="4"/>
  <c r="AV199" i="4"/>
  <c r="AU199" i="4"/>
  <c r="AV198" i="4"/>
  <c r="AU198" i="4"/>
  <c r="AV197" i="4"/>
  <c r="AU197" i="4"/>
  <c r="AV196" i="4"/>
  <c r="AU196" i="4"/>
  <c r="AV195" i="4"/>
  <c r="AU195" i="4"/>
  <c r="AV194" i="4"/>
  <c r="AU194" i="4"/>
  <c r="AV193" i="4"/>
  <c r="AU193" i="4"/>
  <c r="AV192" i="4"/>
  <c r="AU192" i="4"/>
  <c r="AV191" i="4"/>
  <c r="AU191" i="4"/>
  <c r="AV190" i="4"/>
  <c r="AU190" i="4"/>
  <c r="AV189" i="4"/>
  <c r="AU189" i="4"/>
  <c r="AV188" i="4"/>
  <c r="AU188" i="4"/>
  <c r="AV187" i="4"/>
  <c r="AU187" i="4"/>
  <c r="AV186" i="4"/>
  <c r="AU186" i="4"/>
  <c r="AV185" i="4"/>
  <c r="AU185" i="4"/>
  <c r="AV184" i="4"/>
  <c r="AU184" i="4"/>
  <c r="AV183" i="4"/>
  <c r="AU183" i="4"/>
  <c r="AV182" i="4"/>
  <c r="AU182" i="4"/>
  <c r="AV181" i="4"/>
  <c r="AU181" i="4"/>
  <c r="AV180" i="4"/>
  <c r="AU180" i="4"/>
  <c r="AV179" i="4"/>
  <c r="AU179" i="4"/>
  <c r="AV178" i="4"/>
  <c r="AU178" i="4"/>
  <c r="AV177" i="4"/>
  <c r="AU177" i="4"/>
  <c r="AV176" i="4"/>
  <c r="AU176" i="4"/>
  <c r="AV175" i="4"/>
  <c r="AU175" i="4"/>
  <c r="AV174" i="4"/>
  <c r="AU174" i="4"/>
  <c r="AW174" i="4" s="1"/>
  <c r="AV173" i="4"/>
  <c r="AU173" i="4"/>
  <c r="AV172" i="4"/>
  <c r="AU172" i="4"/>
  <c r="AV171" i="4"/>
  <c r="AU171" i="4"/>
  <c r="AV170" i="4"/>
  <c r="AU170" i="4"/>
  <c r="AW170" i="4" s="1"/>
  <c r="AV169" i="4"/>
  <c r="AU169" i="4"/>
  <c r="AV168" i="4"/>
  <c r="AU168" i="4"/>
  <c r="AV167" i="4"/>
  <c r="AU167" i="4"/>
  <c r="AV166" i="4"/>
  <c r="AU166" i="4"/>
  <c r="AW166" i="4" s="1"/>
  <c r="AV165" i="4"/>
  <c r="AU165" i="4"/>
  <c r="AV164" i="4"/>
  <c r="AU164" i="4"/>
  <c r="AV163" i="4"/>
  <c r="AU163" i="4"/>
  <c r="AV162" i="4"/>
  <c r="AU162" i="4"/>
  <c r="AW162" i="4" s="1"/>
  <c r="AV161" i="4"/>
  <c r="AU161" i="4"/>
  <c r="AV160" i="4"/>
  <c r="AU160" i="4"/>
  <c r="AV159" i="4"/>
  <c r="AU159" i="4"/>
  <c r="AV158" i="4"/>
  <c r="AU158" i="4"/>
  <c r="AW158" i="4" s="1"/>
  <c r="AV157" i="4"/>
  <c r="AU157" i="4"/>
  <c r="AV156" i="4"/>
  <c r="AU156" i="4"/>
  <c r="AV155" i="4"/>
  <c r="AU155" i="4"/>
  <c r="AV154" i="4"/>
  <c r="AU154" i="4"/>
  <c r="AW154" i="4" s="1"/>
  <c r="AV153" i="4"/>
  <c r="AU153" i="4"/>
  <c r="AV152" i="4"/>
  <c r="AU152" i="4"/>
  <c r="AV151" i="4"/>
  <c r="AU151" i="4"/>
  <c r="AV150" i="4"/>
  <c r="AU150" i="4"/>
  <c r="AW150" i="4" s="1"/>
  <c r="AV149" i="4"/>
  <c r="AU149" i="4"/>
  <c r="AV148" i="4"/>
  <c r="AU148" i="4"/>
  <c r="AV147" i="4"/>
  <c r="AU147" i="4"/>
  <c r="AV146" i="4"/>
  <c r="AU146" i="4"/>
  <c r="AW146" i="4" s="1"/>
  <c r="AV145" i="4"/>
  <c r="AU145" i="4"/>
  <c r="AV144" i="4"/>
  <c r="AU144" i="4"/>
  <c r="AV143" i="4"/>
  <c r="AU143" i="4"/>
  <c r="AV142" i="4"/>
  <c r="AU142" i="4"/>
  <c r="AW142" i="4" s="1"/>
  <c r="AV141" i="4"/>
  <c r="AU141" i="4"/>
  <c r="AV140" i="4"/>
  <c r="AU140" i="4"/>
  <c r="AV139" i="4"/>
  <c r="AU139" i="4"/>
  <c r="AV138" i="4"/>
  <c r="AU138" i="4"/>
  <c r="AW138" i="4" s="1"/>
  <c r="AV137" i="4"/>
  <c r="AU137" i="4"/>
  <c r="AV136" i="4"/>
  <c r="AU136" i="4"/>
  <c r="AV135" i="4"/>
  <c r="AU135" i="4"/>
  <c r="AV134" i="4"/>
  <c r="AU134" i="4"/>
  <c r="AW134" i="4" s="1"/>
  <c r="AV133" i="4"/>
  <c r="AU133" i="4"/>
  <c r="AV132" i="4"/>
  <c r="AU132" i="4"/>
  <c r="AV131" i="4"/>
  <c r="AU131" i="4"/>
  <c r="AV130" i="4"/>
  <c r="AU130" i="4"/>
  <c r="AW130" i="4" s="1"/>
  <c r="AV129" i="4"/>
  <c r="AU129" i="4"/>
  <c r="AV128" i="4"/>
  <c r="AU128" i="4"/>
  <c r="AV127" i="4"/>
  <c r="AU127" i="4"/>
  <c r="AV126" i="4"/>
  <c r="AU126" i="4"/>
  <c r="AW126" i="4" s="1"/>
  <c r="AV125" i="4"/>
  <c r="AU125" i="4"/>
  <c r="AV124" i="4"/>
  <c r="AU124" i="4"/>
  <c r="AV123" i="4"/>
  <c r="AU123" i="4"/>
  <c r="AV122" i="4"/>
  <c r="AU122" i="4"/>
  <c r="AW122" i="4" s="1"/>
  <c r="AV121" i="4"/>
  <c r="AU121" i="4"/>
  <c r="AV120" i="4"/>
  <c r="AU120" i="4"/>
  <c r="AV119" i="4"/>
  <c r="AU119" i="4"/>
  <c r="AV118" i="4"/>
  <c r="AU118" i="4"/>
  <c r="AW118" i="4" s="1"/>
  <c r="AV117" i="4"/>
  <c r="AU117" i="4"/>
  <c r="AV116" i="4"/>
  <c r="AU116" i="4"/>
  <c r="AV115" i="4"/>
  <c r="AU115" i="4"/>
  <c r="AV114" i="4"/>
  <c r="AU114" i="4"/>
  <c r="AW114" i="4" s="1"/>
  <c r="AV113" i="4"/>
  <c r="AU113" i="4"/>
  <c r="AV112" i="4"/>
  <c r="AU112" i="4"/>
  <c r="AV111" i="4"/>
  <c r="AU111" i="4"/>
  <c r="AV110" i="4"/>
  <c r="AU110" i="4"/>
  <c r="AW110" i="4" s="1"/>
  <c r="AV109" i="4"/>
  <c r="AU109" i="4"/>
  <c r="AV108" i="4"/>
  <c r="AU108" i="4"/>
  <c r="AV107" i="4"/>
  <c r="AU107" i="4"/>
  <c r="AV106" i="4"/>
  <c r="AU106" i="4"/>
  <c r="AW106" i="4" s="1"/>
  <c r="AV105" i="4"/>
  <c r="AU105" i="4"/>
  <c r="AV104" i="4"/>
  <c r="AU104" i="4"/>
  <c r="AV103" i="4"/>
  <c r="AU103" i="4"/>
  <c r="AV102" i="4"/>
  <c r="AU102" i="4"/>
  <c r="AW102" i="4" s="1"/>
  <c r="AV101" i="4"/>
  <c r="AU101" i="4"/>
  <c r="AV100" i="4"/>
  <c r="AU100" i="4"/>
  <c r="AV99" i="4"/>
  <c r="AU99" i="4"/>
  <c r="AV98" i="4"/>
  <c r="AU98" i="4"/>
  <c r="AV97" i="4"/>
  <c r="AU97" i="4"/>
  <c r="AV96" i="4"/>
  <c r="AU96" i="4"/>
  <c r="AV95" i="4"/>
  <c r="AU95" i="4"/>
  <c r="AV94" i="4"/>
  <c r="AU94" i="4"/>
  <c r="AV93" i="4"/>
  <c r="AU93" i="4"/>
  <c r="AV92" i="4"/>
  <c r="AU92" i="4"/>
  <c r="AV91" i="4"/>
  <c r="AU91" i="4"/>
  <c r="AV90" i="4"/>
  <c r="AU90" i="4"/>
  <c r="AW90" i="4" s="1"/>
  <c r="AV89" i="4"/>
  <c r="AU89" i="4"/>
  <c r="AV88" i="4"/>
  <c r="AU88" i="4"/>
  <c r="AV87" i="4"/>
  <c r="AU87" i="4"/>
  <c r="AV86" i="4"/>
  <c r="AU86" i="4"/>
  <c r="AV85" i="4"/>
  <c r="AU85" i="4"/>
  <c r="AV84" i="4"/>
  <c r="AU84" i="4"/>
  <c r="AV83" i="4"/>
  <c r="AU83" i="4"/>
  <c r="AV82" i="4"/>
  <c r="AU82" i="4"/>
  <c r="AV81" i="4"/>
  <c r="AU81" i="4"/>
  <c r="AV80" i="4"/>
  <c r="AU80" i="4"/>
  <c r="AV79" i="4"/>
  <c r="AU79" i="4"/>
  <c r="AV78" i="4"/>
  <c r="AU78" i="4"/>
  <c r="AV77" i="4"/>
  <c r="AU77" i="4"/>
  <c r="AV76" i="4"/>
  <c r="AU76" i="4"/>
  <c r="AV75" i="4"/>
  <c r="AU75" i="4"/>
  <c r="AV74" i="4"/>
  <c r="AU74" i="4"/>
  <c r="AV73" i="4"/>
  <c r="AU73" i="4"/>
  <c r="AV72" i="4"/>
  <c r="AU72" i="4"/>
  <c r="AV71" i="4"/>
  <c r="AU71" i="4"/>
  <c r="AV70" i="4"/>
  <c r="AU70" i="4"/>
  <c r="AV69" i="4"/>
  <c r="AU69" i="4"/>
  <c r="AV68" i="4"/>
  <c r="AU68" i="4"/>
  <c r="AV67" i="4"/>
  <c r="AU67" i="4"/>
  <c r="AV66" i="4"/>
  <c r="AU66" i="4"/>
  <c r="AV65" i="4"/>
  <c r="AU65" i="4"/>
  <c r="AV64" i="4"/>
  <c r="AU64" i="4"/>
  <c r="AV63" i="4"/>
  <c r="AU63" i="4"/>
  <c r="AV62" i="4"/>
  <c r="AU62" i="4"/>
  <c r="AV61" i="4"/>
  <c r="AU61" i="4"/>
  <c r="AV60" i="4"/>
  <c r="AU60" i="4"/>
  <c r="AV59" i="4"/>
  <c r="AU59" i="4"/>
  <c r="AV58" i="4"/>
  <c r="AU58" i="4"/>
  <c r="AV57" i="4"/>
  <c r="AU57" i="4"/>
  <c r="AV56" i="4"/>
  <c r="AU56" i="4"/>
  <c r="AV55" i="4"/>
  <c r="AU55" i="4"/>
  <c r="AV54" i="4"/>
  <c r="AU54" i="4"/>
  <c r="AV53" i="4"/>
  <c r="AU53" i="4"/>
  <c r="AV52" i="4"/>
  <c r="AU52" i="4"/>
  <c r="AV51" i="4"/>
  <c r="AU51" i="4"/>
  <c r="AV50" i="4"/>
  <c r="AU50" i="4"/>
  <c r="AV49" i="4"/>
  <c r="AU49" i="4"/>
  <c r="AV48" i="4"/>
  <c r="AU48" i="4"/>
  <c r="AV47" i="4"/>
  <c r="AU47" i="4"/>
  <c r="AV46" i="4"/>
  <c r="AU46" i="4"/>
  <c r="AV45" i="4"/>
  <c r="AU45" i="4"/>
  <c r="AV44" i="4"/>
  <c r="AU44" i="4"/>
  <c r="AV43" i="4"/>
  <c r="AU43" i="4"/>
  <c r="AV42" i="4"/>
  <c r="AU42" i="4"/>
  <c r="AV41" i="4"/>
  <c r="AU41" i="4"/>
  <c r="AV40" i="4"/>
  <c r="AU40" i="4"/>
  <c r="AV39" i="4"/>
  <c r="AU39" i="4"/>
  <c r="AV38" i="4"/>
  <c r="AU38" i="4"/>
  <c r="AV37" i="4"/>
  <c r="AU37" i="4"/>
  <c r="AV36" i="4"/>
  <c r="AU36" i="4"/>
  <c r="AV35" i="4"/>
  <c r="AU35" i="4"/>
  <c r="AV34" i="4"/>
  <c r="AU34" i="4"/>
  <c r="AV33" i="4"/>
  <c r="AU33" i="4"/>
  <c r="AV32" i="4"/>
  <c r="AU32" i="4"/>
  <c r="AV31" i="4"/>
  <c r="AU31" i="4"/>
  <c r="AV30" i="4"/>
  <c r="AU30" i="4"/>
  <c r="AV29" i="4"/>
  <c r="AU29" i="4"/>
  <c r="AV28" i="4"/>
  <c r="AU28" i="4"/>
  <c r="AV27" i="4"/>
  <c r="AU27" i="4"/>
  <c r="AV26" i="4"/>
  <c r="AU26" i="4"/>
  <c r="AV25" i="4"/>
  <c r="AU25" i="4"/>
  <c r="AV24" i="4"/>
  <c r="AU24" i="4"/>
  <c r="AV23" i="4"/>
  <c r="AU23" i="4"/>
  <c r="AV22" i="4"/>
  <c r="AU22" i="4"/>
  <c r="AV21" i="4"/>
  <c r="AU21" i="4"/>
  <c r="AV20" i="4"/>
  <c r="AU20" i="4"/>
  <c r="AV19" i="4"/>
  <c r="AU19" i="4"/>
  <c r="AV18" i="4"/>
  <c r="AU18" i="4"/>
  <c r="AV17" i="4"/>
  <c r="AU17" i="4"/>
  <c r="AV16" i="4"/>
  <c r="AU16" i="4"/>
  <c r="AV15" i="4"/>
  <c r="AU15" i="4"/>
  <c r="AV14" i="4"/>
  <c r="AU14" i="4"/>
  <c r="AV13" i="4"/>
  <c r="AU13" i="4"/>
  <c r="AV12" i="4"/>
  <c r="AU12" i="4"/>
  <c r="AV11" i="4"/>
  <c r="AU11" i="4"/>
  <c r="AV10" i="4"/>
  <c r="AU10" i="4"/>
  <c r="AV9" i="4"/>
  <c r="AU9" i="4"/>
  <c r="AV8" i="4"/>
  <c r="AU8" i="4"/>
  <c r="AV7" i="4"/>
  <c r="AU7" i="4"/>
  <c r="AV6" i="4"/>
  <c r="AU6" i="4"/>
  <c r="AV5" i="4"/>
  <c r="AU5" i="4"/>
  <c r="AV4" i="4"/>
  <c r="AU4" i="4"/>
  <c r="AV3" i="4"/>
  <c r="AU3" i="4"/>
  <c r="AU2" i="4"/>
  <c r="AV2" i="4"/>
  <c r="AW438" i="4" l="1"/>
  <c r="AW446" i="4"/>
  <c r="AW454" i="4"/>
  <c r="AW462" i="4"/>
  <c r="AW108" i="4"/>
  <c r="AW116" i="4"/>
  <c r="AW124" i="4"/>
  <c r="AW132" i="4"/>
  <c r="AW140" i="4"/>
  <c r="AW148" i="4"/>
  <c r="AW420" i="4"/>
  <c r="AW428" i="4"/>
  <c r="AW460" i="4"/>
  <c r="AW470" i="4"/>
  <c r="AW478" i="4"/>
  <c r="AW442" i="4"/>
  <c r="AW156" i="4"/>
  <c r="AW164" i="4"/>
  <c r="AW172" i="4"/>
  <c r="AW436" i="4"/>
  <c r="AW444" i="4"/>
  <c r="AW452" i="4"/>
  <c r="AW468" i="4"/>
  <c r="AW476" i="4"/>
  <c r="AW88" i="4"/>
  <c r="AW96" i="4"/>
  <c r="AW104" i="4"/>
  <c r="AW112" i="4"/>
  <c r="AW120" i="4"/>
  <c r="AW128" i="4"/>
  <c r="AW136" i="4"/>
  <c r="AW144" i="4"/>
  <c r="AW152" i="4"/>
  <c r="AW160" i="4"/>
  <c r="AW168" i="4"/>
  <c r="AW176" i="4"/>
  <c r="AW416" i="4"/>
  <c r="AW424" i="4"/>
  <c r="AW432" i="4"/>
  <c r="AW440" i="4"/>
  <c r="AW448" i="4"/>
  <c r="AW456" i="4"/>
  <c r="AW464" i="4"/>
  <c r="AW472" i="4"/>
  <c r="AW4" i="4"/>
  <c r="AW6" i="4"/>
  <c r="AW8" i="4"/>
  <c r="AW18" i="4"/>
  <c r="AW20" i="4"/>
  <c r="AW26" i="4"/>
  <c r="AW28" i="4"/>
  <c r="AW32" i="4"/>
  <c r="AW34" i="4"/>
  <c r="AW36" i="4"/>
  <c r="AW40" i="4"/>
  <c r="AW42" i="4"/>
  <c r="AW54" i="4"/>
  <c r="AW56" i="4"/>
  <c r="AW58" i="4"/>
  <c r="AW60" i="4"/>
  <c r="AW62" i="4"/>
  <c r="AW68" i="4"/>
  <c r="AW72" i="4"/>
  <c r="AW78" i="4"/>
  <c r="AW80" i="4"/>
  <c r="AW82" i="4"/>
  <c r="AW84" i="4"/>
  <c r="AW293" i="4"/>
  <c r="AW325" i="4"/>
  <c r="AW357" i="4"/>
  <c r="AW389" i="4"/>
  <c r="AW425" i="4"/>
  <c r="AW441" i="4"/>
  <c r="AW457" i="4"/>
  <c r="AW473" i="4"/>
  <c r="AW3" i="4"/>
  <c r="AW7" i="4"/>
  <c r="AW9" i="4"/>
  <c r="AW11" i="4"/>
  <c r="AW13" i="4"/>
  <c r="AW15" i="4"/>
  <c r="AW17" i="4"/>
  <c r="AW19" i="4"/>
  <c r="AW21" i="4"/>
  <c r="AW23" i="4"/>
  <c r="AW25" i="4"/>
  <c r="AW29" i="4"/>
  <c r="AW37" i="4"/>
  <c r="AW39" i="4"/>
  <c r="AW41" i="4"/>
  <c r="AW43" i="4"/>
  <c r="AW45" i="4"/>
  <c r="AW47" i="4"/>
  <c r="AW49" i="4"/>
  <c r="AW51" i="4"/>
  <c r="AW55" i="4"/>
  <c r="AW57" i="4"/>
  <c r="AW59" i="4"/>
  <c r="AW65" i="4"/>
  <c r="AW67" i="4"/>
  <c r="AW71" i="4"/>
  <c r="AW73" i="4"/>
  <c r="AW75" i="4"/>
  <c r="AW85" i="4"/>
  <c r="AW93" i="4"/>
  <c r="AW97" i="4"/>
  <c r="AW99" i="4"/>
  <c r="AW10" i="4"/>
  <c r="AW91" i="4"/>
  <c r="AW178" i="4"/>
  <c r="AW180" i="4"/>
  <c r="AW182" i="4"/>
  <c r="AW184" i="4"/>
  <c r="AW186" i="4"/>
  <c r="AW188" i="4"/>
  <c r="AW190" i="4"/>
  <c r="AW192" i="4"/>
  <c r="AW194" i="4"/>
  <c r="AW196" i="4"/>
  <c r="AW198" i="4"/>
  <c r="AW200" i="4"/>
  <c r="AW202" i="4"/>
  <c r="AW204" i="4"/>
  <c r="AW206" i="4"/>
  <c r="AW208" i="4"/>
  <c r="AW210" i="4"/>
  <c r="AW212" i="4"/>
  <c r="AW214" i="4"/>
  <c r="AW216" i="4"/>
  <c r="AW218" i="4"/>
  <c r="AW220" i="4"/>
  <c r="AW222" i="4"/>
  <c r="AW224" i="4"/>
  <c r="AW226" i="4"/>
  <c r="AW228" i="4"/>
  <c r="AW230" i="4"/>
  <c r="AW232" i="4"/>
  <c r="AW234" i="4"/>
  <c r="AW236" i="4"/>
  <c r="AW238" i="4"/>
  <c r="AW240" i="4"/>
  <c r="AW242" i="4"/>
  <c r="AW244" i="4"/>
  <c r="AW246" i="4"/>
  <c r="AW248" i="4"/>
  <c r="AW250" i="4"/>
  <c r="AW252" i="4"/>
  <c r="AW254" i="4"/>
  <c r="AW256" i="4"/>
  <c r="AW258" i="4"/>
  <c r="AW260" i="4"/>
  <c r="AW272" i="4"/>
  <c r="AW16" i="4"/>
  <c r="AW262" i="4"/>
  <c r="AW264" i="4"/>
  <c r="AW266" i="4"/>
  <c r="AW268" i="4"/>
  <c r="AW270" i="4"/>
  <c r="AW274" i="4"/>
  <c r="AW276" i="4"/>
  <c r="AW278" i="4"/>
  <c r="AW280" i="4"/>
  <c r="AW282" i="4"/>
  <c r="AW284" i="4"/>
  <c r="AW286" i="4"/>
  <c r="AW288" i="4"/>
  <c r="AW290" i="4"/>
  <c r="AW292" i="4"/>
  <c r="AW294" i="4"/>
  <c r="AW296" i="4"/>
  <c r="AW298" i="4"/>
  <c r="AW300" i="4"/>
  <c r="AW302" i="4"/>
  <c r="AW304" i="4"/>
  <c r="AW306" i="4"/>
  <c r="AW308" i="4"/>
  <c r="AW310" i="4"/>
  <c r="AW312" i="4"/>
  <c r="AW314" i="4"/>
  <c r="AW316" i="4"/>
  <c r="AW318" i="4"/>
  <c r="AW320" i="4"/>
  <c r="AW322" i="4"/>
  <c r="AW324" i="4"/>
  <c r="AW326" i="4"/>
  <c r="AW328" i="4"/>
  <c r="AW330" i="4"/>
  <c r="AW332" i="4"/>
  <c r="AW334" i="4"/>
  <c r="AW336" i="4"/>
  <c r="AW338" i="4"/>
  <c r="AW340" i="4"/>
  <c r="AW342" i="4"/>
  <c r="AW344" i="4"/>
  <c r="AW346" i="4"/>
  <c r="AW348" i="4"/>
  <c r="AW350" i="4"/>
  <c r="AW352" i="4"/>
  <c r="AW354" i="4"/>
  <c r="AW356" i="4"/>
  <c r="AW358" i="4"/>
  <c r="AW360" i="4"/>
  <c r="AW362" i="4"/>
  <c r="AW364" i="4"/>
  <c r="AW366" i="4"/>
  <c r="AW368" i="4"/>
  <c r="AW370" i="4"/>
  <c r="AW372" i="4"/>
  <c r="AW374" i="4"/>
  <c r="AW376" i="4"/>
  <c r="AW378" i="4"/>
  <c r="AW380" i="4"/>
  <c r="AW382" i="4"/>
  <c r="AW384" i="4"/>
  <c r="AW386" i="4"/>
  <c r="AW388" i="4"/>
  <c r="AW390" i="4"/>
  <c r="AW392" i="4"/>
  <c r="AW394" i="4"/>
  <c r="AW396" i="4"/>
  <c r="AW398" i="4"/>
  <c r="AW400" i="4"/>
  <c r="AW402" i="4"/>
  <c r="AW404" i="4"/>
  <c r="AW406" i="4"/>
  <c r="AW408" i="4"/>
  <c r="AW410" i="4"/>
  <c r="AW412" i="4"/>
  <c r="AW44" i="4"/>
  <c r="AW46" i="4"/>
  <c r="AW52" i="4"/>
  <c r="AW63" i="4"/>
  <c r="AW70" i="4"/>
  <c r="AW79" i="4"/>
  <c r="AW86" i="4"/>
  <c r="AW89" i="4"/>
  <c r="AW92" i="4"/>
  <c r="AW95" i="4"/>
  <c r="AW98" i="4"/>
  <c r="AW101" i="4"/>
  <c r="AW2" i="4"/>
  <c r="AW5" i="4"/>
  <c r="AW12" i="4"/>
  <c r="AW14" i="4"/>
  <c r="AW22" i="4"/>
  <c r="AW27" i="4"/>
  <c r="AW33" i="4"/>
  <c r="AW48" i="4"/>
  <c r="AW76" i="4"/>
  <c r="AW81" i="4"/>
  <c r="AW83" i="4"/>
  <c r="AW94" i="4"/>
  <c r="AW100" i="4"/>
  <c r="AW103" i="4"/>
  <c r="AW105" i="4"/>
  <c r="AW107" i="4"/>
  <c r="AW109" i="4"/>
  <c r="AW111" i="4"/>
  <c r="AW113" i="4"/>
  <c r="AW117" i="4"/>
  <c r="AW121" i="4"/>
  <c r="AW125" i="4"/>
  <c r="AW129" i="4"/>
  <c r="AW133" i="4"/>
  <c r="AW137" i="4"/>
  <c r="AW141" i="4"/>
  <c r="AW145" i="4"/>
  <c r="AW149" i="4"/>
  <c r="AW153" i="4"/>
  <c r="AW157" i="4"/>
  <c r="AW161" i="4"/>
  <c r="AW165" i="4"/>
  <c r="AW169" i="4"/>
  <c r="AW173" i="4"/>
  <c r="AW177" i="4"/>
  <c r="AW181" i="4"/>
  <c r="AW185" i="4"/>
  <c r="AW189" i="4"/>
  <c r="AW193" i="4"/>
  <c r="AW197" i="4"/>
  <c r="AW201" i="4"/>
  <c r="AW205" i="4"/>
  <c r="AW209" i="4"/>
  <c r="AW213" i="4"/>
  <c r="AW217" i="4"/>
  <c r="AW221" i="4"/>
  <c r="AW225" i="4"/>
  <c r="AW229" i="4"/>
  <c r="AW233" i="4"/>
  <c r="AW237" i="4"/>
  <c r="AW241" i="4"/>
  <c r="AW245" i="4"/>
  <c r="AW249" i="4"/>
  <c r="AW253" i="4"/>
  <c r="AW257" i="4"/>
  <c r="AW261" i="4"/>
  <c r="AW265" i="4"/>
  <c r="AW269" i="4"/>
  <c r="AW273" i="4"/>
  <c r="AW277" i="4"/>
  <c r="AW289" i="4"/>
  <c r="AW305" i="4"/>
  <c r="AW309" i="4"/>
  <c r="AW321" i="4"/>
  <c r="AW337" i="4"/>
  <c r="AW341" i="4"/>
  <c r="AW353" i="4"/>
  <c r="AW369" i="4"/>
  <c r="AW373" i="4"/>
  <c r="AW385" i="4"/>
  <c r="AW401" i="4"/>
  <c r="AW405" i="4"/>
  <c r="AW417" i="4"/>
  <c r="AW433" i="4"/>
  <c r="AW449" i="4"/>
  <c r="AW465" i="4"/>
  <c r="AW24" i="4"/>
  <c r="AW30" i="4"/>
  <c r="AW31" i="4"/>
  <c r="AW35" i="4"/>
  <c r="AW38" i="4"/>
  <c r="AW50" i="4"/>
  <c r="AW53" i="4"/>
  <c r="AW61" i="4"/>
  <c r="AW64" i="4"/>
  <c r="AW66" i="4"/>
  <c r="AW69" i="4"/>
  <c r="AW74" i="4"/>
  <c r="AW77" i="4"/>
  <c r="AW87" i="4"/>
  <c r="AW115" i="4"/>
  <c r="AW119" i="4"/>
  <c r="AW123" i="4"/>
  <c r="AW127" i="4"/>
  <c r="AW131" i="4"/>
  <c r="AW135" i="4"/>
  <c r="AW139" i="4"/>
  <c r="AW143" i="4"/>
  <c r="AW147" i="4"/>
  <c r="AW151" i="4"/>
  <c r="AW155" i="4"/>
  <c r="AW159" i="4"/>
  <c r="AW163" i="4"/>
  <c r="AW167" i="4"/>
  <c r="AW171" i="4"/>
  <c r="AW175" i="4"/>
  <c r="AW179" i="4"/>
  <c r="AW183" i="4"/>
  <c r="AW187" i="4"/>
  <c r="AW191" i="4"/>
  <c r="AW195" i="4"/>
  <c r="AW199" i="4"/>
  <c r="AW203" i="4"/>
  <c r="AW207" i="4"/>
  <c r="AW211" i="4"/>
  <c r="AW215" i="4"/>
  <c r="AW219" i="4"/>
  <c r="AW223" i="4"/>
  <c r="AW227" i="4"/>
  <c r="AW231" i="4"/>
  <c r="AW235" i="4"/>
  <c r="AW239" i="4"/>
  <c r="AW243" i="4"/>
  <c r="AW247" i="4"/>
  <c r="AW251" i="4"/>
  <c r="AW255" i="4"/>
  <c r="AW259" i="4"/>
  <c r="AW263" i="4"/>
  <c r="AW267" i="4"/>
  <c r="AW271" i="4"/>
  <c r="AW275" i="4"/>
  <c r="AW279" i="4"/>
  <c r="AW281" i="4"/>
  <c r="AW283" i="4"/>
  <c r="AW285" i="4"/>
  <c r="AW287" i="4"/>
  <c r="AW291" i="4"/>
  <c r="AW295" i="4"/>
  <c r="AW297" i="4"/>
  <c r="AW299" i="4"/>
  <c r="AW301" i="4"/>
  <c r="AW303" i="4"/>
  <c r="AW307" i="4"/>
  <c r="AW311" i="4"/>
  <c r="AW313" i="4"/>
  <c r="AW315" i="4"/>
  <c r="AW317" i="4"/>
  <c r="AW319" i="4"/>
  <c r="AW323" i="4"/>
  <c r="AW327" i="4"/>
  <c r="AW329" i="4"/>
  <c r="AW331" i="4"/>
  <c r="AW333" i="4"/>
  <c r="AW335" i="4"/>
  <c r="AW339" i="4"/>
  <c r="AW343" i="4"/>
  <c r="AW345" i="4"/>
  <c r="AW347" i="4"/>
  <c r="AW349" i="4"/>
  <c r="AW351" i="4"/>
  <c r="AW355" i="4"/>
  <c r="AW359" i="4"/>
  <c r="AW361" i="4"/>
  <c r="AW363" i="4"/>
  <c r="AW365" i="4"/>
  <c r="AW367" i="4"/>
  <c r="AW371" i="4"/>
  <c r="AW375" i="4"/>
  <c r="AW377" i="4"/>
  <c r="AW379" i="4"/>
  <c r="AW381" i="4"/>
  <c r="AW383" i="4"/>
  <c r="AW387" i="4"/>
  <c r="AW391" i="4"/>
  <c r="AW393" i="4"/>
  <c r="AW395" i="4"/>
  <c r="AW397" i="4"/>
  <c r="AW399" i="4"/>
  <c r="AW403" i="4"/>
  <c r="AW407" i="4"/>
  <c r="AW409" i="4"/>
  <c r="AW411" i="4"/>
  <c r="AW413" i="4"/>
  <c r="AW415" i="4"/>
  <c r="AW419" i="4"/>
  <c r="AW421" i="4"/>
  <c r="AW423" i="4"/>
  <c r="AW427" i="4"/>
  <c r="AW429" i="4"/>
  <c r="AW431" i="4"/>
  <c r="AW435" i="4"/>
  <c r="AW437" i="4"/>
  <c r="AW439" i="4"/>
  <c r="AW443" i="4"/>
  <c r="AW445" i="4"/>
  <c r="AW447" i="4"/>
  <c r="AW451" i="4"/>
  <c r="AW453" i="4"/>
  <c r="AW455" i="4"/>
  <c r="AW459" i="4"/>
  <c r="AW461" i="4"/>
  <c r="AW463" i="4"/>
  <c r="AW467" i="4"/>
  <c r="AW469" i="4"/>
  <c r="AW471" i="4"/>
  <c r="AW475" i="4"/>
  <c r="AW477" i="4"/>
  <c r="AX5" i="4" l="1"/>
  <c r="AY5" i="4" s="1"/>
  <c r="AX61" i="4"/>
  <c r="AY61" i="4" s="1"/>
  <c r="AX7" i="4"/>
  <c r="AY7" i="4" s="1"/>
  <c r="AX21" i="4"/>
  <c r="AY21" i="4" s="1"/>
  <c r="AX68" i="4"/>
  <c r="AY68" i="4" s="1"/>
  <c r="AX285" i="4"/>
  <c r="AY285" i="4" s="1"/>
  <c r="AX179" i="4"/>
  <c r="AY179" i="4" s="1"/>
  <c r="AX69" i="4"/>
  <c r="AY69" i="4" s="1"/>
  <c r="AX53" i="4"/>
  <c r="AY53" i="4" s="1"/>
  <c r="AX393" i="4"/>
  <c r="AY393" i="4" s="1"/>
  <c r="AX408" i="4"/>
  <c r="AY408" i="4" s="1"/>
  <c r="AX227" i="4"/>
  <c r="AY227" i="4" s="1"/>
  <c r="AX158" i="4"/>
  <c r="AY158" i="4" s="1"/>
  <c r="AX240" i="4"/>
  <c r="AY240" i="4" s="1"/>
  <c r="AX361" i="4"/>
  <c r="AY361" i="4" s="1"/>
  <c r="AX329" i="4"/>
  <c r="AY329" i="4" s="1"/>
  <c r="AX275" i="4"/>
  <c r="AY275" i="4" s="1"/>
  <c r="AX195" i="4"/>
  <c r="AY195" i="4" s="1"/>
  <c r="AX112" i="4"/>
  <c r="AY112" i="4" s="1"/>
  <c r="AX374" i="4"/>
  <c r="AY374" i="4" s="1"/>
  <c r="AX156" i="4"/>
  <c r="AY156" i="4" s="1"/>
  <c r="AX468" i="4"/>
  <c r="AY468" i="4" s="1"/>
  <c r="AX250" i="4"/>
  <c r="AY250" i="4" s="1"/>
  <c r="AX159" i="4"/>
  <c r="AY159" i="4" s="1"/>
  <c r="AX364" i="4"/>
  <c r="AY364" i="4" s="1"/>
  <c r="AX325" i="4"/>
  <c r="AY325" i="4" s="1"/>
  <c r="AX165" i="4"/>
  <c r="AY165" i="4" s="1"/>
  <c r="AX203" i="4"/>
  <c r="AY203" i="4" s="1"/>
  <c r="AX121" i="4"/>
  <c r="AY121" i="4" s="1"/>
  <c r="AX257" i="4"/>
  <c r="AY257" i="4" s="1"/>
  <c r="AX113" i="4"/>
  <c r="AY113" i="4" s="1"/>
  <c r="AX98" i="4"/>
  <c r="AY98" i="4" s="1"/>
  <c r="AX306" i="4"/>
  <c r="AY306" i="4" s="1"/>
  <c r="AX298" i="4"/>
  <c r="AY298" i="4" s="1"/>
  <c r="AX29" i="4"/>
  <c r="AY29" i="4" s="1"/>
  <c r="AX389" i="4"/>
  <c r="AY389" i="4" s="1"/>
  <c r="AX453" i="4"/>
  <c r="AY453" i="4" s="1"/>
  <c r="AX359" i="4"/>
  <c r="AY359" i="4" s="1"/>
  <c r="AX327" i="4"/>
  <c r="AY327" i="4" s="1"/>
  <c r="AX283" i="4"/>
  <c r="AY283" i="4" s="1"/>
  <c r="AX143" i="4"/>
  <c r="AY143" i="4" s="1"/>
  <c r="AX276" i="4"/>
  <c r="AY276" i="4" s="1"/>
  <c r="AX376" i="4"/>
  <c r="AY376" i="4" s="1"/>
  <c r="AX280" i="4"/>
  <c r="AY280" i="4" s="1"/>
  <c r="AX9" i="4"/>
  <c r="AY9" i="4" s="1"/>
  <c r="AX425" i="4"/>
  <c r="AY425" i="4" s="1"/>
  <c r="AX320" i="4"/>
  <c r="AY320" i="4" s="1"/>
  <c r="AX421" i="4"/>
  <c r="AY421" i="4" s="1"/>
  <c r="AX312" i="4"/>
  <c r="AY312" i="4" s="1"/>
  <c r="AX301" i="4"/>
  <c r="AY301" i="4" s="1"/>
  <c r="AX416" i="4"/>
  <c r="AY416" i="4" s="1"/>
  <c r="AX166" i="4"/>
  <c r="AY166" i="4" s="1"/>
  <c r="AX103" i="4"/>
  <c r="AY103" i="4" s="1"/>
  <c r="AX296" i="4"/>
  <c r="AY296" i="4" s="1"/>
  <c r="AX310" i="4"/>
  <c r="AY310" i="4" s="1"/>
  <c r="AX222" i="4"/>
  <c r="AY222" i="4" s="1"/>
  <c r="AX265" i="4"/>
  <c r="AY265" i="4" s="1"/>
  <c r="AX37" i="4"/>
  <c r="AY37" i="4" s="1"/>
  <c r="AX11" i="4"/>
  <c r="AY11" i="4" s="1"/>
  <c r="AX451" i="4"/>
  <c r="AY451" i="4" s="1"/>
  <c r="AX429" i="4"/>
  <c r="AY429" i="4" s="1"/>
  <c r="AX409" i="4"/>
  <c r="AY409" i="4" s="1"/>
  <c r="AX397" i="4"/>
  <c r="AY397" i="4" s="1"/>
  <c r="AX387" i="4"/>
  <c r="AY387" i="4" s="1"/>
  <c r="AX377" i="4"/>
  <c r="AY377" i="4" s="1"/>
  <c r="AX365" i="4"/>
  <c r="AY365" i="4" s="1"/>
  <c r="AX355" i="4"/>
  <c r="AY355" i="4" s="1"/>
  <c r="AX333" i="4"/>
  <c r="AY333" i="4" s="1"/>
  <c r="AX323" i="4"/>
  <c r="AY323" i="4" s="1"/>
  <c r="AX313" i="4"/>
  <c r="AY313" i="4" s="1"/>
  <c r="AX291" i="4"/>
  <c r="AY291" i="4" s="1"/>
  <c r="AX24" i="4"/>
  <c r="AY24" i="4" s="1"/>
  <c r="AX452" i="4"/>
  <c r="AY452" i="4" s="1"/>
  <c r="AX208" i="4"/>
  <c r="AY208" i="4" s="1"/>
  <c r="AX440" i="4"/>
  <c r="AY440" i="4" s="1"/>
  <c r="AX256" i="4"/>
  <c r="AY256" i="4" s="1"/>
  <c r="AX126" i="4"/>
  <c r="AY126" i="4" s="1"/>
  <c r="AX185" i="4"/>
  <c r="AY185" i="4" s="1"/>
  <c r="AX13" i="4"/>
  <c r="AY13" i="4" s="1"/>
  <c r="AX388" i="4"/>
  <c r="AY388" i="4" s="1"/>
  <c r="AX176" i="4"/>
  <c r="AY176" i="4" s="1"/>
  <c r="AX344" i="4"/>
  <c r="AY344" i="4" s="1"/>
  <c r="AX229" i="4"/>
  <c r="AY229" i="4" s="1"/>
  <c r="AX106" i="4"/>
  <c r="AY106" i="4" s="1"/>
  <c r="AX102" i="4"/>
  <c r="AY102" i="4" s="1"/>
  <c r="AX167" i="4"/>
  <c r="AY167" i="4" s="1"/>
  <c r="AX85" i="4"/>
  <c r="AY85" i="4" s="1"/>
  <c r="AX117" i="4"/>
  <c r="AY117" i="4" s="1"/>
  <c r="AX461" i="4"/>
  <c r="AY461" i="4" s="1"/>
  <c r="AX439" i="4"/>
  <c r="AY439" i="4" s="1"/>
  <c r="AX419" i="4"/>
  <c r="AY419" i="4" s="1"/>
  <c r="AX324" i="4"/>
  <c r="AY324" i="4" s="1"/>
  <c r="AX357" i="4"/>
  <c r="AY357" i="4" s="1"/>
  <c r="AX428" i="4"/>
  <c r="AY428" i="4" s="1"/>
  <c r="AX144" i="4"/>
  <c r="AY144" i="4" s="1"/>
  <c r="AX299" i="4"/>
  <c r="AY299" i="4" s="1"/>
  <c r="AX342" i="4"/>
  <c r="AY342" i="4" s="1"/>
  <c r="AX197" i="4"/>
  <c r="AY197" i="4" s="1"/>
  <c r="AX190" i="4"/>
  <c r="AY190" i="4" s="1"/>
  <c r="AX84" i="4"/>
  <c r="AY84" i="4" s="1"/>
  <c r="AX249" i="4"/>
  <c r="AY249" i="4" s="1"/>
  <c r="AX139" i="4"/>
  <c r="AY139" i="4" s="1"/>
  <c r="AX343" i="4"/>
  <c r="AY343" i="4" s="1"/>
  <c r="AX231" i="4"/>
  <c r="AY231" i="4" s="1"/>
  <c r="AX215" i="4"/>
  <c r="AY215" i="4" s="1"/>
  <c r="AX199" i="4"/>
  <c r="AY199" i="4" s="1"/>
  <c r="AX239" i="4"/>
  <c r="AY239" i="4" s="1"/>
  <c r="AX151" i="4"/>
  <c r="AY151" i="4" s="1"/>
  <c r="AX135" i="4"/>
  <c r="AY135" i="4" s="1"/>
  <c r="AX214" i="4"/>
  <c r="AY214" i="4" s="1"/>
  <c r="AX459" i="4"/>
  <c r="AY459" i="4" s="1"/>
  <c r="AX345" i="4"/>
  <c r="AY345" i="4" s="1"/>
  <c r="AX384" i="4"/>
  <c r="AY384" i="4" s="1"/>
  <c r="AX423" i="4"/>
  <c r="AY423" i="4" s="1"/>
  <c r="AX406" i="4"/>
  <c r="AY406" i="4" s="1"/>
  <c r="AX462" i="4"/>
  <c r="AY462" i="4" s="1"/>
  <c r="AX352" i="4"/>
  <c r="AY352" i="4" s="1"/>
  <c r="AX391" i="4"/>
  <c r="AY391" i="4" s="1"/>
  <c r="AX469" i="4"/>
  <c r="AY469" i="4" s="1"/>
  <c r="AX448" i="4"/>
  <c r="AY448" i="4" s="1"/>
  <c r="AX281" i="4"/>
  <c r="AY281" i="4" s="1"/>
  <c r="AX267" i="4"/>
  <c r="AY267" i="4" s="1"/>
  <c r="AX251" i="4"/>
  <c r="AY251" i="4" s="1"/>
  <c r="AX235" i="4"/>
  <c r="AY235" i="4" s="1"/>
  <c r="AX219" i="4"/>
  <c r="AY219" i="4" s="1"/>
  <c r="AX187" i="4"/>
  <c r="AY187" i="4" s="1"/>
  <c r="AX171" i="4"/>
  <c r="AY171" i="4" s="1"/>
  <c r="AX155" i="4"/>
  <c r="AY155" i="4" s="1"/>
  <c r="AX123" i="4"/>
  <c r="AY123" i="4" s="1"/>
  <c r="AX64" i="4"/>
  <c r="AY64" i="4" s="1"/>
  <c r="AX38" i="4"/>
  <c r="AY38" i="4" s="1"/>
  <c r="AX2" i="4"/>
  <c r="AY2" i="4" s="1"/>
  <c r="AX486" i="4"/>
  <c r="AY486" i="4" s="1"/>
  <c r="AX501" i="4"/>
  <c r="AY501" i="4" s="1"/>
  <c r="AX529" i="4"/>
  <c r="AY529" i="4" s="1"/>
  <c r="AX507" i="4"/>
  <c r="AY507" i="4" s="1"/>
  <c r="AX485" i="4"/>
  <c r="AY485" i="4" s="1"/>
  <c r="AX498" i="4"/>
  <c r="AY498" i="4" s="1"/>
  <c r="AX502" i="4"/>
  <c r="AY502" i="4" s="1"/>
  <c r="AX504" i="4"/>
  <c r="AY504" i="4" s="1"/>
  <c r="AX490" i="4"/>
  <c r="AY490" i="4" s="1"/>
  <c r="AX505" i="4"/>
  <c r="AY505" i="4" s="1"/>
  <c r="AX531" i="4"/>
  <c r="AY531" i="4" s="1"/>
  <c r="AX479" i="4"/>
  <c r="AY479" i="4" s="1"/>
  <c r="AX482" i="4"/>
  <c r="AY482" i="4" s="1"/>
  <c r="AX493" i="4"/>
  <c r="AY493" i="4" s="1"/>
  <c r="AX535" i="4"/>
  <c r="AY535" i="4" s="1"/>
  <c r="AX503" i="4"/>
  <c r="AY503" i="4" s="1"/>
  <c r="AX500" i="4"/>
  <c r="AY500" i="4" s="1"/>
  <c r="AX487" i="4"/>
  <c r="AY487" i="4" s="1"/>
  <c r="AX506" i="4"/>
  <c r="AY506" i="4" s="1"/>
  <c r="AX484" i="4"/>
  <c r="AY484" i="4" s="1"/>
  <c r="AX492" i="4"/>
  <c r="AY492" i="4" s="1"/>
  <c r="AX494" i="4"/>
  <c r="AY494" i="4" s="1"/>
  <c r="AX491" i="4"/>
  <c r="AY491" i="4" s="1"/>
  <c r="AX489" i="4"/>
  <c r="AY489" i="4" s="1"/>
  <c r="AX551" i="4"/>
  <c r="AY551" i="4" s="1"/>
  <c r="AX513" i="4"/>
  <c r="AY513" i="4" s="1"/>
  <c r="AX565" i="4"/>
  <c r="AY565" i="4" s="1"/>
  <c r="AX555" i="4"/>
  <c r="AY555" i="4" s="1"/>
  <c r="AX591" i="4"/>
  <c r="AY591" i="4" s="1"/>
  <c r="AX605" i="4"/>
  <c r="AY605" i="4" s="1"/>
  <c r="AX636" i="4"/>
  <c r="AY636" i="4" s="1"/>
  <c r="AX659" i="4"/>
  <c r="AY659" i="4" s="1"/>
  <c r="AX696" i="4"/>
  <c r="AY696" i="4" s="1"/>
  <c r="AX488" i="4"/>
  <c r="AY488" i="4" s="1"/>
  <c r="AX483" i="4"/>
  <c r="AY483" i="4" s="1"/>
  <c r="AX980" i="4"/>
  <c r="AY980" i="4" s="1"/>
  <c r="AX607" i="4"/>
  <c r="AY607" i="4" s="1"/>
  <c r="AX532" i="4"/>
  <c r="AY532" i="4" s="1"/>
  <c r="AX554" i="4"/>
  <c r="AY554" i="4" s="1"/>
  <c r="AX581" i="4"/>
  <c r="AY581" i="4" s="1"/>
  <c r="AX595" i="4"/>
  <c r="AY595" i="4" s="1"/>
  <c r="AX647" i="4"/>
  <c r="AY647" i="4" s="1"/>
  <c r="AX599" i="4"/>
  <c r="AY599" i="4" s="1"/>
  <c r="AX665" i="4"/>
  <c r="AY665" i="4" s="1"/>
  <c r="AX720" i="4"/>
  <c r="AY720" i="4" s="1"/>
  <c r="AX692" i="4"/>
  <c r="AY692" i="4" s="1"/>
  <c r="AX756" i="4"/>
  <c r="AY756" i="4" s="1"/>
  <c r="AX800" i="4"/>
  <c r="AY800" i="4" s="1"/>
  <c r="AX813" i="4"/>
  <c r="AY813" i="4" s="1"/>
  <c r="AX674" i="4"/>
  <c r="AY674" i="4" s="1"/>
  <c r="AX814" i="4"/>
  <c r="AY814" i="4" s="1"/>
  <c r="AX867" i="4"/>
  <c r="AY867" i="4" s="1"/>
  <c r="AX914" i="4"/>
  <c r="AY914" i="4" s="1"/>
  <c r="AX786" i="4"/>
  <c r="AY786" i="4" s="1"/>
  <c r="AX943" i="4"/>
  <c r="AY943" i="4" s="1"/>
  <c r="AX831" i="4"/>
  <c r="AY831" i="4" s="1"/>
  <c r="AX898" i="4"/>
  <c r="AY898" i="4" s="1"/>
  <c r="AX960" i="4"/>
  <c r="AY960" i="4" s="1"/>
  <c r="AX850" i="4"/>
  <c r="AY850" i="4" s="1"/>
  <c r="AX511" i="4"/>
  <c r="AY511" i="4" s="1"/>
  <c r="AX533" i="4"/>
  <c r="AY533" i="4" s="1"/>
  <c r="AX521" i="4"/>
  <c r="AY521" i="4" s="1"/>
  <c r="AX540" i="4"/>
  <c r="AY540" i="4" s="1"/>
  <c r="AX559" i="4"/>
  <c r="AY559" i="4" s="1"/>
  <c r="AX584" i="4"/>
  <c r="AY584" i="4" s="1"/>
  <c r="AX601" i="4"/>
  <c r="AY601" i="4" s="1"/>
  <c r="AX655" i="4"/>
  <c r="AY655" i="4" s="1"/>
  <c r="AX617" i="4"/>
  <c r="AY617" i="4" s="1"/>
  <c r="AX670" i="4"/>
  <c r="AY670" i="4" s="1"/>
  <c r="AX725" i="4"/>
  <c r="AY725" i="4" s="1"/>
  <c r="AX697" i="4"/>
  <c r="AY697" i="4" s="1"/>
  <c r="AX684" i="4"/>
  <c r="AY684" i="4" s="1"/>
  <c r="AX808" i="4"/>
  <c r="AY808" i="4" s="1"/>
  <c r="AX825" i="4"/>
  <c r="AY825" i="4" s="1"/>
  <c r="AX687" i="4"/>
  <c r="AY687" i="4" s="1"/>
  <c r="AX817" i="4"/>
  <c r="AY817" i="4" s="1"/>
  <c r="AX868" i="4"/>
  <c r="AY868" i="4" s="1"/>
  <c r="AX916" i="4"/>
  <c r="AY916" i="4" s="1"/>
  <c r="AX788" i="4"/>
  <c r="AY788" i="4" s="1"/>
  <c r="AX951" i="4"/>
  <c r="AY951" i="4" s="1"/>
  <c r="AX840" i="4"/>
  <c r="AY840" i="4" s="1"/>
  <c r="AX902" i="4"/>
  <c r="AY902" i="4" s="1"/>
  <c r="AX966" i="4"/>
  <c r="AY966" i="4" s="1"/>
  <c r="AX851" i="4"/>
  <c r="AY851" i="4" s="1"/>
  <c r="AX550" i="4"/>
  <c r="AY550" i="4" s="1"/>
  <c r="AX519" i="4"/>
  <c r="AY519" i="4" s="1"/>
  <c r="AX544" i="4"/>
  <c r="AY544" i="4" s="1"/>
  <c r="AX574" i="4"/>
  <c r="AY574" i="4" s="1"/>
  <c r="AX578" i="4"/>
  <c r="AY578" i="4" s="1"/>
  <c r="AX606" i="4"/>
  <c r="AY606" i="4" s="1"/>
  <c r="AX603" i="4"/>
  <c r="AY603" i="4" s="1"/>
  <c r="AX600" i="4"/>
  <c r="AY600" i="4" s="1"/>
  <c r="AX631" i="4"/>
  <c r="AY631" i="4" s="1"/>
  <c r="AX641" i="4"/>
  <c r="AY641" i="4" s="1"/>
  <c r="AX642" i="4"/>
  <c r="AY642" i="4" s="1"/>
  <c r="AX716" i="4"/>
  <c r="AY716" i="4" s="1"/>
  <c r="AX727" i="4"/>
  <c r="AY727" i="4" s="1"/>
  <c r="AX677" i="4"/>
  <c r="AY677" i="4" s="1"/>
  <c r="AX693" i="4"/>
  <c r="AY693" i="4" s="1"/>
  <c r="AX774" i="4"/>
  <c r="AY774" i="4" s="1"/>
  <c r="AX862" i="4"/>
  <c r="AY862" i="4" s="1"/>
  <c r="AX883" i="4"/>
  <c r="AY883" i="4" s="1"/>
  <c r="AX938" i="4"/>
  <c r="AY938" i="4" s="1"/>
  <c r="AX836" i="4"/>
  <c r="AY836" i="4" s="1"/>
  <c r="AX991" i="4"/>
  <c r="AY991" i="4" s="1"/>
  <c r="AX872" i="4"/>
  <c r="AY872" i="4" s="1"/>
  <c r="AX920" i="4"/>
  <c r="AY920" i="4" s="1"/>
  <c r="AX1000" i="4"/>
  <c r="AY1000" i="4" s="1"/>
  <c r="AX939" i="4"/>
  <c r="AY939" i="4" s="1"/>
  <c r="AX534" i="4"/>
  <c r="AY534" i="4" s="1"/>
  <c r="AX548" i="4"/>
  <c r="AY548" i="4" s="1"/>
  <c r="AX552" i="4"/>
  <c r="AY552" i="4" s="1"/>
  <c r="AX589" i="4"/>
  <c r="AY589" i="4" s="1"/>
  <c r="AX620" i="4"/>
  <c r="AY620" i="4" s="1"/>
  <c r="AX624" i="4"/>
  <c r="AY624" i="4" s="1"/>
  <c r="AX638" i="4"/>
  <c r="AY638" i="4" s="1"/>
  <c r="AX654" i="4"/>
  <c r="AY654" i="4" s="1"/>
  <c r="AX691" i="4"/>
  <c r="AY691" i="4" s="1"/>
  <c r="AX480" i="4"/>
  <c r="AY480" i="4" s="1"/>
  <c r="AX497" i="4"/>
  <c r="AY497" i="4" s="1"/>
  <c r="AX481" i="4"/>
  <c r="AY481" i="4" s="1"/>
  <c r="AX509" i="4"/>
  <c r="AY509" i="4" s="1"/>
  <c r="AX558" i="4"/>
  <c r="AY558" i="4" s="1"/>
  <c r="AX570" i="4"/>
  <c r="AY570" i="4" s="1"/>
  <c r="AX585" i="4"/>
  <c r="AY585" i="4" s="1"/>
  <c r="AX627" i="4"/>
  <c r="AY627" i="4" s="1"/>
  <c r="AX683" i="4"/>
  <c r="AY683" i="4" s="1"/>
  <c r="AX626" i="4"/>
  <c r="AY626" i="4" s="1"/>
  <c r="AX682" i="4"/>
  <c r="AY682" i="4" s="1"/>
  <c r="AX736" i="4"/>
  <c r="AY736" i="4" s="1"/>
  <c r="AX708" i="4"/>
  <c r="AY708" i="4" s="1"/>
  <c r="AX711" i="4"/>
  <c r="AY711" i="4" s="1"/>
  <c r="AX842" i="4"/>
  <c r="AY842" i="4" s="1"/>
  <c r="AX678" i="4"/>
  <c r="AY678" i="4" s="1"/>
  <c r="AX768" i="4"/>
  <c r="AY768" i="4" s="1"/>
  <c r="AX846" i="4"/>
  <c r="AY846" i="4" s="1"/>
  <c r="AX876" i="4"/>
  <c r="AY876" i="4" s="1"/>
  <c r="AX930" i="4"/>
  <c r="AY930" i="4" s="1"/>
  <c r="AX818" i="4"/>
  <c r="AY818" i="4" s="1"/>
  <c r="AX975" i="4"/>
  <c r="AY975" i="4" s="1"/>
  <c r="AX866" i="4"/>
  <c r="AY866" i="4" s="1"/>
  <c r="AX912" i="4"/>
  <c r="AY912" i="4" s="1"/>
  <c r="AX984" i="4"/>
  <c r="AY984" i="4" s="1"/>
  <c r="AX923" i="4"/>
  <c r="AY923" i="4" s="1"/>
  <c r="AX557" i="4"/>
  <c r="AY557" i="4" s="1"/>
  <c r="AX537" i="4"/>
  <c r="AY537" i="4" s="1"/>
  <c r="AX541" i="4"/>
  <c r="AY541" i="4" s="1"/>
  <c r="AX566" i="4"/>
  <c r="AY566" i="4" s="1"/>
  <c r="AX575" i="4"/>
  <c r="AY575" i="4" s="1"/>
  <c r="AX592" i="4"/>
  <c r="AY592" i="4" s="1"/>
  <c r="AX630" i="4"/>
  <c r="AY630" i="4" s="1"/>
  <c r="AX596" i="4"/>
  <c r="AY596" i="4" s="1"/>
  <c r="AX628" i="4"/>
  <c r="AY628" i="4" s="1"/>
  <c r="AX772" i="4"/>
  <c r="AY772" i="4" s="1"/>
  <c r="AX741" i="4"/>
  <c r="AY741" i="4" s="1"/>
  <c r="AX713" i="4"/>
  <c r="AY713" i="4" s="1"/>
  <c r="AX719" i="4"/>
  <c r="AY719" i="4" s="1"/>
  <c r="AX858" i="4"/>
  <c r="AY858" i="4" s="1"/>
  <c r="AX681" i="4"/>
  <c r="AY681" i="4" s="1"/>
  <c r="AX773" i="4"/>
  <c r="AY773" i="4" s="1"/>
  <c r="AX849" i="4"/>
  <c r="AY849" i="4" s="1"/>
  <c r="AX878" i="4"/>
  <c r="AY878" i="4" s="1"/>
  <c r="AX932" i="4"/>
  <c r="AY932" i="4" s="1"/>
  <c r="AX819" i="4"/>
  <c r="AY819" i="4" s="1"/>
  <c r="AX983" i="4"/>
  <c r="AY983" i="4" s="1"/>
  <c r="AX871" i="4"/>
  <c r="AY871" i="4" s="1"/>
  <c r="AX918" i="4"/>
  <c r="AY918" i="4" s="1"/>
  <c r="AX992" i="4"/>
  <c r="AY992" i="4" s="1"/>
  <c r="AX931" i="4"/>
  <c r="AY931" i="4" s="1"/>
  <c r="AX567" i="4"/>
  <c r="AY567" i="4" s="1"/>
  <c r="AX520" i="4"/>
  <c r="AY520" i="4" s="1"/>
  <c r="AX523" i="4"/>
  <c r="AY523" i="4" s="1"/>
  <c r="AX549" i="4"/>
  <c r="AY549" i="4" s="1"/>
  <c r="AX545" i="4"/>
  <c r="AY545" i="4" s="1"/>
  <c r="AX563" i="4"/>
  <c r="AY563" i="4" s="1"/>
  <c r="AX594" i="4"/>
  <c r="AY594" i="4" s="1"/>
  <c r="AX625" i="4"/>
  <c r="AY625" i="4" s="1"/>
  <c r="AX651" i="4"/>
  <c r="AY651" i="4" s="1"/>
  <c r="AX676" i="4"/>
  <c r="AY676" i="4" s="1"/>
  <c r="AX780" i="4"/>
  <c r="AY780" i="4" s="1"/>
  <c r="AX732" i="4"/>
  <c r="AY732" i="4" s="1"/>
  <c r="AX751" i="4"/>
  <c r="AY751" i="4" s="1"/>
  <c r="AX764" i="4"/>
  <c r="AY764" i="4" s="1"/>
  <c r="AX752" i="4"/>
  <c r="AY752" i="4" s="1"/>
  <c r="AX790" i="4"/>
  <c r="AY790" i="4" s="1"/>
  <c r="AX829" i="4"/>
  <c r="AY829" i="4" s="1"/>
  <c r="AX892" i="4"/>
  <c r="AY892" i="4" s="1"/>
  <c r="AX954" i="4"/>
  <c r="AY954" i="4" s="1"/>
  <c r="AX860" i="4"/>
  <c r="AY860" i="4" s="1"/>
  <c r="AX990" i="4"/>
  <c r="AY990" i="4" s="1"/>
  <c r="AX882" i="4"/>
  <c r="AY882" i="4" s="1"/>
  <c r="AX936" i="4"/>
  <c r="AY936" i="4" s="1"/>
  <c r="AX796" i="4"/>
  <c r="AY796" i="4" s="1"/>
  <c r="AX971" i="4"/>
  <c r="AY971" i="4" s="1"/>
  <c r="AX510" i="4"/>
  <c r="AY510" i="4" s="1"/>
  <c r="AX556" i="4"/>
  <c r="AY556" i="4" s="1"/>
  <c r="AX560" i="4"/>
  <c r="AY560" i="4" s="1"/>
  <c r="AX588" i="4"/>
  <c r="AY588" i="4" s="1"/>
  <c r="AX580" i="4"/>
  <c r="AY580" i="4" s="1"/>
  <c r="AX629" i="4"/>
  <c r="AY629" i="4" s="1"/>
  <c r="AX499" i="4"/>
  <c r="AY499" i="4" s="1"/>
  <c r="AX495" i="4"/>
  <c r="AY495" i="4" s="1"/>
  <c r="AX496" i="4"/>
  <c r="AY496" i="4" s="1"/>
  <c r="AX528" i="4"/>
  <c r="AY528" i="4" s="1"/>
  <c r="AX522" i="4"/>
  <c r="AY522" i="4" s="1"/>
  <c r="AX514" i="4"/>
  <c r="AY514" i="4" s="1"/>
  <c r="AX547" i="4"/>
  <c r="AY547" i="4" s="1"/>
  <c r="AX621" i="4"/>
  <c r="AY621" i="4" s="1"/>
  <c r="AX615" i="4"/>
  <c r="AY615" i="4" s="1"/>
  <c r="AX643" i="4"/>
  <c r="AY643" i="4" s="1"/>
  <c r="AX660" i="4"/>
  <c r="AY660" i="4" s="1"/>
  <c r="AX671" i="4"/>
  <c r="AY671" i="4" s="1"/>
  <c r="AX724" i="4"/>
  <c r="AY724" i="4" s="1"/>
  <c r="AX743" i="4"/>
  <c r="AY743" i="4" s="1"/>
  <c r="AX703" i="4"/>
  <c r="AY703" i="4" s="1"/>
  <c r="AX706" i="4"/>
  <c r="AY706" i="4" s="1"/>
  <c r="AX782" i="4"/>
  <c r="AY782" i="4" s="1"/>
  <c r="AX759" i="4"/>
  <c r="AY759" i="4" s="1"/>
  <c r="AX886" i="4"/>
  <c r="AY886" i="4" s="1"/>
  <c r="AX946" i="4"/>
  <c r="AY946" i="4" s="1"/>
  <c r="AX847" i="4"/>
  <c r="AY847" i="4" s="1"/>
  <c r="AX974" i="4"/>
  <c r="AY974" i="4" s="1"/>
  <c r="AX879" i="4"/>
  <c r="AY879" i="4" s="1"/>
  <c r="AX928" i="4"/>
  <c r="AY928" i="4" s="1"/>
  <c r="AX994" i="4"/>
  <c r="AY994" i="4" s="1"/>
  <c r="AX955" i="4"/>
  <c r="AY955" i="4" s="1"/>
  <c r="AX553" i="4"/>
  <c r="AY553" i="4" s="1"/>
  <c r="AX517" i="4"/>
  <c r="AY517" i="4" s="1"/>
  <c r="AX512" i="4"/>
  <c r="AY512" i="4" s="1"/>
  <c r="AX538" i="4"/>
  <c r="AY538" i="4" s="1"/>
  <c r="AX530" i="4"/>
  <c r="AY530" i="4" s="1"/>
  <c r="AX561" i="4"/>
  <c r="AY561" i="4" s="1"/>
  <c r="AX632" i="4"/>
  <c r="AY632" i="4" s="1"/>
  <c r="AX616" i="4"/>
  <c r="AY616" i="4" s="1"/>
  <c r="AX648" i="4"/>
  <c r="AY648" i="4" s="1"/>
  <c r="AX666" i="4"/>
  <c r="AY666" i="4" s="1"/>
  <c r="AX675" i="4"/>
  <c r="AY675" i="4" s="1"/>
  <c r="AX729" i="4"/>
  <c r="AY729" i="4" s="1"/>
  <c r="AX749" i="4"/>
  <c r="AY749" i="4" s="1"/>
  <c r="AX714" i="4"/>
  <c r="AY714" i="4" s="1"/>
  <c r="AX744" i="4"/>
  <c r="AY744" i="4" s="1"/>
  <c r="AX785" i="4"/>
  <c r="AY785" i="4" s="1"/>
  <c r="AX767" i="4"/>
  <c r="AY767" i="4" s="1"/>
  <c r="AX891" i="4"/>
  <c r="AY891" i="4" s="1"/>
  <c r="AX948" i="4"/>
  <c r="AY948" i="4" s="1"/>
  <c r="AX856" i="4"/>
  <c r="AY856" i="4" s="1"/>
  <c r="AX982" i="4"/>
  <c r="AY982" i="4" s="1"/>
  <c r="AX880" i="4"/>
  <c r="AY880" i="4" s="1"/>
  <c r="AX934" i="4"/>
  <c r="AY934" i="4" s="1"/>
  <c r="AX794" i="4"/>
  <c r="AY794" i="4" s="1"/>
  <c r="AX963" i="4"/>
  <c r="AY963" i="4" s="1"/>
  <c r="AX579" i="4"/>
  <c r="AY579" i="4" s="1"/>
  <c r="AX539" i="4"/>
  <c r="AY539" i="4" s="1"/>
  <c r="AX527" i="4"/>
  <c r="AY527" i="4" s="1"/>
  <c r="AX543" i="4"/>
  <c r="AY543" i="4" s="1"/>
  <c r="AX571" i="4"/>
  <c r="AY571" i="4" s="1"/>
  <c r="AX618" i="4"/>
  <c r="AY618" i="4" s="1"/>
  <c r="AX635" i="4"/>
  <c r="AY635" i="4" s="1"/>
  <c r="AX593" i="4"/>
  <c r="AY593" i="4" s="1"/>
  <c r="AX658" i="4"/>
  <c r="AY658" i="4" s="1"/>
  <c r="AX712" i="4"/>
  <c r="AY712" i="4" s="1"/>
  <c r="AX686" i="4"/>
  <c r="AY686" i="4" s="1"/>
  <c r="AX748" i="4"/>
  <c r="AY748" i="4" s="1"/>
  <c r="AX784" i="4"/>
  <c r="AY784" i="4" s="1"/>
  <c r="AX797" i="4"/>
  <c r="AY797" i="4" s="1"/>
  <c r="AX853" i="4"/>
  <c r="AY853" i="4" s="1"/>
  <c r="AX806" i="4"/>
  <c r="AY806" i="4" s="1"/>
  <c r="AX854" i="4"/>
  <c r="AY854" i="4" s="1"/>
  <c r="AX906" i="4"/>
  <c r="AY906" i="4" s="1"/>
  <c r="AX970" i="4"/>
  <c r="AY970" i="4" s="1"/>
  <c r="AX927" i="4"/>
  <c r="AY927" i="4" s="1"/>
  <c r="AX820" i="4"/>
  <c r="AY820" i="4" s="1"/>
  <c r="AX895" i="4"/>
  <c r="AY895" i="4" s="1"/>
  <c r="AX952" i="4"/>
  <c r="AY952" i="4" s="1"/>
  <c r="AX828" i="4"/>
  <c r="AY828" i="4" s="1"/>
  <c r="AX508" i="4"/>
  <c r="AY508" i="4" s="1"/>
  <c r="AX526" i="4"/>
  <c r="AY526" i="4" s="1"/>
  <c r="AX564" i="4"/>
  <c r="AY564" i="4" s="1"/>
  <c r="AX568" i="4"/>
  <c r="AY568" i="4" s="1"/>
  <c r="AX604" i="4"/>
  <c r="AY604" i="4" s="1"/>
  <c r="AX586" i="4"/>
  <c r="AY586" i="4" s="1"/>
  <c r="AX633" i="4"/>
  <c r="AY633" i="4" s="1"/>
  <c r="AX646" i="4"/>
  <c r="AY646" i="4" s="1"/>
  <c r="AX662" i="4"/>
  <c r="AY662" i="4" s="1"/>
  <c r="AX707" i="4"/>
  <c r="AY707" i="4" s="1"/>
  <c r="AX915" i="4"/>
  <c r="AY915" i="4" s="1"/>
  <c r="AX976" i="4"/>
  <c r="AY976" i="4" s="1"/>
  <c r="AX910" i="4"/>
  <c r="AY910" i="4" s="1"/>
  <c r="AX861" i="4"/>
  <c r="AY861" i="4" s="1"/>
  <c r="AX967" i="4"/>
  <c r="AY967" i="4" s="1"/>
  <c r="AX804" i="4"/>
  <c r="AY804" i="4" s="1"/>
  <c r="AX924" i="4"/>
  <c r="AY924" i="4" s="1"/>
  <c r="AX875" i="4"/>
  <c r="AY875" i="4" s="1"/>
  <c r="AX833" i="4"/>
  <c r="AY833" i="4" s="1"/>
  <c r="AX760" i="4"/>
  <c r="AY760" i="4" s="1"/>
  <c r="AX857" i="4"/>
  <c r="AY857" i="4" s="1"/>
  <c r="AX826" i="4"/>
  <c r="AY826" i="4" s="1"/>
  <c r="AX709" i="4"/>
  <c r="AY709" i="4" s="1"/>
  <c r="AX705" i="4"/>
  <c r="AY705" i="4" s="1"/>
  <c r="AX733" i="4"/>
  <c r="AY733" i="4" s="1"/>
  <c r="AX680" i="4"/>
  <c r="AY680" i="4" s="1"/>
  <c r="AX623" i="4"/>
  <c r="AY623" i="4" s="1"/>
  <c r="AX667" i="4"/>
  <c r="AY667" i="4" s="1"/>
  <c r="AX614" i="4"/>
  <c r="AY614" i="4" s="1"/>
  <c r="AX582" i="4"/>
  <c r="AY582" i="4" s="1"/>
  <c r="AX985" i="4"/>
  <c r="AY985" i="4" s="1"/>
  <c r="AX953" i="4"/>
  <c r="AY953" i="4" s="1"/>
  <c r="AX921" i="4"/>
  <c r="AY921" i="4" s="1"/>
  <c r="AX989" i="4"/>
  <c r="AY989" i="4" s="1"/>
  <c r="AX957" i="4"/>
  <c r="AY957" i="4" s="1"/>
  <c r="AX925" i="4"/>
  <c r="AY925" i="4" s="1"/>
  <c r="AX889" i="4"/>
  <c r="AY889" i="4" s="1"/>
  <c r="AX827" i="4"/>
  <c r="AY827" i="4" s="1"/>
  <c r="AX766" i="4"/>
  <c r="AY766" i="4" s="1"/>
  <c r="AX811" i="4"/>
  <c r="AY811" i="4" s="1"/>
  <c r="AX755" i="4"/>
  <c r="AY755" i="4" s="1"/>
  <c r="AX770" i="4"/>
  <c r="AY770" i="4" s="1"/>
  <c r="AX869" i="4"/>
  <c r="AY869" i="4" s="1"/>
  <c r="AX839" i="4"/>
  <c r="AY839" i="4" s="1"/>
  <c r="AX807" i="4"/>
  <c r="AY807" i="4" s="1"/>
  <c r="AX771" i="4"/>
  <c r="AY771" i="4" s="1"/>
  <c r="AX742" i="4"/>
  <c r="AY742" i="4" s="1"/>
  <c r="AX710" i="4"/>
  <c r="AY710" i="4" s="1"/>
  <c r="AX739" i="4"/>
  <c r="AY739" i="4" s="1"/>
  <c r="AX723" i="4"/>
  <c r="AY723" i="4" s="1"/>
  <c r="AX669" i="4"/>
  <c r="AY669" i="4" s="1"/>
  <c r="AX637" i="4"/>
  <c r="AY637" i="4" s="1"/>
  <c r="AX572" i="4"/>
  <c r="AY572" i="4" s="1"/>
  <c r="AX968" i="4"/>
  <c r="AY968" i="4" s="1"/>
  <c r="AX802" i="4"/>
  <c r="AY802" i="4" s="1"/>
  <c r="AX698" i="4"/>
  <c r="AY698" i="4" s="1"/>
  <c r="AX700" i="4"/>
  <c r="AY700" i="4" s="1"/>
  <c r="AX663" i="4"/>
  <c r="AY663" i="4" s="1"/>
  <c r="AX546" i="4"/>
  <c r="AY546" i="4" s="1"/>
  <c r="AX824" i="4"/>
  <c r="AY824" i="4" s="1"/>
  <c r="AX919" i="4"/>
  <c r="AY919" i="4" s="1"/>
  <c r="AX801" i="4"/>
  <c r="AY801" i="4" s="1"/>
  <c r="AX745" i="4"/>
  <c r="AY745" i="4" s="1"/>
  <c r="AX679" i="4"/>
  <c r="AY679" i="4" s="1"/>
  <c r="AX573" i="4"/>
  <c r="AY573" i="4" s="1"/>
  <c r="AX987" i="4"/>
  <c r="AY987" i="4" s="1"/>
  <c r="AX972" i="4"/>
  <c r="AY972" i="4" s="1"/>
  <c r="AX835" i="4"/>
  <c r="AY835" i="4" s="1"/>
  <c r="AX761" i="4"/>
  <c r="AY761" i="4" s="1"/>
  <c r="AX447" i="4"/>
  <c r="AY447" i="4" s="1"/>
  <c r="AX427" i="4"/>
  <c r="AY427" i="4" s="1"/>
  <c r="AX407" i="4"/>
  <c r="AY407" i="4" s="1"/>
  <c r="AX395" i="4"/>
  <c r="AY395" i="4" s="1"/>
  <c r="AX375" i="4"/>
  <c r="AY375" i="4" s="1"/>
  <c r="AX363" i="4"/>
  <c r="AY363" i="4" s="1"/>
  <c r="AX331" i="4"/>
  <c r="AY331" i="4" s="1"/>
  <c r="AX311" i="4"/>
  <c r="AY311" i="4" s="1"/>
  <c r="AX465" i="4"/>
  <c r="AY465" i="4" s="1"/>
  <c r="AX405" i="4"/>
  <c r="AY405" i="4" s="1"/>
  <c r="AX369" i="4"/>
  <c r="AY369" i="4" s="1"/>
  <c r="AX321" i="4"/>
  <c r="AY321" i="4" s="1"/>
  <c r="AX277" i="4"/>
  <c r="AY277" i="4" s="1"/>
  <c r="AX261" i="4"/>
  <c r="AY261" i="4" s="1"/>
  <c r="AX245" i="4"/>
  <c r="AY245" i="4" s="1"/>
  <c r="AX213" i="4"/>
  <c r="AY213" i="4" s="1"/>
  <c r="AX181" i="4"/>
  <c r="AY181" i="4" s="1"/>
  <c r="AX149" i="4"/>
  <c r="AY149" i="4" s="1"/>
  <c r="AX133" i="4"/>
  <c r="AY133" i="4" s="1"/>
  <c r="AX107" i="4"/>
  <c r="AY107" i="4" s="1"/>
  <c r="AX94" i="4"/>
  <c r="AY94" i="4" s="1"/>
  <c r="AX14" i="4"/>
  <c r="AY14" i="4" s="1"/>
  <c r="AX101" i="4"/>
  <c r="AY101" i="4" s="1"/>
  <c r="AX89" i="4"/>
  <c r="AY89" i="4" s="1"/>
  <c r="AX63" i="4"/>
  <c r="AY63" i="4" s="1"/>
  <c r="AX996" i="4"/>
  <c r="AY996" i="4" s="1"/>
  <c r="AX845" i="4"/>
  <c r="AY845" i="4" s="1"/>
  <c r="AX958" i="4"/>
  <c r="AY958" i="4" s="1"/>
  <c r="AX896" i="4"/>
  <c r="AY896" i="4" s="1"/>
  <c r="AX822" i="4"/>
  <c r="AY822" i="4" s="1"/>
  <c r="AX935" i="4"/>
  <c r="AY935" i="4" s="1"/>
  <c r="AX986" i="4"/>
  <c r="AY986" i="4" s="1"/>
  <c r="AX908" i="4"/>
  <c r="AY908" i="4" s="1"/>
  <c r="AX863" i="4"/>
  <c r="AY863" i="4" s="1"/>
  <c r="AX809" i="4"/>
  <c r="AY809" i="4" s="1"/>
  <c r="AX668" i="4"/>
  <c r="AY668" i="4" s="1"/>
  <c r="AX805" i="4"/>
  <c r="AY805" i="4" s="1"/>
  <c r="AX792" i="4"/>
  <c r="AY792" i="4" s="1"/>
  <c r="AX753" i="4"/>
  <c r="AY753" i="4" s="1"/>
  <c r="AX689" i="4"/>
  <c r="AY689" i="4" s="1"/>
  <c r="AX717" i="4"/>
  <c r="AY717" i="4" s="1"/>
  <c r="AX664" i="4"/>
  <c r="AY664" i="4" s="1"/>
  <c r="AX597" i="4"/>
  <c r="AY597" i="4" s="1"/>
  <c r="AX639" i="4"/>
  <c r="AY639" i="4" s="1"/>
  <c r="AX583" i="4"/>
  <c r="AY583" i="4" s="1"/>
  <c r="AX525" i="4"/>
  <c r="AY525" i="4" s="1"/>
  <c r="AX977" i="4"/>
  <c r="AY977" i="4" s="1"/>
  <c r="AX945" i="4"/>
  <c r="AY945" i="4" s="1"/>
  <c r="AX913" i="4"/>
  <c r="AY913" i="4" s="1"/>
  <c r="AX981" i="4"/>
  <c r="AY981" i="4" s="1"/>
  <c r="AX949" i="4"/>
  <c r="AY949" i="4" s="1"/>
  <c r="AX917" i="4"/>
  <c r="AY917" i="4" s="1"/>
  <c r="AX881" i="4"/>
  <c r="AY881" i="4" s="1"/>
  <c r="AX779" i="4"/>
  <c r="AY779" i="4" s="1"/>
  <c r="AX754" i="4"/>
  <c r="AY754" i="4" s="1"/>
  <c r="AX803" i="4"/>
  <c r="AY803" i="4" s="1"/>
  <c r="AX747" i="4"/>
  <c r="AY747" i="4" s="1"/>
  <c r="AX762" i="4"/>
  <c r="AY762" i="4" s="1"/>
  <c r="AX864" i="4"/>
  <c r="AY864" i="4" s="1"/>
  <c r="AX832" i="4"/>
  <c r="AY832" i="4" s="1"/>
  <c r="AX799" i="4"/>
  <c r="AY799" i="4" s="1"/>
  <c r="AX763" i="4"/>
  <c r="AY763" i="4" s="1"/>
  <c r="AX734" i="4"/>
  <c r="AY734" i="4" s="1"/>
  <c r="AX702" i="4"/>
  <c r="AY702" i="4" s="1"/>
  <c r="AX738" i="4"/>
  <c r="AY738" i="4" s="1"/>
  <c r="AX722" i="4"/>
  <c r="AY722" i="4" s="1"/>
  <c r="AX661" i="4"/>
  <c r="AY661" i="4" s="1"/>
  <c r="AX608" i="4"/>
  <c r="AY608" i="4" s="1"/>
  <c r="AX542" i="4"/>
  <c r="AY542" i="4" s="1"/>
  <c r="AX904" i="4"/>
  <c r="AY904" i="4" s="1"/>
  <c r="AX922" i="4"/>
  <c r="AY922" i="4" s="1"/>
  <c r="AX841" i="4"/>
  <c r="AY841" i="4" s="1"/>
  <c r="AX728" i="4"/>
  <c r="AY728" i="4" s="1"/>
  <c r="AX611" i="4"/>
  <c r="AY611" i="4" s="1"/>
  <c r="AX524" i="4"/>
  <c r="AY524" i="4" s="1"/>
  <c r="AX950" i="4"/>
  <c r="AY950" i="4" s="1"/>
  <c r="AX964" i="4"/>
  <c r="AY964" i="4" s="1"/>
  <c r="AX837" i="4"/>
  <c r="AY837" i="4" s="1"/>
  <c r="AX673" i="4"/>
  <c r="AY673" i="4" s="1"/>
  <c r="AX609" i="4"/>
  <c r="AY609" i="4" s="1"/>
  <c r="AX516" i="4"/>
  <c r="AY516" i="4" s="1"/>
  <c r="AX812" i="4"/>
  <c r="AY812" i="4" s="1"/>
  <c r="AX911" i="4"/>
  <c r="AY911" i="4" s="1"/>
  <c r="AX798" i="4"/>
  <c r="AY798" i="4" s="1"/>
  <c r="AX740" i="4"/>
  <c r="AY740" i="4" s="1"/>
  <c r="AX246" i="4"/>
  <c r="AY246" i="4" s="1"/>
  <c r="AX347" i="4"/>
  <c r="AY347" i="4" s="1"/>
  <c r="AX241" i="4"/>
  <c r="AY241" i="4" s="1"/>
  <c r="AX209" i="4"/>
  <c r="AY209" i="4" s="1"/>
  <c r="AX193" i="4"/>
  <c r="AY193" i="4" s="1"/>
  <c r="AX177" i="4"/>
  <c r="AY177" i="4" s="1"/>
  <c r="AX161" i="4"/>
  <c r="AY161" i="4" s="1"/>
  <c r="AX105" i="4"/>
  <c r="AY105" i="4" s="1"/>
  <c r="AX33" i="4"/>
  <c r="AY33" i="4" s="1"/>
  <c r="AX12" i="4"/>
  <c r="AY12" i="4" s="1"/>
  <c r="AX979" i="4"/>
  <c r="AY979" i="4" s="1"/>
  <c r="AX810" i="4"/>
  <c r="AY810" i="4" s="1"/>
  <c r="AX942" i="4"/>
  <c r="AY942" i="4" s="1"/>
  <c r="AX887" i="4"/>
  <c r="AY887" i="4" s="1"/>
  <c r="AX998" i="4"/>
  <c r="AY998" i="4" s="1"/>
  <c r="AX903" i="4"/>
  <c r="AY903" i="4" s="1"/>
  <c r="AX956" i="4"/>
  <c r="AY956" i="4" s="1"/>
  <c r="AX894" i="4"/>
  <c r="AY894" i="4" s="1"/>
  <c r="AX834" i="4"/>
  <c r="AY834" i="4" s="1"/>
  <c r="AX793" i="4"/>
  <c r="AY793" i="4" s="1"/>
  <c r="AX765" i="4"/>
  <c r="AY765" i="4" s="1"/>
  <c r="AX777" i="4"/>
  <c r="AY777" i="4" s="1"/>
  <c r="AX757" i="4"/>
  <c r="AY757" i="4" s="1"/>
  <c r="AX737" i="4"/>
  <c r="AY737" i="4" s="1"/>
  <c r="AX644" i="4"/>
  <c r="AY644" i="4" s="1"/>
  <c r="AX688" i="4"/>
  <c r="AY688" i="4" s="1"/>
  <c r="AX656" i="4"/>
  <c r="AY656" i="4" s="1"/>
  <c r="AX634" i="4"/>
  <c r="AY634" i="4" s="1"/>
  <c r="AX598" i="4"/>
  <c r="AY598" i="4" s="1"/>
  <c r="AX622" i="4"/>
  <c r="AY622" i="4" s="1"/>
  <c r="AX1001" i="4"/>
  <c r="AY1001" i="4" s="1"/>
  <c r="AX969" i="4"/>
  <c r="AY969" i="4" s="1"/>
  <c r="AX937" i="4"/>
  <c r="AY937" i="4" s="1"/>
  <c r="AX905" i="4"/>
  <c r="AY905" i="4" s="1"/>
  <c r="AX973" i="4"/>
  <c r="AY973" i="4" s="1"/>
  <c r="AX941" i="4"/>
  <c r="AY941" i="4" s="1"/>
  <c r="AX909" i="4"/>
  <c r="AY909" i="4" s="1"/>
  <c r="AX859" i="4"/>
  <c r="AY859" i="4" s="1"/>
  <c r="AX778" i="4"/>
  <c r="AY778" i="4" s="1"/>
  <c r="AX746" i="4"/>
  <c r="AY746" i="4" s="1"/>
  <c r="AX795" i="4"/>
  <c r="AY795" i="4" s="1"/>
  <c r="AX885" i="4"/>
  <c r="AY885" i="4" s="1"/>
  <c r="AX897" i="4"/>
  <c r="AY897" i="4" s="1"/>
  <c r="AX855" i="4"/>
  <c r="AY855" i="4" s="1"/>
  <c r="AX823" i="4"/>
  <c r="AY823" i="4" s="1"/>
  <c r="AX791" i="4"/>
  <c r="AY791" i="4" s="1"/>
  <c r="AX758" i="4"/>
  <c r="AY758" i="4" s="1"/>
  <c r="AX726" i="4"/>
  <c r="AY726" i="4" s="1"/>
  <c r="AX694" i="4"/>
  <c r="AY694" i="4" s="1"/>
  <c r="AX731" i="4"/>
  <c r="AY731" i="4" s="1"/>
  <c r="AX715" i="4"/>
  <c r="AY715" i="4" s="1"/>
  <c r="AX653" i="4"/>
  <c r="AY653" i="4" s="1"/>
  <c r="AX613" i="4"/>
  <c r="AY613" i="4" s="1"/>
  <c r="AX518" i="4"/>
  <c r="AY518" i="4" s="1"/>
  <c r="AX844" i="4"/>
  <c r="AY844" i="4" s="1"/>
  <c r="AX870" i="4"/>
  <c r="AY870" i="4" s="1"/>
  <c r="AX816" i="4"/>
  <c r="AY816" i="4" s="1"/>
  <c r="AX672" i="4"/>
  <c r="AY672" i="4" s="1"/>
  <c r="AX587" i="4"/>
  <c r="AY587" i="4" s="1"/>
  <c r="AX515" i="4"/>
  <c r="AY515" i="4" s="1"/>
  <c r="AX890" i="4"/>
  <c r="AY890" i="4" s="1"/>
  <c r="AX900" i="4"/>
  <c r="AY900" i="4" s="1"/>
  <c r="AX789" i="4"/>
  <c r="AY789" i="4" s="1"/>
  <c r="AX704" i="4"/>
  <c r="AY704" i="4" s="1"/>
  <c r="AX602" i="4"/>
  <c r="AY602" i="4" s="1"/>
  <c r="AX536" i="4"/>
  <c r="AY536" i="4" s="1"/>
  <c r="AX944" i="4"/>
  <c r="AY944" i="4" s="1"/>
  <c r="AX962" i="4"/>
  <c r="AY962" i="4" s="1"/>
  <c r="AX821" i="4"/>
  <c r="AY821" i="4" s="1"/>
  <c r="AX657" i="4"/>
  <c r="AY657" i="4" s="1"/>
  <c r="AX438" i="4"/>
  <c r="AY438" i="4" s="1"/>
  <c r="AX286" i="4"/>
  <c r="AY286" i="4" s="1"/>
  <c r="AX77" i="4"/>
  <c r="AY77" i="4" s="1"/>
  <c r="AX45" i="4"/>
  <c r="AY45" i="4" s="1"/>
  <c r="AX32" i="4"/>
  <c r="AY32" i="4" s="1"/>
  <c r="AX947" i="4"/>
  <c r="AY947" i="4" s="1"/>
  <c r="AX978" i="4"/>
  <c r="AY978" i="4" s="1"/>
  <c r="AX926" i="4"/>
  <c r="AY926" i="4" s="1"/>
  <c r="AX874" i="4"/>
  <c r="AY874" i="4" s="1"/>
  <c r="AX999" i="4"/>
  <c r="AY999" i="4" s="1"/>
  <c r="AX838" i="4"/>
  <c r="AY838" i="4" s="1"/>
  <c r="AX940" i="4"/>
  <c r="AY940" i="4" s="1"/>
  <c r="AX884" i="4"/>
  <c r="AY884" i="4" s="1"/>
  <c r="AX865" i="4"/>
  <c r="AY865" i="4" s="1"/>
  <c r="AX775" i="4"/>
  <c r="AY775" i="4" s="1"/>
  <c r="AX695" i="4"/>
  <c r="AY695" i="4" s="1"/>
  <c r="AX701" i="4"/>
  <c r="AY701" i="4" s="1"/>
  <c r="AX735" i="4"/>
  <c r="AY735" i="4" s="1"/>
  <c r="AX721" i="4"/>
  <c r="AY721" i="4" s="1"/>
  <c r="AX652" i="4"/>
  <c r="AY652" i="4" s="1"/>
  <c r="AX650" i="4"/>
  <c r="AY650" i="4" s="1"/>
  <c r="AX640" i="4"/>
  <c r="AY640" i="4" s="1"/>
  <c r="AX610" i="4"/>
  <c r="AY610" i="4" s="1"/>
  <c r="AX612" i="4"/>
  <c r="AY612" i="4" s="1"/>
  <c r="AX590" i="4"/>
  <c r="AY590" i="4" s="1"/>
  <c r="AX993" i="4"/>
  <c r="AY993" i="4" s="1"/>
  <c r="AX961" i="4"/>
  <c r="AY961" i="4" s="1"/>
  <c r="AX929" i="4"/>
  <c r="AY929" i="4" s="1"/>
  <c r="AX997" i="4"/>
  <c r="AY997" i="4" s="1"/>
  <c r="AX965" i="4"/>
  <c r="AY965" i="4" s="1"/>
  <c r="AX933" i="4"/>
  <c r="AY933" i="4" s="1"/>
  <c r="AX901" i="4"/>
  <c r="AY901" i="4" s="1"/>
  <c r="AX843" i="4"/>
  <c r="AY843" i="4" s="1"/>
  <c r="AX776" i="4"/>
  <c r="AY776" i="4" s="1"/>
  <c r="AX893" i="4"/>
  <c r="AY893" i="4" s="1"/>
  <c r="AX787" i="4"/>
  <c r="AY787" i="4" s="1"/>
  <c r="AX877" i="4"/>
  <c r="AY877" i="4" s="1"/>
  <c r="AX873" i="4"/>
  <c r="AY873" i="4" s="1"/>
  <c r="AX848" i="4"/>
  <c r="AY848" i="4" s="1"/>
  <c r="AX815" i="4"/>
  <c r="AY815" i="4" s="1"/>
  <c r="AX783" i="4"/>
  <c r="AY783" i="4" s="1"/>
  <c r="AX750" i="4"/>
  <c r="AY750" i="4" s="1"/>
  <c r="AX718" i="4"/>
  <c r="AY718" i="4" s="1"/>
  <c r="AX685" i="4"/>
  <c r="AY685" i="4" s="1"/>
  <c r="AX730" i="4"/>
  <c r="AY730" i="4" s="1"/>
  <c r="AX699" i="4"/>
  <c r="AY699" i="4" s="1"/>
  <c r="AX645" i="4"/>
  <c r="AY645" i="4" s="1"/>
  <c r="AX576" i="4"/>
  <c r="AY576" i="4" s="1"/>
  <c r="AX907" i="4"/>
  <c r="AY907" i="4" s="1"/>
  <c r="AX959" i="4"/>
  <c r="AY959" i="4" s="1"/>
  <c r="AX830" i="4"/>
  <c r="AY830" i="4" s="1"/>
  <c r="AX690" i="4"/>
  <c r="AY690" i="4" s="1"/>
  <c r="AX619" i="4"/>
  <c r="AY619" i="4" s="1"/>
  <c r="AX562" i="4"/>
  <c r="AY562" i="4" s="1"/>
  <c r="AX995" i="4"/>
  <c r="AY995" i="4" s="1"/>
  <c r="AX988" i="4"/>
  <c r="AY988" i="4" s="1"/>
  <c r="AX852" i="4"/>
  <c r="AY852" i="4" s="1"/>
  <c r="AX769" i="4"/>
  <c r="AY769" i="4" s="1"/>
  <c r="AX649" i="4"/>
  <c r="AY649" i="4" s="1"/>
  <c r="AX569" i="4"/>
  <c r="AY569" i="4" s="1"/>
  <c r="AX577" i="4"/>
  <c r="AY577" i="4" s="1"/>
  <c r="AX888" i="4"/>
  <c r="AY888" i="4" s="1"/>
  <c r="AX899" i="4"/>
  <c r="AY899" i="4" s="1"/>
  <c r="AX781" i="4"/>
  <c r="AY781" i="4" s="1"/>
  <c r="AX34" i="4"/>
  <c r="AY34" i="4" s="1"/>
  <c r="AX146" i="4"/>
  <c r="AY146" i="4" s="1"/>
  <c r="AX18" i="4"/>
  <c r="AY18" i="4" s="1"/>
  <c r="AX44" i="4"/>
  <c r="AY44" i="4" s="1"/>
  <c r="AX242" i="4"/>
  <c r="AY242" i="4" s="1"/>
  <c r="AX449" i="4"/>
  <c r="AY449" i="4" s="1"/>
  <c r="AX353" i="4"/>
  <c r="AY353" i="4" s="1"/>
  <c r="AX372" i="4"/>
  <c r="AY372" i="4" s="1"/>
  <c r="AX415" i="4"/>
  <c r="AY415" i="4" s="1"/>
  <c r="AX319" i="4"/>
  <c r="AY319" i="4" s="1"/>
  <c r="AX412" i="4"/>
  <c r="AY412" i="4" s="1"/>
  <c r="AX292" i="4"/>
  <c r="AY292" i="4" s="1"/>
  <c r="AX200" i="4"/>
  <c r="AY200" i="4" s="1"/>
  <c r="AX104" i="4"/>
  <c r="AY104" i="4" s="1"/>
  <c r="AX378" i="4"/>
  <c r="AY378" i="4" s="1"/>
  <c r="AX287" i="4"/>
  <c r="AY287" i="4" s="1"/>
  <c r="AX354" i="4"/>
  <c r="AY354" i="4" s="1"/>
  <c r="AX466" i="4"/>
  <c r="AY466" i="4" s="1"/>
  <c r="AX382" i="4"/>
  <c r="AY382" i="4" s="1"/>
  <c r="AX294" i="4"/>
  <c r="AY294" i="4" s="1"/>
  <c r="AX273" i="4"/>
  <c r="AY273" i="4" s="1"/>
  <c r="AX189" i="4"/>
  <c r="AY189" i="4" s="1"/>
  <c r="AX244" i="4"/>
  <c r="AY244" i="4" s="1"/>
  <c r="AX180" i="4"/>
  <c r="AY180" i="4" s="1"/>
  <c r="AX122" i="4"/>
  <c r="AY122" i="4" s="1"/>
  <c r="AX150" i="4"/>
  <c r="AY150" i="4" s="1"/>
  <c r="AX339" i="4"/>
  <c r="AY339" i="4" s="1"/>
  <c r="AX191" i="4"/>
  <c r="AY191" i="4" s="1"/>
  <c r="AX463" i="4"/>
  <c r="AY463" i="4" s="1"/>
  <c r="AX315" i="4"/>
  <c r="AY315" i="4" s="1"/>
  <c r="AX247" i="4"/>
  <c r="AY247" i="4" s="1"/>
  <c r="AX183" i="4"/>
  <c r="AY183" i="4" s="1"/>
  <c r="AX137" i="4"/>
  <c r="AY137" i="4" s="1"/>
  <c r="AX119" i="4"/>
  <c r="AY119" i="4" s="1"/>
  <c r="AX83" i="4"/>
  <c r="AY83" i="4" s="1"/>
  <c r="AX75" i="4"/>
  <c r="AY75" i="4" s="1"/>
  <c r="AX67" i="4"/>
  <c r="AY67" i="4" s="1"/>
  <c r="AX59" i="4"/>
  <c r="AY59" i="4" s="1"/>
  <c r="AX51" i="4"/>
  <c r="AY51" i="4" s="1"/>
  <c r="AX43" i="4"/>
  <c r="AY43" i="4" s="1"/>
  <c r="AX35" i="4"/>
  <c r="AY35" i="4" s="1"/>
  <c r="AX27" i="4"/>
  <c r="AY27" i="4" s="1"/>
  <c r="AX19" i="4"/>
  <c r="AY19" i="4" s="1"/>
  <c r="AX93" i="4"/>
  <c r="AY93" i="4" s="1"/>
  <c r="AX125" i="4"/>
  <c r="AY125" i="4" s="1"/>
  <c r="AX268" i="4"/>
  <c r="AY268" i="4" s="1"/>
  <c r="AX236" i="4"/>
  <c r="AY236" i="4" s="1"/>
  <c r="AX204" i="4"/>
  <c r="AY204" i="4" s="1"/>
  <c r="AX134" i="4"/>
  <c r="AY134" i="4" s="1"/>
  <c r="AX455" i="4"/>
  <c r="AY455" i="4" s="1"/>
  <c r="AX223" i="4"/>
  <c r="AY223" i="4" s="1"/>
  <c r="AX175" i="4"/>
  <c r="AY175" i="4" s="1"/>
  <c r="AX129" i="4"/>
  <c r="AY129" i="4" s="1"/>
  <c r="AX74" i="4"/>
  <c r="AY74" i="4" s="1"/>
  <c r="AX58" i="4"/>
  <c r="AY58" i="4" s="1"/>
  <c r="AX28" i="4"/>
  <c r="AY28" i="4" s="1"/>
  <c r="AX210" i="4"/>
  <c r="AY210" i="4" s="1"/>
  <c r="AX178" i="4"/>
  <c r="AY178" i="4" s="1"/>
  <c r="AX130" i="4"/>
  <c r="AY130" i="4" s="1"/>
  <c r="AX20" i="4"/>
  <c r="AY20" i="4" s="1"/>
  <c r="AX42" i="4"/>
  <c r="AY42" i="4" s="1"/>
  <c r="AX226" i="4"/>
  <c r="AY226" i="4" s="1"/>
  <c r="AX78" i="4"/>
  <c r="AY78" i="4" s="1"/>
  <c r="AX97" i="4"/>
  <c r="AY97" i="4" s="1"/>
  <c r="AX186" i="4"/>
  <c r="AY186" i="4" s="1"/>
  <c r="AX82" i="4"/>
  <c r="AY82" i="4" s="1"/>
  <c r="AX70" i="4"/>
  <c r="AY70" i="4" s="1"/>
  <c r="AX138" i="4"/>
  <c r="AY138" i="4" s="1"/>
  <c r="AX417" i="4"/>
  <c r="AY417" i="4" s="1"/>
  <c r="AX464" i="4"/>
  <c r="AY464" i="4" s="1"/>
  <c r="AX274" i="4"/>
  <c r="AY274" i="4" s="1"/>
  <c r="AX383" i="4"/>
  <c r="AY383" i="4" s="1"/>
  <c r="AX297" i="4"/>
  <c r="AY297" i="4" s="1"/>
  <c r="AX348" i="4"/>
  <c r="AY348" i="4" s="1"/>
  <c r="AX264" i="4"/>
  <c r="AY264" i="4" s="1"/>
  <c r="AX168" i="4"/>
  <c r="AY168" i="4" s="1"/>
  <c r="AX314" i="4"/>
  <c r="AY314" i="4" s="1"/>
  <c r="AX410" i="4"/>
  <c r="AY410" i="4" s="1"/>
  <c r="AX303" i="4"/>
  <c r="AY303" i="4" s="1"/>
  <c r="AX386" i="4"/>
  <c r="AY386" i="4" s="1"/>
  <c r="AX450" i="4"/>
  <c r="AY450" i="4" s="1"/>
  <c r="AX350" i="4"/>
  <c r="AY350" i="4" s="1"/>
  <c r="AX414" i="4"/>
  <c r="AY414" i="4" s="1"/>
  <c r="AX255" i="4"/>
  <c r="AY255" i="4" s="1"/>
  <c r="AX157" i="4"/>
  <c r="AY157" i="4" s="1"/>
  <c r="AX212" i="4"/>
  <c r="AY212" i="4" s="1"/>
  <c r="AX148" i="4"/>
  <c r="AY148" i="4" s="1"/>
  <c r="AX80" i="4"/>
  <c r="AY80" i="4" s="1"/>
  <c r="AX467" i="4"/>
  <c r="AY467" i="4" s="1"/>
  <c r="AX225" i="4"/>
  <c r="AY225" i="4" s="1"/>
  <c r="AX145" i="4"/>
  <c r="AY145" i="4" s="1"/>
  <c r="AX379" i="4"/>
  <c r="AY379" i="4" s="1"/>
  <c r="AX263" i="4"/>
  <c r="AY263" i="4" s="1"/>
  <c r="AX201" i="4"/>
  <c r="AY201" i="4" s="1"/>
  <c r="AX91" i="4"/>
  <c r="AY91" i="4" s="1"/>
  <c r="AX477" i="4"/>
  <c r="AY477" i="4" s="1"/>
  <c r="AX441" i="4"/>
  <c r="AY441" i="4" s="1"/>
  <c r="AX460" i="4"/>
  <c r="AY460" i="4" s="1"/>
  <c r="AX420" i="4"/>
  <c r="AY420" i="4" s="1"/>
  <c r="AX356" i="4"/>
  <c r="AY356" i="4" s="1"/>
  <c r="AX266" i="4"/>
  <c r="AY266" i="4" s="1"/>
  <c r="AX437" i="4"/>
  <c r="AY437" i="4" s="1"/>
  <c r="AX373" i="4"/>
  <c r="AY373" i="4" s="1"/>
  <c r="AX341" i="4"/>
  <c r="AY341" i="4" s="1"/>
  <c r="AX309" i="4"/>
  <c r="AY309" i="4" s="1"/>
  <c r="AX293" i="4"/>
  <c r="AY293" i="4" s="1"/>
  <c r="AX476" i="4"/>
  <c r="AY476" i="4" s="1"/>
  <c r="AX396" i="4"/>
  <c r="AY396" i="4" s="1"/>
  <c r="AX332" i="4"/>
  <c r="AY332" i="4" s="1"/>
  <c r="AX304" i="4"/>
  <c r="AY304" i="4" s="1"/>
  <c r="AX288" i="4"/>
  <c r="AY288" i="4" s="1"/>
  <c r="AX262" i="4"/>
  <c r="AY262" i="4" s="1"/>
  <c r="AX224" i="4"/>
  <c r="AY224" i="4" s="1"/>
  <c r="AX192" i="4"/>
  <c r="AY192" i="4" s="1"/>
  <c r="AX160" i="4"/>
  <c r="AY160" i="4" s="1"/>
  <c r="AX128" i="4"/>
  <c r="AY128" i="4" s="1"/>
  <c r="AX96" i="4"/>
  <c r="AY96" i="4" s="1"/>
  <c r="AX328" i="4"/>
  <c r="AY328" i="4" s="1"/>
  <c r="AX360" i="4"/>
  <c r="AY360" i="4" s="1"/>
  <c r="AX392" i="4"/>
  <c r="AY392" i="4" s="1"/>
  <c r="AX424" i="4"/>
  <c r="AY424" i="4" s="1"/>
  <c r="AX478" i="4"/>
  <c r="AY478" i="4" s="1"/>
  <c r="AX307" i="4"/>
  <c r="AY307" i="4" s="1"/>
  <c r="AX336" i="4"/>
  <c r="AY336" i="4" s="1"/>
  <c r="AX368" i="4"/>
  <c r="AY368" i="4" s="1"/>
  <c r="AX400" i="4"/>
  <c r="AY400" i="4" s="1"/>
  <c r="AX432" i="4"/>
  <c r="AY432" i="4" s="1"/>
  <c r="AX454" i="4"/>
  <c r="AY454" i="4" s="1"/>
  <c r="AX470" i="4"/>
  <c r="AY470" i="4" s="1"/>
  <c r="AX326" i="4"/>
  <c r="AY326" i="4" s="1"/>
  <c r="AX358" i="4"/>
  <c r="AY358" i="4" s="1"/>
  <c r="AX390" i="4"/>
  <c r="AY390" i="4" s="1"/>
  <c r="AX422" i="4"/>
  <c r="AY422" i="4" s="1"/>
  <c r="AX270" i="4"/>
  <c r="AY270" i="4" s="1"/>
  <c r="AX445" i="4"/>
  <c r="AY445" i="4" s="1"/>
  <c r="AX413" i="4"/>
  <c r="AY413" i="4" s="1"/>
  <c r="AX381" i="4"/>
  <c r="AY381" i="4" s="1"/>
  <c r="AX349" i="4"/>
  <c r="AY349" i="4" s="1"/>
  <c r="AX317" i="4"/>
  <c r="AY317" i="4" s="1"/>
  <c r="AX271" i="4"/>
  <c r="AY271" i="4" s="1"/>
  <c r="AX278" i="4"/>
  <c r="AY278" i="4" s="1"/>
  <c r="AX238" i="4"/>
  <c r="AY238" i="4" s="1"/>
  <c r="AX206" i="4"/>
  <c r="AY206" i="4" s="1"/>
  <c r="AX174" i="4"/>
  <c r="AY174" i="4" s="1"/>
  <c r="AX142" i="4"/>
  <c r="AY142" i="4" s="1"/>
  <c r="AX116" i="4"/>
  <c r="AY116" i="4" s="1"/>
  <c r="AX76" i="4"/>
  <c r="AY76" i="4" s="1"/>
  <c r="AX60" i="4"/>
  <c r="AY60" i="4" s="1"/>
  <c r="AX198" i="4"/>
  <c r="AY198" i="4" s="1"/>
  <c r="AX140" i="4"/>
  <c r="AY140" i="4" s="1"/>
  <c r="AX411" i="4"/>
  <c r="AY411" i="4" s="1"/>
  <c r="AX269" i="4"/>
  <c r="AY269" i="4" s="1"/>
  <c r="AX211" i="4"/>
  <c r="AY211" i="4" s="1"/>
  <c r="AX131" i="4"/>
  <c r="AY131" i="4" s="1"/>
  <c r="AX217" i="4"/>
  <c r="AY217" i="4" s="1"/>
  <c r="AX153" i="4"/>
  <c r="AY153" i="4" s="1"/>
  <c r="AX81" i="4"/>
  <c r="AY81" i="4" s="1"/>
  <c r="AX73" i="4"/>
  <c r="AY73" i="4" s="1"/>
  <c r="AX65" i="4"/>
  <c r="AY65" i="4" s="1"/>
  <c r="AX57" i="4"/>
  <c r="AY57" i="4" s="1"/>
  <c r="AX49" i="4"/>
  <c r="AY49" i="4" s="1"/>
  <c r="AX41" i="4"/>
  <c r="AY41" i="4" s="1"/>
  <c r="AX25" i="4"/>
  <c r="AY25" i="4" s="1"/>
  <c r="AX17" i="4"/>
  <c r="AY17" i="4" s="1"/>
  <c r="AX260" i="4"/>
  <c r="AY260" i="4" s="1"/>
  <c r="AX230" i="4"/>
  <c r="AY230" i="4" s="1"/>
  <c r="AX182" i="4"/>
  <c r="AY182" i="4" s="1"/>
  <c r="AX124" i="4"/>
  <c r="AY124" i="4" s="1"/>
  <c r="AX253" i="4"/>
  <c r="AY253" i="4" s="1"/>
  <c r="AX115" i="4"/>
  <c r="AY115" i="4" s="1"/>
  <c r="AX54" i="4"/>
  <c r="AY54" i="4" s="1"/>
  <c r="AX22" i="4"/>
  <c r="AY22" i="4" s="1"/>
  <c r="AX202" i="4"/>
  <c r="AY202" i="4" s="1"/>
  <c r="AX170" i="4"/>
  <c r="AY170" i="4" s="1"/>
  <c r="AX114" i="4"/>
  <c r="AY114" i="4" s="1"/>
  <c r="AX471" i="4"/>
  <c r="AY471" i="4" s="1"/>
  <c r="AX86" i="4"/>
  <c r="AY86" i="4" s="1"/>
  <c r="AX52" i="4"/>
  <c r="AY52" i="4" s="1"/>
  <c r="AX6" i="4"/>
  <c r="AY6" i="4" s="1"/>
  <c r="AX218" i="4"/>
  <c r="AY218" i="4" s="1"/>
  <c r="AX16" i="4"/>
  <c r="AY16" i="4" s="1"/>
  <c r="AX3" i="4"/>
  <c r="AY3" i="4" s="1"/>
  <c r="AX62" i="4"/>
  <c r="AY62" i="4" s="1"/>
  <c r="AX234" i="4"/>
  <c r="AY234" i="4" s="1"/>
  <c r="AX92" i="4"/>
  <c r="AY92" i="4" s="1"/>
  <c r="AX36" i="4"/>
  <c r="AY36" i="4" s="1"/>
  <c r="AX385" i="4"/>
  <c r="AY385" i="4" s="1"/>
  <c r="AX436" i="4"/>
  <c r="AY436" i="4" s="1"/>
  <c r="AX475" i="4"/>
  <c r="AY475" i="4" s="1"/>
  <c r="AX351" i="4"/>
  <c r="AY351" i="4" s="1"/>
  <c r="AX308" i="4"/>
  <c r="AY308" i="4" s="1"/>
  <c r="AX232" i="4"/>
  <c r="AY232" i="4" s="1"/>
  <c r="AX136" i="4"/>
  <c r="AY136" i="4" s="1"/>
  <c r="AX346" i="4"/>
  <c r="AY346" i="4" s="1"/>
  <c r="AX442" i="4"/>
  <c r="AY442" i="4" s="1"/>
  <c r="AX322" i="4"/>
  <c r="AY322" i="4" s="1"/>
  <c r="AX418" i="4"/>
  <c r="AY418" i="4" s="1"/>
  <c r="AX318" i="4"/>
  <c r="AY318" i="4" s="1"/>
  <c r="AX446" i="4"/>
  <c r="AY446" i="4" s="1"/>
  <c r="AX221" i="4"/>
  <c r="AY221" i="4" s="1"/>
  <c r="AX282" i="4"/>
  <c r="AY282" i="4" s="1"/>
  <c r="AX100" i="4"/>
  <c r="AY100" i="4" s="1"/>
  <c r="AX473" i="4"/>
  <c r="AY473" i="4" s="1"/>
  <c r="AX457" i="4"/>
  <c r="AY457" i="4" s="1"/>
  <c r="AX433" i="4"/>
  <c r="AY433" i="4" s="1"/>
  <c r="AX401" i="4"/>
  <c r="AY401" i="4" s="1"/>
  <c r="AX337" i="4"/>
  <c r="AY337" i="4" s="1"/>
  <c r="AX472" i="4"/>
  <c r="AY472" i="4" s="1"/>
  <c r="AX456" i="4"/>
  <c r="AY456" i="4" s="1"/>
  <c r="AX404" i="4"/>
  <c r="AY404" i="4" s="1"/>
  <c r="AX340" i="4"/>
  <c r="AY340" i="4" s="1"/>
  <c r="AX258" i="4"/>
  <c r="AY258" i="4" s="1"/>
  <c r="AX431" i="4"/>
  <c r="AY431" i="4" s="1"/>
  <c r="AX399" i="4"/>
  <c r="AY399" i="4" s="1"/>
  <c r="AX367" i="4"/>
  <c r="AY367" i="4" s="1"/>
  <c r="AX335" i="4"/>
  <c r="AY335" i="4" s="1"/>
  <c r="AX305" i="4"/>
  <c r="AY305" i="4" s="1"/>
  <c r="AX289" i="4"/>
  <c r="AY289" i="4" s="1"/>
  <c r="AX444" i="4"/>
  <c r="AY444" i="4" s="1"/>
  <c r="AX380" i="4"/>
  <c r="AY380" i="4" s="1"/>
  <c r="AX316" i="4"/>
  <c r="AY316" i="4" s="1"/>
  <c r="AX300" i="4"/>
  <c r="AY300" i="4" s="1"/>
  <c r="AX284" i="4"/>
  <c r="AY284" i="4" s="1"/>
  <c r="AX248" i="4"/>
  <c r="AY248" i="4" s="1"/>
  <c r="AX216" i="4"/>
  <c r="AY216" i="4" s="1"/>
  <c r="AX184" i="4"/>
  <c r="AY184" i="4" s="1"/>
  <c r="AX152" i="4"/>
  <c r="AY152" i="4" s="1"/>
  <c r="AX120" i="4"/>
  <c r="AY120" i="4" s="1"/>
  <c r="AX88" i="4"/>
  <c r="AY88" i="4" s="1"/>
  <c r="AX330" i="4"/>
  <c r="AY330" i="4" s="1"/>
  <c r="AX362" i="4"/>
  <c r="AY362" i="4" s="1"/>
  <c r="AX394" i="4"/>
  <c r="AY394" i="4" s="1"/>
  <c r="AX426" i="4"/>
  <c r="AY426" i="4" s="1"/>
  <c r="AX279" i="4"/>
  <c r="AY279" i="4" s="1"/>
  <c r="AX295" i="4"/>
  <c r="AY295" i="4" s="1"/>
  <c r="AX443" i="4"/>
  <c r="AY443" i="4" s="1"/>
  <c r="AX338" i="4"/>
  <c r="AY338" i="4" s="1"/>
  <c r="AX370" i="4"/>
  <c r="AY370" i="4" s="1"/>
  <c r="AX402" i="4"/>
  <c r="AY402" i="4" s="1"/>
  <c r="AX434" i="4"/>
  <c r="AY434" i="4" s="1"/>
  <c r="AX458" i="4"/>
  <c r="AY458" i="4" s="1"/>
  <c r="AX474" i="4"/>
  <c r="AY474" i="4" s="1"/>
  <c r="AX334" i="4"/>
  <c r="AY334" i="4" s="1"/>
  <c r="AX366" i="4"/>
  <c r="AY366" i="4" s="1"/>
  <c r="AX398" i="4"/>
  <c r="AY398" i="4" s="1"/>
  <c r="AX430" i="4"/>
  <c r="AY430" i="4" s="1"/>
  <c r="AX302" i="4"/>
  <c r="AY302" i="4" s="1"/>
  <c r="AX254" i="4"/>
  <c r="AY254" i="4" s="1"/>
  <c r="AX259" i="4"/>
  <c r="AY259" i="4" s="1"/>
  <c r="AX237" i="4"/>
  <c r="AY237" i="4" s="1"/>
  <c r="AX205" i="4"/>
  <c r="AY205" i="4" s="1"/>
  <c r="AX173" i="4"/>
  <c r="AY173" i="4" s="1"/>
  <c r="AX290" i="4"/>
  <c r="AY290" i="4" s="1"/>
  <c r="AX272" i="4"/>
  <c r="AY272" i="4" s="1"/>
  <c r="AX228" i="4"/>
  <c r="AY228" i="4" s="1"/>
  <c r="AX196" i="4"/>
  <c r="AY196" i="4" s="1"/>
  <c r="AX164" i="4"/>
  <c r="AY164" i="4" s="1"/>
  <c r="AX132" i="4"/>
  <c r="AY132" i="4" s="1"/>
  <c r="AX110" i="4"/>
  <c r="AY110" i="4" s="1"/>
  <c r="AX90" i="4"/>
  <c r="AY90" i="4" s="1"/>
  <c r="AX72" i="4"/>
  <c r="AY72" i="4" s="1"/>
  <c r="AX56" i="4"/>
  <c r="AY56" i="4" s="1"/>
  <c r="AX188" i="4"/>
  <c r="AY188" i="4" s="1"/>
  <c r="AX118" i="4"/>
  <c r="AY118" i="4" s="1"/>
  <c r="AX243" i="4"/>
  <c r="AY243" i="4" s="1"/>
  <c r="AX207" i="4"/>
  <c r="AY207" i="4" s="1"/>
  <c r="AX163" i="4"/>
  <c r="AY163" i="4" s="1"/>
  <c r="AX127" i="4"/>
  <c r="AY127" i="4" s="1"/>
  <c r="AX435" i="4"/>
  <c r="AY435" i="4" s="1"/>
  <c r="AX371" i="4"/>
  <c r="AY371" i="4" s="1"/>
  <c r="AX233" i="4"/>
  <c r="AY233" i="4" s="1"/>
  <c r="AX169" i="4"/>
  <c r="AY169" i="4" s="1"/>
  <c r="AX87" i="4"/>
  <c r="AY87" i="4" s="1"/>
  <c r="AX79" i="4"/>
  <c r="AY79" i="4" s="1"/>
  <c r="AX71" i="4"/>
  <c r="AY71" i="4" s="1"/>
  <c r="AX55" i="4"/>
  <c r="AY55" i="4" s="1"/>
  <c r="AX47" i="4"/>
  <c r="AY47" i="4" s="1"/>
  <c r="AX39" i="4"/>
  <c r="AY39" i="4" s="1"/>
  <c r="AX31" i="4"/>
  <c r="AY31" i="4" s="1"/>
  <c r="AX23" i="4"/>
  <c r="AY23" i="4" s="1"/>
  <c r="AX15" i="4"/>
  <c r="AY15" i="4" s="1"/>
  <c r="AX109" i="4"/>
  <c r="AY109" i="4" s="1"/>
  <c r="AX141" i="4"/>
  <c r="AY141" i="4" s="1"/>
  <c r="AX252" i="4"/>
  <c r="AY252" i="4" s="1"/>
  <c r="AX220" i="4"/>
  <c r="AY220" i="4" s="1"/>
  <c r="AX172" i="4"/>
  <c r="AY172" i="4" s="1"/>
  <c r="AX108" i="4"/>
  <c r="AY108" i="4" s="1"/>
  <c r="AX403" i="4"/>
  <c r="AY403" i="4" s="1"/>
  <c r="AX147" i="4"/>
  <c r="AY147" i="4" s="1"/>
  <c r="AX111" i="4"/>
  <c r="AY111" i="4" s="1"/>
  <c r="AX66" i="4"/>
  <c r="AY66" i="4" s="1"/>
  <c r="AX50" i="4"/>
  <c r="AY50" i="4" s="1"/>
  <c r="AX30" i="4"/>
  <c r="AY30" i="4" s="1"/>
  <c r="AX48" i="4"/>
  <c r="AY48" i="4" s="1"/>
  <c r="AX40" i="4"/>
  <c r="AY40" i="4" s="1"/>
  <c r="AX194" i="4"/>
  <c r="AY194" i="4" s="1"/>
  <c r="AX162" i="4"/>
  <c r="AY162" i="4" s="1"/>
  <c r="AX99" i="4"/>
  <c r="AY99" i="4" s="1"/>
  <c r="AX26" i="4"/>
  <c r="AY26" i="4" s="1"/>
  <c r="AX95" i="4"/>
  <c r="AY95" i="4" s="1"/>
  <c r="AX46" i="4"/>
  <c r="AY46" i="4" s="1"/>
  <c r="AX8" i="4"/>
  <c r="AY8" i="4" s="1"/>
  <c r="AX154" i="4"/>
  <c r="AY154" i="4" s="1"/>
  <c r="AX10" i="4"/>
  <c r="AY10" i="4" s="1"/>
  <c r="AX4" i="4"/>
  <c r="C101" i="15"/>
  <c r="C102" i="15"/>
  <c r="C103" i="15"/>
  <c r="C104" i="15"/>
  <c r="C105" i="15"/>
  <c r="C106" i="15"/>
  <c r="C107" i="15"/>
  <c r="C108" i="15"/>
  <c r="C109" i="15"/>
  <c r="C110" i="15"/>
  <c r="C111" i="15"/>
  <c r="C112" i="15"/>
  <c r="C113" i="15"/>
  <c r="C114" i="15"/>
  <c r="C115" i="15"/>
  <c r="C116" i="15"/>
  <c r="C117" i="15"/>
  <c r="C118" i="15"/>
  <c r="C119" i="15"/>
  <c r="C120" i="15"/>
  <c r="C121" i="15"/>
  <c r="C122" i="15"/>
  <c r="C123" i="15"/>
  <c r="C124" i="15"/>
  <c r="C125" i="15"/>
  <c r="C126" i="15"/>
  <c r="C127" i="15"/>
  <c r="C128" i="15"/>
  <c r="C129" i="15"/>
  <c r="C130" i="15"/>
  <c r="C131" i="15"/>
  <c r="C132" i="15"/>
  <c r="C133" i="15"/>
  <c r="C134" i="15"/>
  <c r="C135" i="15"/>
  <c r="C136" i="15"/>
  <c r="C137" i="15"/>
  <c r="C138" i="15"/>
  <c r="C139" i="15"/>
  <c r="C140" i="15"/>
  <c r="C141" i="15"/>
  <c r="C142" i="15"/>
  <c r="C143" i="15"/>
  <c r="C144" i="15"/>
  <c r="C145" i="15"/>
  <c r="C146" i="15"/>
  <c r="C147" i="15"/>
  <c r="C148" i="15"/>
  <c r="C149" i="15"/>
  <c r="C150" i="15"/>
  <c r="C151" i="15"/>
  <c r="C152" i="15"/>
  <c r="C153" i="15"/>
  <c r="C154" i="15"/>
  <c r="C155" i="15"/>
  <c r="C156" i="15"/>
  <c r="C157" i="15"/>
  <c r="C158" i="15"/>
  <c r="C159" i="15"/>
  <c r="C160" i="15"/>
  <c r="C161" i="15"/>
  <c r="C162" i="15"/>
  <c r="C163" i="15"/>
  <c r="C164" i="15"/>
  <c r="C165" i="15"/>
  <c r="C166" i="15"/>
  <c r="C167" i="15"/>
  <c r="C168" i="15"/>
  <c r="C169" i="15"/>
  <c r="C170" i="15"/>
  <c r="C171" i="15"/>
  <c r="C172" i="15"/>
  <c r="C173" i="15"/>
  <c r="C174" i="15"/>
  <c r="C175" i="15"/>
  <c r="C176" i="15"/>
  <c r="C177" i="15"/>
  <c r="C178" i="15"/>
  <c r="C179" i="15"/>
  <c r="C180" i="15"/>
  <c r="C181" i="15"/>
  <c r="C182" i="15"/>
  <c r="C183" i="15"/>
  <c r="C184" i="15"/>
  <c r="C185" i="15"/>
  <c r="C186" i="15"/>
  <c r="C187" i="15"/>
  <c r="C188" i="15"/>
  <c r="C189" i="15"/>
  <c r="C190" i="15"/>
  <c r="C191" i="15"/>
  <c r="C192" i="15"/>
  <c r="C193" i="15"/>
  <c r="C194" i="15"/>
  <c r="C195" i="15"/>
  <c r="C196" i="15"/>
  <c r="C197" i="15"/>
  <c r="C198" i="15"/>
  <c r="C199" i="15"/>
  <c r="C200" i="15"/>
  <c r="C201" i="15"/>
  <c r="C202" i="15"/>
  <c r="C203" i="15"/>
  <c r="C204" i="15"/>
  <c r="C205" i="15"/>
  <c r="C206" i="15"/>
  <c r="C207" i="15"/>
  <c r="C208" i="15"/>
  <c r="C209" i="15"/>
  <c r="C210" i="15"/>
  <c r="C211" i="15"/>
  <c r="C212" i="15"/>
  <c r="C213" i="15"/>
  <c r="C214" i="15"/>
  <c r="C215" i="15"/>
  <c r="C216" i="15"/>
  <c r="C217" i="15"/>
  <c r="C218" i="15"/>
  <c r="C219" i="15"/>
  <c r="C220" i="15"/>
  <c r="C221" i="15"/>
  <c r="C222" i="15"/>
  <c r="C223" i="15"/>
  <c r="C224" i="15"/>
  <c r="C225" i="15"/>
  <c r="C226" i="15"/>
  <c r="C227" i="15"/>
  <c r="C228" i="15"/>
  <c r="C229" i="15"/>
  <c r="C230" i="15"/>
  <c r="C231" i="15"/>
  <c r="C232" i="15"/>
  <c r="C233" i="15"/>
  <c r="C234" i="15"/>
  <c r="C235" i="15"/>
  <c r="C236" i="15"/>
  <c r="C237" i="15"/>
  <c r="C238" i="15"/>
  <c r="C239" i="15"/>
  <c r="C240" i="15"/>
  <c r="C241" i="15"/>
  <c r="C242" i="15"/>
  <c r="C243" i="15"/>
  <c r="C244" i="15"/>
  <c r="C245" i="15"/>
  <c r="C246" i="15"/>
  <c r="C247" i="15"/>
  <c r="C248" i="15"/>
  <c r="C249" i="15"/>
  <c r="C250" i="15"/>
  <c r="C251" i="15"/>
  <c r="C252" i="15"/>
  <c r="C253" i="15"/>
  <c r="C254" i="15"/>
  <c r="C255" i="15"/>
  <c r="C256" i="15"/>
  <c r="C257" i="15"/>
  <c r="C258" i="15"/>
  <c r="C259" i="15"/>
  <c r="C260" i="15"/>
  <c r="C261" i="15"/>
  <c r="C262" i="15"/>
  <c r="C263" i="15"/>
  <c r="C264" i="15"/>
  <c r="C265" i="15"/>
  <c r="C266" i="15"/>
  <c r="C267" i="15"/>
  <c r="C268" i="15"/>
  <c r="C269" i="15"/>
  <c r="C270" i="15"/>
  <c r="C271" i="15"/>
  <c r="C272" i="15"/>
  <c r="C273" i="15"/>
  <c r="C274" i="15"/>
  <c r="C275" i="15"/>
  <c r="C276" i="15"/>
  <c r="C277" i="15"/>
  <c r="C278" i="15"/>
  <c r="C279" i="15"/>
  <c r="C280" i="15"/>
  <c r="C281" i="15"/>
  <c r="C282" i="15"/>
  <c r="C283" i="15"/>
  <c r="C284" i="15"/>
  <c r="C285" i="15"/>
  <c r="C286" i="15"/>
  <c r="C287" i="15"/>
  <c r="C288" i="15"/>
  <c r="C289" i="15"/>
  <c r="C290" i="15"/>
  <c r="C291" i="15"/>
  <c r="C292" i="15"/>
  <c r="C293" i="15"/>
  <c r="C294" i="15"/>
  <c r="C295" i="15"/>
  <c r="C296" i="15"/>
  <c r="C297" i="15"/>
  <c r="C298" i="15"/>
  <c r="C299" i="15"/>
  <c r="C300" i="15"/>
  <c r="C301" i="15"/>
  <c r="C302" i="15"/>
  <c r="C303" i="15"/>
  <c r="C304" i="15"/>
  <c r="C305" i="15"/>
  <c r="C306" i="15"/>
  <c r="C307" i="15"/>
  <c r="C308" i="15"/>
  <c r="C309" i="15"/>
  <c r="C310" i="15"/>
  <c r="C311" i="15"/>
  <c r="C312" i="15"/>
  <c r="C313" i="15"/>
  <c r="C314" i="15"/>
  <c r="C315" i="15"/>
  <c r="C316" i="15"/>
  <c r="C317" i="15"/>
  <c r="C318" i="15"/>
  <c r="C319" i="15"/>
  <c r="C320" i="15"/>
  <c r="C321" i="15"/>
  <c r="C322" i="15"/>
  <c r="C323" i="15"/>
  <c r="C324" i="15"/>
  <c r="C325" i="15"/>
  <c r="C326" i="15"/>
  <c r="C327" i="15"/>
  <c r="C328" i="15"/>
  <c r="C329" i="15"/>
  <c r="C330" i="15"/>
  <c r="C331" i="15"/>
  <c r="C332" i="15"/>
  <c r="C333" i="15"/>
  <c r="C334" i="15"/>
  <c r="C335" i="15"/>
  <c r="C336" i="15"/>
  <c r="C337" i="15"/>
  <c r="C338" i="15"/>
  <c r="C339" i="15"/>
  <c r="C340" i="15"/>
  <c r="C341" i="15"/>
  <c r="C342" i="15"/>
  <c r="C343" i="15"/>
  <c r="C344" i="15"/>
  <c r="C345" i="15"/>
  <c r="C346" i="15"/>
  <c r="C347" i="15"/>
  <c r="C348" i="15"/>
  <c r="C349" i="15"/>
  <c r="C350" i="15"/>
  <c r="C351" i="15"/>
  <c r="C352" i="15"/>
  <c r="C353" i="15"/>
  <c r="C354" i="15"/>
  <c r="C355" i="15"/>
  <c r="C356" i="15"/>
  <c r="C357" i="15"/>
  <c r="C358" i="15"/>
  <c r="C359" i="15"/>
  <c r="C360" i="15"/>
  <c r="C361" i="15"/>
  <c r="C362" i="15"/>
  <c r="C363" i="15"/>
  <c r="C364" i="15"/>
  <c r="C365" i="15"/>
  <c r="C366" i="15"/>
  <c r="C367" i="15"/>
  <c r="C368" i="15"/>
  <c r="C369" i="15"/>
  <c r="C370" i="15"/>
  <c r="C371" i="15"/>
  <c r="C372" i="15"/>
  <c r="C373" i="15"/>
  <c r="C374" i="15"/>
  <c r="C375" i="15"/>
  <c r="C376" i="15"/>
  <c r="C377" i="15"/>
  <c r="C378" i="15"/>
  <c r="C379" i="15"/>
  <c r="C380" i="15"/>
  <c r="C381" i="15"/>
  <c r="C382" i="15"/>
  <c r="C383" i="15"/>
  <c r="C384" i="15"/>
  <c r="C385" i="15"/>
  <c r="C386" i="15"/>
  <c r="C387" i="15"/>
  <c r="C388" i="15"/>
  <c r="C389" i="15"/>
  <c r="C390" i="15"/>
  <c r="C391" i="15"/>
  <c r="C392" i="15"/>
  <c r="C393" i="15"/>
  <c r="C394" i="15"/>
  <c r="C395" i="15"/>
  <c r="C396" i="15"/>
  <c r="C397" i="15"/>
  <c r="C398" i="15"/>
  <c r="C399" i="15"/>
  <c r="C400" i="15"/>
  <c r="C401" i="15"/>
  <c r="C402" i="15"/>
  <c r="C403" i="15"/>
  <c r="C404" i="15"/>
  <c r="C405" i="15"/>
  <c r="C406" i="15"/>
  <c r="C407" i="15"/>
  <c r="C408" i="15"/>
  <c r="C409" i="15"/>
  <c r="C410" i="15"/>
  <c r="C411" i="15"/>
  <c r="C412" i="15"/>
  <c r="C413" i="15"/>
  <c r="C414" i="15"/>
  <c r="C415" i="15"/>
  <c r="C416" i="15"/>
  <c r="C417" i="15"/>
  <c r="C418" i="15"/>
  <c r="C419" i="15"/>
  <c r="C420" i="15"/>
  <c r="C421" i="15"/>
  <c r="C422" i="15"/>
  <c r="C423" i="15"/>
  <c r="C424" i="15"/>
  <c r="C425" i="15"/>
  <c r="C426" i="15"/>
  <c r="C427" i="15"/>
  <c r="C428" i="15"/>
  <c r="C429" i="15"/>
  <c r="C430" i="15"/>
  <c r="C431" i="15"/>
  <c r="C432" i="15"/>
  <c r="C433" i="15"/>
  <c r="C434" i="15"/>
  <c r="C435" i="15"/>
  <c r="C436" i="15"/>
  <c r="C437" i="15"/>
  <c r="C438" i="15"/>
  <c r="C439" i="15"/>
  <c r="C440" i="15"/>
  <c r="C441" i="15"/>
  <c r="C442" i="15"/>
  <c r="C443" i="15"/>
  <c r="C444" i="15"/>
  <c r="C445" i="15"/>
  <c r="C446" i="15"/>
  <c r="C447" i="15"/>
  <c r="C448" i="15"/>
  <c r="C449" i="15"/>
  <c r="C450" i="15"/>
  <c r="C451" i="15"/>
  <c r="C452" i="15"/>
  <c r="C453" i="15"/>
  <c r="C454" i="15"/>
  <c r="C455" i="15"/>
  <c r="C456" i="15"/>
  <c r="C457" i="15"/>
  <c r="C458" i="15"/>
  <c r="C459" i="15"/>
  <c r="C460" i="15"/>
  <c r="C461" i="15"/>
  <c r="C462" i="15"/>
  <c r="C463" i="15"/>
  <c r="C464" i="15"/>
  <c r="C465" i="15"/>
  <c r="C466" i="15"/>
  <c r="C467" i="15"/>
  <c r="C468" i="15"/>
  <c r="C469" i="15"/>
  <c r="C470" i="15"/>
  <c r="C471" i="15"/>
  <c r="C472" i="15"/>
  <c r="C473" i="15"/>
  <c r="C474" i="15"/>
  <c r="C475" i="15"/>
  <c r="C476" i="15"/>
  <c r="C477" i="15"/>
  <c r="C478" i="15"/>
  <c r="C479" i="15"/>
  <c r="C480" i="15"/>
  <c r="C481" i="15"/>
  <c r="C482" i="15"/>
  <c r="C483" i="15"/>
  <c r="C484" i="15"/>
  <c r="C485" i="15"/>
  <c r="C486" i="15"/>
  <c r="C487" i="15"/>
  <c r="C488" i="15"/>
  <c r="C489" i="15"/>
  <c r="C490" i="15"/>
  <c r="C491" i="15"/>
  <c r="C492" i="15"/>
  <c r="C493" i="15"/>
  <c r="C494" i="15"/>
  <c r="C495" i="15"/>
  <c r="C496" i="15"/>
  <c r="C497" i="15"/>
  <c r="C498" i="15"/>
  <c r="C499" i="15"/>
  <c r="C500" i="15"/>
  <c r="C501" i="15"/>
  <c r="C502" i="15"/>
  <c r="C503" i="15"/>
  <c r="C504" i="15"/>
  <c r="C505" i="15"/>
  <c r="C506" i="15"/>
  <c r="C507" i="15"/>
  <c r="C508" i="15"/>
  <c r="C509" i="15"/>
  <c r="C510" i="15"/>
  <c r="C511" i="15"/>
  <c r="C512" i="15"/>
  <c r="C513" i="15"/>
  <c r="C514" i="15"/>
  <c r="C515" i="15"/>
  <c r="C516" i="15"/>
  <c r="C517" i="15"/>
  <c r="C518" i="15"/>
  <c r="C519" i="15"/>
  <c r="C520" i="15"/>
  <c r="C521" i="15"/>
  <c r="C522" i="15"/>
  <c r="C523" i="15"/>
  <c r="AI479" i="4"/>
  <c r="AJ479" i="4"/>
  <c r="AI480" i="4"/>
  <c r="AJ480" i="4"/>
  <c r="AI481" i="4"/>
  <c r="AJ481" i="4"/>
  <c r="AI482" i="4"/>
  <c r="AJ482" i="4"/>
  <c r="AI483" i="4"/>
  <c r="AJ483" i="4"/>
  <c r="AI484" i="4"/>
  <c r="AJ484" i="4"/>
  <c r="AI485" i="4"/>
  <c r="AJ485" i="4"/>
  <c r="AI486" i="4"/>
  <c r="AJ486" i="4"/>
  <c r="AI487" i="4"/>
  <c r="AJ487" i="4"/>
  <c r="AI488" i="4"/>
  <c r="AJ488" i="4"/>
  <c r="AI489" i="4"/>
  <c r="AJ489" i="4"/>
  <c r="AI490" i="4"/>
  <c r="AJ490" i="4"/>
  <c r="AI491" i="4"/>
  <c r="AJ491" i="4"/>
  <c r="AI492" i="4"/>
  <c r="AJ492" i="4"/>
  <c r="AI493" i="4"/>
  <c r="AJ493" i="4"/>
  <c r="AI494" i="4"/>
  <c r="AJ494" i="4"/>
  <c r="AI495" i="4"/>
  <c r="AJ495" i="4"/>
  <c r="AI496" i="4"/>
  <c r="AJ496" i="4"/>
  <c r="AI497" i="4"/>
  <c r="AJ497" i="4"/>
  <c r="AI498" i="4"/>
  <c r="AJ498" i="4"/>
  <c r="AI499" i="4"/>
  <c r="AJ499" i="4"/>
  <c r="AI500" i="4"/>
  <c r="AJ500" i="4"/>
  <c r="AI501" i="4"/>
  <c r="AJ501" i="4"/>
  <c r="AI502" i="4"/>
  <c r="AJ502" i="4"/>
  <c r="AI503" i="4"/>
  <c r="AJ503" i="4"/>
  <c r="AI504" i="4"/>
  <c r="AJ504" i="4"/>
  <c r="AI505" i="4"/>
  <c r="AJ505" i="4"/>
  <c r="AI506" i="4"/>
  <c r="AJ506" i="4"/>
  <c r="AI507" i="4"/>
  <c r="AJ507" i="4"/>
  <c r="AI508" i="4"/>
  <c r="AJ508" i="4"/>
  <c r="AI509" i="4"/>
  <c r="AJ509" i="4"/>
  <c r="AI510" i="4"/>
  <c r="AJ510" i="4"/>
  <c r="AI511" i="4"/>
  <c r="AJ511" i="4"/>
  <c r="AI512" i="4"/>
  <c r="AJ512" i="4"/>
  <c r="AI513" i="4"/>
  <c r="AJ513" i="4"/>
  <c r="AI514" i="4"/>
  <c r="AJ514" i="4"/>
  <c r="AI515" i="4"/>
  <c r="AJ515" i="4"/>
  <c r="AI516" i="4"/>
  <c r="AJ516" i="4"/>
  <c r="AI517" i="4"/>
  <c r="AJ517" i="4"/>
  <c r="AI518" i="4"/>
  <c r="AJ518" i="4"/>
  <c r="AI519" i="4"/>
  <c r="AJ519" i="4"/>
  <c r="AI520" i="4"/>
  <c r="AJ520" i="4"/>
  <c r="AI521" i="4"/>
  <c r="AJ521" i="4"/>
  <c r="AI522" i="4"/>
  <c r="AJ522" i="4"/>
  <c r="AI523" i="4"/>
  <c r="AJ523" i="4"/>
  <c r="AI524" i="4"/>
  <c r="AJ524" i="4"/>
  <c r="AI525" i="4"/>
  <c r="AJ525" i="4"/>
  <c r="AI526" i="4"/>
  <c r="AJ526" i="4"/>
  <c r="AI527" i="4"/>
  <c r="AJ527" i="4"/>
  <c r="AI528" i="4"/>
  <c r="AJ528" i="4"/>
  <c r="AI529" i="4"/>
  <c r="AJ529" i="4"/>
  <c r="AI530" i="4"/>
  <c r="AJ530" i="4"/>
  <c r="AI531" i="4"/>
  <c r="AJ531" i="4"/>
  <c r="AI532" i="4"/>
  <c r="AJ532" i="4"/>
  <c r="AI533" i="4"/>
  <c r="AJ533" i="4"/>
  <c r="AI534" i="4"/>
  <c r="AJ534" i="4"/>
  <c r="AI535" i="4"/>
  <c r="AJ535" i="4"/>
  <c r="AI536" i="4"/>
  <c r="AJ536" i="4"/>
  <c r="AI537" i="4"/>
  <c r="AJ537" i="4"/>
  <c r="AI538" i="4"/>
  <c r="AJ538" i="4"/>
  <c r="AI539" i="4"/>
  <c r="AJ539" i="4"/>
  <c r="AI540" i="4"/>
  <c r="AJ540" i="4"/>
  <c r="AI541" i="4"/>
  <c r="AJ541" i="4"/>
  <c r="AI542" i="4"/>
  <c r="AJ542" i="4"/>
  <c r="AI543" i="4"/>
  <c r="AJ543" i="4"/>
  <c r="AI544" i="4"/>
  <c r="AJ544" i="4"/>
  <c r="AI545" i="4"/>
  <c r="AJ545" i="4"/>
  <c r="AI546" i="4"/>
  <c r="AJ546" i="4"/>
  <c r="AI547" i="4"/>
  <c r="AJ547" i="4"/>
  <c r="AI548" i="4"/>
  <c r="AJ548" i="4"/>
  <c r="AI549" i="4"/>
  <c r="AJ549" i="4"/>
  <c r="AI550" i="4"/>
  <c r="AJ550" i="4"/>
  <c r="AI551" i="4"/>
  <c r="AJ551" i="4"/>
  <c r="AI552" i="4"/>
  <c r="AJ552" i="4"/>
  <c r="AI553" i="4"/>
  <c r="AJ553" i="4"/>
  <c r="AI554" i="4"/>
  <c r="AJ554" i="4"/>
  <c r="AI555" i="4"/>
  <c r="AJ555" i="4"/>
  <c r="AI556" i="4"/>
  <c r="AJ556" i="4"/>
  <c r="AI557" i="4"/>
  <c r="AJ557" i="4"/>
  <c r="AI558" i="4"/>
  <c r="AJ558" i="4"/>
  <c r="AI559" i="4"/>
  <c r="AJ559" i="4"/>
  <c r="AI560" i="4"/>
  <c r="AJ560" i="4"/>
  <c r="AI561" i="4"/>
  <c r="AJ561" i="4"/>
  <c r="AI562" i="4"/>
  <c r="AJ562" i="4"/>
  <c r="AI563" i="4"/>
  <c r="AJ563" i="4"/>
  <c r="AI564" i="4"/>
  <c r="AJ564" i="4"/>
  <c r="AI565" i="4"/>
  <c r="AJ565" i="4"/>
  <c r="AI566" i="4"/>
  <c r="AJ566" i="4"/>
  <c r="AI567" i="4"/>
  <c r="AJ567" i="4"/>
  <c r="AI568" i="4"/>
  <c r="AJ568" i="4"/>
  <c r="AI569" i="4"/>
  <c r="AJ569" i="4"/>
  <c r="AI570" i="4"/>
  <c r="AJ570" i="4"/>
  <c r="AI571" i="4"/>
  <c r="AJ571" i="4"/>
  <c r="AI572" i="4"/>
  <c r="AJ572" i="4"/>
  <c r="AI573" i="4"/>
  <c r="AJ573" i="4"/>
  <c r="AI574" i="4"/>
  <c r="AJ574" i="4"/>
  <c r="AI575" i="4"/>
  <c r="AJ575" i="4"/>
  <c r="AI576" i="4"/>
  <c r="AJ576" i="4"/>
  <c r="AI577" i="4"/>
  <c r="AJ577" i="4"/>
  <c r="AI578" i="4"/>
  <c r="AJ578" i="4"/>
  <c r="AI579" i="4"/>
  <c r="AJ579" i="4"/>
  <c r="AI580" i="4"/>
  <c r="AJ580" i="4"/>
  <c r="AI581" i="4"/>
  <c r="AJ581" i="4"/>
  <c r="AI582" i="4"/>
  <c r="AJ582" i="4"/>
  <c r="AI583" i="4"/>
  <c r="AJ583" i="4"/>
  <c r="AI584" i="4"/>
  <c r="AJ584" i="4"/>
  <c r="AI585" i="4"/>
  <c r="AJ585" i="4"/>
  <c r="AI586" i="4"/>
  <c r="AJ586" i="4"/>
  <c r="AI587" i="4"/>
  <c r="AJ587" i="4"/>
  <c r="AI588" i="4"/>
  <c r="AJ588" i="4"/>
  <c r="AI589" i="4"/>
  <c r="AJ589" i="4"/>
  <c r="AI590" i="4"/>
  <c r="AJ590" i="4"/>
  <c r="AI591" i="4"/>
  <c r="AJ591" i="4"/>
  <c r="AI592" i="4"/>
  <c r="AJ592" i="4"/>
  <c r="AI593" i="4"/>
  <c r="AJ593" i="4"/>
  <c r="AI594" i="4"/>
  <c r="AJ594" i="4"/>
  <c r="AI595" i="4"/>
  <c r="AJ595" i="4"/>
  <c r="AI596" i="4"/>
  <c r="AJ596" i="4"/>
  <c r="AI597" i="4"/>
  <c r="AJ597" i="4"/>
  <c r="AI598" i="4"/>
  <c r="AJ598" i="4"/>
  <c r="AI599" i="4"/>
  <c r="AJ599" i="4"/>
  <c r="AI600" i="4"/>
  <c r="AJ600" i="4"/>
  <c r="AI601" i="4"/>
  <c r="AJ601" i="4"/>
  <c r="AI602" i="4"/>
  <c r="AJ602" i="4"/>
  <c r="AI603" i="4"/>
  <c r="AJ603" i="4"/>
  <c r="AI604" i="4"/>
  <c r="AJ604" i="4"/>
  <c r="AI605" i="4"/>
  <c r="AJ605" i="4"/>
  <c r="AI606" i="4"/>
  <c r="AJ606" i="4"/>
  <c r="AI607" i="4"/>
  <c r="AJ607" i="4"/>
  <c r="AI608" i="4"/>
  <c r="AJ608" i="4"/>
  <c r="AI609" i="4"/>
  <c r="AJ609" i="4"/>
  <c r="AI610" i="4"/>
  <c r="AJ610" i="4"/>
  <c r="AI611" i="4"/>
  <c r="AJ611" i="4"/>
  <c r="AI612" i="4"/>
  <c r="AJ612" i="4"/>
  <c r="AI613" i="4"/>
  <c r="AJ613" i="4"/>
  <c r="AI614" i="4"/>
  <c r="AJ614" i="4"/>
  <c r="AI615" i="4"/>
  <c r="AJ615" i="4"/>
  <c r="AI616" i="4"/>
  <c r="AJ616" i="4"/>
  <c r="AI617" i="4"/>
  <c r="AJ617" i="4"/>
  <c r="AI618" i="4"/>
  <c r="AJ618" i="4"/>
  <c r="AI619" i="4"/>
  <c r="AJ619" i="4"/>
  <c r="AI620" i="4"/>
  <c r="AJ620" i="4"/>
  <c r="AI621" i="4"/>
  <c r="AJ621" i="4"/>
  <c r="AI622" i="4"/>
  <c r="AJ622" i="4"/>
  <c r="AI623" i="4"/>
  <c r="AJ623" i="4"/>
  <c r="AI624" i="4"/>
  <c r="AJ624" i="4"/>
  <c r="AI625" i="4"/>
  <c r="AJ625" i="4"/>
  <c r="AI626" i="4"/>
  <c r="AJ626" i="4"/>
  <c r="AI627" i="4"/>
  <c r="AJ627" i="4"/>
  <c r="AI628" i="4"/>
  <c r="AJ628" i="4"/>
  <c r="AI629" i="4"/>
  <c r="AJ629" i="4"/>
  <c r="AI630" i="4"/>
  <c r="AJ630" i="4"/>
  <c r="AI631" i="4"/>
  <c r="AJ631" i="4"/>
  <c r="AI632" i="4"/>
  <c r="AJ632" i="4"/>
  <c r="AI633" i="4"/>
  <c r="AJ633" i="4"/>
  <c r="AI634" i="4"/>
  <c r="AJ634" i="4"/>
  <c r="AI635" i="4"/>
  <c r="AJ635" i="4"/>
  <c r="AI636" i="4"/>
  <c r="AJ636" i="4"/>
  <c r="AI637" i="4"/>
  <c r="AJ637" i="4"/>
  <c r="AI638" i="4"/>
  <c r="AJ638" i="4"/>
  <c r="AI639" i="4"/>
  <c r="AJ639" i="4"/>
  <c r="AI640" i="4"/>
  <c r="AJ640" i="4"/>
  <c r="AI641" i="4"/>
  <c r="AJ641" i="4"/>
  <c r="AI642" i="4"/>
  <c r="AJ642" i="4"/>
  <c r="AI643" i="4"/>
  <c r="AJ643" i="4"/>
  <c r="AI644" i="4"/>
  <c r="AJ644" i="4"/>
  <c r="AI645" i="4"/>
  <c r="AJ645" i="4"/>
  <c r="AI646" i="4"/>
  <c r="AJ646" i="4"/>
  <c r="AI647" i="4"/>
  <c r="AJ647" i="4"/>
  <c r="AI648" i="4"/>
  <c r="AJ648" i="4"/>
  <c r="AI649" i="4"/>
  <c r="AJ649" i="4"/>
  <c r="AI650" i="4"/>
  <c r="AJ650" i="4"/>
  <c r="AI651" i="4"/>
  <c r="AJ651" i="4"/>
  <c r="AI652" i="4"/>
  <c r="AJ652" i="4"/>
  <c r="AI653" i="4"/>
  <c r="AJ653" i="4"/>
  <c r="AI654" i="4"/>
  <c r="AJ654" i="4"/>
  <c r="AI655" i="4"/>
  <c r="AJ655" i="4"/>
  <c r="AI656" i="4"/>
  <c r="AJ656" i="4"/>
  <c r="AI657" i="4"/>
  <c r="AJ657" i="4"/>
  <c r="AI658" i="4"/>
  <c r="AJ658" i="4"/>
  <c r="AI659" i="4"/>
  <c r="AJ659" i="4"/>
  <c r="AI660" i="4"/>
  <c r="AJ660" i="4"/>
  <c r="AI661" i="4"/>
  <c r="AJ661" i="4"/>
  <c r="AI662" i="4"/>
  <c r="AJ662" i="4"/>
  <c r="AI663" i="4"/>
  <c r="AJ663" i="4"/>
  <c r="AI664" i="4"/>
  <c r="AJ664" i="4"/>
  <c r="AI665" i="4"/>
  <c r="AJ665" i="4"/>
  <c r="AI666" i="4"/>
  <c r="AJ666" i="4"/>
  <c r="AI667" i="4"/>
  <c r="AJ667" i="4"/>
  <c r="AI668" i="4"/>
  <c r="AJ668" i="4"/>
  <c r="AI669" i="4"/>
  <c r="AJ669" i="4"/>
  <c r="AI670" i="4"/>
  <c r="AJ670" i="4"/>
  <c r="AI671" i="4"/>
  <c r="AJ671" i="4"/>
  <c r="AI672" i="4"/>
  <c r="AJ672" i="4"/>
  <c r="AI673" i="4"/>
  <c r="AJ673" i="4"/>
  <c r="AI674" i="4"/>
  <c r="AJ674" i="4"/>
  <c r="AI675" i="4"/>
  <c r="AJ675" i="4"/>
  <c r="AI676" i="4"/>
  <c r="AJ676" i="4"/>
  <c r="AI677" i="4"/>
  <c r="AJ677" i="4"/>
  <c r="AI678" i="4"/>
  <c r="AJ678" i="4"/>
  <c r="AI679" i="4"/>
  <c r="AJ679" i="4"/>
  <c r="AI680" i="4"/>
  <c r="AJ680" i="4"/>
  <c r="AI681" i="4"/>
  <c r="AJ681" i="4"/>
  <c r="AI682" i="4"/>
  <c r="AJ682" i="4"/>
  <c r="AI683" i="4"/>
  <c r="AJ683" i="4"/>
  <c r="AI684" i="4"/>
  <c r="AJ684" i="4"/>
  <c r="AI685" i="4"/>
  <c r="AJ685" i="4"/>
  <c r="AI686" i="4"/>
  <c r="AJ686" i="4"/>
  <c r="AI687" i="4"/>
  <c r="AJ687" i="4"/>
  <c r="AI688" i="4"/>
  <c r="AJ688" i="4"/>
  <c r="AI689" i="4"/>
  <c r="AJ689" i="4"/>
  <c r="AI690" i="4"/>
  <c r="AJ690" i="4"/>
  <c r="AI691" i="4"/>
  <c r="AJ691" i="4"/>
  <c r="AI692" i="4"/>
  <c r="AJ692" i="4"/>
  <c r="AI693" i="4"/>
  <c r="AJ693" i="4"/>
  <c r="AI694" i="4"/>
  <c r="AJ694" i="4"/>
  <c r="AI695" i="4"/>
  <c r="AJ695" i="4"/>
  <c r="AI696" i="4"/>
  <c r="AJ696" i="4"/>
  <c r="AI697" i="4"/>
  <c r="AJ697" i="4"/>
  <c r="AI698" i="4"/>
  <c r="AJ698" i="4"/>
  <c r="AI699" i="4"/>
  <c r="AJ699" i="4"/>
  <c r="AI700" i="4"/>
  <c r="AJ700" i="4"/>
  <c r="AI701" i="4"/>
  <c r="AJ701" i="4"/>
  <c r="AI702" i="4"/>
  <c r="AJ702" i="4"/>
  <c r="AI703" i="4"/>
  <c r="AJ703" i="4"/>
  <c r="AI704" i="4"/>
  <c r="AJ704" i="4"/>
  <c r="AI705" i="4"/>
  <c r="AJ705" i="4"/>
  <c r="AI706" i="4"/>
  <c r="AJ706" i="4"/>
  <c r="AI707" i="4"/>
  <c r="AJ707" i="4"/>
  <c r="AI708" i="4"/>
  <c r="AJ708" i="4"/>
  <c r="AI709" i="4"/>
  <c r="AJ709" i="4"/>
  <c r="AI710" i="4"/>
  <c r="AJ710" i="4"/>
  <c r="AI711" i="4"/>
  <c r="AJ711" i="4"/>
  <c r="AI712" i="4"/>
  <c r="AJ712" i="4"/>
  <c r="AI713" i="4"/>
  <c r="AJ713" i="4"/>
  <c r="AI714" i="4"/>
  <c r="AJ714" i="4"/>
  <c r="AI715" i="4"/>
  <c r="AJ715" i="4"/>
  <c r="AI716" i="4"/>
  <c r="AJ716" i="4"/>
  <c r="AI717" i="4"/>
  <c r="AJ717" i="4"/>
  <c r="AI718" i="4"/>
  <c r="AJ718" i="4"/>
  <c r="AI719" i="4"/>
  <c r="AJ719" i="4"/>
  <c r="AI720" i="4"/>
  <c r="AJ720" i="4"/>
  <c r="AI721" i="4"/>
  <c r="AJ721" i="4"/>
  <c r="AI722" i="4"/>
  <c r="AJ722" i="4"/>
  <c r="AI723" i="4"/>
  <c r="AJ723" i="4"/>
  <c r="AI724" i="4"/>
  <c r="AJ724" i="4"/>
  <c r="AI725" i="4"/>
  <c r="AJ725" i="4"/>
  <c r="AI726" i="4"/>
  <c r="AJ726" i="4"/>
  <c r="AI727" i="4"/>
  <c r="AJ727" i="4"/>
  <c r="AI728" i="4"/>
  <c r="AJ728" i="4"/>
  <c r="AI729" i="4"/>
  <c r="AJ729" i="4"/>
  <c r="AI730" i="4"/>
  <c r="AJ730" i="4"/>
  <c r="AI731" i="4"/>
  <c r="AJ731" i="4"/>
  <c r="AI732" i="4"/>
  <c r="AJ732" i="4"/>
  <c r="AI733" i="4"/>
  <c r="AJ733" i="4"/>
  <c r="AI734" i="4"/>
  <c r="AJ734" i="4"/>
  <c r="AI735" i="4"/>
  <c r="AJ735" i="4"/>
  <c r="AI736" i="4"/>
  <c r="AJ736" i="4"/>
  <c r="AI737" i="4"/>
  <c r="AJ737" i="4"/>
  <c r="AI738" i="4"/>
  <c r="AJ738" i="4"/>
  <c r="AI739" i="4"/>
  <c r="AJ739" i="4"/>
  <c r="AI740" i="4"/>
  <c r="AJ740" i="4"/>
  <c r="AI741" i="4"/>
  <c r="AJ741" i="4"/>
  <c r="AI742" i="4"/>
  <c r="AJ742" i="4"/>
  <c r="AI743" i="4"/>
  <c r="AJ743" i="4"/>
  <c r="AI744" i="4"/>
  <c r="AJ744" i="4"/>
  <c r="AI745" i="4"/>
  <c r="AJ745" i="4"/>
  <c r="AI746" i="4"/>
  <c r="AJ746" i="4"/>
  <c r="AI747" i="4"/>
  <c r="AJ747" i="4"/>
  <c r="AI748" i="4"/>
  <c r="AJ748" i="4"/>
  <c r="AI749" i="4"/>
  <c r="AJ749" i="4"/>
  <c r="AI750" i="4"/>
  <c r="AJ750" i="4"/>
  <c r="AI751" i="4"/>
  <c r="AJ751" i="4"/>
  <c r="AI752" i="4"/>
  <c r="AJ752" i="4"/>
  <c r="AI753" i="4"/>
  <c r="AJ753" i="4"/>
  <c r="AI754" i="4"/>
  <c r="AJ754" i="4"/>
  <c r="AI755" i="4"/>
  <c r="AJ755" i="4"/>
  <c r="AI756" i="4"/>
  <c r="AJ756" i="4"/>
  <c r="AI757" i="4"/>
  <c r="AJ757" i="4"/>
  <c r="AI758" i="4"/>
  <c r="AJ758" i="4"/>
  <c r="AI759" i="4"/>
  <c r="AJ759" i="4"/>
  <c r="AI760" i="4"/>
  <c r="AJ760" i="4"/>
  <c r="AI761" i="4"/>
  <c r="AJ761" i="4"/>
  <c r="AI762" i="4"/>
  <c r="AJ762" i="4"/>
  <c r="AI763" i="4"/>
  <c r="AJ763" i="4"/>
  <c r="AI764" i="4"/>
  <c r="AJ764" i="4"/>
  <c r="AI765" i="4"/>
  <c r="AJ765" i="4"/>
  <c r="AI766" i="4"/>
  <c r="AJ766" i="4"/>
  <c r="AI767" i="4"/>
  <c r="AJ767" i="4"/>
  <c r="AI768" i="4"/>
  <c r="AJ768" i="4"/>
  <c r="AI769" i="4"/>
  <c r="AJ769" i="4"/>
  <c r="AI770" i="4"/>
  <c r="AJ770" i="4"/>
  <c r="AI771" i="4"/>
  <c r="AJ771" i="4"/>
  <c r="AI772" i="4"/>
  <c r="AJ772" i="4"/>
  <c r="AI773" i="4"/>
  <c r="AJ773" i="4"/>
  <c r="AI774" i="4"/>
  <c r="AJ774" i="4"/>
  <c r="AI775" i="4"/>
  <c r="AJ775" i="4"/>
  <c r="AI776" i="4"/>
  <c r="AJ776" i="4"/>
  <c r="AI777" i="4"/>
  <c r="AJ777" i="4"/>
  <c r="AI778" i="4"/>
  <c r="AJ778" i="4"/>
  <c r="AI779" i="4"/>
  <c r="AJ779" i="4"/>
  <c r="AI780" i="4"/>
  <c r="AJ780" i="4"/>
  <c r="AI781" i="4"/>
  <c r="AJ781" i="4"/>
  <c r="AI782" i="4"/>
  <c r="AJ782" i="4"/>
  <c r="AI783" i="4"/>
  <c r="AJ783" i="4"/>
  <c r="AI784" i="4"/>
  <c r="AJ784" i="4"/>
  <c r="AI785" i="4"/>
  <c r="AJ785" i="4"/>
  <c r="AI786" i="4"/>
  <c r="AJ786" i="4"/>
  <c r="AI787" i="4"/>
  <c r="AJ787" i="4"/>
  <c r="AI788" i="4"/>
  <c r="AJ788" i="4"/>
  <c r="AI789" i="4"/>
  <c r="AJ789" i="4"/>
  <c r="AI790" i="4"/>
  <c r="AJ790" i="4"/>
  <c r="AI791" i="4"/>
  <c r="AJ791" i="4"/>
  <c r="AI792" i="4"/>
  <c r="AJ792" i="4"/>
  <c r="AI793" i="4"/>
  <c r="AJ793" i="4"/>
  <c r="AI794" i="4"/>
  <c r="AJ794" i="4"/>
  <c r="AI795" i="4"/>
  <c r="AJ795" i="4"/>
  <c r="AI796" i="4"/>
  <c r="AJ796" i="4"/>
  <c r="AI797" i="4"/>
  <c r="AJ797" i="4"/>
  <c r="AI798" i="4"/>
  <c r="AJ798" i="4"/>
  <c r="AI799" i="4"/>
  <c r="AJ799" i="4"/>
  <c r="AI800" i="4"/>
  <c r="AJ800" i="4"/>
  <c r="AI801" i="4"/>
  <c r="AJ801" i="4"/>
  <c r="AI802" i="4"/>
  <c r="AJ802" i="4"/>
  <c r="AI803" i="4"/>
  <c r="AJ803" i="4"/>
  <c r="AI804" i="4"/>
  <c r="AJ804" i="4"/>
  <c r="AI805" i="4"/>
  <c r="AJ805" i="4"/>
  <c r="AI806" i="4"/>
  <c r="AJ806" i="4"/>
  <c r="AI807" i="4"/>
  <c r="AJ807" i="4"/>
  <c r="AI808" i="4"/>
  <c r="AJ808" i="4"/>
  <c r="AI809" i="4"/>
  <c r="AJ809" i="4"/>
  <c r="AI810" i="4"/>
  <c r="AJ810" i="4"/>
  <c r="AI811" i="4"/>
  <c r="AJ811" i="4"/>
  <c r="AI812" i="4"/>
  <c r="AJ812" i="4"/>
  <c r="AI813" i="4"/>
  <c r="AJ813" i="4"/>
  <c r="AI814" i="4"/>
  <c r="AJ814" i="4"/>
  <c r="AI815" i="4"/>
  <c r="AJ815" i="4"/>
  <c r="AI816" i="4"/>
  <c r="AJ816" i="4"/>
  <c r="AI817" i="4"/>
  <c r="AJ817" i="4"/>
  <c r="AI818" i="4"/>
  <c r="AJ818" i="4"/>
  <c r="AI819" i="4"/>
  <c r="AJ819" i="4"/>
  <c r="AI820" i="4"/>
  <c r="AJ820" i="4"/>
  <c r="AI821" i="4"/>
  <c r="AJ821" i="4"/>
  <c r="AI822" i="4"/>
  <c r="AJ822" i="4"/>
  <c r="AI823" i="4"/>
  <c r="AJ823" i="4"/>
  <c r="AI824" i="4"/>
  <c r="AJ824" i="4"/>
  <c r="AI825" i="4"/>
  <c r="AJ825" i="4"/>
  <c r="AI826" i="4"/>
  <c r="AJ826" i="4"/>
  <c r="AI827" i="4"/>
  <c r="AJ827" i="4"/>
  <c r="AI828" i="4"/>
  <c r="AJ828" i="4"/>
  <c r="AI829" i="4"/>
  <c r="AJ829" i="4"/>
  <c r="AI830" i="4"/>
  <c r="AJ830" i="4"/>
  <c r="AI831" i="4"/>
  <c r="AJ831" i="4"/>
  <c r="AI832" i="4"/>
  <c r="AJ832" i="4"/>
  <c r="AI833" i="4"/>
  <c r="AJ833" i="4"/>
  <c r="AI834" i="4"/>
  <c r="AJ834" i="4"/>
  <c r="AI835" i="4"/>
  <c r="AJ835" i="4"/>
  <c r="AI836" i="4"/>
  <c r="AJ836" i="4"/>
  <c r="AI837" i="4"/>
  <c r="AJ837" i="4"/>
  <c r="AI838" i="4"/>
  <c r="AJ838" i="4"/>
  <c r="AI839" i="4"/>
  <c r="AJ839" i="4"/>
  <c r="AI840" i="4"/>
  <c r="AJ840" i="4"/>
  <c r="AI841" i="4"/>
  <c r="AJ841" i="4"/>
  <c r="AI842" i="4"/>
  <c r="AJ842" i="4"/>
  <c r="AI843" i="4"/>
  <c r="AJ843" i="4"/>
  <c r="AI844" i="4"/>
  <c r="AJ844" i="4"/>
  <c r="AI845" i="4"/>
  <c r="AJ845" i="4"/>
  <c r="AI846" i="4"/>
  <c r="AJ846" i="4"/>
  <c r="AI847" i="4"/>
  <c r="AJ847" i="4"/>
  <c r="AI848" i="4"/>
  <c r="AJ848" i="4"/>
  <c r="AI849" i="4"/>
  <c r="AJ849" i="4"/>
  <c r="AI850" i="4"/>
  <c r="AJ850" i="4"/>
  <c r="AI851" i="4"/>
  <c r="AJ851" i="4"/>
  <c r="AI852" i="4"/>
  <c r="AJ852" i="4"/>
  <c r="AI853" i="4"/>
  <c r="AJ853" i="4"/>
  <c r="AI854" i="4"/>
  <c r="AJ854" i="4"/>
  <c r="AI855" i="4"/>
  <c r="AJ855" i="4"/>
  <c r="AI856" i="4"/>
  <c r="AJ856" i="4"/>
  <c r="AI857" i="4"/>
  <c r="AJ857" i="4"/>
  <c r="AI858" i="4"/>
  <c r="AJ858" i="4"/>
  <c r="AI859" i="4"/>
  <c r="AJ859" i="4"/>
  <c r="AI860" i="4"/>
  <c r="AJ860" i="4"/>
  <c r="AI861" i="4"/>
  <c r="AJ861" i="4"/>
  <c r="AI862" i="4"/>
  <c r="AJ862" i="4"/>
  <c r="AI863" i="4"/>
  <c r="AJ863" i="4"/>
  <c r="AI864" i="4"/>
  <c r="AJ864" i="4"/>
  <c r="AI865" i="4"/>
  <c r="AJ865" i="4"/>
  <c r="AI866" i="4"/>
  <c r="AJ866" i="4"/>
  <c r="AI867" i="4"/>
  <c r="AJ867" i="4"/>
  <c r="AI868" i="4"/>
  <c r="AJ868" i="4"/>
  <c r="AI869" i="4"/>
  <c r="AJ869" i="4"/>
  <c r="AI870" i="4"/>
  <c r="AJ870" i="4"/>
  <c r="AI871" i="4"/>
  <c r="AJ871" i="4"/>
  <c r="AI872" i="4"/>
  <c r="AJ872" i="4"/>
  <c r="AI873" i="4"/>
  <c r="AJ873" i="4"/>
  <c r="AI874" i="4"/>
  <c r="AJ874" i="4"/>
  <c r="AI875" i="4"/>
  <c r="AJ875" i="4"/>
  <c r="AI876" i="4"/>
  <c r="AJ876" i="4"/>
  <c r="AI877" i="4"/>
  <c r="AJ877" i="4"/>
  <c r="AI878" i="4"/>
  <c r="AJ878" i="4"/>
  <c r="AI879" i="4"/>
  <c r="AJ879" i="4"/>
  <c r="AI880" i="4"/>
  <c r="AJ880" i="4"/>
  <c r="AI881" i="4"/>
  <c r="AJ881" i="4"/>
  <c r="AI882" i="4"/>
  <c r="AJ882" i="4"/>
  <c r="AI883" i="4"/>
  <c r="AJ883" i="4"/>
  <c r="AI884" i="4"/>
  <c r="AJ884" i="4"/>
  <c r="AI885" i="4"/>
  <c r="AJ885" i="4"/>
  <c r="AI886" i="4"/>
  <c r="AJ886" i="4"/>
  <c r="AI887" i="4"/>
  <c r="AJ887" i="4"/>
  <c r="AI888" i="4"/>
  <c r="AJ888" i="4"/>
  <c r="AI889" i="4"/>
  <c r="AJ889" i="4"/>
  <c r="AI890" i="4"/>
  <c r="AJ890" i="4"/>
  <c r="AI891" i="4"/>
  <c r="AJ891" i="4"/>
  <c r="AI892" i="4"/>
  <c r="AJ892" i="4"/>
  <c r="AI893" i="4"/>
  <c r="AJ893" i="4"/>
  <c r="AI894" i="4"/>
  <c r="AJ894" i="4"/>
  <c r="AI895" i="4"/>
  <c r="AJ895" i="4"/>
  <c r="AI896" i="4"/>
  <c r="AJ896" i="4"/>
  <c r="AI897" i="4"/>
  <c r="AJ897" i="4"/>
  <c r="AI898" i="4"/>
  <c r="AJ898" i="4"/>
  <c r="AI899" i="4"/>
  <c r="AJ899" i="4"/>
  <c r="AI900" i="4"/>
  <c r="AJ900" i="4"/>
  <c r="AI901" i="4"/>
  <c r="AJ901" i="4"/>
  <c r="AI902" i="4"/>
  <c r="AJ902" i="4"/>
  <c r="AI903" i="4"/>
  <c r="AJ903" i="4"/>
  <c r="AI904" i="4"/>
  <c r="AJ904" i="4"/>
  <c r="AI905" i="4"/>
  <c r="AJ905" i="4"/>
  <c r="AI906" i="4"/>
  <c r="AJ906" i="4"/>
  <c r="AI907" i="4"/>
  <c r="AJ907" i="4"/>
  <c r="AI908" i="4"/>
  <c r="AJ908" i="4"/>
  <c r="AI909" i="4"/>
  <c r="AJ909" i="4"/>
  <c r="AI910" i="4"/>
  <c r="AJ910" i="4"/>
  <c r="AI911" i="4"/>
  <c r="AJ911" i="4"/>
  <c r="AI912" i="4"/>
  <c r="AJ912" i="4"/>
  <c r="AI913" i="4"/>
  <c r="AJ913" i="4"/>
  <c r="AI914" i="4"/>
  <c r="AJ914" i="4"/>
  <c r="AI915" i="4"/>
  <c r="AJ915" i="4"/>
  <c r="AI916" i="4"/>
  <c r="AJ916" i="4"/>
  <c r="AI917" i="4"/>
  <c r="AJ917" i="4"/>
  <c r="AI918" i="4"/>
  <c r="AJ918" i="4"/>
  <c r="AI919" i="4"/>
  <c r="AJ919" i="4"/>
  <c r="AI920" i="4"/>
  <c r="AJ920" i="4"/>
  <c r="AI921" i="4"/>
  <c r="AJ921" i="4"/>
  <c r="AI922" i="4"/>
  <c r="AJ922" i="4"/>
  <c r="AI923" i="4"/>
  <c r="AJ923" i="4"/>
  <c r="AI924" i="4"/>
  <c r="AJ924" i="4"/>
  <c r="AI925" i="4"/>
  <c r="AJ925" i="4"/>
  <c r="AI926" i="4"/>
  <c r="AJ926" i="4"/>
  <c r="AI927" i="4"/>
  <c r="AJ927" i="4"/>
  <c r="AI928" i="4"/>
  <c r="AJ928" i="4"/>
  <c r="AI929" i="4"/>
  <c r="AJ929" i="4"/>
  <c r="AI930" i="4"/>
  <c r="AJ930" i="4"/>
  <c r="AI931" i="4"/>
  <c r="AJ931" i="4"/>
  <c r="AI932" i="4"/>
  <c r="AJ932" i="4"/>
  <c r="AI933" i="4"/>
  <c r="AJ933" i="4"/>
  <c r="AI934" i="4"/>
  <c r="AJ934" i="4"/>
  <c r="AI935" i="4"/>
  <c r="AJ935" i="4"/>
  <c r="AI936" i="4"/>
  <c r="AJ936" i="4"/>
  <c r="AI937" i="4"/>
  <c r="AJ937" i="4"/>
  <c r="AI938" i="4"/>
  <c r="AJ938" i="4"/>
  <c r="AI939" i="4"/>
  <c r="AJ939" i="4"/>
  <c r="AI940" i="4"/>
  <c r="AJ940" i="4"/>
  <c r="AI941" i="4"/>
  <c r="AJ941" i="4"/>
  <c r="AI942" i="4"/>
  <c r="AJ942" i="4"/>
  <c r="AI943" i="4"/>
  <c r="AJ943" i="4"/>
  <c r="AI944" i="4"/>
  <c r="AJ944" i="4"/>
  <c r="AI945" i="4"/>
  <c r="AJ945" i="4"/>
  <c r="AI946" i="4"/>
  <c r="AJ946" i="4"/>
  <c r="AI947" i="4"/>
  <c r="AJ947" i="4"/>
  <c r="AI948" i="4"/>
  <c r="AJ948" i="4"/>
  <c r="AI949" i="4"/>
  <c r="AJ949" i="4"/>
  <c r="AI950" i="4"/>
  <c r="AJ950" i="4"/>
  <c r="AI951" i="4"/>
  <c r="AJ951" i="4"/>
  <c r="AI952" i="4"/>
  <c r="AJ952" i="4"/>
  <c r="AI953" i="4"/>
  <c r="AJ953" i="4"/>
  <c r="AI954" i="4"/>
  <c r="AJ954" i="4"/>
  <c r="AI955" i="4"/>
  <c r="AJ955" i="4"/>
  <c r="AI956" i="4"/>
  <c r="AJ956" i="4"/>
  <c r="AI957" i="4"/>
  <c r="AJ957" i="4"/>
  <c r="AI958" i="4"/>
  <c r="AJ958" i="4"/>
  <c r="AI959" i="4"/>
  <c r="AJ959" i="4"/>
  <c r="AI960" i="4"/>
  <c r="AJ960" i="4"/>
  <c r="AI961" i="4"/>
  <c r="AJ961" i="4"/>
  <c r="AI962" i="4"/>
  <c r="AJ962" i="4"/>
  <c r="AI963" i="4"/>
  <c r="AJ963" i="4"/>
  <c r="AI964" i="4"/>
  <c r="AJ964" i="4"/>
  <c r="AI965" i="4"/>
  <c r="AJ965" i="4"/>
  <c r="AI966" i="4"/>
  <c r="AJ966" i="4"/>
  <c r="AI967" i="4"/>
  <c r="AJ967" i="4"/>
  <c r="AI968" i="4"/>
  <c r="AJ968" i="4"/>
  <c r="AI969" i="4"/>
  <c r="AJ969" i="4"/>
  <c r="AI970" i="4"/>
  <c r="AJ970" i="4"/>
  <c r="AI971" i="4"/>
  <c r="AJ971" i="4"/>
  <c r="AI972" i="4"/>
  <c r="AJ972" i="4"/>
  <c r="AI973" i="4"/>
  <c r="AJ973" i="4"/>
  <c r="AI974" i="4"/>
  <c r="AJ974" i="4"/>
  <c r="AI975" i="4"/>
  <c r="AJ975" i="4"/>
  <c r="AI976" i="4"/>
  <c r="AJ976" i="4"/>
  <c r="AI977" i="4"/>
  <c r="AJ977" i="4"/>
  <c r="AI978" i="4"/>
  <c r="AJ978" i="4"/>
  <c r="AI979" i="4"/>
  <c r="AJ979" i="4"/>
  <c r="AI980" i="4"/>
  <c r="AJ980" i="4"/>
  <c r="AI981" i="4"/>
  <c r="AJ981" i="4"/>
  <c r="AI982" i="4"/>
  <c r="AJ982" i="4"/>
  <c r="AI983" i="4"/>
  <c r="AJ983" i="4"/>
  <c r="AI984" i="4"/>
  <c r="AJ984" i="4"/>
  <c r="AI985" i="4"/>
  <c r="AJ985" i="4"/>
  <c r="AI986" i="4"/>
  <c r="AJ986" i="4"/>
  <c r="AI987" i="4"/>
  <c r="AJ987" i="4"/>
  <c r="AI988" i="4"/>
  <c r="AJ988" i="4"/>
  <c r="AI989" i="4"/>
  <c r="AJ989" i="4"/>
  <c r="AI990" i="4"/>
  <c r="AJ990" i="4"/>
  <c r="AI991" i="4"/>
  <c r="AJ991" i="4"/>
  <c r="AI992" i="4"/>
  <c r="AJ992" i="4"/>
  <c r="AI993" i="4"/>
  <c r="AJ993" i="4"/>
  <c r="AI994" i="4"/>
  <c r="AJ994" i="4"/>
  <c r="AI995" i="4"/>
  <c r="AJ995" i="4"/>
  <c r="AI996" i="4"/>
  <c r="AJ996" i="4"/>
  <c r="AI997" i="4"/>
  <c r="AJ997" i="4"/>
  <c r="AI998" i="4"/>
  <c r="AJ998" i="4"/>
  <c r="AI999" i="4"/>
  <c r="AJ999" i="4"/>
  <c r="AI1000" i="4"/>
  <c r="AJ1000" i="4"/>
  <c r="AI1001" i="4"/>
  <c r="AJ1001" i="4"/>
  <c r="B501" i="14"/>
  <c r="B502" i="14"/>
  <c r="B503" i="14"/>
  <c r="B504" i="14"/>
  <c r="B505" i="14"/>
  <c r="B506" i="14"/>
  <c r="B507" i="14"/>
  <c r="B508" i="14"/>
  <c r="B509" i="14"/>
  <c r="B510" i="14"/>
  <c r="B511" i="14"/>
  <c r="B512" i="14"/>
  <c r="B513" i="14"/>
  <c r="B514" i="14"/>
  <c r="B515" i="14"/>
  <c r="B516" i="14"/>
  <c r="B517" i="14"/>
  <c r="B518" i="14"/>
  <c r="B519" i="14"/>
  <c r="B520" i="14"/>
  <c r="B521" i="14"/>
  <c r="B522" i="14"/>
  <c r="B523" i="14"/>
  <c r="B524" i="14"/>
  <c r="B525" i="14"/>
  <c r="B526" i="14"/>
  <c r="B527" i="14"/>
  <c r="B528" i="14"/>
  <c r="B529" i="14"/>
  <c r="B530" i="14"/>
  <c r="B531" i="14"/>
  <c r="B532" i="14"/>
  <c r="B533" i="14"/>
  <c r="B534" i="14"/>
  <c r="B535" i="14"/>
  <c r="B536" i="14"/>
  <c r="B537" i="14"/>
  <c r="B538" i="14"/>
  <c r="B539" i="14"/>
  <c r="B540" i="14"/>
  <c r="B541" i="14"/>
  <c r="B542" i="14"/>
  <c r="B543" i="14"/>
  <c r="B544" i="14"/>
  <c r="B545" i="14"/>
  <c r="B546" i="14"/>
  <c r="B547" i="14"/>
  <c r="B548" i="14"/>
  <c r="B549" i="14"/>
  <c r="B550" i="14"/>
  <c r="B551" i="14"/>
  <c r="B552" i="14"/>
  <c r="B553" i="14"/>
  <c r="B554" i="14"/>
  <c r="B555" i="14"/>
  <c r="B556" i="14"/>
  <c r="B557" i="14"/>
  <c r="B558" i="14"/>
  <c r="B559" i="14"/>
  <c r="B560" i="14"/>
  <c r="B561" i="14"/>
  <c r="B562" i="14"/>
  <c r="B563" i="14"/>
  <c r="B564" i="14"/>
  <c r="B565" i="14"/>
  <c r="B566" i="14"/>
  <c r="B567" i="14"/>
  <c r="B568" i="14"/>
  <c r="B569" i="14"/>
  <c r="B570" i="14"/>
  <c r="B571" i="14"/>
  <c r="B572" i="14"/>
  <c r="B573" i="14"/>
  <c r="B574" i="14"/>
  <c r="B575" i="14"/>
  <c r="B576" i="14"/>
  <c r="B577" i="14"/>
  <c r="B578" i="14"/>
  <c r="B579" i="14"/>
  <c r="B580" i="14"/>
  <c r="B581" i="14"/>
  <c r="B582" i="14"/>
  <c r="B583" i="14"/>
  <c r="B584" i="14"/>
  <c r="B585" i="14"/>
  <c r="B586" i="14"/>
  <c r="B587" i="14"/>
  <c r="B588" i="14"/>
  <c r="B589" i="14"/>
  <c r="B590" i="14"/>
  <c r="B591" i="14"/>
  <c r="B592" i="14"/>
  <c r="B593" i="14"/>
  <c r="B594" i="14"/>
  <c r="B595" i="14"/>
  <c r="B596" i="14"/>
  <c r="B597" i="14"/>
  <c r="B598" i="14"/>
  <c r="B599" i="14"/>
  <c r="B600" i="14"/>
  <c r="B601" i="14"/>
  <c r="B602" i="14"/>
  <c r="B603" i="14"/>
  <c r="B604" i="14"/>
  <c r="B605" i="14"/>
  <c r="B606" i="14"/>
  <c r="B607" i="14"/>
  <c r="B608" i="14"/>
  <c r="B609" i="14"/>
  <c r="B610" i="14"/>
  <c r="B611" i="14"/>
  <c r="B612" i="14"/>
  <c r="B613" i="14"/>
  <c r="B614" i="14"/>
  <c r="B615" i="14"/>
  <c r="B616" i="14"/>
  <c r="B617" i="14"/>
  <c r="B618" i="14"/>
  <c r="B619" i="14"/>
  <c r="B620" i="14"/>
  <c r="B621" i="14"/>
  <c r="B622" i="14"/>
  <c r="B623" i="14"/>
  <c r="B624" i="14"/>
  <c r="B625" i="14"/>
  <c r="B626" i="14"/>
  <c r="B627" i="14"/>
  <c r="B628" i="14"/>
  <c r="B629" i="14"/>
  <c r="B630" i="14"/>
  <c r="B631" i="14"/>
  <c r="B632" i="14"/>
  <c r="B633" i="14"/>
  <c r="B634" i="14"/>
  <c r="B635" i="14"/>
  <c r="B636" i="14"/>
  <c r="B637" i="14"/>
  <c r="B638" i="14"/>
  <c r="B639" i="14"/>
  <c r="B640" i="14"/>
  <c r="B641" i="14"/>
  <c r="B642" i="14"/>
  <c r="B643" i="14"/>
  <c r="B644" i="14"/>
  <c r="B645" i="14"/>
  <c r="B646" i="14"/>
  <c r="B647" i="14"/>
  <c r="B648" i="14"/>
  <c r="B649" i="14"/>
  <c r="B650" i="14"/>
  <c r="B651" i="14"/>
  <c r="B652" i="14"/>
  <c r="B653" i="14"/>
  <c r="B654" i="14"/>
  <c r="B655" i="14"/>
  <c r="B656" i="14"/>
  <c r="B657" i="14"/>
  <c r="B658" i="14"/>
  <c r="B659" i="14"/>
  <c r="B660" i="14"/>
  <c r="B661" i="14"/>
  <c r="B662" i="14"/>
  <c r="B663" i="14"/>
  <c r="B664" i="14"/>
  <c r="B665" i="14"/>
  <c r="B666" i="14"/>
  <c r="B667" i="14"/>
  <c r="B668" i="14"/>
  <c r="B669" i="14"/>
  <c r="B670" i="14"/>
  <c r="B671" i="14"/>
  <c r="B672" i="14"/>
  <c r="B673" i="14"/>
  <c r="B674" i="14"/>
  <c r="B675" i="14"/>
  <c r="B676" i="14"/>
  <c r="B677" i="14"/>
  <c r="B678" i="14"/>
  <c r="B679" i="14"/>
  <c r="B680" i="14"/>
  <c r="B681" i="14"/>
  <c r="B682" i="14"/>
  <c r="B683" i="14"/>
  <c r="B684" i="14"/>
  <c r="B685" i="14"/>
  <c r="B686" i="14"/>
  <c r="B687" i="14"/>
  <c r="B688" i="14"/>
  <c r="B689" i="14"/>
  <c r="B690" i="14"/>
  <c r="B691" i="14"/>
  <c r="B692" i="14"/>
  <c r="B693" i="14"/>
  <c r="B694" i="14"/>
  <c r="B695" i="14"/>
  <c r="B696" i="14"/>
  <c r="B697" i="14"/>
  <c r="B698" i="14"/>
  <c r="B699" i="14"/>
  <c r="B700" i="14"/>
  <c r="B701" i="14"/>
  <c r="B702" i="14"/>
  <c r="B703" i="14"/>
  <c r="B704" i="14"/>
  <c r="B705" i="14"/>
  <c r="B706" i="14"/>
  <c r="B707" i="14"/>
  <c r="B708" i="14"/>
  <c r="B709" i="14"/>
  <c r="B710" i="14"/>
  <c r="B711" i="14"/>
  <c r="B712" i="14"/>
  <c r="B713" i="14"/>
  <c r="B714" i="14"/>
  <c r="B715" i="14"/>
  <c r="B716" i="14"/>
  <c r="B717" i="14"/>
  <c r="B718" i="14"/>
  <c r="B719" i="14"/>
  <c r="B720" i="14"/>
  <c r="B721" i="14"/>
  <c r="B722" i="14"/>
  <c r="B723" i="14"/>
  <c r="B724" i="14"/>
  <c r="B725" i="14"/>
  <c r="B726" i="14"/>
  <c r="B727" i="14"/>
  <c r="B728" i="14"/>
  <c r="B729" i="14"/>
  <c r="B730" i="14"/>
  <c r="B731" i="14"/>
  <c r="B732" i="14"/>
  <c r="B733" i="14"/>
  <c r="B734" i="14"/>
  <c r="B735" i="14"/>
  <c r="B736" i="14"/>
  <c r="B737" i="14"/>
  <c r="B738" i="14"/>
  <c r="B739" i="14"/>
  <c r="B740" i="14"/>
  <c r="B741" i="14"/>
  <c r="B742" i="14"/>
  <c r="B743" i="14"/>
  <c r="B744" i="14"/>
  <c r="B745" i="14"/>
  <c r="B746" i="14"/>
  <c r="B747" i="14"/>
  <c r="B748" i="14"/>
  <c r="B749" i="14"/>
  <c r="B750" i="14"/>
  <c r="B751" i="14"/>
  <c r="B752" i="14"/>
  <c r="B753" i="14"/>
  <c r="B754" i="14"/>
  <c r="B755" i="14"/>
  <c r="B756" i="14"/>
  <c r="B757" i="14"/>
  <c r="B758" i="14"/>
  <c r="B759" i="14"/>
  <c r="B760" i="14"/>
  <c r="B761" i="14"/>
  <c r="B762" i="14"/>
  <c r="B763" i="14"/>
  <c r="B764" i="14"/>
  <c r="B765" i="14"/>
  <c r="B766" i="14"/>
  <c r="B767" i="14"/>
  <c r="B768" i="14"/>
  <c r="B769" i="14"/>
  <c r="B770" i="14"/>
  <c r="B771" i="14"/>
  <c r="B772" i="14"/>
  <c r="B773" i="14"/>
  <c r="B774" i="14"/>
  <c r="B775" i="14"/>
  <c r="B776" i="14"/>
  <c r="B777" i="14"/>
  <c r="B778" i="14"/>
  <c r="B779" i="14"/>
  <c r="B780" i="14"/>
  <c r="B781" i="14"/>
  <c r="B782" i="14"/>
  <c r="B783" i="14"/>
  <c r="B784" i="14"/>
  <c r="B785" i="14"/>
  <c r="B786" i="14"/>
  <c r="B787" i="14"/>
  <c r="B788" i="14"/>
  <c r="B789" i="14"/>
  <c r="B790" i="14"/>
  <c r="B791" i="14"/>
  <c r="B792" i="14"/>
  <c r="B793" i="14"/>
  <c r="B794" i="14"/>
  <c r="B795" i="14"/>
  <c r="B796" i="14"/>
  <c r="B797" i="14"/>
  <c r="B798" i="14"/>
  <c r="B799" i="14"/>
  <c r="B800" i="14"/>
  <c r="B801" i="14"/>
  <c r="B802" i="14"/>
  <c r="B803" i="14"/>
  <c r="B804" i="14"/>
  <c r="B805" i="14"/>
  <c r="B806" i="14"/>
  <c r="B807" i="14"/>
  <c r="B808" i="14"/>
  <c r="B809" i="14"/>
  <c r="B810" i="14"/>
  <c r="B811" i="14"/>
  <c r="B812" i="14"/>
  <c r="B813" i="14"/>
  <c r="B814" i="14"/>
  <c r="B815" i="14"/>
  <c r="B816" i="14"/>
  <c r="B817" i="14"/>
  <c r="B818" i="14"/>
  <c r="B819" i="14"/>
  <c r="B820" i="14"/>
  <c r="B821" i="14"/>
  <c r="B822" i="14"/>
  <c r="B823" i="14"/>
  <c r="B824" i="14"/>
  <c r="B825" i="14"/>
  <c r="B826" i="14"/>
  <c r="B827" i="14"/>
  <c r="B828" i="14"/>
  <c r="B829" i="14"/>
  <c r="B830" i="14"/>
  <c r="B831" i="14"/>
  <c r="B832" i="14"/>
  <c r="B833" i="14"/>
  <c r="B834" i="14"/>
  <c r="B835" i="14"/>
  <c r="B836" i="14"/>
  <c r="B837" i="14"/>
  <c r="B838" i="14"/>
  <c r="B839" i="14"/>
  <c r="B840" i="14"/>
  <c r="B841" i="14"/>
  <c r="B842" i="14"/>
  <c r="B843" i="14"/>
  <c r="B844" i="14"/>
  <c r="B845" i="14"/>
  <c r="B846" i="14"/>
  <c r="B847" i="14"/>
  <c r="B848" i="14"/>
  <c r="B849" i="14"/>
  <c r="B850" i="14"/>
  <c r="B851" i="14"/>
  <c r="B852" i="14"/>
  <c r="B853" i="14"/>
  <c r="B854" i="14"/>
  <c r="B855" i="14"/>
  <c r="B856" i="14"/>
  <c r="B857" i="14"/>
  <c r="B858" i="14"/>
  <c r="B859" i="14"/>
  <c r="B860" i="14"/>
  <c r="B861" i="14"/>
  <c r="B862" i="14"/>
  <c r="B863" i="14"/>
  <c r="B864" i="14"/>
  <c r="B865" i="14"/>
  <c r="B866" i="14"/>
  <c r="B867" i="14"/>
  <c r="B868" i="14"/>
  <c r="B869" i="14"/>
  <c r="B870" i="14"/>
  <c r="B871" i="14"/>
  <c r="B872" i="14"/>
  <c r="B873" i="14"/>
  <c r="B874" i="14"/>
  <c r="B875" i="14"/>
  <c r="B876" i="14"/>
  <c r="B877" i="14"/>
  <c r="B878" i="14"/>
  <c r="B879" i="14"/>
  <c r="B880" i="14"/>
  <c r="B881" i="14"/>
  <c r="B882" i="14"/>
  <c r="B883" i="14"/>
  <c r="B884" i="14"/>
  <c r="B885" i="14"/>
  <c r="B886" i="14"/>
  <c r="B887" i="14"/>
  <c r="B888" i="14"/>
  <c r="B889" i="14"/>
  <c r="B890" i="14"/>
  <c r="B891" i="14"/>
  <c r="B892" i="14"/>
  <c r="B893" i="14"/>
  <c r="B894" i="14"/>
  <c r="B895" i="14"/>
  <c r="B896" i="14"/>
  <c r="B897" i="14"/>
  <c r="B898" i="14"/>
  <c r="B899" i="14"/>
  <c r="B900" i="14"/>
  <c r="B901" i="14"/>
  <c r="B902" i="14"/>
  <c r="B903" i="14"/>
  <c r="B904" i="14"/>
  <c r="B905" i="14"/>
  <c r="B906" i="14"/>
  <c r="B907" i="14"/>
  <c r="B908" i="14"/>
  <c r="B909" i="14"/>
  <c r="B910" i="14"/>
  <c r="B911" i="14"/>
  <c r="B912" i="14"/>
  <c r="B913" i="14"/>
  <c r="B914" i="14"/>
  <c r="B915" i="14"/>
  <c r="B916" i="14"/>
  <c r="B917" i="14"/>
  <c r="B918" i="14"/>
  <c r="B919" i="14"/>
  <c r="B920" i="14"/>
  <c r="B921" i="14"/>
  <c r="B922" i="14"/>
  <c r="B923" i="14"/>
  <c r="B924" i="14"/>
  <c r="B925" i="14"/>
  <c r="B926" i="14"/>
  <c r="B927" i="14"/>
  <c r="B928" i="14"/>
  <c r="B929" i="14"/>
  <c r="B930" i="14"/>
  <c r="B931" i="14"/>
  <c r="B932" i="14"/>
  <c r="B933" i="14"/>
  <c r="B934" i="14"/>
  <c r="B935" i="14"/>
  <c r="B936" i="14"/>
  <c r="B937" i="14"/>
  <c r="B938" i="14"/>
  <c r="B939" i="14"/>
  <c r="B940" i="14"/>
  <c r="B941" i="14"/>
  <c r="B942" i="14"/>
  <c r="B943" i="14"/>
  <c r="B944" i="14"/>
  <c r="B945" i="14"/>
  <c r="B946" i="14"/>
  <c r="B947" i="14"/>
  <c r="B948" i="14"/>
  <c r="B949" i="14"/>
  <c r="B950" i="14"/>
  <c r="B951" i="14"/>
  <c r="B952" i="14"/>
  <c r="B953" i="14"/>
  <c r="B954" i="14"/>
  <c r="B955" i="14"/>
  <c r="B956" i="14"/>
  <c r="B957" i="14"/>
  <c r="B958" i="14"/>
  <c r="B959" i="14"/>
  <c r="B960" i="14"/>
  <c r="B961" i="14"/>
  <c r="B962" i="14"/>
  <c r="B963" i="14"/>
  <c r="B964" i="14"/>
  <c r="B965" i="14"/>
  <c r="B966" i="14"/>
  <c r="B967" i="14"/>
  <c r="B968" i="14"/>
  <c r="B969" i="14"/>
  <c r="B970" i="14"/>
  <c r="B971" i="14"/>
  <c r="B972" i="14"/>
  <c r="B973" i="14"/>
  <c r="B974" i="14"/>
  <c r="B975" i="14"/>
  <c r="B976" i="14"/>
  <c r="B977" i="14"/>
  <c r="B978" i="14"/>
  <c r="B979" i="14"/>
  <c r="B980" i="14"/>
  <c r="B981" i="14"/>
  <c r="B982" i="14"/>
  <c r="B983" i="14"/>
  <c r="B984" i="14"/>
  <c r="B985" i="14"/>
  <c r="B986" i="14"/>
  <c r="B987" i="14"/>
  <c r="B988" i="14"/>
  <c r="B989" i="14"/>
  <c r="B990" i="14"/>
  <c r="B991" i="14"/>
  <c r="B992" i="14"/>
  <c r="B993" i="14"/>
  <c r="B994" i="14"/>
  <c r="B995" i="14"/>
  <c r="B996" i="14"/>
  <c r="B997" i="14"/>
  <c r="B998" i="14"/>
  <c r="B999" i="14"/>
  <c r="B1000" i="14"/>
  <c r="B1001" i="14"/>
  <c r="B1002" i="14"/>
  <c r="B1003" i="14"/>
  <c r="B1004" i="14"/>
  <c r="B1005" i="14"/>
  <c r="B1006" i="14"/>
  <c r="B1007" i="14"/>
  <c r="B1008" i="14"/>
  <c r="B1009" i="14"/>
  <c r="B1010" i="14"/>
  <c r="B1011" i="14"/>
  <c r="B1012" i="14"/>
  <c r="B1013" i="14"/>
  <c r="B1014" i="14"/>
  <c r="B1015" i="14"/>
  <c r="B1016" i="14"/>
  <c r="B1017" i="14"/>
  <c r="B1018" i="14"/>
  <c r="B1019" i="14"/>
  <c r="B1020" i="14"/>
  <c r="B1021" i="14"/>
  <c r="B1022" i="14"/>
  <c r="B1023" i="14"/>
  <c r="C501" i="14"/>
  <c r="K501" i="14"/>
  <c r="C502" i="14"/>
  <c r="K502" i="14"/>
  <c r="C503" i="14"/>
  <c r="K503" i="14"/>
  <c r="C504" i="14"/>
  <c r="K504" i="14"/>
  <c r="C505" i="14"/>
  <c r="K505" i="14"/>
  <c r="C506" i="14"/>
  <c r="K506" i="14"/>
  <c r="C507" i="14"/>
  <c r="K507" i="14"/>
  <c r="C508" i="14"/>
  <c r="K508" i="14"/>
  <c r="C509" i="14"/>
  <c r="K509" i="14"/>
  <c r="C510" i="14"/>
  <c r="K510" i="14"/>
  <c r="C511" i="14"/>
  <c r="K511" i="14"/>
  <c r="C512" i="14"/>
  <c r="K512" i="14"/>
  <c r="C513" i="14"/>
  <c r="K513" i="14"/>
  <c r="C514" i="14"/>
  <c r="K514" i="14"/>
  <c r="C515" i="14"/>
  <c r="K515" i="14"/>
  <c r="C516" i="14"/>
  <c r="K516" i="14"/>
  <c r="C517" i="14"/>
  <c r="K517" i="14"/>
  <c r="C518" i="14"/>
  <c r="K518" i="14"/>
  <c r="C519" i="14"/>
  <c r="K519" i="14"/>
  <c r="C520" i="14"/>
  <c r="K520" i="14"/>
  <c r="C521" i="14"/>
  <c r="K521" i="14"/>
  <c r="C522" i="14"/>
  <c r="K522" i="14"/>
  <c r="C523" i="14"/>
  <c r="K523" i="14"/>
  <c r="C524" i="14"/>
  <c r="K524" i="14"/>
  <c r="C525" i="14"/>
  <c r="K525" i="14"/>
  <c r="C526" i="14"/>
  <c r="K526" i="14"/>
  <c r="C527" i="14"/>
  <c r="K527" i="14"/>
  <c r="C528" i="14"/>
  <c r="K528" i="14"/>
  <c r="C529" i="14"/>
  <c r="K529" i="14"/>
  <c r="C530" i="14"/>
  <c r="K530" i="14"/>
  <c r="C531" i="14"/>
  <c r="K531" i="14"/>
  <c r="C532" i="14"/>
  <c r="K532" i="14"/>
  <c r="C533" i="14"/>
  <c r="K533" i="14"/>
  <c r="C534" i="14"/>
  <c r="K534" i="14"/>
  <c r="C535" i="14"/>
  <c r="K535" i="14"/>
  <c r="C536" i="14"/>
  <c r="K536" i="14"/>
  <c r="C537" i="14"/>
  <c r="K537" i="14"/>
  <c r="C538" i="14"/>
  <c r="K538" i="14"/>
  <c r="C539" i="14"/>
  <c r="K539" i="14"/>
  <c r="C540" i="14"/>
  <c r="K540" i="14"/>
  <c r="C541" i="14"/>
  <c r="K541" i="14"/>
  <c r="C542" i="14"/>
  <c r="K542" i="14"/>
  <c r="C543" i="14"/>
  <c r="K543" i="14"/>
  <c r="C544" i="14"/>
  <c r="K544" i="14"/>
  <c r="C545" i="14"/>
  <c r="K545" i="14"/>
  <c r="C546" i="14"/>
  <c r="K546" i="14"/>
  <c r="C547" i="14"/>
  <c r="K547" i="14"/>
  <c r="C548" i="14"/>
  <c r="K548" i="14"/>
  <c r="C549" i="14"/>
  <c r="K549" i="14"/>
  <c r="C550" i="14"/>
  <c r="K550" i="14"/>
  <c r="C551" i="14"/>
  <c r="K551" i="14"/>
  <c r="C552" i="14"/>
  <c r="K552" i="14"/>
  <c r="C553" i="14"/>
  <c r="K553" i="14"/>
  <c r="C554" i="14"/>
  <c r="K554" i="14"/>
  <c r="C555" i="14"/>
  <c r="K555" i="14"/>
  <c r="C556" i="14"/>
  <c r="K556" i="14"/>
  <c r="C557" i="14"/>
  <c r="K557" i="14"/>
  <c r="C558" i="14"/>
  <c r="K558" i="14"/>
  <c r="C559" i="14"/>
  <c r="K559" i="14"/>
  <c r="C560" i="14"/>
  <c r="K560" i="14"/>
  <c r="C561" i="14"/>
  <c r="K561" i="14"/>
  <c r="C562" i="14"/>
  <c r="K562" i="14"/>
  <c r="C563" i="14"/>
  <c r="K563" i="14"/>
  <c r="C564" i="14"/>
  <c r="K564" i="14"/>
  <c r="C565" i="14"/>
  <c r="K565" i="14"/>
  <c r="C566" i="14"/>
  <c r="K566" i="14"/>
  <c r="C567" i="14"/>
  <c r="K567" i="14"/>
  <c r="C568" i="14"/>
  <c r="K568" i="14"/>
  <c r="C569" i="14"/>
  <c r="K569" i="14"/>
  <c r="C570" i="14"/>
  <c r="K570" i="14"/>
  <c r="C571" i="14"/>
  <c r="K571" i="14"/>
  <c r="C572" i="14"/>
  <c r="K572" i="14"/>
  <c r="C573" i="14"/>
  <c r="K573" i="14"/>
  <c r="C574" i="14"/>
  <c r="K574" i="14"/>
  <c r="C575" i="14"/>
  <c r="K575" i="14"/>
  <c r="C576" i="14"/>
  <c r="K576" i="14"/>
  <c r="C577" i="14"/>
  <c r="K577" i="14"/>
  <c r="C578" i="14"/>
  <c r="K578" i="14"/>
  <c r="C579" i="14"/>
  <c r="K579" i="14"/>
  <c r="C580" i="14"/>
  <c r="K580" i="14"/>
  <c r="C581" i="14"/>
  <c r="K581" i="14"/>
  <c r="C582" i="14"/>
  <c r="K582" i="14"/>
  <c r="C583" i="14"/>
  <c r="K583" i="14"/>
  <c r="C584" i="14"/>
  <c r="K584" i="14"/>
  <c r="C585" i="14"/>
  <c r="K585" i="14"/>
  <c r="C586" i="14"/>
  <c r="K586" i="14"/>
  <c r="C587" i="14"/>
  <c r="K587" i="14"/>
  <c r="C588" i="14"/>
  <c r="K588" i="14"/>
  <c r="C589" i="14"/>
  <c r="K589" i="14"/>
  <c r="C590" i="14"/>
  <c r="K590" i="14"/>
  <c r="C591" i="14"/>
  <c r="K591" i="14"/>
  <c r="C592" i="14"/>
  <c r="K592" i="14"/>
  <c r="C593" i="14"/>
  <c r="K593" i="14"/>
  <c r="C594" i="14"/>
  <c r="K594" i="14"/>
  <c r="C595" i="14"/>
  <c r="K595" i="14"/>
  <c r="C596" i="14"/>
  <c r="K596" i="14"/>
  <c r="C597" i="14"/>
  <c r="K597" i="14"/>
  <c r="C598" i="14"/>
  <c r="K598" i="14"/>
  <c r="C599" i="14"/>
  <c r="K599" i="14"/>
  <c r="C600" i="14"/>
  <c r="K600" i="14"/>
  <c r="C601" i="14"/>
  <c r="K601" i="14"/>
  <c r="C602" i="14"/>
  <c r="K602" i="14"/>
  <c r="C603" i="14"/>
  <c r="K603" i="14"/>
  <c r="C604" i="14"/>
  <c r="K604" i="14"/>
  <c r="C605" i="14"/>
  <c r="K605" i="14"/>
  <c r="C606" i="14"/>
  <c r="K606" i="14"/>
  <c r="C607" i="14"/>
  <c r="K607" i="14"/>
  <c r="C608" i="14"/>
  <c r="K608" i="14"/>
  <c r="C609" i="14"/>
  <c r="K609" i="14"/>
  <c r="C610" i="14"/>
  <c r="K610" i="14"/>
  <c r="C611" i="14"/>
  <c r="K611" i="14"/>
  <c r="C612" i="14"/>
  <c r="K612" i="14"/>
  <c r="C613" i="14"/>
  <c r="K613" i="14"/>
  <c r="C614" i="14"/>
  <c r="K614" i="14"/>
  <c r="C615" i="14"/>
  <c r="K615" i="14"/>
  <c r="C616" i="14"/>
  <c r="K616" i="14"/>
  <c r="C617" i="14"/>
  <c r="K617" i="14"/>
  <c r="C618" i="14"/>
  <c r="K618" i="14"/>
  <c r="C619" i="14"/>
  <c r="K619" i="14"/>
  <c r="C620" i="14"/>
  <c r="K620" i="14"/>
  <c r="C621" i="14"/>
  <c r="K621" i="14"/>
  <c r="C622" i="14"/>
  <c r="K622" i="14"/>
  <c r="C623" i="14"/>
  <c r="K623" i="14"/>
  <c r="C624" i="14"/>
  <c r="K624" i="14"/>
  <c r="C625" i="14"/>
  <c r="K625" i="14"/>
  <c r="C626" i="14"/>
  <c r="K626" i="14"/>
  <c r="C627" i="14"/>
  <c r="K627" i="14"/>
  <c r="C628" i="14"/>
  <c r="K628" i="14"/>
  <c r="C629" i="14"/>
  <c r="K629" i="14"/>
  <c r="C630" i="14"/>
  <c r="K630" i="14"/>
  <c r="C631" i="14"/>
  <c r="K631" i="14"/>
  <c r="C632" i="14"/>
  <c r="K632" i="14"/>
  <c r="C633" i="14"/>
  <c r="K633" i="14"/>
  <c r="C634" i="14"/>
  <c r="K634" i="14"/>
  <c r="C635" i="14"/>
  <c r="K635" i="14"/>
  <c r="C636" i="14"/>
  <c r="K636" i="14"/>
  <c r="C637" i="14"/>
  <c r="K637" i="14"/>
  <c r="C638" i="14"/>
  <c r="K638" i="14"/>
  <c r="C639" i="14"/>
  <c r="K639" i="14"/>
  <c r="C640" i="14"/>
  <c r="K640" i="14"/>
  <c r="C641" i="14"/>
  <c r="K641" i="14"/>
  <c r="C642" i="14"/>
  <c r="K642" i="14"/>
  <c r="C643" i="14"/>
  <c r="K643" i="14"/>
  <c r="C644" i="14"/>
  <c r="K644" i="14"/>
  <c r="C645" i="14"/>
  <c r="K645" i="14"/>
  <c r="C646" i="14"/>
  <c r="K646" i="14"/>
  <c r="C647" i="14"/>
  <c r="K647" i="14"/>
  <c r="C648" i="14"/>
  <c r="K648" i="14"/>
  <c r="C649" i="14"/>
  <c r="K649" i="14"/>
  <c r="C650" i="14"/>
  <c r="K650" i="14"/>
  <c r="C651" i="14"/>
  <c r="K651" i="14"/>
  <c r="C652" i="14"/>
  <c r="K652" i="14"/>
  <c r="C653" i="14"/>
  <c r="K653" i="14"/>
  <c r="C654" i="14"/>
  <c r="K654" i="14"/>
  <c r="C655" i="14"/>
  <c r="K655" i="14"/>
  <c r="C656" i="14"/>
  <c r="K656" i="14"/>
  <c r="C657" i="14"/>
  <c r="K657" i="14"/>
  <c r="C658" i="14"/>
  <c r="K658" i="14"/>
  <c r="C659" i="14"/>
  <c r="K659" i="14"/>
  <c r="C660" i="14"/>
  <c r="K660" i="14"/>
  <c r="C661" i="14"/>
  <c r="K661" i="14"/>
  <c r="C662" i="14"/>
  <c r="K662" i="14"/>
  <c r="C663" i="14"/>
  <c r="K663" i="14"/>
  <c r="C664" i="14"/>
  <c r="K664" i="14"/>
  <c r="C665" i="14"/>
  <c r="K665" i="14"/>
  <c r="C666" i="14"/>
  <c r="K666" i="14"/>
  <c r="C667" i="14"/>
  <c r="K667" i="14"/>
  <c r="C668" i="14"/>
  <c r="K668" i="14"/>
  <c r="C669" i="14"/>
  <c r="K669" i="14"/>
  <c r="C670" i="14"/>
  <c r="K670" i="14"/>
  <c r="C671" i="14"/>
  <c r="K671" i="14"/>
  <c r="C672" i="14"/>
  <c r="K672" i="14"/>
  <c r="C673" i="14"/>
  <c r="K673" i="14"/>
  <c r="C674" i="14"/>
  <c r="K674" i="14"/>
  <c r="C675" i="14"/>
  <c r="K675" i="14"/>
  <c r="C676" i="14"/>
  <c r="K676" i="14"/>
  <c r="C677" i="14"/>
  <c r="K677" i="14"/>
  <c r="C678" i="14"/>
  <c r="K678" i="14"/>
  <c r="C679" i="14"/>
  <c r="K679" i="14"/>
  <c r="C680" i="14"/>
  <c r="K680" i="14"/>
  <c r="C681" i="14"/>
  <c r="K681" i="14"/>
  <c r="C682" i="14"/>
  <c r="K682" i="14"/>
  <c r="C683" i="14"/>
  <c r="K683" i="14"/>
  <c r="C684" i="14"/>
  <c r="K684" i="14"/>
  <c r="C685" i="14"/>
  <c r="K685" i="14"/>
  <c r="C686" i="14"/>
  <c r="K686" i="14"/>
  <c r="C687" i="14"/>
  <c r="K687" i="14"/>
  <c r="C688" i="14"/>
  <c r="K688" i="14"/>
  <c r="C689" i="14"/>
  <c r="K689" i="14"/>
  <c r="C690" i="14"/>
  <c r="K690" i="14"/>
  <c r="C691" i="14"/>
  <c r="K691" i="14"/>
  <c r="C692" i="14"/>
  <c r="K692" i="14"/>
  <c r="C693" i="14"/>
  <c r="K693" i="14"/>
  <c r="C694" i="14"/>
  <c r="K694" i="14"/>
  <c r="C695" i="14"/>
  <c r="K695" i="14"/>
  <c r="C696" i="14"/>
  <c r="K696" i="14"/>
  <c r="C697" i="14"/>
  <c r="K697" i="14"/>
  <c r="C698" i="14"/>
  <c r="K698" i="14"/>
  <c r="C699" i="14"/>
  <c r="K699" i="14"/>
  <c r="C700" i="14"/>
  <c r="K700" i="14"/>
  <c r="C701" i="14"/>
  <c r="K701" i="14"/>
  <c r="C702" i="14"/>
  <c r="K702" i="14"/>
  <c r="C703" i="14"/>
  <c r="K703" i="14"/>
  <c r="C704" i="14"/>
  <c r="K704" i="14"/>
  <c r="C705" i="14"/>
  <c r="K705" i="14"/>
  <c r="C706" i="14"/>
  <c r="K706" i="14"/>
  <c r="C707" i="14"/>
  <c r="K707" i="14"/>
  <c r="C708" i="14"/>
  <c r="K708" i="14"/>
  <c r="C709" i="14"/>
  <c r="K709" i="14"/>
  <c r="C710" i="14"/>
  <c r="K710" i="14"/>
  <c r="C711" i="14"/>
  <c r="K711" i="14"/>
  <c r="C712" i="14"/>
  <c r="K712" i="14"/>
  <c r="C713" i="14"/>
  <c r="K713" i="14"/>
  <c r="C714" i="14"/>
  <c r="K714" i="14"/>
  <c r="C715" i="14"/>
  <c r="K715" i="14"/>
  <c r="C716" i="14"/>
  <c r="K716" i="14"/>
  <c r="C717" i="14"/>
  <c r="K717" i="14"/>
  <c r="C718" i="14"/>
  <c r="K718" i="14"/>
  <c r="C719" i="14"/>
  <c r="K719" i="14"/>
  <c r="C720" i="14"/>
  <c r="K720" i="14"/>
  <c r="C721" i="14"/>
  <c r="K721" i="14"/>
  <c r="C722" i="14"/>
  <c r="K722" i="14"/>
  <c r="C723" i="14"/>
  <c r="K723" i="14"/>
  <c r="C724" i="14"/>
  <c r="K724" i="14"/>
  <c r="C725" i="14"/>
  <c r="K725" i="14"/>
  <c r="C726" i="14"/>
  <c r="K726" i="14"/>
  <c r="C727" i="14"/>
  <c r="K727" i="14"/>
  <c r="C728" i="14"/>
  <c r="K728" i="14"/>
  <c r="C729" i="14"/>
  <c r="K729" i="14"/>
  <c r="C730" i="14"/>
  <c r="K730" i="14"/>
  <c r="C731" i="14"/>
  <c r="K731" i="14"/>
  <c r="C732" i="14"/>
  <c r="K732" i="14"/>
  <c r="C733" i="14"/>
  <c r="K733" i="14"/>
  <c r="C734" i="14"/>
  <c r="K734" i="14"/>
  <c r="C735" i="14"/>
  <c r="K735" i="14"/>
  <c r="C736" i="14"/>
  <c r="K736" i="14"/>
  <c r="C737" i="14"/>
  <c r="K737" i="14"/>
  <c r="C738" i="14"/>
  <c r="K738" i="14"/>
  <c r="C739" i="14"/>
  <c r="K739" i="14"/>
  <c r="C740" i="14"/>
  <c r="K740" i="14"/>
  <c r="C741" i="14"/>
  <c r="K741" i="14"/>
  <c r="C742" i="14"/>
  <c r="K742" i="14"/>
  <c r="C743" i="14"/>
  <c r="K743" i="14"/>
  <c r="C744" i="14"/>
  <c r="K744" i="14"/>
  <c r="C745" i="14"/>
  <c r="K745" i="14"/>
  <c r="C746" i="14"/>
  <c r="K746" i="14"/>
  <c r="C747" i="14"/>
  <c r="K747" i="14"/>
  <c r="C748" i="14"/>
  <c r="K748" i="14"/>
  <c r="C749" i="14"/>
  <c r="K749" i="14"/>
  <c r="C750" i="14"/>
  <c r="K750" i="14"/>
  <c r="C751" i="14"/>
  <c r="K751" i="14"/>
  <c r="C752" i="14"/>
  <c r="K752" i="14"/>
  <c r="C753" i="14"/>
  <c r="K753" i="14"/>
  <c r="C754" i="14"/>
  <c r="K754" i="14"/>
  <c r="C755" i="14"/>
  <c r="K755" i="14"/>
  <c r="C756" i="14"/>
  <c r="K756" i="14"/>
  <c r="C757" i="14"/>
  <c r="K757" i="14"/>
  <c r="C758" i="14"/>
  <c r="K758" i="14"/>
  <c r="C759" i="14"/>
  <c r="K759" i="14"/>
  <c r="C760" i="14"/>
  <c r="K760" i="14"/>
  <c r="C761" i="14"/>
  <c r="K761" i="14"/>
  <c r="C762" i="14"/>
  <c r="K762" i="14"/>
  <c r="C763" i="14"/>
  <c r="K763" i="14"/>
  <c r="C764" i="14"/>
  <c r="K764" i="14"/>
  <c r="C765" i="14"/>
  <c r="K765" i="14"/>
  <c r="C766" i="14"/>
  <c r="K766" i="14"/>
  <c r="C767" i="14"/>
  <c r="K767" i="14"/>
  <c r="C768" i="14"/>
  <c r="K768" i="14"/>
  <c r="C769" i="14"/>
  <c r="K769" i="14"/>
  <c r="C770" i="14"/>
  <c r="K770" i="14"/>
  <c r="C771" i="14"/>
  <c r="K771" i="14"/>
  <c r="C772" i="14"/>
  <c r="K772" i="14"/>
  <c r="C773" i="14"/>
  <c r="K773" i="14"/>
  <c r="C774" i="14"/>
  <c r="K774" i="14"/>
  <c r="C775" i="14"/>
  <c r="K775" i="14"/>
  <c r="C776" i="14"/>
  <c r="K776" i="14"/>
  <c r="C777" i="14"/>
  <c r="K777" i="14"/>
  <c r="C778" i="14"/>
  <c r="K778" i="14"/>
  <c r="C779" i="14"/>
  <c r="K779" i="14"/>
  <c r="C780" i="14"/>
  <c r="K780" i="14"/>
  <c r="C781" i="14"/>
  <c r="K781" i="14"/>
  <c r="C782" i="14"/>
  <c r="K782" i="14"/>
  <c r="C783" i="14"/>
  <c r="K783" i="14"/>
  <c r="C784" i="14"/>
  <c r="K784" i="14"/>
  <c r="C785" i="14"/>
  <c r="K785" i="14"/>
  <c r="C786" i="14"/>
  <c r="K786" i="14"/>
  <c r="C787" i="14"/>
  <c r="K787" i="14"/>
  <c r="C788" i="14"/>
  <c r="K788" i="14"/>
  <c r="C789" i="14"/>
  <c r="K789" i="14"/>
  <c r="C790" i="14"/>
  <c r="K790" i="14"/>
  <c r="C791" i="14"/>
  <c r="K791" i="14"/>
  <c r="C792" i="14"/>
  <c r="K792" i="14"/>
  <c r="C793" i="14"/>
  <c r="K793" i="14"/>
  <c r="C794" i="14"/>
  <c r="K794" i="14"/>
  <c r="C795" i="14"/>
  <c r="K795" i="14"/>
  <c r="C796" i="14"/>
  <c r="K796" i="14"/>
  <c r="C797" i="14"/>
  <c r="K797" i="14"/>
  <c r="C798" i="14"/>
  <c r="K798" i="14"/>
  <c r="C799" i="14"/>
  <c r="K799" i="14"/>
  <c r="C800" i="14"/>
  <c r="K800" i="14"/>
  <c r="C801" i="14"/>
  <c r="K801" i="14"/>
  <c r="C802" i="14"/>
  <c r="K802" i="14"/>
  <c r="C803" i="14"/>
  <c r="K803" i="14"/>
  <c r="C804" i="14"/>
  <c r="K804" i="14"/>
  <c r="C805" i="14"/>
  <c r="K805" i="14"/>
  <c r="C806" i="14"/>
  <c r="K806" i="14"/>
  <c r="C807" i="14"/>
  <c r="K807" i="14"/>
  <c r="C808" i="14"/>
  <c r="K808" i="14"/>
  <c r="C809" i="14"/>
  <c r="K809" i="14"/>
  <c r="C810" i="14"/>
  <c r="K810" i="14"/>
  <c r="C811" i="14"/>
  <c r="K811" i="14"/>
  <c r="C812" i="14"/>
  <c r="K812" i="14"/>
  <c r="C813" i="14"/>
  <c r="K813" i="14"/>
  <c r="C814" i="14"/>
  <c r="K814" i="14"/>
  <c r="C815" i="14"/>
  <c r="K815" i="14"/>
  <c r="C816" i="14"/>
  <c r="K816" i="14"/>
  <c r="C817" i="14"/>
  <c r="K817" i="14"/>
  <c r="C818" i="14"/>
  <c r="K818" i="14"/>
  <c r="C819" i="14"/>
  <c r="K819" i="14"/>
  <c r="C820" i="14"/>
  <c r="K820" i="14"/>
  <c r="C821" i="14"/>
  <c r="K821" i="14"/>
  <c r="C822" i="14"/>
  <c r="K822" i="14"/>
  <c r="C823" i="14"/>
  <c r="K823" i="14"/>
  <c r="C824" i="14"/>
  <c r="K824" i="14"/>
  <c r="C825" i="14"/>
  <c r="K825" i="14"/>
  <c r="C826" i="14"/>
  <c r="K826" i="14"/>
  <c r="C827" i="14"/>
  <c r="K827" i="14"/>
  <c r="C828" i="14"/>
  <c r="K828" i="14"/>
  <c r="C829" i="14"/>
  <c r="K829" i="14"/>
  <c r="C830" i="14"/>
  <c r="K830" i="14"/>
  <c r="C831" i="14"/>
  <c r="K831" i="14"/>
  <c r="C832" i="14"/>
  <c r="K832" i="14"/>
  <c r="C833" i="14"/>
  <c r="K833" i="14"/>
  <c r="C834" i="14"/>
  <c r="K834" i="14"/>
  <c r="C835" i="14"/>
  <c r="K835" i="14"/>
  <c r="C836" i="14"/>
  <c r="K836" i="14"/>
  <c r="C837" i="14"/>
  <c r="K837" i="14"/>
  <c r="C838" i="14"/>
  <c r="K838" i="14"/>
  <c r="C839" i="14"/>
  <c r="K839" i="14"/>
  <c r="C840" i="14"/>
  <c r="K840" i="14"/>
  <c r="C841" i="14"/>
  <c r="K841" i="14"/>
  <c r="C842" i="14"/>
  <c r="K842" i="14"/>
  <c r="C843" i="14"/>
  <c r="K843" i="14"/>
  <c r="C844" i="14"/>
  <c r="K844" i="14"/>
  <c r="C845" i="14"/>
  <c r="K845" i="14"/>
  <c r="C846" i="14"/>
  <c r="K846" i="14"/>
  <c r="C847" i="14"/>
  <c r="K847" i="14"/>
  <c r="C848" i="14"/>
  <c r="K848" i="14"/>
  <c r="C849" i="14"/>
  <c r="K849" i="14"/>
  <c r="C850" i="14"/>
  <c r="K850" i="14"/>
  <c r="C851" i="14"/>
  <c r="K851" i="14"/>
  <c r="C852" i="14"/>
  <c r="K852" i="14"/>
  <c r="C853" i="14"/>
  <c r="K853" i="14"/>
  <c r="C854" i="14"/>
  <c r="K854" i="14"/>
  <c r="C855" i="14"/>
  <c r="K855" i="14"/>
  <c r="C856" i="14"/>
  <c r="K856" i="14"/>
  <c r="C857" i="14"/>
  <c r="K857" i="14"/>
  <c r="C858" i="14"/>
  <c r="K858" i="14"/>
  <c r="C859" i="14"/>
  <c r="K859" i="14"/>
  <c r="C860" i="14"/>
  <c r="K860" i="14"/>
  <c r="C861" i="14"/>
  <c r="K861" i="14"/>
  <c r="C862" i="14"/>
  <c r="K862" i="14"/>
  <c r="C863" i="14"/>
  <c r="K863" i="14"/>
  <c r="C864" i="14"/>
  <c r="K864" i="14"/>
  <c r="C865" i="14"/>
  <c r="K865" i="14"/>
  <c r="C866" i="14"/>
  <c r="K866" i="14"/>
  <c r="C867" i="14"/>
  <c r="K867" i="14"/>
  <c r="C868" i="14"/>
  <c r="K868" i="14"/>
  <c r="C869" i="14"/>
  <c r="K869" i="14"/>
  <c r="C870" i="14"/>
  <c r="K870" i="14"/>
  <c r="C871" i="14"/>
  <c r="K871" i="14"/>
  <c r="C872" i="14"/>
  <c r="K872" i="14"/>
  <c r="C873" i="14"/>
  <c r="K873" i="14"/>
  <c r="C874" i="14"/>
  <c r="K874" i="14"/>
  <c r="C875" i="14"/>
  <c r="K875" i="14"/>
  <c r="C876" i="14"/>
  <c r="K876" i="14"/>
  <c r="C877" i="14"/>
  <c r="K877" i="14"/>
  <c r="C878" i="14"/>
  <c r="K878" i="14"/>
  <c r="C879" i="14"/>
  <c r="K879" i="14"/>
  <c r="C880" i="14"/>
  <c r="K880" i="14"/>
  <c r="C881" i="14"/>
  <c r="K881" i="14"/>
  <c r="C882" i="14"/>
  <c r="K882" i="14"/>
  <c r="C883" i="14"/>
  <c r="K883" i="14"/>
  <c r="C884" i="14"/>
  <c r="K884" i="14"/>
  <c r="C885" i="14"/>
  <c r="K885" i="14"/>
  <c r="C886" i="14"/>
  <c r="K886" i="14"/>
  <c r="C887" i="14"/>
  <c r="K887" i="14"/>
  <c r="C888" i="14"/>
  <c r="K888" i="14"/>
  <c r="C889" i="14"/>
  <c r="K889" i="14"/>
  <c r="C890" i="14"/>
  <c r="K890" i="14"/>
  <c r="C891" i="14"/>
  <c r="K891" i="14"/>
  <c r="C892" i="14"/>
  <c r="K892" i="14"/>
  <c r="C893" i="14"/>
  <c r="K893" i="14"/>
  <c r="C894" i="14"/>
  <c r="K894" i="14"/>
  <c r="C895" i="14"/>
  <c r="K895" i="14"/>
  <c r="C896" i="14"/>
  <c r="K896" i="14"/>
  <c r="C897" i="14"/>
  <c r="K897" i="14"/>
  <c r="C898" i="14"/>
  <c r="K898" i="14"/>
  <c r="C899" i="14"/>
  <c r="K899" i="14"/>
  <c r="C900" i="14"/>
  <c r="K900" i="14"/>
  <c r="C901" i="14"/>
  <c r="K901" i="14"/>
  <c r="C902" i="14"/>
  <c r="K902" i="14"/>
  <c r="C903" i="14"/>
  <c r="K903" i="14"/>
  <c r="C904" i="14"/>
  <c r="K904" i="14"/>
  <c r="C905" i="14"/>
  <c r="K905" i="14"/>
  <c r="C906" i="14"/>
  <c r="K906" i="14"/>
  <c r="C907" i="14"/>
  <c r="K907" i="14"/>
  <c r="C908" i="14"/>
  <c r="K908" i="14"/>
  <c r="C909" i="14"/>
  <c r="K909" i="14"/>
  <c r="C910" i="14"/>
  <c r="K910" i="14"/>
  <c r="C911" i="14"/>
  <c r="K911" i="14"/>
  <c r="C912" i="14"/>
  <c r="K912" i="14"/>
  <c r="C913" i="14"/>
  <c r="K913" i="14"/>
  <c r="C914" i="14"/>
  <c r="K914" i="14"/>
  <c r="C915" i="14"/>
  <c r="K915" i="14"/>
  <c r="C916" i="14"/>
  <c r="K916" i="14"/>
  <c r="C917" i="14"/>
  <c r="K917" i="14"/>
  <c r="C918" i="14"/>
  <c r="K918" i="14"/>
  <c r="C919" i="14"/>
  <c r="K919" i="14"/>
  <c r="C920" i="14"/>
  <c r="K920" i="14"/>
  <c r="C921" i="14"/>
  <c r="K921" i="14"/>
  <c r="C922" i="14"/>
  <c r="K922" i="14"/>
  <c r="C923" i="14"/>
  <c r="K923" i="14"/>
  <c r="C924" i="14"/>
  <c r="K924" i="14"/>
  <c r="C925" i="14"/>
  <c r="K925" i="14"/>
  <c r="C926" i="14"/>
  <c r="K926" i="14"/>
  <c r="C927" i="14"/>
  <c r="K927" i="14"/>
  <c r="C928" i="14"/>
  <c r="K928" i="14"/>
  <c r="C929" i="14"/>
  <c r="K929" i="14"/>
  <c r="C930" i="14"/>
  <c r="K930" i="14"/>
  <c r="C931" i="14"/>
  <c r="K931" i="14"/>
  <c r="C932" i="14"/>
  <c r="K932" i="14"/>
  <c r="C933" i="14"/>
  <c r="K933" i="14"/>
  <c r="C934" i="14"/>
  <c r="K934" i="14"/>
  <c r="C935" i="14"/>
  <c r="K935" i="14"/>
  <c r="C936" i="14"/>
  <c r="K936" i="14"/>
  <c r="C937" i="14"/>
  <c r="K937" i="14"/>
  <c r="C938" i="14"/>
  <c r="K938" i="14"/>
  <c r="C939" i="14"/>
  <c r="K939" i="14"/>
  <c r="C940" i="14"/>
  <c r="K940" i="14"/>
  <c r="C941" i="14"/>
  <c r="K941" i="14"/>
  <c r="C942" i="14"/>
  <c r="K942" i="14"/>
  <c r="C943" i="14"/>
  <c r="K943" i="14"/>
  <c r="C944" i="14"/>
  <c r="K944" i="14"/>
  <c r="C945" i="14"/>
  <c r="K945" i="14"/>
  <c r="C946" i="14"/>
  <c r="K946" i="14"/>
  <c r="C947" i="14"/>
  <c r="K947" i="14"/>
  <c r="C948" i="14"/>
  <c r="K948" i="14"/>
  <c r="C949" i="14"/>
  <c r="K949" i="14"/>
  <c r="C950" i="14"/>
  <c r="K950" i="14"/>
  <c r="C951" i="14"/>
  <c r="K951" i="14"/>
  <c r="C952" i="14"/>
  <c r="K952" i="14"/>
  <c r="C953" i="14"/>
  <c r="K953" i="14"/>
  <c r="C954" i="14"/>
  <c r="K954" i="14"/>
  <c r="C955" i="14"/>
  <c r="K955" i="14"/>
  <c r="C956" i="14"/>
  <c r="K956" i="14"/>
  <c r="C957" i="14"/>
  <c r="K957" i="14"/>
  <c r="C958" i="14"/>
  <c r="K958" i="14"/>
  <c r="C959" i="14"/>
  <c r="K959" i="14"/>
  <c r="C960" i="14"/>
  <c r="K960" i="14"/>
  <c r="C961" i="14"/>
  <c r="K961" i="14"/>
  <c r="C962" i="14"/>
  <c r="K962" i="14"/>
  <c r="C963" i="14"/>
  <c r="K963" i="14"/>
  <c r="C964" i="14"/>
  <c r="K964" i="14"/>
  <c r="C965" i="14"/>
  <c r="K965" i="14"/>
  <c r="C966" i="14"/>
  <c r="K966" i="14"/>
  <c r="C967" i="14"/>
  <c r="K967" i="14"/>
  <c r="C968" i="14"/>
  <c r="K968" i="14"/>
  <c r="C969" i="14"/>
  <c r="K969" i="14"/>
  <c r="C970" i="14"/>
  <c r="K970" i="14"/>
  <c r="C971" i="14"/>
  <c r="K971" i="14"/>
  <c r="C972" i="14"/>
  <c r="K972" i="14"/>
  <c r="C973" i="14"/>
  <c r="K973" i="14"/>
  <c r="C974" i="14"/>
  <c r="K974" i="14"/>
  <c r="C975" i="14"/>
  <c r="K975" i="14"/>
  <c r="C976" i="14"/>
  <c r="K976" i="14"/>
  <c r="C977" i="14"/>
  <c r="K977" i="14"/>
  <c r="C978" i="14"/>
  <c r="K978" i="14"/>
  <c r="C979" i="14"/>
  <c r="K979" i="14"/>
  <c r="C980" i="14"/>
  <c r="K980" i="14"/>
  <c r="C981" i="14"/>
  <c r="K981" i="14"/>
  <c r="C982" i="14"/>
  <c r="K982" i="14"/>
  <c r="C983" i="14"/>
  <c r="K983" i="14"/>
  <c r="C984" i="14"/>
  <c r="K984" i="14"/>
  <c r="C985" i="14"/>
  <c r="K985" i="14"/>
  <c r="C986" i="14"/>
  <c r="K986" i="14"/>
  <c r="C987" i="14"/>
  <c r="K987" i="14"/>
  <c r="C988" i="14"/>
  <c r="K988" i="14"/>
  <c r="C989" i="14"/>
  <c r="K989" i="14"/>
  <c r="C990" i="14"/>
  <c r="K990" i="14"/>
  <c r="C991" i="14"/>
  <c r="K991" i="14"/>
  <c r="C992" i="14"/>
  <c r="K992" i="14"/>
  <c r="C993" i="14"/>
  <c r="K993" i="14"/>
  <c r="C994" i="14"/>
  <c r="K994" i="14"/>
  <c r="C995" i="14"/>
  <c r="K995" i="14"/>
  <c r="C996" i="14"/>
  <c r="K996" i="14"/>
  <c r="C997" i="14"/>
  <c r="K997" i="14"/>
  <c r="C998" i="14"/>
  <c r="K998" i="14"/>
  <c r="C999" i="14"/>
  <c r="K999" i="14"/>
  <c r="C1000" i="14"/>
  <c r="K1000" i="14"/>
  <c r="C1001" i="14"/>
  <c r="K1001" i="14"/>
  <c r="C1002" i="14"/>
  <c r="K1002" i="14"/>
  <c r="C1003" i="14"/>
  <c r="K1003" i="14"/>
  <c r="C1004" i="14"/>
  <c r="K1004" i="14"/>
  <c r="C1005" i="14"/>
  <c r="K1005" i="14"/>
  <c r="C1006" i="14"/>
  <c r="K1006" i="14"/>
  <c r="C1007" i="14"/>
  <c r="K1007" i="14"/>
  <c r="C1008" i="14"/>
  <c r="K1008" i="14"/>
  <c r="C1009" i="14"/>
  <c r="K1009" i="14"/>
  <c r="C1010" i="14"/>
  <c r="K1010" i="14"/>
  <c r="C1011" i="14"/>
  <c r="K1011" i="14"/>
  <c r="C1012" i="14"/>
  <c r="K1012" i="14"/>
  <c r="C1013" i="14"/>
  <c r="K1013" i="14"/>
  <c r="C1014" i="14"/>
  <c r="K1014" i="14"/>
  <c r="C1015" i="14"/>
  <c r="K1015" i="14"/>
  <c r="C1016" i="14"/>
  <c r="K1016" i="14"/>
  <c r="C1017" i="14"/>
  <c r="K1017" i="14"/>
  <c r="C1018" i="14"/>
  <c r="K1018" i="14"/>
  <c r="C1019" i="14"/>
  <c r="K1019" i="14"/>
  <c r="C1020" i="14"/>
  <c r="K1020" i="14"/>
  <c r="C1021" i="14"/>
  <c r="K1021" i="14"/>
  <c r="C1022" i="14"/>
  <c r="K1022" i="14"/>
  <c r="C1023" i="14"/>
  <c r="K1023" i="14"/>
  <c r="AK698" i="4" l="1"/>
  <c r="AK682" i="4"/>
  <c r="AK678" i="4"/>
  <c r="AK674" i="4"/>
  <c r="AK670" i="4"/>
  <c r="AK650" i="4"/>
  <c r="AK646" i="4"/>
  <c r="AK642" i="4"/>
  <c r="AK638" i="4"/>
  <c r="AK534" i="4"/>
  <c r="AK690" i="4"/>
  <c r="AK686" i="4"/>
  <c r="AK676" i="4"/>
  <c r="AK668" i="4"/>
  <c r="AK644" i="4"/>
  <c r="AK640" i="4"/>
  <c r="AK634" i="4"/>
  <c r="AK630" i="4"/>
  <c r="AK596" i="4"/>
  <c r="AY4" i="4"/>
  <c r="AZ944" i="4"/>
  <c r="BA690" i="4"/>
  <c r="BA505" i="4"/>
  <c r="AZ844" i="4"/>
  <c r="AZ662" i="4"/>
  <c r="AZ892" i="4"/>
  <c r="BA915" i="4"/>
  <c r="BA930" i="4"/>
  <c r="AZ848" i="4"/>
  <c r="AZ739" i="4"/>
  <c r="AZ572" i="4"/>
  <c r="AZ871" i="4"/>
  <c r="BA688" i="4"/>
  <c r="AZ511" i="4"/>
  <c r="AZ745" i="4"/>
  <c r="AZ581" i="4"/>
  <c r="BA833" i="4"/>
  <c r="BA651" i="4"/>
  <c r="BA495" i="4"/>
  <c r="AZ898" i="4"/>
  <c r="AZ280" i="4"/>
  <c r="BA854" i="4"/>
  <c r="BA875" i="4"/>
  <c r="BA939" i="4"/>
  <c r="BA982" i="4"/>
  <c r="AZ897" i="4"/>
  <c r="AZ891" i="4"/>
  <c r="AZ984" i="4"/>
  <c r="AZ879" i="4"/>
  <c r="AZ950" i="4"/>
  <c r="BA823" i="4"/>
  <c r="BA966" i="4"/>
  <c r="AZ872" i="4"/>
  <c r="AZ911" i="4"/>
  <c r="AZ816" i="4"/>
  <c r="BA815" i="4"/>
  <c r="BA739" i="4"/>
  <c r="AZ691" i="4"/>
  <c r="AZ658" i="4"/>
  <c r="BA622" i="4"/>
  <c r="AZ516" i="4"/>
  <c r="BA512" i="4"/>
  <c r="AZ818" i="4"/>
  <c r="AZ708" i="4"/>
  <c r="AZ738" i="4"/>
  <c r="AZ628" i="4"/>
  <c r="BA583" i="4"/>
  <c r="BA529" i="4"/>
  <c r="AZ480" i="4"/>
  <c r="AZ780" i="4"/>
  <c r="AZ673" i="4"/>
  <c r="AZ695" i="4"/>
  <c r="BA612" i="4"/>
  <c r="AZ540" i="4"/>
  <c r="BA516" i="4"/>
  <c r="AZ765" i="4"/>
  <c r="BA660" i="4"/>
  <c r="BA685" i="4"/>
  <c r="AZ600" i="4"/>
  <c r="AZ520" i="4"/>
  <c r="AZ507" i="4"/>
  <c r="BA983" i="4"/>
  <c r="AZ969" i="4"/>
  <c r="AZ955" i="4"/>
  <c r="AZ962" i="4"/>
  <c r="BA942" i="4"/>
  <c r="BA908" i="4"/>
  <c r="BA843" i="4"/>
  <c r="BA979" i="4"/>
  <c r="BA901" i="4"/>
  <c r="AZ980" i="4"/>
  <c r="BA948" i="4"/>
  <c r="BA652" i="4"/>
  <c r="BA604" i="4"/>
  <c r="AZ486" i="4"/>
  <c r="AZ656" i="4"/>
  <c r="AZ536" i="4"/>
  <c r="AZ751" i="4"/>
  <c r="AZ498" i="4"/>
  <c r="BA734" i="4"/>
  <c r="BA578" i="4"/>
  <c r="BA919" i="4"/>
  <c r="AZ948" i="4"/>
  <c r="BA474" i="4"/>
  <c r="BA872" i="4"/>
  <c r="BA883" i="4"/>
  <c r="BA947" i="4"/>
  <c r="BA973" i="4"/>
  <c r="AZ929" i="4"/>
  <c r="BA828" i="4"/>
  <c r="AZ947" i="4"/>
  <c r="AZ846" i="4"/>
  <c r="AZ982" i="4"/>
  <c r="BA866" i="4"/>
  <c r="BA949" i="4"/>
  <c r="AZ904" i="4"/>
  <c r="AZ975" i="4"/>
  <c r="AZ784" i="4"/>
  <c r="AZ772" i="4"/>
  <c r="BA691" i="4"/>
  <c r="BA628" i="4"/>
  <c r="AZ611" i="4"/>
  <c r="BA559" i="4"/>
  <c r="BA514" i="4"/>
  <c r="BA497" i="4"/>
  <c r="BA701" i="4"/>
  <c r="AZ814" i="4"/>
  <c r="AZ679" i="4"/>
  <c r="AZ623" i="4"/>
  <c r="AZ621" i="4"/>
  <c r="AZ505" i="4"/>
  <c r="BA847" i="4"/>
  <c r="BA706" i="4"/>
  <c r="BA735" i="4"/>
  <c r="AZ614" i="4"/>
  <c r="AZ590" i="4"/>
  <c r="AZ532" i="4"/>
  <c r="AZ845" i="4"/>
  <c r="AZ701" i="4"/>
  <c r="AZ734" i="4"/>
  <c r="AZ598" i="4"/>
  <c r="BA579" i="4"/>
  <c r="BA513" i="4"/>
  <c r="BA863" i="4"/>
  <c r="BA961" i="4"/>
  <c r="BA884" i="4"/>
  <c r="BA976" i="4"/>
  <c r="AZ977" i="4"/>
  <c r="BA937" i="4"/>
  <c r="AZ983" i="4"/>
  <c r="AZ919" i="4"/>
  <c r="BA956" i="4"/>
  <c r="AZ1000" i="4"/>
  <c r="BA909" i="4"/>
  <c r="AZ876" i="4"/>
  <c r="BA835" i="4"/>
  <c r="BA765" i="4"/>
  <c r="AZ964" i="4"/>
  <c r="BA974" i="4"/>
  <c r="BA934" i="4"/>
  <c r="BA902" i="4"/>
  <c r="BA870" i="4"/>
  <c r="BA830" i="4"/>
  <c r="BA997" i="4"/>
  <c r="BA994" i="4"/>
  <c r="AZ986" i="4"/>
  <c r="AZ954" i="4"/>
  <c r="AZ922" i="4"/>
  <c r="AZ890" i="4"/>
  <c r="AZ855" i="4"/>
  <c r="BA761" i="4"/>
  <c r="BA992" i="4"/>
  <c r="BA928" i="4"/>
  <c r="AZ971" i="4"/>
  <c r="AZ907" i="4"/>
  <c r="AZ924" i="4"/>
  <c r="BA881" i="4"/>
  <c r="BA844" i="4"/>
  <c r="BA794" i="4"/>
  <c r="BA981" i="4"/>
  <c r="AZ985" i="4"/>
  <c r="AZ941" i="4"/>
  <c r="AZ909" i="4"/>
  <c r="AZ877" i="4"/>
  <c r="AZ837" i="4"/>
  <c r="BA784" i="4"/>
  <c r="AZ916" i="4"/>
  <c r="BA991" i="4"/>
  <c r="BA959" i="4"/>
  <c r="BA927" i="4"/>
  <c r="BA895" i="4"/>
  <c r="AZ862" i="4"/>
  <c r="BA798" i="4"/>
  <c r="AZ484" i="4"/>
  <c r="AZ491" i="4"/>
  <c r="AZ523" i="4"/>
  <c r="BA487" i="4"/>
  <c r="BA519" i="4"/>
  <c r="AZ493" i="4"/>
  <c r="AZ525" i="4"/>
  <c r="BA517" i="4"/>
  <c r="AZ571" i="4"/>
  <c r="AZ524" i="4"/>
  <c r="BA570" i="4"/>
  <c r="AZ560" i="4"/>
  <c r="AZ609" i="4"/>
  <c r="AZ562" i="4"/>
  <c r="AZ588" i="4"/>
  <c r="BA581" i="4"/>
  <c r="BA621" i="4"/>
  <c r="BA635" i="4"/>
  <c r="BA667" i="4"/>
  <c r="AZ607" i="4"/>
  <c r="BA646" i="4"/>
  <c r="AZ612" i="4"/>
  <c r="BA632" i="4"/>
  <c r="BA692" i="4"/>
  <c r="BA724" i="4"/>
  <c r="BA756" i="4"/>
  <c r="AZ651" i="4"/>
  <c r="AZ694" i="4"/>
  <c r="AZ726" i="4"/>
  <c r="AZ758" i="4"/>
  <c r="BA668" i="4"/>
  <c r="AZ712" i="4"/>
  <c r="AZ753" i="4"/>
  <c r="AZ794" i="4"/>
  <c r="AZ664" i="4"/>
  <c r="AZ692" i="4"/>
  <c r="AZ733" i="4"/>
  <c r="AZ778" i="4"/>
  <c r="BA809" i="4"/>
  <c r="BA841" i="4"/>
  <c r="BA684" i="4"/>
  <c r="BA780" i="4"/>
  <c r="AZ834" i="4"/>
  <c r="BA501" i="4"/>
  <c r="BA508" i="4"/>
  <c r="BA540" i="4"/>
  <c r="AZ506" i="4"/>
  <c r="AZ538" i="4"/>
  <c r="BA510" i="4"/>
  <c r="BA542" i="4"/>
  <c r="BA556" i="4"/>
  <c r="BA521" i="4"/>
  <c r="AZ557" i="4"/>
  <c r="AZ589" i="4"/>
  <c r="BA593" i="4"/>
  <c r="BA626" i="4"/>
  <c r="AZ564" i="4"/>
  <c r="AZ550" i="4"/>
  <c r="BA603" i="4"/>
  <c r="BA617" i="4"/>
  <c r="AZ654" i="4"/>
  <c r="AZ686" i="4"/>
  <c r="AZ633" i="4"/>
  <c r="AZ665" i="4"/>
  <c r="BA633" i="4"/>
  <c r="BA678" i="4"/>
  <c r="AZ711" i="4"/>
  <c r="AZ743" i="4"/>
  <c r="AZ775" i="4"/>
  <c r="AZ677" i="4"/>
  <c r="BA711" i="4"/>
  <c r="BA743" i="4"/>
  <c r="BA636" i="4"/>
  <c r="BA694" i="4"/>
  <c r="AZ736" i="4"/>
  <c r="AZ777" i="4"/>
  <c r="BA811" i="4"/>
  <c r="BA721" i="4"/>
  <c r="AZ716" i="4"/>
  <c r="AZ757" i="4"/>
  <c r="AZ796" i="4"/>
  <c r="AZ828" i="4"/>
  <c r="AZ860" i="4"/>
  <c r="BA757" i="4"/>
  <c r="AZ813" i="4"/>
  <c r="AZ859" i="4"/>
  <c r="BA790" i="4"/>
  <c r="AZ488" i="4"/>
  <c r="AZ495" i="4"/>
  <c r="AZ527" i="4"/>
  <c r="BA491" i="4"/>
  <c r="BA523" i="4"/>
  <c r="AZ497" i="4"/>
  <c r="AZ529" i="4"/>
  <c r="BA533" i="4"/>
  <c r="AZ575" i="4"/>
  <c r="BA541" i="4"/>
  <c r="BA574" i="4"/>
  <c r="AZ568" i="4"/>
  <c r="AZ613" i="4"/>
  <c r="AZ570" i="4"/>
  <c r="BA592" i="4"/>
  <c r="AZ586" i="4"/>
  <c r="BA587" i="4"/>
  <c r="BA639" i="4"/>
  <c r="BA671" i="4"/>
  <c r="BA613" i="4"/>
  <c r="BA650" i="4"/>
  <c r="BA616" i="4"/>
  <c r="BA648" i="4"/>
  <c r="BA696" i="4"/>
  <c r="BA728" i="4"/>
  <c r="BA760" i="4"/>
  <c r="BA657" i="4"/>
  <c r="AZ698" i="4"/>
  <c r="AZ730" i="4"/>
  <c r="AZ762" i="4"/>
  <c r="AZ675" i="4"/>
  <c r="BA718" i="4"/>
  <c r="AZ760" i="4"/>
  <c r="AZ798" i="4"/>
  <c r="BA670" i="4"/>
  <c r="BA698" i="4"/>
  <c r="AZ740" i="4"/>
  <c r="BA781" i="4"/>
  <c r="BA813" i="4"/>
  <c r="AZ999" i="4"/>
  <c r="AZ903" i="4"/>
  <c r="BA924" i="4"/>
  <c r="BA929" i="4"/>
  <c r="AZ868" i="4"/>
  <c r="AZ811" i="4"/>
  <c r="BA985" i="4"/>
  <c r="BA958" i="4"/>
  <c r="BA918" i="4"/>
  <c r="BA878" i="4"/>
  <c r="AZ819" i="4"/>
  <c r="BA945" i="4"/>
  <c r="AZ994" i="4"/>
  <c r="AZ946" i="4"/>
  <c r="AZ906" i="4"/>
  <c r="AZ866" i="4"/>
  <c r="AZ867" i="4"/>
  <c r="BA960" i="4"/>
  <c r="AZ987" i="4"/>
  <c r="AZ996" i="4"/>
  <c r="BA897" i="4"/>
  <c r="AZ854" i="4"/>
  <c r="BA753" i="4"/>
  <c r="AZ932" i="4"/>
  <c r="AZ949" i="4"/>
  <c r="AZ901" i="4"/>
  <c r="AZ858" i="4"/>
  <c r="BA800" i="4"/>
  <c r="BA990" i="4"/>
  <c r="BA975" i="4"/>
  <c r="BA935" i="4"/>
  <c r="BA887" i="4"/>
  <c r="BA836" i="4"/>
  <c r="BA831" i="4"/>
  <c r="AZ499" i="4"/>
  <c r="AZ539" i="4"/>
  <c r="BA511" i="4"/>
  <c r="AZ501" i="4"/>
  <c r="AZ541" i="4"/>
  <c r="AZ563" i="4"/>
  <c r="BA546" i="4"/>
  <c r="BA586" i="4"/>
  <c r="AZ601" i="4"/>
  <c r="BA547" i="4"/>
  <c r="BA549" i="4"/>
  <c r="AZ610" i="4"/>
  <c r="BA643" i="4"/>
  <c r="BA683" i="4"/>
  <c r="BA638" i="4"/>
  <c r="BA623" i="4"/>
  <c r="BA676" i="4"/>
  <c r="BA716" i="4"/>
  <c r="BA764" i="4"/>
  <c r="BA674" i="4"/>
  <c r="AZ718" i="4"/>
  <c r="AZ766" i="4"/>
  <c r="AZ689" i="4"/>
  <c r="AZ744" i="4"/>
  <c r="AZ802" i="4"/>
  <c r="BA713" i="4"/>
  <c r="AZ724" i="4"/>
  <c r="BA785" i="4"/>
  <c r="BA825" i="4"/>
  <c r="BA865" i="4"/>
  <c r="BA796" i="4"/>
  <c r="BA485" i="4"/>
  <c r="BA500" i="4"/>
  <c r="AZ482" i="4"/>
  <c r="AZ522" i="4"/>
  <c r="BA502" i="4"/>
  <c r="AZ528" i="4"/>
  <c r="BA572" i="4"/>
  <c r="AZ549" i="4"/>
  <c r="BA551" i="4"/>
  <c r="BA610" i="4"/>
  <c r="AZ548" i="4"/>
  <c r="AZ566" i="4"/>
  <c r="AZ583" i="4"/>
  <c r="AZ646" i="4"/>
  <c r="AZ596" i="4"/>
  <c r="AZ649" i="4"/>
  <c r="BA625" i="4"/>
  <c r="AZ687" i="4"/>
  <c r="AZ727" i="4"/>
  <c r="AZ767" i="4"/>
  <c r="BA687" i="4"/>
  <c r="BA727" i="4"/>
  <c r="BA767" i="4"/>
  <c r="AZ704" i="4"/>
  <c r="BA758" i="4"/>
  <c r="BA803" i="4"/>
  <c r="BA653" i="4"/>
  <c r="BA738" i="4"/>
  <c r="AZ788" i="4"/>
  <c r="AZ836" i="4"/>
  <c r="BA693" i="4"/>
  <c r="AZ797" i="4"/>
  <c r="BA868" i="4"/>
  <c r="BA818" i="4"/>
  <c r="AZ487" i="4"/>
  <c r="AZ535" i="4"/>
  <c r="BA507" i="4"/>
  <c r="AZ489" i="4"/>
  <c r="AZ537" i="4"/>
  <c r="AZ559" i="4"/>
  <c r="AZ508" i="4"/>
  <c r="BA582" i="4"/>
  <c r="AZ597" i="4"/>
  <c r="AZ554" i="4"/>
  <c r="BA600" i="4"/>
  <c r="BA605" i="4"/>
  <c r="BA631" i="4"/>
  <c r="BA679" i="4"/>
  <c r="BA634" i="4"/>
  <c r="BA607" i="4"/>
  <c r="BA669" i="4"/>
  <c r="BA712" i="4"/>
  <c r="BA752" i="4"/>
  <c r="AZ668" i="4"/>
  <c r="AZ714" i="4"/>
  <c r="AZ754" i="4"/>
  <c r="BA686" i="4"/>
  <c r="AZ737" i="4"/>
  <c r="AZ790" i="4"/>
  <c r="BA697" i="4"/>
  <c r="AZ717" i="4"/>
  <c r="BA773" i="4"/>
  <c r="BA821" i="4"/>
  <c r="BA853" i="4"/>
  <c r="BA733" i="4"/>
  <c r="BA804" i="4"/>
  <c r="AZ850" i="4"/>
  <c r="BA771" i="4"/>
  <c r="AZ830" i="4"/>
  <c r="BA489" i="4"/>
  <c r="BA496" i="4"/>
  <c r="BA528" i="4"/>
  <c r="AZ494" i="4"/>
  <c r="AZ526" i="4"/>
  <c r="BA498" i="4"/>
  <c r="BA530" i="4"/>
  <c r="BA545" i="4"/>
  <c r="BA576" i="4"/>
  <c r="AZ542" i="4"/>
  <c r="AZ577" i="4"/>
  <c r="BA575" i="4"/>
  <c r="BA614" i="4"/>
  <c r="AZ544" i="4"/>
  <c r="AZ595" i="4"/>
  <c r="BA588" i="4"/>
  <c r="BA601" i="4"/>
  <c r="AZ642" i="4"/>
  <c r="AZ674" i="4"/>
  <c r="AZ616" i="4"/>
  <c r="AZ653" i="4"/>
  <c r="AZ619" i="4"/>
  <c r="BA656" i="4"/>
  <c r="AZ699" i="4"/>
  <c r="AZ731" i="4"/>
  <c r="AZ763" i="4"/>
  <c r="AZ659" i="4"/>
  <c r="BA699" i="4"/>
  <c r="BA731" i="4"/>
  <c r="BA763" i="4"/>
  <c r="AZ676" i="4"/>
  <c r="AZ720" i="4"/>
  <c r="AZ761" i="4"/>
  <c r="BA799" i="4"/>
  <c r="AZ671" i="4"/>
  <c r="AZ700" i="4"/>
  <c r="BA988" i="4"/>
  <c r="BA977" i="4"/>
  <c r="AZ884" i="4"/>
  <c r="AZ795" i="4"/>
  <c r="BA913" i="4"/>
  <c r="BA926" i="4"/>
  <c r="BA862" i="4"/>
  <c r="AZ785" i="4"/>
  <c r="AZ961" i="4"/>
  <c r="AZ938" i="4"/>
  <c r="AZ882" i="4"/>
  <c r="AZ799" i="4"/>
  <c r="BA944" i="4"/>
  <c r="AZ939" i="4"/>
  <c r="BA905" i="4"/>
  <c r="AZ833" i="4"/>
  <c r="BA1001" i="4"/>
  <c r="AZ957" i="4"/>
  <c r="AZ893" i="4"/>
  <c r="AZ826" i="4"/>
  <c r="AZ940" i="4"/>
  <c r="BA967" i="4"/>
  <c r="BA911" i="4"/>
  <c r="BA850" i="4"/>
  <c r="AZ492" i="4"/>
  <c r="AZ515" i="4"/>
  <c r="BA503" i="4"/>
  <c r="AZ509" i="4"/>
  <c r="AZ547" i="4"/>
  <c r="BA539" i="4"/>
  <c r="BA594" i="4"/>
  <c r="AZ625" i="4"/>
  <c r="BA596" i="4"/>
  <c r="AZ604" i="4"/>
  <c r="BA659" i="4"/>
  <c r="BA629" i="4"/>
  <c r="AZ632" i="4"/>
  <c r="BA700" i="4"/>
  <c r="BA748" i="4"/>
  <c r="AZ684" i="4"/>
  <c r="AZ742" i="4"/>
  <c r="BA677" i="4"/>
  <c r="BA766" i="4"/>
  <c r="AZ647" i="4"/>
  <c r="BA714" i="4"/>
  <c r="BA793" i="4"/>
  <c r="BA849" i="4"/>
  <c r="AZ776" i="4"/>
  <c r="BA493" i="4"/>
  <c r="BA524" i="4"/>
  <c r="AZ514" i="4"/>
  <c r="BA518" i="4"/>
  <c r="BA548" i="4"/>
  <c r="BA525" i="4"/>
  <c r="BA567" i="4"/>
  <c r="BA553" i="4"/>
  <c r="AZ599" i="4"/>
  <c r="AZ606" i="4"/>
  <c r="AZ670" i="4"/>
  <c r="AZ641" i="4"/>
  <c r="AZ639" i="4"/>
  <c r="AZ703" i="4"/>
  <c r="AZ759" i="4"/>
  <c r="BA695" i="4"/>
  <c r="BA751" i="4"/>
  <c r="AZ685" i="4"/>
  <c r="AZ768" i="4"/>
  <c r="AZ669" i="4"/>
  <c r="AZ725" i="4"/>
  <c r="AZ804" i="4"/>
  <c r="AZ852" i="4"/>
  <c r="AZ781" i="4"/>
  <c r="AZ887" i="4"/>
  <c r="AZ496" i="4"/>
  <c r="AZ519" i="4"/>
  <c r="BA515" i="4"/>
  <c r="AZ513" i="4"/>
  <c r="AZ551" i="4"/>
  <c r="BA550" i="4"/>
  <c r="AZ552" i="4"/>
  <c r="AZ629" i="4"/>
  <c r="BA557" i="4"/>
  <c r="BA608" i="4"/>
  <c r="BA663" i="4"/>
  <c r="BA642" i="4"/>
  <c r="AZ636" i="4"/>
  <c r="BA704" i="4"/>
  <c r="BA768" i="4"/>
  <c r="AZ690" i="4"/>
  <c r="AZ746" i="4"/>
  <c r="AZ696" i="4"/>
  <c r="AZ769" i="4"/>
  <c r="BA661" i="4"/>
  <c r="BA730" i="4"/>
  <c r="BA797" i="4"/>
  <c r="BA845" i="4"/>
  <c r="AZ773" i="4"/>
  <c r="AZ829" i="4"/>
  <c r="BA892" i="4"/>
  <c r="AZ841" i="4"/>
  <c r="BA480" i="4"/>
  <c r="BA520" i="4"/>
  <c r="AZ502" i="4"/>
  <c r="BA482" i="4"/>
  <c r="BA522" i="4"/>
  <c r="BA552" i="4"/>
  <c r="BA537" i="4"/>
  <c r="AZ569" i="4"/>
  <c r="AZ587" i="4"/>
  <c r="BA630" i="4"/>
  <c r="BA585" i="4"/>
  <c r="BA599" i="4"/>
  <c r="AZ622" i="4"/>
  <c r="AZ666" i="4"/>
  <c r="BA627" i="4"/>
  <c r="BA597" i="4"/>
  <c r="AZ631" i="4"/>
  <c r="AZ707" i="4"/>
  <c r="AZ747" i="4"/>
  <c r="BA649" i="4"/>
  <c r="BA707" i="4"/>
  <c r="BA747" i="4"/>
  <c r="BA666" i="4"/>
  <c r="AZ729" i="4"/>
  <c r="BA783" i="4"/>
  <c r="AZ663" i="4"/>
  <c r="AZ709" i="4"/>
  <c r="BA754" i="4"/>
  <c r="AZ792" i="4"/>
  <c r="AZ824" i="4"/>
  <c r="AZ856" i="4"/>
  <c r="BA741" i="4"/>
  <c r="AZ959" i="4"/>
  <c r="BA996" i="4"/>
  <c r="BA932" i="4"/>
  <c r="BA965" i="4"/>
  <c r="AZ896" i="4"/>
  <c r="AZ863" i="4"/>
  <c r="BA819" i="4"/>
  <c r="AZ883" i="4"/>
  <c r="BA925" i="4"/>
  <c r="BA954" i="4"/>
  <c r="BA922" i="4"/>
  <c r="BA890" i="4"/>
  <c r="BA855" i="4"/>
  <c r="AZ809" i="4"/>
  <c r="BA957" i="4"/>
  <c r="BA970" i="4"/>
  <c r="AZ974" i="4"/>
  <c r="AZ942" i="4"/>
  <c r="AZ910" i="4"/>
  <c r="AZ878" i="4"/>
  <c r="BA834" i="4"/>
  <c r="BA856" i="4"/>
  <c r="BA952" i="4"/>
  <c r="AZ995" i="4"/>
  <c r="AZ931" i="4"/>
  <c r="AZ960" i="4"/>
  <c r="BA893" i="4"/>
  <c r="BA860" i="4"/>
  <c r="AZ817" i="4"/>
  <c r="BA880" i="4"/>
  <c r="AZ920" i="4"/>
  <c r="AZ953" i="4"/>
  <c r="AZ921" i="4"/>
  <c r="AZ889" i="4"/>
  <c r="AZ853" i="4"/>
  <c r="BA808" i="4"/>
  <c r="AZ952" i="4"/>
  <c r="AZ965" i="4"/>
  <c r="AZ967" i="4"/>
  <c r="BA972" i="4"/>
  <c r="BA953" i="4"/>
  <c r="BA858" i="4"/>
  <c r="BA888" i="4"/>
  <c r="AZ989" i="4"/>
  <c r="BA910" i="4"/>
  <c r="AZ851" i="4"/>
  <c r="BA969" i="4"/>
  <c r="AZ978" i="4"/>
  <c r="AZ930" i="4"/>
  <c r="AZ874" i="4"/>
  <c r="AZ843" i="4"/>
  <c r="BA912" i="4"/>
  <c r="AZ923" i="4"/>
  <c r="BA889" i="4"/>
  <c r="AZ822" i="4"/>
  <c r="AZ956" i="4"/>
  <c r="AZ933" i="4"/>
  <c r="AZ885" i="4"/>
  <c r="BA816" i="4"/>
  <c r="AZ973" i="4"/>
  <c r="BA951" i="4"/>
  <c r="BA903" i="4"/>
  <c r="AZ823" i="4"/>
  <c r="AZ500" i="4"/>
  <c r="AZ531" i="4"/>
  <c r="BA527" i="4"/>
  <c r="AZ517" i="4"/>
  <c r="AZ555" i="4"/>
  <c r="BA554" i="4"/>
  <c r="AZ576" i="4"/>
  <c r="AZ546" i="4"/>
  <c r="BA565" i="4"/>
  <c r="BA615" i="4"/>
  <c r="BA675" i="4"/>
  <c r="BA654" i="4"/>
  <c r="BA637" i="4"/>
  <c r="BA708" i="4"/>
  <c r="BA772" i="4"/>
  <c r="AZ702" i="4"/>
  <c r="AZ750" i="4"/>
  <c r="BA702" i="4"/>
  <c r="BA774" i="4"/>
  <c r="BA673" i="4"/>
  <c r="BA746" i="4"/>
  <c r="BA801" i="4"/>
  <c r="BA857" i="4"/>
  <c r="BA812" i="4"/>
  <c r="BA484" i="4"/>
  <c r="BA532" i="4"/>
  <c r="AZ530" i="4"/>
  <c r="BA526" i="4"/>
  <c r="BA564" i="4"/>
  <c r="AZ565" i="4"/>
  <c r="AZ582" i="4"/>
  <c r="BA569" i="4"/>
  <c r="AZ584" i="4"/>
  <c r="AZ627" i="4"/>
  <c r="AZ678" i="4"/>
  <c r="AZ657" i="4"/>
  <c r="BA640" i="4"/>
  <c r="AZ719" i="4"/>
  <c r="AZ643" i="4"/>
  <c r="BA703" i="4"/>
  <c r="BA759" i="4"/>
  <c r="AZ713" i="4"/>
  <c r="BA787" i="4"/>
  <c r="BA689" i="4"/>
  <c r="AZ748" i="4"/>
  <c r="AZ812" i="4"/>
  <c r="BA645" i="4"/>
  <c r="AZ827" i="4"/>
  <c r="BA769" i="4"/>
  <c r="AZ479" i="4"/>
  <c r="AZ543" i="4"/>
  <c r="BA531" i="4"/>
  <c r="AZ521" i="4"/>
  <c r="AZ567" i="4"/>
  <c r="BA558" i="4"/>
  <c r="BA584" i="4"/>
  <c r="BA555" i="4"/>
  <c r="BA573" i="4"/>
  <c r="AZ620" i="4"/>
  <c r="AZ592" i="4"/>
  <c r="BA658" i="4"/>
  <c r="AZ626" i="4"/>
  <c r="BA720" i="4"/>
  <c r="BA776" i="4"/>
  <c r="AZ706" i="4"/>
  <c r="AZ770" i="4"/>
  <c r="AZ705" i="4"/>
  <c r="AZ782" i="4"/>
  <c r="BA729" i="4"/>
  <c r="AZ749" i="4"/>
  <c r="BA805" i="4"/>
  <c r="BA861" i="4"/>
  <c r="BA778" i="4"/>
  <c r="BA840" i="4"/>
  <c r="AZ791" i="4"/>
  <c r="BA852" i="4"/>
  <c r="BA488" i="4"/>
  <c r="BA536" i="4"/>
  <c r="AZ510" i="4"/>
  <c r="BA490" i="4"/>
  <c r="BA538" i="4"/>
  <c r="BA560" i="4"/>
  <c r="BA509" i="4"/>
  <c r="AZ585" i="4"/>
  <c r="BA598" i="4"/>
  <c r="BA561" i="4"/>
  <c r="BA543" i="4"/>
  <c r="AZ608" i="4"/>
  <c r="AZ634" i="4"/>
  <c r="AZ682" i="4"/>
  <c r="AZ637" i="4"/>
  <c r="BA609" i="4"/>
  <c r="AZ672" i="4"/>
  <c r="AZ715" i="4"/>
  <c r="AZ755" i="4"/>
  <c r="BA672" i="4"/>
  <c r="BA715" i="4"/>
  <c r="BA755" i="4"/>
  <c r="AZ688" i="4"/>
  <c r="BA742" i="4"/>
  <c r="BA791" i="4"/>
  <c r="BA705" i="4"/>
  <c r="BA722" i="4"/>
  <c r="AZ764" i="4"/>
  <c r="AZ800" i="4"/>
  <c r="AZ832" i="4"/>
  <c r="AZ864" i="4"/>
  <c r="AZ774" i="4"/>
  <c r="AZ943" i="4"/>
  <c r="BA980" i="4"/>
  <c r="BA916" i="4"/>
  <c r="BA941" i="4"/>
  <c r="AZ888" i="4"/>
  <c r="BA851" i="4"/>
  <c r="AZ803" i="4"/>
  <c r="BA993" i="4"/>
  <c r="AZ997" i="4"/>
  <c r="BA946" i="4"/>
  <c r="BA914" i="4"/>
  <c r="BA882" i="4"/>
  <c r="BA846" i="4"/>
  <c r="AZ793" i="4"/>
  <c r="BA933" i="4"/>
  <c r="AZ998" i="4"/>
  <c r="AZ966" i="4"/>
  <c r="AZ934" i="4"/>
  <c r="AZ902" i="4"/>
  <c r="AZ870" i="4"/>
  <c r="AZ815" i="4"/>
  <c r="BA822" i="4"/>
  <c r="BA936" i="4"/>
  <c r="AZ979" i="4"/>
  <c r="AZ915" i="4"/>
  <c r="AZ936" i="4"/>
  <c r="BA885" i="4"/>
  <c r="AZ849" i="4"/>
  <c r="BA802" i="4"/>
  <c r="BA989" i="4"/>
  <c r="AZ993" i="4"/>
  <c r="AZ945" i="4"/>
  <c r="AZ913" i="4"/>
  <c r="AZ881" i="4"/>
  <c r="AZ842" i="4"/>
  <c r="BA792" i="4"/>
  <c r="AZ928" i="4"/>
  <c r="BA995" i="4"/>
  <c r="BA963" i="4"/>
  <c r="BA931" i="4"/>
  <c r="BA899" i="4"/>
  <c r="BA867" i="4"/>
  <c r="BA814" i="4"/>
  <c r="AZ805" i="4"/>
  <c r="AZ951" i="4"/>
  <c r="BA940" i="4"/>
  <c r="AZ900" i="4"/>
  <c r="AZ847" i="4"/>
  <c r="AZ875" i="4"/>
  <c r="BA950" i="4"/>
  <c r="BA894" i="4"/>
  <c r="BA839" i="4"/>
  <c r="BA921" i="4"/>
  <c r="AZ970" i="4"/>
  <c r="AZ914" i="4"/>
  <c r="AZ839" i="4"/>
  <c r="AZ789" i="4"/>
  <c r="BA1000" i="4"/>
  <c r="AZ972" i="4"/>
  <c r="BA873" i="4"/>
  <c r="BA810" i="4"/>
  <c r="AZ1001" i="4"/>
  <c r="AZ925" i="4"/>
  <c r="AZ869" i="4"/>
  <c r="AZ992" i="4"/>
  <c r="BA999" i="4"/>
  <c r="BA943" i="4"/>
  <c r="BA879" i="4"/>
  <c r="AZ895" i="4"/>
  <c r="AZ483" i="4"/>
  <c r="BA479" i="4"/>
  <c r="BA535" i="4"/>
  <c r="AZ533" i="4"/>
  <c r="AZ579" i="4"/>
  <c r="BA562" i="4"/>
  <c r="BA591" i="4"/>
  <c r="BA563" i="4"/>
  <c r="AZ591" i="4"/>
  <c r="BA624" i="4"/>
  <c r="BA595" i="4"/>
  <c r="BA662" i="4"/>
  <c r="BA664" i="4"/>
  <c r="BA732" i="4"/>
  <c r="BA641" i="4"/>
  <c r="AZ710" i="4"/>
  <c r="AZ635" i="4"/>
  <c r="AZ721" i="4"/>
  <c r="AZ786" i="4"/>
  <c r="AZ640" i="4"/>
  <c r="AZ756" i="4"/>
  <c r="BA817" i="4"/>
  <c r="BA717" i="4"/>
  <c r="BA824" i="4"/>
  <c r="BA492" i="4"/>
  <c r="AZ490" i="4"/>
  <c r="BA486" i="4"/>
  <c r="BA534" i="4"/>
  <c r="BA580" i="4"/>
  <c r="AZ573" i="4"/>
  <c r="BA602" i="4"/>
  <c r="AZ580" i="4"/>
  <c r="BA577" i="4"/>
  <c r="AZ638" i="4"/>
  <c r="BA611" i="4"/>
  <c r="AZ603" i="4"/>
  <c r="AZ667" i="4"/>
  <c r="AZ735" i="4"/>
  <c r="AZ652" i="4"/>
  <c r="BA719" i="4"/>
  <c r="AZ655" i="4"/>
  <c r="BA726" i="4"/>
  <c r="BA795" i="4"/>
  <c r="AZ693" i="4"/>
  <c r="BA770" i="4"/>
  <c r="AZ820" i="4"/>
  <c r="BA725" i="4"/>
  <c r="BA838" i="4"/>
  <c r="BA806" i="4"/>
  <c r="AZ503" i="4"/>
  <c r="BA483" i="4"/>
  <c r="AZ481" i="4"/>
  <c r="AZ545" i="4"/>
  <c r="AZ504" i="4"/>
  <c r="BA566" i="4"/>
  <c r="AZ605" i="4"/>
  <c r="BA571" i="4"/>
  <c r="BA589" i="4"/>
  <c r="BA647" i="4"/>
  <c r="AZ602" i="4"/>
  <c r="AZ578" i="4"/>
  <c r="AZ681" i="4"/>
  <c r="BA736" i="4"/>
  <c r="AZ644" i="4"/>
  <c r="AZ722" i="4"/>
  <c r="BA644" i="4"/>
  <c r="AZ728" i="4"/>
  <c r="AZ806" i="4"/>
  <c r="AZ680" i="4"/>
  <c r="BA762" i="4"/>
  <c r="BA829" i="4"/>
  <c r="BA680" i="4"/>
  <c r="BA788" i="4"/>
  <c r="AZ861" i="4"/>
  <c r="AZ807" i="4"/>
  <c r="BA481" i="4"/>
  <c r="BA504" i="4"/>
  <c r="BA544" i="4"/>
  <c r="AZ518" i="4"/>
  <c r="BA506" i="4"/>
  <c r="AZ512" i="4"/>
  <c r="BA568" i="4"/>
  <c r="AZ553" i="4"/>
  <c r="AZ593" i="4"/>
  <c r="BA606" i="4"/>
  <c r="AZ556" i="4"/>
  <c r="AZ558" i="4"/>
  <c r="BA619" i="4"/>
  <c r="AZ650" i="4"/>
  <c r="AZ594" i="4"/>
  <c r="AZ645" i="4"/>
  <c r="AZ630" i="4"/>
  <c r="AZ683" i="4"/>
  <c r="AZ723" i="4"/>
  <c r="AZ771" i="4"/>
  <c r="BA681" i="4"/>
  <c r="BA723" i="4"/>
  <c r="AZ624" i="4"/>
  <c r="AZ697" i="4"/>
  <c r="AZ752" i="4"/>
  <c r="BA807" i="4"/>
  <c r="BA737" i="4"/>
  <c r="AZ732" i="4"/>
  <c r="BA775" i="4"/>
  <c r="AZ808" i="4"/>
  <c r="AZ840" i="4"/>
  <c r="BA682" i="4"/>
  <c r="AZ991" i="4"/>
  <c r="AZ927" i="4"/>
  <c r="BA964" i="4"/>
  <c r="BA900" i="4"/>
  <c r="BA917" i="4"/>
  <c r="AZ880" i="4"/>
  <c r="BA842" i="4"/>
  <c r="AZ787" i="4"/>
  <c r="AZ976" i="4"/>
  <c r="AZ981" i="4"/>
  <c r="BA938" i="4"/>
  <c r="BA906" i="4"/>
  <c r="BA874" i="4"/>
  <c r="AZ835" i="4"/>
  <c r="AZ899" i="4"/>
  <c r="AZ908" i="4"/>
  <c r="AZ990" i="4"/>
  <c r="AZ958" i="4"/>
  <c r="AZ926" i="4"/>
  <c r="AZ894" i="4"/>
  <c r="BA859" i="4"/>
  <c r="AZ783" i="4"/>
  <c r="BA984" i="4"/>
  <c r="BA920" i="4"/>
  <c r="AZ963" i="4"/>
  <c r="BA876" i="4"/>
  <c r="AZ912" i="4"/>
  <c r="BA877" i="4"/>
  <c r="AZ838" i="4"/>
  <c r="BA786" i="4"/>
  <c r="AZ968" i="4"/>
  <c r="BA978" i="4"/>
  <c r="AZ937" i="4"/>
  <c r="AZ905" i="4"/>
  <c r="AZ873" i="4"/>
  <c r="BA832" i="4"/>
  <c r="BA896" i="4"/>
  <c r="BA998" i="4"/>
  <c r="BA987" i="4"/>
  <c r="BA955" i="4"/>
  <c r="BA923" i="4"/>
  <c r="BA891" i="4"/>
  <c r="AZ857" i="4"/>
  <c r="BA782" i="4"/>
  <c r="BA827" i="4"/>
  <c r="BA907" i="4"/>
  <c r="BA971" i="4"/>
  <c r="AZ821" i="4"/>
  <c r="BA962" i="4"/>
  <c r="BA869" i="4"/>
  <c r="BA904" i="4"/>
  <c r="AZ886" i="4"/>
  <c r="BA986" i="4"/>
  <c r="BA898" i="4"/>
  <c r="BA745" i="4"/>
  <c r="AZ988" i="4"/>
  <c r="BA709" i="4"/>
  <c r="AZ741" i="4"/>
  <c r="BA710" i="4"/>
  <c r="AZ779" i="4"/>
  <c r="AZ661" i="4"/>
  <c r="AZ574" i="4"/>
  <c r="AZ561" i="4"/>
  <c r="AZ534" i="4"/>
  <c r="BA820" i="4"/>
  <c r="BA837" i="4"/>
  <c r="BA750" i="4"/>
  <c r="BA744" i="4"/>
  <c r="BA655" i="4"/>
  <c r="BA590" i="4"/>
  <c r="BA499" i="4"/>
  <c r="BA777" i="4"/>
  <c r="AZ648" i="4"/>
  <c r="BA665" i="4"/>
  <c r="BA620" i="4"/>
  <c r="BA618" i="4"/>
  <c r="BA494" i="4"/>
  <c r="BA749" i="4"/>
  <c r="AZ810" i="4"/>
  <c r="AZ660" i="4"/>
  <c r="AZ618" i="4"/>
  <c r="AZ617" i="4"/>
  <c r="AZ485" i="4"/>
  <c r="BA871" i="4"/>
  <c r="BA848" i="4"/>
  <c r="AZ865" i="4"/>
  <c r="AZ825" i="4"/>
  <c r="AZ801" i="4"/>
  <c r="BA826" i="4"/>
  <c r="BA779" i="4"/>
  <c r="AZ28" i="4"/>
  <c r="C50" i="31" s="1"/>
  <c r="AZ220" i="4"/>
  <c r="BA15" i="4"/>
  <c r="D37" i="31" s="1"/>
  <c r="G37" i="31" s="1"/>
  <c r="AZ205" i="4"/>
  <c r="BA232" i="4"/>
  <c r="AZ180" i="4"/>
  <c r="BA79" i="4"/>
  <c r="D101" i="31" s="1"/>
  <c r="G101" i="31" s="1"/>
  <c r="AZ149" i="4"/>
  <c r="AZ347" i="4"/>
  <c r="AZ64" i="4"/>
  <c r="C86" i="31" s="1"/>
  <c r="AZ192" i="4"/>
  <c r="AZ288" i="4"/>
  <c r="AZ430" i="4"/>
  <c r="AZ41" i="4"/>
  <c r="C63" i="31" s="1"/>
  <c r="AZ169" i="4"/>
  <c r="AZ265" i="4"/>
  <c r="AZ384" i="4"/>
  <c r="AZ6" i="4"/>
  <c r="C28" i="31" s="1"/>
  <c r="AZ70" i="4"/>
  <c r="C92" i="31" s="1"/>
  <c r="AZ118" i="4"/>
  <c r="AZ166" i="4"/>
  <c r="AZ230" i="4"/>
  <c r="AZ294" i="4"/>
  <c r="AZ348" i="4"/>
  <c r="AZ442" i="4"/>
  <c r="BA154" i="4"/>
  <c r="AZ43" i="4"/>
  <c r="C65" i="31" s="1"/>
  <c r="AZ91" i="4"/>
  <c r="C113" i="31" s="1"/>
  <c r="AZ155" i="4"/>
  <c r="AZ203" i="4"/>
  <c r="AZ267" i="4"/>
  <c r="AZ315" i="4"/>
  <c r="AZ420" i="4"/>
  <c r="BA55" i="4"/>
  <c r="D77" i="31" s="1"/>
  <c r="G77" i="31" s="1"/>
  <c r="AZ337" i="4"/>
  <c r="AZ385" i="4"/>
  <c r="AZ449" i="4"/>
  <c r="BA30" i="4"/>
  <c r="D52" i="31" s="1"/>
  <c r="G52" i="31" s="1"/>
  <c r="BA121" i="4"/>
  <c r="BA319" i="4"/>
  <c r="BA148" i="4"/>
  <c r="BA304" i="4"/>
  <c r="AZ375" i="4"/>
  <c r="AZ439" i="4"/>
  <c r="BA17" i="4"/>
  <c r="D39" i="31" s="1"/>
  <c r="G39" i="31" s="1"/>
  <c r="BA81" i="4"/>
  <c r="D103" i="31" s="1"/>
  <c r="G103" i="31" s="1"/>
  <c r="BA279" i="4"/>
  <c r="BA471" i="4"/>
  <c r="BA150" i="4"/>
  <c r="BA214" i="4"/>
  <c r="BA339" i="4"/>
  <c r="BA467" i="4"/>
  <c r="BA32" i="4"/>
  <c r="D54" i="31" s="1"/>
  <c r="G54" i="31" s="1"/>
  <c r="BA96" i="4"/>
  <c r="D118" i="31" s="1"/>
  <c r="G118" i="31" s="1"/>
  <c r="BA167" i="4"/>
  <c r="BA332" i="4"/>
  <c r="BA321" i="4"/>
  <c r="AZ44" i="4"/>
  <c r="C66" i="31" s="1"/>
  <c r="AZ108" i="4"/>
  <c r="AZ172" i="4"/>
  <c r="AZ236" i="4"/>
  <c r="AZ300" i="4"/>
  <c r="AZ390" i="4"/>
  <c r="BA58" i="4"/>
  <c r="D80" i="31" s="1"/>
  <c r="G80" i="31" s="1"/>
  <c r="AZ29" i="4"/>
  <c r="C51" i="31" s="1"/>
  <c r="AZ93" i="4"/>
  <c r="C115" i="31" s="1"/>
  <c r="AZ157" i="4"/>
  <c r="AZ221" i="4"/>
  <c r="AZ285" i="4"/>
  <c r="AZ360" i="4"/>
  <c r="BA18" i="4"/>
  <c r="D40" i="31" s="1"/>
  <c r="G40" i="31" s="1"/>
  <c r="AZ4" i="4"/>
  <c r="C26" i="31" s="1"/>
  <c r="AZ68" i="4"/>
  <c r="C90" i="31" s="1"/>
  <c r="AZ132" i="4"/>
  <c r="AZ196" i="4"/>
  <c r="AZ260" i="4"/>
  <c r="AZ324" i="4"/>
  <c r="AZ438" i="4"/>
  <c r="BA134" i="4"/>
  <c r="AZ37" i="4"/>
  <c r="C59" i="31" s="1"/>
  <c r="AZ101" i="4"/>
  <c r="C123" i="31" s="1"/>
  <c r="AZ165" i="4"/>
  <c r="AZ229" i="4"/>
  <c r="AZ293" i="4"/>
  <c r="AZ376" i="4"/>
  <c r="BA39" i="4"/>
  <c r="D61" i="31" s="1"/>
  <c r="G61" i="31" s="1"/>
  <c r="AZ8" i="4"/>
  <c r="C30" i="31" s="1"/>
  <c r="AZ40" i="4"/>
  <c r="C62" i="31" s="1"/>
  <c r="AZ72" i="4"/>
  <c r="C94" i="31" s="1"/>
  <c r="AZ104" i="4"/>
  <c r="AZ136" i="4"/>
  <c r="AZ168" i="4"/>
  <c r="AZ200" i="4"/>
  <c r="AZ232" i="4"/>
  <c r="AZ264" i="4"/>
  <c r="AZ296" i="4"/>
  <c r="AZ330" i="4"/>
  <c r="AZ382" i="4"/>
  <c r="AZ446" i="4"/>
  <c r="BA47" i="4"/>
  <c r="D69" i="31" s="1"/>
  <c r="G69" i="31" s="1"/>
  <c r="BA175" i="4"/>
  <c r="AZ17" i="4"/>
  <c r="C39" i="31" s="1"/>
  <c r="AZ49" i="4"/>
  <c r="C71" i="31" s="1"/>
  <c r="AZ81" i="4"/>
  <c r="C103" i="31" s="1"/>
  <c r="AZ113" i="4"/>
  <c r="AZ145" i="4"/>
  <c r="AZ177" i="4"/>
  <c r="AZ209" i="4"/>
  <c r="AZ241" i="4"/>
  <c r="AZ273" i="4"/>
  <c r="AZ305" i="4"/>
  <c r="AZ342" i="4"/>
  <c r="AZ400" i="4"/>
  <c r="AZ464" i="4"/>
  <c r="BA71" i="4"/>
  <c r="D93" i="31" s="1"/>
  <c r="G93" i="31" s="1"/>
  <c r="BA296" i="4"/>
  <c r="AZ10" i="4"/>
  <c r="C32" i="31" s="1"/>
  <c r="AZ26" i="4"/>
  <c r="C48" i="31" s="1"/>
  <c r="AZ42" i="4"/>
  <c r="C64" i="31" s="1"/>
  <c r="AZ58" i="4"/>
  <c r="C80" i="31" s="1"/>
  <c r="AZ74" i="4"/>
  <c r="C96" i="31" s="1"/>
  <c r="AZ90" i="4"/>
  <c r="C112" i="31" s="1"/>
  <c r="AZ106" i="4"/>
  <c r="AZ122" i="4"/>
  <c r="AZ138" i="4"/>
  <c r="AZ154" i="4"/>
  <c r="AZ170" i="4"/>
  <c r="AZ186" i="4"/>
  <c r="AZ202" i="4"/>
  <c r="AZ218" i="4"/>
  <c r="AZ234" i="4"/>
  <c r="AZ250" i="4"/>
  <c r="AZ266" i="4"/>
  <c r="AZ282" i="4"/>
  <c r="AZ298" i="4"/>
  <c r="AZ314" i="4"/>
  <c r="AZ332" i="4"/>
  <c r="AZ354" i="4"/>
  <c r="AZ386" i="4"/>
  <c r="AZ418" i="4"/>
  <c r="AZ450" i="4"/>
  <c r="BA10" i="4"/>
  <c r="D32" i="31" s="1"/>
  <c r="G32" i="31" s="1"/>
  <c r="BA53" i="4"/>
  <c r="D75" i="31" s="1"/>
  <c r="G75" i="31" s="1"/>
  <c r="BA95" i="4"/>
  <c r="D117" i="31" s="1"/>
  <c r="G117" i="31" s="1"/>
  <c r="BA196" i="4"/>
  <c r="BA440" i="4"/>
  <c r="AZ15" i="4"/>
  <c r="C37" i="31" s="1"/>
  <c r="AZ31" i="4"/>
  <c r="C53" i="31" s="1"/>
  <c r="AZ47" i="4"/>
  <c r="C69" i="31" s="1"/>
  <c r="AZ63" i="4"/>
  <c r="C85" i="31" s="1"/>
  <c r="AZ79" i="4"/>
  <c r="C101" i="31" s="1"/>
  <c r="AZ95" i="4"/>
  <c r="C117" i="31" s="1"/>
  <c r="AZ111" i="4"/>
  <c r="AZ127" i="4"/>
  <c r="AZ143" i="4"/>
  <c r="AZ159" i="4"/>
  <c r="AZ175" i="4"/>
  <c r="AZ191" i="4"/>
  <c r="AZ207" i="4"/>
  <c r="AZ223" i="4"/>
  <c r="AZ239" i="4"/>
  <c r="AZ255" i="4"/>
  <c r="AZ271" i="4"/>
  <c r="AZ287" i="4"/>
  <c r="AZ303" i="4"/>
  <c r="AZ319" i="4"/>
  <c r="AZ339" i="4"/>
  <c r="AZ364" i="4"/>
  <c r="AZ396" i="4"/>
  <c r="AZ428" i="4"/>
  <c r="AZ460" i="4"/>
  <c r="BA23" i="4"/>
  <c r="D45" i="31" s="1"/>
  <c r="G45" i="31" s="1"/>
  <c r="BA66" i="4"/>
  <c r="D88" i="31" s="1"/>
  <c r="G88" i="31" s="1"/>
  <c r="BA110" i="4"/>
  <c r="BA264" i="4"/>
  <c r="AZ325" i="4"/>
  <c r="AZ341" i="4"/>
  <c r="AZ357" i="4"/>
  <c r="AZ373" i="4"/>
  <c r="AZ389" i="4"/>
  <c r="AZ405" i="4"/>
  <c r="AZ421" i="4"/>
  <c r="AZ437" i="4"/>
  <c r="AZ453" i="4"/>
  <c r="AZ470" i="4"/>
  <c r="BA14" i="4"/>
  <c r="D36" i="31" s="1"/>
  <c r="G36" i="31" s="1"/>
  <c r="BA35" i="4"/>
  <c r="D57" i="31" s="1"/>
  <c r="G57" i="31" s="1"/>
  <c r="BA57" i="4"/>
  <c r="D79" i="31" s="1"/>
  <c r="G79" i="31" s="1"/>
  <c r="BA78" i="4"/>
  <c r="D100" i="31" s="1"/>
  <c r="G100" i="31" s="1"/>
  <c r="BA99" i="4"/>
  <c r="D121" i="31" s="1"/>
  <c r="G121" i="31" s="1"/>
  <c r="BA129" i="4"/>
  <c r="BA168" i="4"/>
  <c r="BA211" i="4"/>
  <c r="BA271" i="4"/>
  <c r="BA335" i="4"/>
  <c r="BA399" i="4"/>
  <c r="BA463" i="4"/>
  <c r="BA159" i="4"/>
  <c r="BA202" i="4"/>
  <c r="BA256" i="4"/>
  <c r="BA320" i="4"/>
  <c r="BA384" i="4"/>
  <c r="BA448" i="4"/>
  <c r="AZ363" i="4"/>
  <c r="AZ379" i="4"/>
  <c r="AZ395" i="4"/>
  <c r="AZ411" i="4"/>
  <c r="AZ427" i="4"/>
  <c r="AZ443" i="4"/>
  <c r="AZ459" i="4"/>
  <c r="AZ478" i="4"/>
  <c r="BA22" i="4"/>
  <c r="D44" i="31" s="1"/>
  <c r="G44" i="31" s="1"/>
  <c r="BA43" i="4"/>
  <c r="D65" i="31" s="1"/>
  <c r="G65" i="31" s="1"/>
  <c r="BA65" i="4"/>
  <c r="D87" i="31" s="1"/>
  <c r="G87" i="31" s="1"/>
  <c r="BA86" i="4"/>
  <c r="D108" i="31" s="1"/>
  <c r="G108" i="31" s="1"/>
  <c r="BA109" i="4"/>
  <c r="BA142" i="4"/>
  <c r="BA184" i="4"/>
  <c r="BA231" i="4"/>
  <c r="BA295" i="4"/>
  <c r="BA359" i="4"/>
  <c r="BA423" i="4"/>
  <c r="BA472" i="4"/>
  <c r="BA119" i="4"/>
  <c r="BA135" i="4"/>
  <c r="BA155" i="4"/>
  <c r="BA176" i="4"/>
  <c r="BA198" i="4"/>
  <c r="BA219" i="4"/>
  <c r="BA251" i="4"/>
  <c r="BA283" i="4"/>
  <c r="BA315" i="4"/>
  <c r="BA347" i="4"/>
  <c r="BA379" i="4"/>
  <c r="BA411" i="4"/>
  <c r="BA443" i="4"/>
  <c r="BA475" i="4"/>
  <c r="BA4" i="4"/>
  <c r="D26" i="31" s="1"/>
  <c r="G26" i="31" s="1"/>
  <c r="BA20" i="4"/>
  <c r="D42" i="31" s="1"/>
  <c r="G42" i="31" s="1"/>
  <c r="BA36" i="4"/>
  <c r="D58" i="31" s="1"/>
  <c r="G58" i="31" s="1"/>
  <c r="BA52" i="4"/>
  <c r="D74" i="31" s="1"/>
  <c r="G74" i="31" s="1"/>
  <c r="BA68" i="4"/>
  <c r="D90" i="31" s="1"/>
  <c r="G90" i="31" s="1"/>
  <c r="BA84" i="4"/>
  <c r="D106" i="31" s="1"/>
  <c r="G106" i="31" s="1"/>
  <c r="BA100" i="4"/>
  <c r="D122" i="31" s="1"/>
  <c r="G122" i="31" s="1"/>
  <c r="BA116" i="4"/>
  <c r="BA132" i="4"/>
  <c r="BA151" i="4"/>
  <c r="BA172" i="4"/>
  <c r="BA194" i="4"/>
  <c r="BA215" i="4"/>
  <c r="BA244" i="4"/>
  <c r="BA276" i="4"/>
  <c r="BA308" i="4"/>
  <c r="BA340" i="4"/>
  <c r="BA372" i="4"/>
  <c r="BA404" i="4"/>
  <c r="BA436" i="4"/>
  <c r="BA468" i="4"/>
  <c r="BA149" i="4"/>
  <c r="BA165" i="4"/>
  <c r="BA181" i="4"/>
  <c r="BA197" i="4"/>
  <c r="BA213" i="4"/>
  <c r="BA229" i="4"/>
  <c r="BA245" i="4"/>
  <c r="BA261" i="4"/>
  <c r="BA277" i="4"/>
  <c r="BA293" i="4"/>
  <c r="BA309" i="4"/>
  <c r="BA325" i="4"/>
  <c r="BA341" i="4"/>
  <c r="BA357" i="4"/>
  <c r="BA373" i="4"/>
  <c r="BA389" i="4"/>
  <c r="BA405" i="4"/>
  <c r="BA421" i="4"/>
  <c r="BA437" i="4"/>
  <c r="BA453" i="4"/>
  <c r="BA469" i="4"/>
  <c r="BA226" i="4"/>
  <c r="BA242" i="4"/>
  <c r="BA258" i="4"/>
  <c r="BA274" i="4"/>
  <c r="BA290" i="4"/>
  <c r="BA306" i="4"/>
  <c r="BA322" i="4"/>
  <c r="BA338" i="4"/>
  <c r="BA354" i="4"/>
  <c r="BA370" i="4"/>
  <c r="BA386" i="4"/>
  <c r="BA402" i="4"/>
  <c r="BA418" i="4"/>
  <c r="BA434" i="4"/>
  <c r="BA450" i="4"/>
  <c r="BA466" i="4"/>
  <c r="AZ92" i="4"/>
  <c r="C114" i="31" s="1"/>
  <c r="AZ284" i="4"/>
  <c r="AZ13" i="4"/>
  <c r="C35" i="31" s="1"/>
  <c r="AZ141" i="4"/>
  <c r="AZ336" i="4"/>
  <c r="AZ52" i="4"/>
  <c r="C74" i="31" s="1"/>
  <c r="AZ244" i="4"/>
  <c r="AZ406" i="4"/>
  <c r="AZ85" i="4"/>
  <c r="C107" i="31" s="1"/>
  <c r="AZ277" i="4"/>
  <c r="BA360" i="4"/>
  <c r="AZ96" i="4"/>
  <c r="C118" i="31" s="1"/>
  <c r="AZ160" i="4"/>
  <c r="AZ256" i="4"/>
  <c r="AZ366" i="4"/>
  <c r="BA114" i="4"/>
  <c r="AZ73" i="4"/>
  <c r="C95" i="31" s="1"/>
  <c r="AZ137" i="4"/>
  <c r="AZ233" i="4"/>
  <c r="AZ331" i="4"/>
  <c r="BA50" i="4"/>
  <c r="D72" i="31" s="1"/>
  <c r="G72" i="31" s="1"/>
  <c r="AZ22" i="4"/>
  <c r="C44" i="31" s="1"/>
  <c r="AZ38" i="4"/>
  <c r="C60" i="31" s="1"/>
  <c r="AZ86" i="4"/>
  <c r="C108" i="31" s="1"/>
  <c r="AZ134" i="4"/>
  <c r="AZ182" i="4"/>
  <c r="AZ214" i="4"/>
  <c r="AZ262" i="4"/>
  <c r="AZ310" i="4"/>
  <c r="AZ378" i="4"/>
  <c r="AZ476" i="4"/>
  <c r="BA85" i="4"/>
  <c r="D107" i="31" s="1"/>
  <c r="G107" i="31" s="1"/>
  <c r="AZ11" i="4"/>
  <c r="C33" i="31" s="1"/>
  <c r="AZ59" i="4"/>
  <c r="C81" i="31" s="1"/>
  <c r="AZ107" i="4"/>
  <c r="AZ139" i="4"/>
  <c r="AZ187" i="4"/>
  <c r="AZ235" i="4"/>
  <c r="AZ283" i="4"/>
  <c r="AZ334" i="4"/>
  <c r="AZ388" i="4"/>
  <c r="BA13" i="4"/>
  <c r="D35" i="31" s="1"/>
  <c r="G35" i="31" s="1"/>
  <c r="BA207" i="4"/>
  <c r="AZ353" i="4"/>
  <c r="AZ401" i="4"/>
  <c r="AZ433" i="4"/>
  <c r="BA9" i="4"/>
  <c r="D31" i="31" s="1"/>
  <c r="G31" i="31" s="1"/>
  <c r="BA73" i="4"/>
  <c r="D95" i="31" s="1"/>
  <c r="G95" i="31" s="1"/>
  <c r="BA158" i="4"/>
  <c r="BA255" i="4"/>
  <c r="BA447" i="4"/>
  <c r="BA240" i="4"/>
  <c r="BA432" i="4"/>
  <c r="AZ391" i="4"/>
  <c r="AZ423" i="4"/>
  <c r="AZ472" i="4"/>
  <c r="BA59" i="4"/>
  <c r="D81" i="31" s="1"/>
  <c r="G81" i="31" s="1"/>
  <c r="BA133" i="4"/>
  <c r="BA216" i="4"/>
  <c r="BA343" i="4"/>
  <c r="BA115" i="4"/>
  <c r="BA171" i="4"/>
  <c r="BA243" i="4"/>
  <c r="BA307" i="4"/>
  <c r="BA403" i="4"/>
  <c r="AZ477" i="4"/>
  <c r="BA48" i="4"/>
  <c r="D70" i="31" s="1"/>
  <c r="G70" i="31" s="1"/>
  <c r="BA80" i="4"/>
  <c r="D102" i="31" s="1"/>
  <c r="G102" i="31" s="1"/>
  <c r="BA128" i="4"/>
  <c r="BA188" i="4"/>
  <c r="BA236" i="4"/>
  <c r="BA300" i="4"/>
  <c r="BA396" i="4"/>
  <c r="BA460" i="4"/>
  <c r="BA161" i="4"/>
  <c r="BA193" i="4"/>
  <c r="BA225" i="4"/>
  <c r="BA257" i="4"/>
  <c r="BA289" i="4"/>
  <c r="BA337" i="4"/>
  <c r="BA369" i="4"/>
  <c r="BA401" i="4"/>
  <c r="BA433" i="4"/>
  <c r="BA465" i="4"/>
  <c r="BA238" i="4"/>
  <c r="BA270" i="4"/>
  <c r="BA302" i="4"/>
  <c r="BA334" i="4"/>
  <c r="BA366" i="4"/>
  <c r="BA430" i="4"/>
  <c r="AZ60" i="4"/>
  <c r="C82" i="31" s="1"/>
  <c r="AZ124" i="4"/>
  <c r="AZ188" i="4"/>
  <c r="AZ316" i="4"/>
  <c r="AZ422" i="4"/>
  <c r="BA101" i="4"/>
  <c r="D123" i="31" s="1"/>
  <c r="G123" i="31" s="1"/>
  <c r="AZ45" i="4"/>
  <c r="C67" i="31" s="1"/>
  <c r="AZ109" i="4"/>
  <c r="AZ173" i="4"/>
  <c r="AZ237" i="4"/>
  <c r="AZ301" i="4"/>
  <c r="AZ392" i="4"/>
  <c r="BA61" i="4"/>
  <c r="D83" i="31" s="1"/>
  <c r="G83" i="31" s="1"/>
  <c r="AZ20" i="4"/>
  <c r="C42" i="31" s="1"/>
  <c r="AZ84" i="4"/>
  <c r="C106" i="31" s="1"/>
  <c r="AZ148" i="4"/>
  <c r="AZ212" i="4"/>
  <c r="AZ276" i="4"/>
  <c r="AZ346" i="4"/>
  <c r="AZ471" i="4"/>
  <c r="BA344" i="4"/>
  <c r="AZ53" i="4"/>
  <c r="C75" i="31" s="1"/>
  <c r="AZ117" i="4"/>
  <c r="AZ181" i="4"/>
  <c r="AZ245" i="4"/>
  <c r="AZ309" i="4"/>
  <c r="AZ408" i="4"/>
  <c r="BA82" i="4"/>
  <c r="D104" i="31" s="1"/>
  <c r="G104" i="31" s="1"/>
  <c r="AZ16" i="4"/>
  <c r="C38" i="31" s="1"/>
  <c r="AZ48" i="4"/>
  <c r="C70" i="31" s="1"/>
  <c r="AZ80" i="4"/>
  <c r="C102" i="31" s="1"/>
  <c r="AZ112" i="4"/>
  <c r="AZ144" i="4"/>
  <c r="AZ176" i="4"/>
  <c r="AZ208" i="4"/>
  <c r="AZ240" i="4"/>
  <c r="AZ272" i="4"/>
  <c r="AZ304" i="4"/>
  <c r="AZ340" i="4"/>
  <c r="AZ398" i="4"/>
  <c r="AZ462" i="4"/>
  <c r="BA69" i="4"/>
  <c r="D91" i="31" s="1"/>
  <c r="G91" i="31" s="1"/>
  <c r="BA280" i="4"/>
  <c r="AZ25" i="4"/>
  <c r="C47" i="31" s="1"/>
  <c r="AZ57" i="4"/>
  <c r="C79" i="31" s="1"/>
  <c r="AZ89" i="4"/>
  <c r="C111" i="31" s="1"/>
  <c r="AZ121" i="4"/>
  <c r="AZ153" i="4"/>
  <c r="AZ185" i="4"/>
  <c r="AZ217" i="4"/>
  <c r="AZ249" i="4"/>
  <c r="AZ281" i="4"/>
  <c r="AZ313" i="4"/>
  <c r="AZ352" i="4"/>
  <c r="AZ416" i="4"/>
  <c r="BA7" i="4"/>
  <c r="D29" i="31" s="1"/>
  <c r="G29" i="31" s="1"/>
  <c r="BA93" i="4"/>
  <c r="D115" i="31" s="1"/>
  <c r="G115" i="31" s="1"/>
  <c r="BA424" i="4"/>
  <c r="AZ14" i="4"/>
  <c r="C36" i="31" s="1"/>
  <c r="AZ30" i="4"/>
  <c r="C52" i="31" s="1"/>
  <c r="AZ46" i="4"/>
  <c r="C68" i="31" s="1"/>
  <c r="AZ62" i="4"/>
  <c r="C84" i="31" s="1"/>
  <c r="AZ78" i="4"/>
  <c r="C100" i="31" s="1"/>
  <c r="AZ94" i="4"/>
  <c r="C116" i="31" s="1"/>
  <c r="AZ110" i="4"/>
  <c r="AZ126" i="4"/>
  <c r="AZ142" i="4"/>
  <c r="AZ158" i="4"/>
  <c r="AZ174" i="4"/>
  <c r="AZ190" i="4"/>
  <c r="AZ206" i="4"/>
  <c r="AZ222" i="4"/>
  <c r="AZ238" i="4"/>
  <c r="AZ254" i="4"/>
  <c r="AZ270" i="4"/>
  <c r="AZ286" i="4"/>
  <c r="AZ302" i="4"/>
  <c r="AZ318" i="4"/>
  <c r="AZ338" i="4"/>
  <c r="AZ362" i="4"/>
  <c r="AZ394" i="4"/>
  <c r="AZ426" i="4"/>
  <c r="AZ458" i="4"/>
  <c r="BA21" i="4"/>
  <c r="D43" i="31" s="1"/>
  <c r="G43" i="31" s="1"/>
  <c r="BA63" i="4"/>
  <c r="D85" i="31" s="1"/>
  <c r="G85" i="31" s="1"/>
  <c r="BA106" i="4"/>
  <c r="BA248" i="4"/>
  <c r="AZ3" i="4"/>
  <c r="C25" i="31" s="1"/>
  <c r="AZ19" i="4"/>
  <c r="C41" i="31" s="1"/>
  <c r="AZ35" i="4"/>
  <c r="C57" i="31" s="1"/>
  <c r="AZ51" i="4"/>
  <c r="C73" i="31" s="1"/>
  <c r="AZ67" i="4"/>
  <c r="C89" i="31" s="1"/>
  <c r="AZ83" i="4"/>
  <c r="C105" i="31" s="1"/>
  <c r="AZ99" i="4"/>
  <c r="C121" i="31" s="1"/>
  <c r="AZ115" i="4"/>
  <c r="AZ131" i="4"/>
  <c r="AZ147" i="4"/>
  <c r="AZ163" i="4"/>
  <c r="AZ179" i="4"/>
  <c r="AZ195" i="4"/>
  <c r="AZ211" i="4"/>
  <c r="AZ227" i="4"/>
  <c r="AZ243" i="4"/>
  <c r="AZ259" i="4"/>
  <c r="AZ275" i="4"/>
  <c r="AZ291" i="4"/>
  <c r="AZ307" i="4"/>
  <c r="AZ323" i="4"/>
  <c r="AZ344" i="4"/>
  <c r="AZ372" i="4"/>
  <c r="AZ404" i="4"/>
  <c r="AZ436" i="4"/>
  <c r="AZ468" i="4"/>
  <c r="BA34" i="4"/>
  <c r="D56" i="31" s="1"/>
  <c r="G56" i="31" s="1"/>
  <c r="BA77" i="4"/>
  <c r="D99" i="31" s="1"/>
  <c r="G99" i="31" s="1"/>
  <c r="BA126" i="4"/>
  <c r="BA328" i="4"/>
  <c r="AZ329" i="4"/>
  <c r="AZ345" i="4"/>
  <c r="AZ361" i="4"/>
  <c r="AZ377" i="4"/>
  <c r="AZ393" i="4"/>
  <c r="AZ409" i="4"/>
  <c r="AZ425" i="4"/>
  <c r="AZ441" i="4"/>
  <c r="AZ457" i="4"/>
  <c r="AZ475" i="4"/>
  <c r="BA19" i="4"/>
  <c r="D41" i="31" s="1"/>
  <c r="G41" i="31" s="1"/>
  <c r="BA41" i="4"/>
  <c r="D63" i="31" s="1"/>
  <c r="G63" i="31" s="1"/>
  <c r="BA62" i="4"/>
  <c r="D84" i="31" s="1"/>
  <c r="G84" i="31" s="1"/>
  <c r="BA83" i="4"/>
  <c r="D105" i="31" s="1"/>
  <c r="G105" i="31" s="1"/>
  <c r="BA105" i="4"/>
  <c r="BA137" i="4"/>
  <c r="BA179" i="4"/>
  <c r="BA223" i="4"/>
  <c r="BA287" i="4"/>
  <c r="BA351" i="4"/>
  <c r="BA415" i="4"/>
  <c r="BA130" i="4"/>
  <c r="BA170" i="4"/>
  <c r="BA212" i="4"/>
  <c r="BA272" i="4"/>
  <c r="BA336" i="4"/>
  <c r="BA400" i="4"/>
  <c r="BA464" i="4"/>
  <c r="AZ367" i="4"/>
  <c r="AZ383" i="4"/>
  <c r="AZ399" i="4"/>
  <c r="AZ415" i="4"/>
  <c r="AZ431" i="4"/>
  <c r="AZ447" i="4"/>
  <c r="AZ463" i="4"/>
  <c r="BA6" i="4"/>
  <c r="D28" i="31" s="1"/>
  <c r="G28" i="31" s="1"/>
  <c r="BA27" i="4"/>
  <c r="D49" i="31" s="1"/>
  <c r="G49" i="31" s="1"/>
  <c r="BA49" i="4"/>
  <c r="D71" i="31" s="1"/>
  <c r="G71" i="31" s="1"/>
  <c r="BA70" i="4"/>
  <c r="D92" i="31" s="1"/>
  <c r="G92" i="31" s="1"/>
  <c r="BA91" i="4"/>
  <c r="D113" i="31" s="1"/>
  <c r="G113" i="31" s="1"/>
  <c r="BA117" i="4"/>
  <c r="BA152" i="4"/>
  <c r="BA195" i="4"/>
  <c r="BA247" i="4"/>
  <c r="BA311" i="4"/>
  <c r="BA375" i="4"/>
  <c r="BA439" i="4"/>
  <c r="BA107" i="4"/>
  <c r="BA123" i="4"/>
  <c r="BA139" i="4"/>
  <c r="BA160" i="4"/>
  <c r="BA182" i="4"/>
  <c r="BA203" i="4"/>
  <c r="BA227" i="4"/>
  <c r="BA259" i="4"/>
  <c r="BA291" i="4"/>
  <c r="BA323" i="4"/>
  <c r="BA355" i="4"/>
  <c r="BA387" i="4"/>
  <c r="BA419" i="4"/>
  <c r="BA451" i="4"/>
  <c r="AZ469" i="4"/>
  <c r="BA8" i="4"/>
  <c r="D30" i="31" s="1"/>
  <c r="G30" i="31" s="1"/>
  <c r="BA24" i="4"/>
  <c r="D46" i="31" s="1"/>
  <c r="G46" i="31" s="1"/>
  <c r="BA40" i="4"/>
  <c r="D62" i="31" s="1"/>
  <c r="G62" i="31" s="1"/>
  <c r="BA56" i="4"/>
  <c r="D78" i="31" s="1"/>
  <c r="G78" i="31" s="1"/>
  <c r="BA72" i="4"/>
  <c r="D94" i="31" s="1"/>
  <c r="G94" i="31" s="1"/>
  <c r="BA88" i="4"/>
  <c r="D110" i="31" s="1"/>
  <c r="G110" i="31" s="1"/>
  <c r="BA104" i="4"/>
  <c r="BA120" i="4"/>
  <c r="BA136" i="4"/>
  <c r="BA156" i="4"/>
  <c r="BA178" i="4"/>
  <c r="BA199" i="4"/>
  <c r="BA220" i="4"/>
  <c r="BA252" i="4"/>
  <c r="BA284" i="4"/>
  <c r="BA316" i="4"/>
  <c r="BA348" i="4"/>
  <c r="BA380" i="4"/>
  <c r="BA412" i="4"/>
  <c r="BA444" i="4"/>
  <c r="BA476" i="4"/>
  <c r="BA153" i="4"/>
  <c r="BA169" i="4"/>
  <c r="BA185" i="4"/>
  <c r="BA201" i="4"/>
  <c r="BA217" i="4"/>
  <c r="BA233" i="4"/>
  <c r="BA249" i="4"/>
  <c r="BA265" i="4"/>
  <c r="BA281" i="4"/>
  <c r="BA297" i="4"/>
  <c r="BA313" i="4"/>
  <c r="BA329" i="4"/>
  <c r="BA345" i="4"/>
  <c r="BA361" i="4"/>
  <c r="BA377" i="4"/>
  <c r="BA393" i="4"/>
  <c r="BA409" i="4"/>
  <c r="BA425" i="4"/>
  <c r="BA441" i="4"/>
  <c r="BA457" i="4"/>
  <c r="BA473" i="4"/>
  <c r="BA230" i="4"/>
  <c r="BA246" i="4"/>
  <c r="BA262" i="4"/>
  <c r="BA278" i="4"/>
  <c r="BA294" i="4"/>
  <c r="BA310" i="4"/>
  <c r="BA326" i="4"/>
  <c r="BA342" i="4"/>
  <c r="BA358" i="4"/>
  <c r="BA374" i="4"/>
  <c r="BA390" i="4"/>
  <c r="BA406" i="4"/>
  <c r="BA422" i="4"/>
  <c r="BA438" i="4"/>
  <c r="BA454" i="4"/>
  <c r="BA470" i="4"/>
  <c r="AZ156" i="4"/>
  <c r="AZ358" i="4"/>
  <c r="AZ77" i="4"/>
  <c r="C99" i="31" s="1"/>
  <c r="AZ269" i="4"/>
  <c r="AZ456" i="4"/>
  <c r="AZ116" i="4"/>
  <c r="AZ308" i="4"/>
  <c r="AZ21" i="4"/>
  <c r="C43" i="31" s="1"/>
  <c r="AZ213" i="4"/>
  <c r="AZ474" i="4"/>
  <c r="AZ32" i="4"/>
  <c r="C54" i="31" s="1"/>
  <c r="AZ128" i="4"/>
  <c r="AZ224" i="4"/>
  <c r="AZ320" i="4"/>
  <c r="BA26" i="4"/>
  <c r="D48" i="31" s="1"/>
  <c r="G48" i="31" s="1"/>
  <c r="AZ9" i="4"/>
  <c r="C31" i="31" s="1"/>
  <c r="AZ105" i="4"/>
  <c r="AZ201" i="4"/>
  <c r="AZ297" i="4"/>
  <c r="AZ448" i="4"/>
  <c r="BA186" i="4"/>
  <c r="AZ54" i="4"/>
  <c r="C76" i="31" s="1"/>
  <c r="AZ102" i="4"/>
  <c r="AZ150" i="4"/>
  <c r="AZ198" i="4"/>
  <c r="AZ246" i="4"/>
  <c r="AZ278" i="4"/>
  <c r="AZ327" i="4"/>
  <c r="AZ410" i="4"/>
  <c r="BA42" i="4"/>
  <c r="D64" i="31" s="1"/>
  <c r="G64" i="31" s="1"/>
  <c r="BA376" i="4"/>
  <c r="AZ27" i="4"/>
  <c r="C49" i="31" s="1"/>
  <c r="AZ75" i="4"/>
  <c r="C97" i="31" s="1"/>
  <c r="AZ123" i="4"/>
  <c r="AZ171" i="4"/>
  <c r="AZ219" i="4"/>
  <c r="AZ251" i="4"/>
  <c r="AZ299" i="4"/>
  <c r="AZ356" i="4"/>
  <c r="AZ452" i="4"/>
  <c r="BA98" i="4"/>
  <c r="D120" i="31" s="1"/>
  <c r="G120" i="31" s="1"/>
  <c r="BA456" i="4"/>
  <c r="AZ369" i="4"/>
  <c r="AZ417" i="4"/>
  <c r="AZ465" i="4"/>
  <c r="BA51" i="4"/>
  <c r="D73" i="31" s="1"/>
  <c r="G73" i="31" s="1"/>
  <c r="BA94" i="4"/>
  <c r="D116" i="31" s="1"/>
  <c r="G116" i="31" s="1"/>
  <c r="BA200" i="4"/>
  <c r="BA383" i="4"/>
  <c r="BA191" i="4"/>
  <c r="BA368" i="4"/>
  <c r="AZ359" i="4"/>
  <c r="AZ407" i="4"/>
  <c r="AZ455" i="4"/>
  <c r="BA38" i="4"/>
  <c r="D60" i="31" s="1"/>
  <c r="G60" i="31" s="1"/>
  <c r="BA102" i="4"/>
  <c r="BA174" i="4"/>
  <c r="BA407" i="4"/>
  <c r="BA131" i="4"/>
  <c r="BA192" i="4"/>
  <c r="BA275" i="4"/>
  <c r="BA371" i="4"/>
  <c r="BA435" i="4"/>
  <c r="BA16" i="4"/>
  <c r="D38" i="31" s="1"/>
  <c r="G38" i="31" s="1"/>
  <c r="BA64" i="4"/>
  <c r="D86" i="31" s="1"/>
  <c r="G86" i="31" s="1"/>
  <c r="BA112" i="4"/>
  <c r="BA146" i="4"/>
  <c r="BA210" i="4"/>
  <c r="BA268" i="4"/>
  <c r="BA364" i="4"/>
  <c r="BA428" i="4"/>
  <c r="BA145" i="4"/>
  <c r="BA177" i="4"/>
  <c r="BA209" i="4"/>
  <c r="BA241" i="4"/>
  <c r="BA273" i="4"/>
  <c r="BA305" i="4"/>
  <c r="BA353" i="4"/>
  <c r="BA385" i="4"/>
  <c r="BA417" i="4"/>
  <c r="BA449" i="4"/>
  <c r="BA222" i="4"/>
  <c r="BA254" i="4"/>
  <c r="BA286" i="4"/>
  <c r="BA318" i="4"/>
  <c r="BA350" i="4"/>
  <c r="BA382" i="4"/>
  <c r="BA398" i="4"/>
  <c r="BA414" i="4"/>
  <c r="BA446" i="4"/>
  <c r="BA462" i="4"/>
  <c r="BA478" i="4"/>
  <c r="AZ252" i="4"/>
  <c r="AZ12" i="4"/>
  <c r="C34" i="31" s="1"/>
  <c r="AZ76" i="4"/>
  <c r="C98" i="31" s="1"/>
  <c r="AZ140" i="4"/>
  <c r="AZ204" i="4"/>
  <c r="AZ268" i="4"/>
  <c r="AZ335" i="4"/>
  <c r="AZ454" i="4"/>
  <c r="BA218" i="4"/>
  <c r="AZ61" i="4"/>
  <c r="C83" i="31" s="1"/>
  <c r="AZ125" i="4"/>
  <c r="AZ189" i="4"/>
  <c r="AZ253" i="4"/>
  <c r="AZ317" i="4"/>
  <c r="AZ424" i="4"/>
  <c r="BA103" i="4"/>
  <c r="AZ36" i="4"/>
  <c r="C58" i="31" s="1"/>
  <c r="AZ100" i="4"/>
  <c r="C122" i="31" s="1"/>
  <c r="AZ164" i="4"/>
  <c r="AZ228" i="4"/>
  <c r="AZ292" i="4"/>
  <c r="AZ374" i="4"/>
  <c r="BA37" i="4"/>
  <c r="D59" i="31" s="1"/>
  <c r="G59" i="31" s="1"/>
  <c r="AZ5" i="4"/>
  <c r="C27" i="31" s="1"/>
  <c r="AZ69" i="4"/>
  <c r="C91" i="31" s="1"/>
  <c r="AZ133" i="4"/>
  <c r="AZ197" i="4"/>
  <c r="AZ261" i="4"/>
  <c r="AZ326" i="4"/>
  <c r="AZ440" i="4"/>
  <c r="BA143" i="4"/>
  <c r="AZ24" i="4"/>
  <c r="C46" i="31" s="1"/>
  <c r="AZ56" i="4"/>
  <c r="C78" i="31" s="1"/>
  <c r="AZ88" i="4"/>
  <c r="C110" i="31" s="1"/>
  <c r="AZ120" i="4"/>
  <c r="AZ152" i="4"/>
  <c r="AZ184" i="4"/>
  <c r="AZ216" i="4"/>
  <c r="AZ248" i="4"/>
  <c r="AZ312" i="4"/>
  <c r="AZ351" i="4"/>
  <c r="AZ414" i="4"/>
  <c r="BA5" i="4"/>
  <c r="D27" i="31" s="1"/>
  <c r="G27" i="31" s="1"/>
  <c r="BA90" i="4"/>
  <c r="D112" i="31" s="1"/>
  <c r="G112" i="31" s="1"/>
  <c r="BA408" i="4"/>
  <c r="AZ33" i="4"/>
  <c r="C55" i="31" s="1"/>
  <c r="AZ65" i="4"/>
  <c r="C87" i="31" s="1"/>
  <c r="AZ97" i="4"/>
  <c r="C119" i="31" s="1"/>
  <c r="AZ129" i="4"/>
  <c r="AZ161" i="4"/>
  <c r="AZ193" i="4"/>
  <c r="AZ225" i="4"/>
  <c r="AZ257" i="4"/>
  <c r="AZ289" i="4"/>
  <c r="AZ321" i="4"/>
  <c r="AZ368" i="4"/>
  <c r="AZ432" i="4"/>
  <c r="BA29" i="4"/>
  <c r="D51" i="31" s="1"/>
  <c r="G51" i="31" s="1"/>
  <c r="BA118" i="4"/>
  <c r="AZ18" i="4"/>
  <c r="C40" i="31" s="1"/>
  <c r="AZ34" i="4"/>
  <c r="C56" i="31" s="1"/>
  <c r="AZ50" i="4"/>
  <c r="C72" i="31" s="1"/>
  <c r="AZ66" i="4"/>
  <c r="C88" i="31" s="1"/>
  <c r="AZ82" i="4"/>
  <c r="C104" i="31" s="1"/>
  <c r="AZ98" i="4"/>
  <c r="C120" i="31" s="1"/>
  <c r="AZ114" i="4"/>
  <c r="AZ130" i="4"/>
  <c r="AZ146" i="4"/>
  <c r="AZ162" i="4"/>
  <c r="AZ178" i="4"/>
  <c r="AZ194" i="4"/>
  <c r="AZ210" i="4"/>
  <c r="AZ226" i="4"/>
  <c r="AZ242" i="4"/>
  <c r="AZ258" i="4"/>
  <c r="AZ274" i="4"/>
  <c r="AZ290" i="4"/>
  <c r="AZ306" i="4"/>
  <c r="AZ322" i="4"/>
  <c r="AZ343" i="4"/>
  <c r="AZ370" i="4"/>
  <c r="AZ402" i="4"/>
  <c r="AZ434" i="4"/>
  <c r="AZ466" i="4"/>
  <c r="BA31" i="4"/>
  <c r="D53" i="31" s="1"/>
  <c r="G53" i="31" s="1"/>
  <c r="BA74" i="4"/>
  <c r="D96" i="31" s="1"/>
  <c r="G96" i="31" s="1"/>
  <c r="BA122" i="4"/>
  <c r="BA312" i="4"/>
  <c r="AZ7" i="4"/>
  <c r="C29" i="31" s="1"/>
  <c r="AZ23" i="4"/>
  <c r="C45" i="31" s="1"/>
  <c r="AZ39" i="4"/>
  <c r="C61" i="31" s="1"/>
  <c r="AZ55" i="4"/>
  <c r="C77" i="31" s="1"/>
  <c r="AZ71" i="4"/>
  <c r="C93" i="31" s="1"/>
  <c r="AZ87" i="4"/>
  <c r="C109" i="31" s="1"/>
  <c r="AZ103" i="4"/>
  <c r="AZ119" i="4"/>
  <c r="AZ135" i="4"/>
  <c r="AZ151" i="4"/>
  <c r="AZ167" i="4"/>
  <c r="AZ183" i="4"/>
  <c r="AZ199" i="4"/>
  <c r="AZ215" i="4"/>
  <c r="AZ231" i="4"/>
  <c r="AZ247" i="4"/>
  <c r="AZ263" i="4"/>
  <c r="AZ279" i="4"/>
  <c r="AZ295" i="4"/>
  <c r="AZ311" i="4"/>
  <c r="AZ328" i="4"/>
  <c r="AZ350" i="4"/>
  <c r="AZ380" i="4"/>
  <c r="AZ412" i="4"/>
  <c r="AZ444" i="4"/>
  <c r="BA45" i="4"/>
  <c r="D67" i="31" s="1"/>
  <c r="G67" i="31" s="1"/>
  <c r="BA87" i="4"/>
  <c r="D109" i="31" s="1"/>
  <c r="G109" i="31" s="1"/>
  <c r="BA164" i="4"/>
  <c r="BA392" i="4"/>
  <c r="AZ333" i="4"/>
  <c r="AZ349" i="4"/>
  <c r="AZ365" i="4"/>
  <c r="AZ381" i="4"/>
  <c r="AZ397" i="4"/>
  <c r="AZ413" i="4"/>
  <c r="AZ429" i="4"/>
  <c r="AZ445" i="4"/>
  <c r="AZ461" i="4"/>
  <c r="BA3" i="4"/>
  <c r="BA25" i="4"/>
  <c r="D47" i="31" s="1"/>
  <c r="G47" i="31" s="1"/>
  <c r="BA46" i="4"/>
  <c r="D68" i="31" s="1"/>
  <c r="G68" i="31" s="1"/>
  <c r="BA67" i="4"/>
  <c r="D89" i="31" s="1"/>
  <c r="G89" i="31" s="1"/>
  <c r="BA89" i="4"/>
  <c r="D111" i="31" s="1"/>
  <c r="G111" i="31" s="1"/>
  <c r="BA113" i="4"/>
  <c r="BA147" i="4"/>
  <c r="BA190" i="4"/>
  <c r="BA239" i="4"/>
  <c r="BA303" i="4"/>
  <c r="BA367" i="4"/>
  <c r="BA431" i="4"/>
  <c r="BA138" i="4"/>
  <c r="BA180" i="4"/>
  <c r="BA224" i="4"/>
  <c r="BA288" i="4"/>
  <c r="BA352" i="4"/>
  <c r="BA416" i="4"/>
  <c r="AZ355" i="4"/>
  <c r="AZ371" i="4"/>
  <c r="AZ387" i="4"/>
  <c r="AZ403" i="4"/>
  <c r="AZ419" i="4"/>
  <c r="AZ435" i="4"/>
  <c r="AZ451" i="4"/>
  <c r="AZ467" i="4"/>
  <c r="BA11" i="4"/>
  <c r="D33" i="31" s="1"/>
  <c r="G33" i="31" s="1"/>
  <c r="BA33" i="4"/>
  <c r="D55" i="31" s="1"/>
  <c r="G55" i="31" s="1"/>
  <c r="BA54" i="4"/>
  <c r="D76" i="31" s="1"/>
  <c r="G76" i="31" s="1"/>
  <c r="BA75" i="4"/>
  <c r="D97" i="31" s="1"/>
  <c r="G97" i="31" s="1"/>
  <c r="BA97" i="4"/>
  <c r="D119" i="31" s="1"/>
  <c r="G119" i="31" s="1"/>
  <c r="BA125" i="4"/>
  <c r="BA163" i="4"/>
  <c r="BA206" i="4"/>
  <c r="BA263" i="4"/>
  <c r="BA327" i="4"/>
  <c r="BA391" i="4"/>
  <c r="BA455" i="4"/>
  <c r="BA111" i="4"/>
  <c r="BA127" i="4"/>
  <c r="BA144" i="4"/>
  <c r="BA166" i="4"/>
  <c r="BA187" i="4"/>
  <c r="BA208" i="4"/>
  <c r="BA235" i="4"/>
  <c r="BA267" i="4"/>
  <c r="BA299" i="4"/>
  <c r="BA331" i="4"/>
  <c r="BA363" i="4"/>
  <c r="BA395" i="4"/>
  <c r="BA427" i="4"/>
  <c r="BA459" i="4"/>
  <c r="AZ473" i="4"/>
  <c r="BA12" i="4"/>
  <c r="D34" i="31" s="1"/>
  <c r="G34" i="31" s="1"/>
  <c r="BA28" i="4"/>
  <c r="D50" i="31" s="1"/>
  <c r="G50" i="31" s="1"/>
  <c r="BA44" i="4"/>
  <c r="D66" i="31" s="1"/>
  <c r="G66" i="31" s="1"/>
  <c r="BA60" i="4"/>
  <c r="D82" i="31" s="1"/>
  <c r="G82" i="31" s="1"/>
  <c r="BA76" i="4"/>
  <c r="D98" i="31" s="1"/>
  <c r="G98" i="31" s="1"/>
  <c r="BA92" i="4"/>
  <c r="D114" i="31" s="1"/>
  <c r="G114" i="31" s="1"/>
  <c r="BA108" i="4"/>
  <c r="BA124" i="4"/>
  <c r="BA140" i="4"/>
  <c r="BA162" i="4"/>
  <c r="BA183" i="4"/>
  <c r="BA204" i="4"/>
  <c r="BA228" i="4"/>
  <c r="BA260" i="4"/>
  <c r="BA292" i="4"/>
  <c r="BA324" i="4"/>
  <c r="BA356" i="4"/>
  <c r="BA388" i="4"/>
  <c r="BA420" i="4"/>
  <c r="BA452" i="4"/>
  <c r="BA141" i="4"/>
  <c r="BA157" i="4"/>
  <c r="BA173" i="4"/>
  <c r="BA189" i="4"/>
  <c r="BA205" i="4"/>
  <c r="BA221" i="4"/>
  <c r="BA237" i="4"/>
  <c r="BA253" i="4"/>
  <c r="BA269" i="4"/>
  <c r="BA285" i="4"/>
  <c r="BA301" i="4"/>
  <c r="BA317" i="4"/>
  <c r="BA333" i="4"/>
  <c r="BA349" i="4"/>
  <c r="BA365" i="4"/>
  <c r="BA381" i="4"/>
  <c r="BA397" i="4"/>
  <c r="BA413" i="4"/>
  <c r="BA429" i="4"/>
  <c r="BA445" i="4"/>
  <c r="BA461" i="4"/>
  <c r="BA477" i="4"/>
  <c r="BA234" i="4"/>
  <c r="BA250" i="4"/>
  <c r="BA266" i="4"/>
  <c r="BA282" i="4"/>
  <c r="BA298" i="4"/>
  <c r="BA314" i="4"/>
  <c r="BA330" i="4"/>
  <c r="BA346" i="4"/>
  <c r="BA362" i="4"/>
  <c r="BA378" i="4"/>
  <c r="BA394" i="4"/>
  <c r="BA410" i="4"/>
  <c r="BA426" i="4"/>
  <c r="BA442" i="4"/>
  <c r="BA458" i="4"/>
  <c r="AK988" i="4"/>
  <c r="AK986" i="4"/>
  <c r="AK980" i="4"/>
  <c r="AK978" i="4"/>
  <c r="AK976" i="4"/>
  <c r="AK972" i="4"/>
  <c r="AK970" i="4"/>
  <c r="AK968" i="4"/>
  <c r="AK966" i="4"/>
  <c r="AK964" i="4"/>
  <c r="AK944" i="4"/>
  <c r="AK940" i="4"/>
  <c r="AK938" i="4"/>
  <c r="AK936" i="4"/>
  <c r="AK934" i="4"/>
  <c r="AK932" i="4"/>
  <c r="AK930" i="4"/>
  <c r="AK914" i="4"/>
  <c r="AK896" i="4"/>
  <c r="AK744" i="4"/>
  <c r="AK734" i="4"/>
  <c r="AK732" i="4"/>
  <c r="AK730" i="4"/>
  <c r="AK728" i="4"/>
  <c r="AK726" i="4"/>
  <c r="AK714" i="4"/>
  <c r="AK702" i="4"/>
  <c r="AK700" i="4"/>
  <c r="AK518" i="4"/>
  <c r="AK514" i="4"/>
  <c r="AK510" i="4"/>
  <c r="AK508" i="4"/>
  <c r="AK743" i="4"/>
  <c r="AK741" i="4"/>
  <c r="AK725" i="4"/>
  <c r="AK709" i="4"/>
  <c r="AK705" i="4"/>
  <c r="AK657" i="4"/>
  <c r="AK651" i="4"/>
  <c r="AK627" i="4"/>
  <c r="AK617" i="4"/>
  <c r="AK597" i="4"/>
  <c r="AK507" i="4"/>
  <c r="AK503" i="4"/>
  <c r="AK499" i="4"/>
  <c r="AK497" i="4"/>
  <c r="AK495" i="4"/>
  <c r="AK491" i="4"/>
  <c r="AK489" i="4"/>
  <c r="AK487" i="4"/>
  <c r="AK483" i="4"/>
  <c r="AK481" i="4"/>
  <c r="AK784" i="4"/>
  <c r="AK961" i="4"/>
  <c r="AK957" i="4"/>
  <c r="AK953" i="4"/>
  <c r="AK945" i="4"/>
  <c r="AK913" i="4"/>
  <c r="AK911" i="4"/>
  <c r="AK903" i="4"/>
  <c r="AK881" i="4"/>
  <c r="AK879" i="4"/>
  <c r="AK875" i="4"/>
  <c r="AK865" i="4"/>
  <c r="AK835" i="4"/>
  <c r="AK827" i="4"/>
  <c r="AK769" i="4"/>
  <c r="AK765" i="4"/>
  <c r="AK755" i="4"/>
  <c r="AK749" i="4"/>
  <c r="AK557" i="4"/>
  <c r="AK553" i="4"/>
  <c r="AK894" i="4"/>
  <c r="AK886" i="4"/>
  <c r="AK880" i="4"/>
  <c r="AK874" i="4"/>
  <c r="AK872" i="4"/>
  <c r="AK870" i="4"/>
  <c r="AK826" i="4"/>
  <c r="AK774" i="4"/>
  <c r="AK754" i="4"/>
  <c r="AK750" i="4"/>
  <c r="AK956" i="4"/>
  <c r="AK910" i="4"/>
  <c r="AK858" i="4"/>
  <c r="AK823" i="4"/>
  <c r="AK785" i="4"/>
  <c r="AK781" i="4"/>
  <c r="AK775" i="4"/>
  <c r="AK748" i="4"/>
  <c r="AK746" i="4"/>
  <c r="AK708" i="4"/>
  <c r="AK662" i="4"/>
  <c r="AK616" i="4"/>
  <c r="AK539" i="4"/>
  <c r="AK535" i="4"/>
  <c r="AK523" i="4"/>
  <c r="AK991" i="4"/>
  <c r="AK989" i="4"/>
  <c r="AK939" i="4"/>
  <c r="AK935" i="4"/>
  <c r="AK893" i="4"/>
  <c r="AK822" i="4"/>
  <c r="AK820" i="4"/>
  <c r="AK818" i="4"/>
  <c r="AK816" i="4"/>
  <c r="AK814" i="4"/>
  <c r="AK810" i="4"/>
  <c r="AK790" i="4"/>
  <c r="AK788" i="4"/>
  <c r="AK786" i="4"/>
  <c r="AK745" i="4"/>
  <c r="AK697" i="4"/>
  <c r="AK645" i="4"/>
  <c r="AK641" i="4"/>
  <c r="AK588" i="4"/>
  <c r="AK586" i="4"/>
  <c r="AK584" i="4"/>
  <c r="AK566" i="4"/>
  <c r="AK560" i="4"/>
  <c r="AK558" i="4"/>
  <c r="AK556" i="4"/>
  <c r="AK554" i="4"/>
  <c r="AK552" i="4"/>
  <c r="AK550" i="4"/>
  <c r="AK542" i="4"/>
  <c r="AK540" i="4"/>
  <c r="AK502" i="4"/>
  <c r="AK486" i="4"/>
  <c r="AK941" i="4"/>
  <c r="AK921" i="4"/>
  <c r="AK915" i="4"/>
  <c r="AK904" i="4"/>
  <c r="AK891" i="4"/>
  <c r="AK887" i="4"/>
  <c r="AK873" i="4"/>
  <c r="AK854" i="4"/>
  <c r="AK852" i="4"/>
  <c r="AK850" i="4"/>
  <c r="AK848" i="4"/>
  <c r="AK846" i="4"/>
  <c r="AK844" i="4"/>
  <c r="AK838" i="4"/>
  <c r="AK836" i="4"/>
  <c r="AK811" i="4"/>
  <c r="AK797" i="4"/>
  <c r="AK791" i="4"/>
  <c r="AK768" i="4"/>
  <c r="AK691" i="4"/>
  <c r="AK677" i="4"/>
  <c r="AK658" i="4"/>
  <c r="AK647" i="4"/>
  <c r="AK612" i="4"/>
  <c r="AK610" i="4"/>
  <c r="AK608" i="4"/>
  <c r="AK604" i="4"/>
  <c r="AK600" i="4"/>
  <c r="AK563" i="4"/>
  <c r="AK519" i="4"/>
  <c r="AK498" i="4"/>
  <c r="AK494" i="4"/>
  <c r="AK492" i="4"/>
  <c r="AK962" i="4"/>
  <c r="AK909" i="4"/>
  <c r="AK890" i="4"/>
  <c r="AK859" i="4"/>
  <c r="AK853" i="4"/>
  <c r="AK849" i="4"/>
  <c r="AK712" i="4"/>
  <c r="AK710" i="4"/>
  <c r="AK665" i="4"/>
  <c r="AK663" i="4"/>
  <c r="AK611" i="4"/>
  <c r="AK607" i="4"/>
  <c r="AK582" i="4"/>
  <c r="AK530" i="4"/>
  <c r="AK526" i="4"/>
  <c r="AK524" i="4"/>
  <c r="AK979" i="4"/>
  <c r="AK733" i="4"/>
  <c r="AK585" i="4"/>
  <c r="AK920" i="4"/>
  <c r="AK806" i="4"/>
  <c r="AK802" i="4"/>
  <c r="AK800" i="4"/>
  <c r="AK683" i="4"/>
  <c r="AK515" i="4"/>
  <c r="AK996" i="4"/>
  <c r="AK994" i="4"/>
  <c r="AK992" i="4"/>
  <c r="AK960" i="4"/>
  <c r="AK866" i="4"/>
  <c r="AK821" i="4"/>
  <c r="AK817" i="4"/>
  <c r="AK737" i="4"/>
  <c r="AK721" i="4"/>
  <c r="AK715" i="4"/>
  <c r="AK701" i="4"/>
  <c r="AK694" i="4"/>
  <c r="AK987" i="4"/>
  <c r="AK983" i="4"/>
  <c r="AK981" i="4"/>
  <c r="AK924" i="4"/>
  <c r="AK922" i="4"/>
  <c r="AK918" i="4"/>
  <c r="AK855" i="4"/>
  <c r="AK804" i="4"/>
  <c r="AK798" i="4"/>
  <c r="AK689" i="4"/>
  <c r="AK576" i="4"/>
  <c r="AK834" i="4"/>
  <c r="AK832" i="4"/>
  <c r="AK589" i="4"/>
  <c r="AK531" i="4"/>
  <c r="AK666" i="4"/>
  <c r="AK659" i="4"/>
  <c r="AK635" i="4"/>
  <c r="AK613" i="4"/>
  <c r="AK572" i="4"/>
  <c r="AK511" i="4"/>
  <c r="AK999" i="4"/>
  <c r="AK997" i="4"/>
  <c r="AK995" i="4"/>
  <c r="AK975" i="4"/>
  <c r="AK973" i="4"/>
  <c r="AK971" i="4"/>
  <c r="AK967" i="4"/>
  <c r="AK954" i="4"/>
  <c r="AK952" i="4"/>
  <c r="AK950" i="4"/>
  <c r="AK929" i="4"/>
  <c r="AK925" i="4"/>
  <c r="AK919" i="4"/>
  <c r="AK901" i="4"/>
  <c r="AK899" i="4"/>
  <c r="AK897" i="4"/>
  <c r="AK895" i="4"/>
  <c r="AK884" i="4"/>
  <c r="AK882" i="4"/>
  <c r="AK878" i="4"/>
  <c r="AK869" i="4"/>
  <c r="AK867" i="4"/>
  <c r="AK864" i="4"/>
  <c r="AK843" i="4"/>
  <c r="AK839" i="4"/>
  <c r="AK833" i="4"/>
  <c r="AK807" i="4"/>
  <c r="AK805" i="4"/>
  <c r="AK801" i="4"/>
  <c r="AK772" i="4"/>
  <c r="AK764" i="4"/>
  <c r="AK762" i="4"/>
  <c r="AK760" i="4"/>
  <c r="AK758" i="4"/>
  <c r="AK738" i="4"/>
  <c r="AK727" i="4"/>
  <c r="AK722" i="4"/>
  <c r="AK695" i="4"/>
  <c r="AK673" i="4"/>
  <c r="AK671" i="4"/>
  <c r="AK669" i="4"/>
  <c r="AK631" i="4"/>
  <c r="AK629" i="4"/>
  <c r="AK626" i="4"/>
  <c r="AK624" i="4"/>
  <c r="AK601" i="4"/>
  <c r="AK594" i="4"/>
  <c r="AK590" i="4"/>
  <c r="AK579" i="4"/>
  <c r="AK573" i="4"/>
  <c r="AK569" i="4"/>
  <c r="AK545" i="4"/>
  <c r="AK532" i="4"/>
  <c r="AK516" i="4"/>
  <c r="AK500" i="4"/>
  <c r="AK484" i="4"/>
  <c r="AK628" i="4"/>
  <c r="AK574" i="4"/>
  <c r="AK570" i="4"/>
  <c r="AK527" i="4"/>
  <c r="AK951" i="4"/>
  <c r="AK928" i="4"/>
  <c r="AK898" i="4"/>
  <c r="AK885" i="4"/>
  <c r="AK842" i="4"/>
  <c r="AK773" i="4"/>
  <c r="AK761" i="4"/>
  <c r="AK757" i="4"/>
  <c r="AK623" i="4"/>
  <c r="AK595" i="4"/>
  <c r="AK546" i="4"/>
  <c r="AK984" i="4"/>
  <c r="AK902" i="4"/>
  <c r="AK900" i="4"/>
  <c r="AK883" i="4"/>
  <c r="AK862" i="4"/>
  <c r="AK860" i="4"/>
  <c r="AK851" i="4"/>
  <c r="AK830" i="4"/>
  <c r="AK828" i="4"/>
  <c r="AK819" i="4"/>
  <c r="AK753" i="4"/>
  <c r="AK654" i="4"/>
  <c r="AK568" i="4"/>
  <c r="AK538" i="4"/>
  <c r="AK522" i="4"/>
  <c r="AK506" i="4"/>
  <c r="AK490" i="4"/>
  <c r="AK479" i="4"/>
  <c r="AK1000" i="4"/>
  <c r="AK969" i="4"/>
  <c r="AK948" i="4"/>
  <c r="AK946" i="4"/>
  <c r="AK937" i="4"/>
  <c r="AK916" i="4"/>
  <c r="AK907" i="4"/>
  <c r="AK905" i="4"/>
  <c r="AK837" i="4"/>
  <c r="AK770" i="4"/>
  <c r="AK756" i="4"/>
  <c r="AK681" i="4"/>
  <c r="AK620" i="4"/>
  <c r="AK543" i="4"/>
  <c r="AK955" i="4"/>
  <c r="AK923" i="4"/>
  <c r="AK482" i="4"/>
  <c r="AK812" i="4"/>
  <c r="AK803" i="4"/>
  <c r="AK794" i="4"/>
  <c r="AK787" i="4"/>
  <c r="AK711" i="4"/>
  <c r="AK706" i="4"/>
  <c r="AK684" i="4"/>
  <c r="AK652" i="4"/>
  <c r="AK609" i="4"/>
  <c r="AK602" i="4"/>
  <c r="AK504" i="4"/>
  <c r="AK493" i="4"/>
  <c r="AK792" i="4"/>
  <c r="AK759" i="4"/>
  <c r="AK718" i="4"/>
  <c r="AK699" i="4"/>
  <c r="AK679" i="4"/>
  <c r="AK643" i="4"/>
  <c r="AK636" i="4"/>
  <c r="AK618" i="4"/>
  <c r="AK591" i="4"/>
  <c r="AK536" i="4"/>
  <c r="AK512" i="4"/>
  <c r="AK485" i="4"/>
  <c r="AK480" i="4"/>
  <c r="AK1001" i="4"/>
  <c r="AK998" i="4"/>
  <c r="AK993" i="4"/>
  <c r="AK990" i="4"/>
  <c r="AK985" i="4"/>
  <c r="AK982" i="4"/>
  <c r="AK977" i="4"/>
  <c r="AK974" i="4"/>
  <c r="AK965" i="4"/>
  <c r="AK963" i="4"/>
  <c r="AK958" i="4"/>
  <c r="AK949" i="4"/>
  <c r="AK947" i="4"/>
  <c r="AK942" i="4"/>
  <c r="AK933" i="4"/>
  <c r="AK931" i="4"/>
  <c r="AK926" i="4"/>
  <c r="AK917" i="4"/>
  <c r="AK906" i="4"/>
  <c r="AK871" i="4"/>
  <c r="AK863" i="4"/>
  <c r="AK861" i="4"/>
  <c r="AK856" i="4"/>
  <c r="AK847" i="4"/>
  <c r="AK845" i="4"/>
  <c r="AK840" i="4"/>
  <c r="AK831" i="4"/>
  <c r="AK829" i="4"/>
  <c r="AK824" i="4"/>
  <c r="AK815" i="4"/>
  <c r="AK813" i="4"/>
  <c r="AK808" i="4"/>
  <c r="AK793" i="4"/>
  <c r="AK780" i="4"/>
  <c r="AK778" i="4"/>
  <c r="AK776" i="4"/>
  <c r="AK771" i="4"/>
  <c r="AK766" i="4"/>
  <c r="AK752" i="4"/>
  <c r="AK742" i="4"/>
  <c r="AK740" i="4"/>
  <c r="AK731" i="4"/>
  <c r="AK729" i="4"/>
  <c r="AK717" i="4"/>
  <c r="AK704" i="4"/>
  <c r="AK692" i="4"/>
  <c r="AK687" i="4"/>
  <c r="AK685" i="4"/>
  <c r="AK675" i="4"/>
  <c r="AK660" i="4"/>
  <c r="AK655" i="4"/>
  <c r="AK653" i="4"/>
  <c r="AK648" i="4"/>
  <c r="AK639" i="4"/>
  <c r="AK637" i="4"/>
  <c r="AK632" i="4"/>
  <c r="AK621" i="4"/>
  <c r="AK619" i="4"/>
  <c r="AK605" i="4"/>
  <c r="AK603" i="4"/>
  <c r="AK592" i="4"/>
  <c r="AK587" i="4"/>
  <c r="AK580" i="4"/>
  <c r="AK578" i="4"/>
  <c r="AK571" i="4"/>
  <c r="AK564" i="4"/>
  <c r="AK562" i="4"/>
  <c r="AK555" i="4"/>
  <c r="AK548" i="4"/>
  <c r="AK544" i="4"/>
  <c r="AK796" i="4"/>
  <c r="AK782" i="4"/>
  <c r="AK716" i="4"/>
  <c r="AK667" i="4"/>
  <c r="AK593" i="4"/>
  <c r="AK528" i="4"/>
  <c r="AK520" i="4"/>
  <c r="AK496" i="4"/>
  <c r="AK488" i="4"/>
  <c r="AK959" i="4"/>
  <c r="AK943" i="4"/>
  <c r="AK927" i="4"/>
  <c r="AK877" i="4"/>
  <c r="AK857" i="4"/>
  <c r="AK841" i="4"/>
  <c r="AK825" i="4"/>
  <c r="AK809" i="4"/>
  <c r="AK789" i="4"/>
  <c r="AK777" i="4"/>
  <c r="AK724" i="4"/>
  <c r="AK713" i="4"/>
  <c r="AK693" i="4"/>
  <c r="AK661" i="4"/>
  <c r="AK649" i="4"/>
  <c r="AK633" i="4"/>
  <c r="AK615" i="4"/>
  <c r="AK599" i="4"/>
  <c r="AK581" i="4"/>
  <c r="AK577" i="4"/>
  <c r="AK565" i="4"/>
  <c r="AK561" i="4"/>
  <c r="AK549" i="4"/>
  <c r="AK912" i="4"/>
  <c r="AK889" i="4"/>
  <c r="AK888" i="4"/>
  <c r="AK876" i="4"/>
  <c r="AK868" i="4"/>
  <c r="AK908" i="4"/>
  <c r="AK892" i="4"/>
  <c r="AK795" i="4"/>
  <c r="AK779" i="4"/>
  <c r="AK763" i="4"/>
  <c r="AK747" i="4"/>
  <c r="AK739" i="4"/>
  <c r="AK720" i="4"/>
  <c r="AK799" i="4"/>
  <c r="AK783" i="4"/>
  <c r="AK767" i="4"/>
  <c r="AK751" i="4"/>
  <c r="AK736" i="4"/>
  <c r="AK735" i="4"/>
  <c r="AK719" i="4"/>
  <c r="AK703" i="4"/>
  <c r="AK723" i="4"/>
  <c r="AK707" i="4"/>
  <c r="AK696" i="4"/>
  <c r="AK688" i="4"/>
  <c r="AK680" i="4"/>
  <c r="AK672" i="4"/>
  <c r="AK664" i="4"/>
  <c r="AK656" i="4"/>
  <c r="AK625" i="4"/>
  <c r="AK622" i="4"/>
  <c r="AK614" i="4"/>
  <c r="AK606" i="4"/>
  <c r="AK598" i="4"/>
  <c r="AK583" i="4"/>
  <c r="AK575" i="4"/>
  <c r="AK567" i="4"/>
  <c r="AK559" i="4"/>
  <c r="AK551" i="4"/>
  <c r="AK547" i="4"/>
  <c r="AK537" i="4"/>
  <c r="AK529" i="4"/>
  <c r="AK521" i="4"/>
  <c r="AK513" i="4"/>
  <c r="AK505" i="4"/>
  <c r="AK541" i="4"/>
  <c r="AK533" i="4"/>
  <c r="AK525" i="4"/>
  <c r="AK517" i="4"/>
  <c r="AK509" i="4"/>
  <c r="AK501" i="4"/>
  <c r="AA1001" i="4"/>
  <c r="AB1001" i="4"/>
  <c r="AA479" i="4"/>
  <c r="AB479" i="4"/>
  <c r="AA480" i="4"/>
  <c r="AB480" i="4"/>
  <c r="AA481" i="4"/>
  <c r="AB481" i="4"/>
  <c r="AA482" i="4"/>
  <c r="AB482" i="4"/>
  <c r="AA483" i="4"/>
  <c r="AB483" i="4"/>
  <c r="AA484" i="4"/>
  <c r="AB484" i="4"/>
  <c r="AA485" i="4"/>
  <c r="AB485" i="4"/>
  <c r="AA486" i="4"/>
  <c r="AB486" i="4"/>
  <c r="AA487" i="4"/>
  <c r="AB487" i="4"/>
  <c r="AA488" i="4"/>
  <c r="AB488" i="4"/>
  <c r="AA489" i="4"/>
  <c r="AB489" i="4"/>
  <c r="AA490" i="4"/>
  <c r="AB490" i="4"/>
  <c r="AA491" i="4"/>
  <c r="AB491" i="4"/>
  <c r="AA492" i="4"/>
  <c r="AB492" i="4"/>
  <c r="AA493" i="4"/>
  <c r="AB493" i="4"/>
  <c r="AA494" i="4"/>
  <c r="AB494" i="4"/>
  <c r="AA495" i="4"/>
  <c r="AB495" i="4"/>
  <c r="AA496" i="4"/>
  <c r="AB496" i="4"/>
  <c r="AA497" i="4"/>
  <c r="AB497" i="4"/>
  <c r="AA498" i="4"/>
  <c r="AB498" i="4"/>
  <c r="AA499" i="4"/>
  <c r="AB499" i="4"/>
  <c r="AA500" i="4"/>
  <c r="AB500" i="4"/>
  <c r="AA501" i="4"/>
  <c r="AB501" i="4"/>
  <c r="AA502" i="4"/>
  <c r="AB502" i="4"/>
  <c r="AA503" i="4"/>
  <c r="AB503" i="4"/>
  <c r="AA504" i="4"/>
  <c r="AB504" i="4"/>
  <c r="AA505" i="4"/>
  <c r="AB505" i="4"/>
  <c r="AA506" i="4"/>
  <c r="AB506" i="4"/>
  <c r="AA507" i="4"/>
  <c r="AB507" i="4"/>
  <c r="AA508" i="4"/>
  <c r="AB508" i="4"/>
  <c r="AA509" i="4"/>
  <c r="AB509" i="4"/>
  <c r="AA510" i="4"/>
  <c r="AB510" i="4"/>
  <c r="AA511" i="4"/>
  <c r="AB511" i="4"/>
  <c r="AA512" i="4"/>
  <c r="AB512" i="4"/>
  <c r="AA513" i="4"/>
  <c r="AB513" i="4"/>
  <c r="AA514" i="4"/>
  <c r="AB514" i="4"/>
  <c r="AA515" i="4"/>
  <c r="AB515" i="4"/>
  <c r="AA516" i="4"/>
  <c r="AB516" i="4"/>
  <c r="AA517" i="4"/>
  <c r="AB517" i="4"/>
  <c r="AA518" i="4"/>
  <c r="AB518" i="4"/>
  <c r="AA519" i="4"/>
  <c r="AB519" i="4"/>
  <c r="AA520" i="4"/>
  <c r="AB520" i="4"/>
  <c r="AA521" i="4"/>
  <c r="AB521" i="4"/>
  <c r="AA522" i="4"/>
  <c r="AB522" i="4"/>
  <c r="AA523" i="4"/>
  <c r="AB523" i="4"/>
  <c r="AA524" i="4"/>
  <c r="AB524" i="4"/>
  <c r="AA525" i="4"/>
  <c r="AB525" i="4"/>
  <c r="AA526" i="4"/>
  <c r="AB526" i="4"/>
  <c r="AA527" i="4"/>
  <c r="AB527" i="4"/>
  <c r="AA528" i="4"/>
  <c r="AB528" i="4"/>
  <c r="AA529" i="4"/>
  <c r="AB529" i="4"/>
  <c r="AA530" i="4"/>
  <c r="AB530" i="4"/>
  <c r="AA531" i="4"/>
  <c r="AB531" i="4"/>
  <c r="AA532" i="4"/>
  <c r="AB532" i="4"/>
  <c r="AA533" i="4"/>
  <c r="AB533" i="4"/>
  <c r="AA534" i="4"/>
  <c r="AB534" i="4"/>
  <c r="AA535" i="4"/>
  <c r="AB535" i="4"/>
  <c r="AA536" i="4"/>
  <c r="AB536" i="4"/>
  <c r="AA537" i="4"/>
  <c r="AB537" i="4"/>
  <c r="AA538" i="4"/>
  <c r="AB538" i="4"/>
  <c r="AA539" i="4"/>
  <c r="AB539" i="4"/>
  <c r="AA540" i="4"/>
  <c r="AB540" i="4"/>
  <c r="AA541" i="4"/>
  <c r="AB541" i="4"/>
  <c r="AA542" i="4"/>
  <c r="AB542" i="4"/>
  <c r="AA543" i="4"/>
  <c r="AB543" i="4"/>
  <c r="AA544" i="4"/>
  <c r="AB544" i="4"/>
  <c r="AA545" i="4"/>
  <c r="AB545" i="4"/>
  <c r="AA546" i="4"/>
  <c r="AB546" i="4"/>
  <c r="AA547" i="4"/>
  <c r="AB547" i="4"/>
  <c r="AA548" i="4"/>
  <c r="AB548" i="4"/>
  <c r="AA549" i="4"/>
  <c r="AB549" i="4"/>
  <c r="AA550" i="4"/>
  <c r="AB550" i="4"/>
  <c r="AA551" i="4"/>
  <c r="AB551" i="4"/>
  <c r="AA552" i="4"/>
  <c r="AB552" i="4"/>
  <c r="AA553" i="4"/>
  <c r="AB553" i="4"/>
  <c r="AA554" i="4"/>
  <c r="AB554" i="4"/>
  <c r="AA555" i="4"/>
  <c r="AB555" i="4"/>
  <c r="AA556" i="4"/>
  <c r="AB556" i="4"/>
  <c r="AA557" i="4"/>
  <c r="AB557" i="4"/>
  <c r="AA558" i="4"/>
  <c r="AB558" i="4"/>
  <c r="AA559" i="4"/>
  <c r="AB559" i="4"/>
  <c r="AA560" i="4"/>
  <c r="AB560" i="4"/>
  <c r="AA561" i="4"/>
  <c r="AB561" i="4"/>
  <c r="AA562" i="4"/>
  <c r="AB562" i="4"/>
  <c r="AA563" i="4"/>
  <c r="AB563" i="4"/>
  <c r="AA564" i="4"/>
  <c r="AB564" i="4"/>
  <c r="AA565" i="4"/>
  <c r="AB565" i="4"/>
  <c r="AA566" i="4"/>
  <c r="AB566" i="4"/>
  <c r="AA567" i="4"/>
  <c r="AB567" i="4"/>
  <c r="AA568" i="4"/>
  <c r="AB568" i="4"/>
  <c r="AA569" i="4"/>
  <c r="AB569" i="4"/>
  <c r="AA570" i="4"/>
  <c r="AB570" i="4"/>
  <c r="AA571" i="4"/>
  <c r="AB571" i="4"/>
  <c r="AA572" i="4"/>
  <c r="AB572" i="4"/>
  <c r="AA573" i="4"/>
  <c r="AB573" i="4"/>
  <c r="AA574" i="4"/>
  <c r="AB574" i="4"/>
  <c r="AA575" i="4"/>
  <c r="AB575" i="4"/>
  <c r="AA576" i="4"/>
  <c r="AB576" i="4"/>
  <c r="AA577" i="4"/>
  <c r="AB577" i="4"/>
  <c r="AA578" i="4"/>
  <c r="AB578" i="4"/>
  <c r="AA579" i="4"/>
  <c r="AB579" i="4"/>
  <c r="AA580" i="4"/>
  <c r="AB580" i="4"/>
  <c r="AA581" i="4"/>
  <c r="AB581" i="4"/>
  <c r="AA582" i="4"/>
  <c r="AB582" i="4"/>
  <c r="AA583" i="4"/>
  <c r="AB583" i="4"/>
  <c r="AA584" i="4"/>
  <c r="AB584" i="4"/>
  <c r="AA585" i="4"/>
  <c r="AB585" i="4"/>
  <c r="AA586" i="4"/>
  <c r="AB586" i="4"/>
  <c r="AA587" i="4"/>
  <c r="AB587" i="4"/>
  <c r="AA588" i="4"/>
  <c r="AB588" i="4"/>
  <c r="AA589" i="4"/>
  <c r="AB589" i="4"/>
  <c r="AA590" i="4"/>
  <c r="AB590" i="4"/>
  <c r="AA591" i="4"/>
  <c r="AB591" i="4"/>
  <c r="AA592" i="4"/>
  <c r="AB592" i="4"/>
  <c r="AA593" i="4"/>
  <c r="AB593" i="4"/>
  <c r="AA594" i="4"/>
  <c r="AB594" i="4"/>
  <c r="AA595" i="4"/>
  <c r="AB595" i="4"/>
  <c r="AA596" i="4"/>
  <c r="AB596" i="4"/>
  <c r="AA597" i="4"/>
  <c r="AB597" i="4"/>
  <c r="AA598" i="4"/>
  <c r="AB598" i="4"/>
  <c r="AA599" i="4"/>
  <c r="AB599" i="4"/>
  <c r="AA600" i="4"/>
  <c r="AB600" i="4"/>
  <c r="AA601" i="4"/>
  <c r="AB601" i="4"/>
  <c r="AA602" i="4"/>
  <c r="AB602" i="4"/>
  <c r="AA603" i="4"/>
  <c r="AB603" i="4"/>
  <c r="AA604" i="4"/>
  <c r="AB604" i="4"/>
  <c r="AA605" i="4"/>
  <c r="AB605" i="4"/>
  <c r="AA606" i="4"/>
  <c r="AB606" i="4"/>
  <c r="AA607" i="4"/>
  <c r="AB607" i="4"/>
  <c r="AA608" i="4"/>
  <c r="AB608" i="4"/>
  <c r="AA609" i="4"/>
  <c r="AB609" i="4"/>
  <c r="AA610" i="4"/>
  <c r="AB610" i="4"/>
  <c r="AA611" i="4"/>
  <c r="AB611" i="4"/>
  <c r="AA612" i="4"/>
  <c r="AB612" i="4"/>
  <c r="AA613" i="4"/>
  <c r="AB613" i="4"/>
  <c r="AA614" i="4"/>
  <c r="AB614" i="4"/>
  <c r="AA615" i="4"/>
  <c r="AB615" i="4"/>
  <c r="AA616" i="4"/>
  <c r="AB616" i="4"/>
  <c r="AA617" i="4"/>
  <c r="AB617" i="4"/>
  <c r="AA618" i="4"/>
  <c r="AB618" i="4"/>
  <c r="AA619" i="4"/>
  <c r="AB619" i="4"/>
  <c r="AA620" i="4"/>
  <c r="AB620" i="4"/>
  <c r="AA621" i="4"/>
  <c r="AB621" i="4"/>
  <c r="AA622" i="4"/>
  <c r="AB622" i="4"/>
  <c r="AA623" i="4"/>
  <c r="AB623" i="4"/>
  <c r="AA624" i="4"/>
  <c r="AB624" i="4"/>
  <c r="AA625" i="4"/>
  <c r="AB625" i="4"/>
  <c r="AA626" i="4"/>
  <c r="AB626" i="4"/>
  <c r="AA627" i="4"/>
  <c r="AB627" i="4"/>
  <c r="AA628" i="4"/>
  <c r="AB628" i="4"/>
  <c r="AA629" i="4"/>
  <c r="AB629" i="4"/>
  <c r="AA630" i="4"/>
  <c r="AB630" i="4"/>
  <c r="AA631" i="4"/>
  <c r="AB631" i="4"/>
  <c r="AA632" i="4"/>
  <c r="AB632" i="4"/>
  <c r="AA633" i="4"/>
  <c r="AB633" i="4"/>
  <c r="AA634" i="4"/>
  <c r="AB634" i="4"/>
  <c r="AA635" i="4"/>
  <c r="AB635" i="4"/>
  <c r="AA636" i="4"/>
  <c r="AB636" i="4"/>
  <c r="AA637" i="4"/>
  <c r="AB637" i="4"/>
  <c r="AA638" i="4"/>
  <c r="AB638" i="4"/>
  <c r="AA639" i="4"/>
  <c r="AB639" i="4"/>
  <c r="AA640" i="4"/>
  <c r="AB640" i="4"/>
  <c r="AA641" i="4"/>
  <c r="AB641" i="4"/>
  <c r="AA642" i="4"/>
  <c r="AB642" i="4"/>
  <c r="AA643" i="4"/>
  <c r="AB643" i="4"/>
  <c r="AA644" i="4"/>
  <c r="AB644" i="4"/>
  <c r="AA645" i="4"/>
  <c r="AB645" i="4"/>
  <c r="AA646" i="4"/>
  <c r="AB646" i="4"/>
  <c r="AA647" i="4"/>
  <c r="AB647" i="4"/>
  <c r="AA648" i="4"/>
  <c r="AB648" i="4"/>
  <c r="AA649" i="4"/>
  <c r="AB649" i="4"/>
  <c r="AA650" i="4"/>
  <c r="AB650" i="4"/>
  <c r="AA651" i="4"/>
  <c r="AB651" i="4"/>
  <c r="AA652" i="4"/>
  <c r="AB652" i="4"/>
  <c r="AA653" i="4"/>
  <c r="AB653" i="4"/>
  <c r="AA654" i="4"/>
  <c r="AB654" i="4"/>
  <c r="AA655" i="4"/>
  <c r="AB655" i="4"/>
  <c r="AA656" i="4"/>
  <c r="AB656" i="4"/>
  <c r="AA657" i="4"/>
  <c r="AB657" i="4"/>
  <c r="AA658" i="4"/>
  <c r="AB658" i="4"/>
  <c r="AA659" i="4"/>
  <c r="AB659" i="4"/>
  <c r="AA660" i="4"/>
  <c r="AB660" i="4"/>
  <c r="AA661" i="4"/>
  <c r="AB661" i="4"/>
  <c r="AA662" i="4"/>
  <c r="AB662" i="4"/>
  <c r="AA663" i="4"/>
  <c r="AB663" i="4"/>
  <c r="AA664" i="4"/>
  <c r="AB664" i="4"/>
  <c r="AA665" i="4"/>
  <c r="AB665" i="4"/>
  <c r="AA666" i="4"/>
  <c r="AB666" i="4"/>
  <c r="AA667" i="4"/>
  <c r="AB667" i="4"/>
  <c r="AA668" i="4"/>
  <c r="AB668" i="4"/>
  <c r="AA669" i="4"/>
  <c r="AB669" i="4"/>
  <c r="AA670" i="4"/>
  <c r="AB670" i="4"/>
  <c r="AA671" i="4"/>
  <c r="AB671" i="4"/>
  <c r="AA672" i="4"/>
  <c r="AB672" i="4"/>
  <c r="AA673" i="4"/>
  <c r="AB673" i="4"/>
  <c r="AA674" i="4"/>
  <c r="AB674" i="4"/>
  <c r="AA675" i="4"/>
  <c r="AB675" i="4"/>
  <c r="AA676" i="4"/>
  <c r="AB676" i="4"/>
  <c r="AA677" i="4"/>
  <c r="AB677" i="4"/>
  <c r="AA678" i="4"/>
  <c r="AB678" i="4"/>
  <c r="AA679" i="4"/>
  <c r="AB679" i="4"/>
  <c r="AA680" i="4"/>
  <c r="AB680" i="4"/>
  <c r="AA681" i="4"/>
  <c r="AB681" i="4"/>
  <c r="AA682" i="4"/>
  <c r="AB682" i="4"/>
  <c r="AA683" i="4"/>
  <c r="AB683" i="4"/>
  <c r="AA684" i="4"/>
  <c r="AB684" i="4"/>
  <c r="AA685" i="4"/>
  <c r="AB685" i="4"/>
  <c r="AA686" i="4"/>
  <c r="AB686" i="4"/>
  <c r="AA687" i="4"/>
  <c r="AB687" i="4"/>
  <c r="AA688" i="4"/>
  <c r="AB688" i="4"/>
  <c r="AA689" i="4"/>
  <c r="AB689" i="4"/>
  <c r="AA690" i="4"/>
  <c r="AB690" i="4"/>
  <c r="AA691" i="4"/>
  <c r="AB691" i="4"/>
  <c r="AA692" i="4"/>
  <c r="AB692" i="4"/>
  <c r="AA693" i="4"/>
  <c r="AB693" i="4"/>
  <c r="AA694" i="4"/>
  <c r="AB694" i="4"/>
  <c r="AA695" i="4"/>
  <c r="AB695" i="4"/>
  <c r="AA696" i="4"/>
  <c r="AB696" i="4"/>
  <c r="AA697" i="4"/>
  <c r="AB697" i="4"/>
  <c r="AA698" i="4"/>
  <c r="AB698" i="4"/>
  <c r="AA699" i="4"/>
  <c r="AB699" i="4"/>
  <c r="AA700" i="4"/>
  <c r="AB700" i="4"/>
  <c r="AA701" i="4"/>
  <c r="AB701" i="4"/>
  <c r="AA702" i="4"/>
  <c r="AB702" i="4"/>
  <c r="AA703" i="4"/>
  <c r="AB703" i="4"/>
  <c r="AA704" i="4"/>
  <c r="AB704" i="4"/>
  <c r="AA705" i="4"/>
  <c r="AB705" i="4"/>
  <c r="AA706" i="4"/>
  <c r="AB706" i="4"/>
  <c r="AA707" i="4"/>
  <c r="AB707" i="4"/>
  <c r="AA708" i="4"/>
  <c r="AB708" i="4"/>
  <c r="AA709" i="4"/>
  <c r="AB709" i="4"/>
  <c r="AA710" i="4"/>
  <c r="AB710" i="4"/>
  <c r="AA711" i="4"/>
  <c r="AB711" i="4"/>
  <c r="AA712" i="4"/>
  <c r="AB712" i="4"/>
  <c r="AA713" i="4"/>
  <c r="AB713" i="4"/>
  <c r="AA714" i="4"/>
  <c r="AB714" i="4"/>
  <c r="AA715" i="4"/>
  <c r="AB715" i="4"/>
  <c r="AA716" i="4"/>
  <c r="AB716" i="4"/>
  <c r="AA717" i="4"/>
  <c r="AB717" i="4"/>
  <c r="AA718" i="4"/>
  <c r="AB718" i="4"/>
  <c r="AA719" i="4"/>
  <c r="AB719" i="4"/>
  <c r="AA720" i="4"/>
  <c r="AB720" i="4"/>
  <c r="AA721" i="4"/>
  <c r="AB721" i="4"/>
  <c r="AA722" i="4"/>
  <c r="AB722" i="4"/>
  <c r="AA723" i="4"/>
  <c r="AB723" i="4"/>
  <c r="AA724" i="4"/>
  <c r="AB724" i="4"/>
  <c r="AA725" i="4"/>
  <c r="AB725" i="4"/>
  <c r="AA726" i="4"/>
  <c r="AB726" i="4"/>
  <c r="AA727" i="4"/>
  <c r="AB727" i="4"/>
  <c r="AA728" i="4"/>
  <c r="AB728" i="4"/>
  <c r="AA729" i="4"/>
  <c r="AB729" i="4"/>
  <c r="AA730" i="4"/>
  <c r="AB730" i="4"/>
  <c r="AA731" i="4"/>
  <c r="AB731" i="4"/>
  <c r="AA732" i="4"/>
  <c r="AB732" i="4"/>
  <c r="AA733" i="4"/>
  <c r="AB733" i="4"/>
  <c r="AA734" i="4"/>
  <c r="AB734" i="4"/>
  <c r="AA735" i="4"/>
  <c r="AB735" i="4"/>
  <c r="AA736" i="4"/>
  <c r="AB736" i="4"/>
  <c r="AA737" i="4"/>
  <c r="AB737" i="4"/>
  <c r="AA738" i="4"/>
  <c r="AB738" i="4"/>
  <c r="AA739" i="4"/>
  <c r="AB739" i="4"/>
  <c r="AA740" i="4"/>
  <c r="AB740" i="4"/>
  <c r="AA741" i="4"/>
  <c r="AB741" i="4"/>
  <c r="AA742" i="4"/>
  <c r="AB742" i="4"/>
  <c r="AA743" i="4"/>
  <c r="AB743" i="4"/>
  <c r="AA744" i="4"/>
  <c r="AB744" i="4"/>
  <c r="AA745" i="4"/>
  <c r="AB745" i="4"/>
  <c r="AA746" i="4"/>
  <c r="AB746" i="4"/>
  <c r="AA747" i="4"/>
  <c r="AB747" i="4"/>
  <c r="AA748" i="4"/>
  <c r="AB748" i="4"/>
  <c r="AA749" i="4"/>
  <c r="AB749" i="4"/>
  <c r="AA750" i="4"/>
  <c r="AB750" i="4"/>
  <c r="AA751" i="4"/>
  <c r="AB751" i="4"/>
  <c r="AA752" i="4"/>
  <c r="AB752" i="4"/>
  <c r="AA753" i="4"/>
  <c r="AB753" i="4"/>
  <c r="AA754" i="4"/>
  <c r="AB754" i="4"/>
  <c r="AA755" i="4"/>
  <c r="AB755" i="4"/>
  <c r="AA756" i="4"/>
  <c r="AB756" i="4"/>
  <c r="AA757" i="4"/>
  <c r="AB757" i="4"/>
  <c r="AA758" i="4"/>
  <c r="AB758" i="4"/>
  <c r="AA759" i="4"/>
  <c r="AB759" i="4"/>
  <c r="AA760" i="4"/>
  <c r="AB760" i="4"/>
  <c r="AA761" i="4"/>
  <c r="AB761" i="4"/>
  <c r="AA762" i="4"/>
  <c r="AB762" i="4"/>
  <c r="AA763" i="4"/>
  <c r="AB763" i="4"/>
  <c r="AA764" i="4"/>
  <c r="AB764" i="4"/>
  <c r="AA765" i="4"/>
  <c r="AB765" i="4"/>
  <c r="AA766" i="4"/>
  <c r="AB766" i="4"/>
  <c r="AA767" i="4"/>
  <c r="AB767" i="4"/>
  <c r="AA768" i="4"/>
  <c r="AB768" i="4"/>
  <c r="AA769" i="4"/>
  <c r="AB769" i="4"/>
  <c r="AA770" i="4"/>
  <c r="AB770" i="4"/>
  <c r="AA771" i="4"/>
  <c r="AB771" i="4"/>
  <c r="AA772" i="4"/>
  <c r="AB772" i="4"/>
  <c r="AA773" i="4"/>
  <c r="AB773" i="4"/>
  <c r="AA774" i="4"/>
  <c r="AB774" i="4"/>
  <c r="AA775" i="4"/>
  <c r="AB775" i="4"/>
  <c r="AA776" i="4"/>
  <c r="AB776" i="4"/>
  <c r="AA777" i="4"/>
  <c r="AB777" i="4"/>
  <c r="AA778" i="4"/>
  <c r="AB778" i="4"/>
  <c r="AA779" i="4"/>
  <c r="AB779" i="4"/>
  <c r="AA780" i="4"/>
  <c r="AB780" i="4"/>
  <c r="AA781" i="4"/>
  <c r="AB781" i="4"/>
  <c r="AA782" i="4"/>
  <c r="AB782" i="4"/>
  <c r="AA783" i="4"/>
  <c r="AB783" i="4"/>
  <c r="AA784" i="4"/>
  <c r="AB784" i="4"/>
  <c r="AA785" i="4"/>
  <c r="AB785" i="4"/>
  <c r="AA786" i="4"/>
  <c r="AB786" i="4"/>
  <c r="AA787" i="4"/>
  <c r="AB787" i="4"/>
  <c r="AA788" i="4"/>
  <c r="AB788" i="4"/>
  <c r="AA789" i="4"/>
  <c r="AB789" i="4"/>
  <c r="AA790" i="4"/>
  <c r="AB790" i="4"/>
  <c r="AA791" i="4"/>
  <c r="AB791" i="4"/>
  <c r="AA792" i="4"/>
  <c r="AB792" i="4"/>
  <c r="AA793" i="4"/>
  <c r="AB793" i="4"/>
  <c r="AA794" i="4"/>
  <c r="AB794" i="4"/>
  <c r="AA795" i="4"/>
  <c r="AB795" i="4"/>
  <c r="AA796" i="4"/>
  <c r="AB796" i="4"/>
  <c r="AA797" i="4"/>
  <c r="AB797" i="4"/>
  <c r="AA798" i="4"/>
  <c r="AB798" i="4"/>
  <c r="AA799" i="4"/>
  <c r="AB799" i="4"/>
  <c r="AA800" i="4"/>
  <c r="AB800" i="4"/>
  <c r="AA801" i="4"/>
  <c r="AB801" i="4"/>
  <c r="AA802" i="4"/>
  <c r="AB802" i="4"/>
  <c r="AA803" i="4"/>
  <c r="AB803" i="4"/>
  <c r="AA804" i="4"/>
  <c r="AB804" i="4"/>
  <c r="AA805" i="4"/>
  <c r="AB805" i="4"/>
  <c r="AA806" i="4"/>
  <c r="AB806" i="4"/>
  <c r="AA807" i="4"/>
  <c r="AB807" i="4"/>
  <c r="AA808" i="4"/>
  <c r="AB808" i="4"/>
  <c r="AA809" i="4"/>
  <c r="AB809" i="4"/>
  <c r="AA810" i="4"/>
  <c r="AB810" i="4"/>
  <c r="AA811" i="4"/>
  <c r="AB811" i="4"/>
  <c r="AA812" i="4"/>
  <c r="AB812" i="4"/>
  <c r="AA813" i="4"/>
  <c r="AB813" i="4"/>
  <c r="AA814" i="4"/>
  <c r="AB814" i="4"/>
  <c r="AA815" i="4"/>
  <c r="AB815" i="4"/>
  <c r="AA816" i="4"/>
  <c r="AB816" i="4"/>
  <c r="AA817" i="4"/>
  <c r="AB817" i="4"/>
  <c r="AA818" i="4"/>
  <c r="AB818" i="4"/>
  <c r="AA819" i="4"/>
  <c r="AB819" i="4"/>
  <c r="AA820" i="4"/>
  <c r="AB820" i="4"/>
  <c r="AA821" i="4"/>
  <c r="AB821" i="4"/>
  <c r="AA822" i="4"/>
  <c r="AB822" i="4"/>
  <c r="AA823" i="4"/>
  <c r="AB823" i="4"/>
  <c r="AA824" i="4"/>
  <c r="AB824" i="4"/>
  <c r="AA825" i="4"/>
  <c r="AB825" i="4"/>
  <c r="AA826" i="4"/>
  <c r="AB826" i="4"/>
  <c r="AA827" i="4"/>
  <c r="AB827" i="4"/>
  <c r="AA828" i="4"/>
  <c r="AB828" i="4"/>
  <c r="AA829" i="4"/>
  <c r="AB829" i="4"/>
  <c r="AA830" i="4"/>
  <c r="AB830" i="4"/>
  <c r="AA831" i="4"/>
  <c r="AB831" i="4"/>
  <c r="AA832" i="4"/>
  <c r="AB832" i="4"/>
  <c r="AA833" i="4"/>
  <c r="AB833" i="4"/>
  <c r="AA834" i="4"/>
  <c r="AB834" i="4"/>
  <c r="AA835" i="4"/>
  <c r="AB835" i="4"/>
  <c r="AA836" i="4"/>
  <c r="AB836" i="4"/>
  <c r="AA837" i="4"/>
  <c r="AB837" i="4"/>
  <c r="AA838" i="4"/>
  <c r="AB838" i="4"/>
  <c r="AA839" i="4"/>
  <c r="AB839" i="4"/>
  <c r="AA840" i="4"/>
  <c r="AB840" i="4"/>
  <c r="AA841" i="4"/>
  <c r="AB841" i="4"/>
  <c r="AA842" i="4"/>
  <c r="AB842" i="4"/>
  <c r="AA843" i="4"/>
  <c r="AB843" i="4"/>
  <c r="AA844" i="4"/>
  <c r="AB844" i="4"/>
  <c r="AA845" i="4"/>
  <c r="AB845" i="4"/>
  <c r="AA846" i="4"/>
  <c r="AB846" i="4"/>
  <c r="AA847" i="4"/>
  <c r="AB847" i="4"/>
  <c r="AA848" i="4"/>
  <c r="AB848" i="4"/>
  <c r="AA849" i="4"/>
  <c r="AB849" i="4"/>
  <c r="AA850" i="4"/>
  <c r="AB850" i="4"/>
  <c r="AA851" i="4"/>
  <c r="AB851" i="4"/>
  <c r="AA852" i="4"/>
  <c r="AB852" i="4"/>
  <c r="AA853" i="4"/>
  <c r="AB853" i="4"/>
  <c r="AA854" i="4"/>
  <c r="AB854" i="4"/>
  <c r="AA855" i="4"/>
  <c r="AB855" i="4"/>
  <c r="AA856" i="4"/>
  <c r="AB856" i="4"/>
  <c r="AA857" i="4"/>
  <c r="AB857" i="4"/>
  <c r="AA858" i="4"/>
  <c r="AB858" i="4"/>
  <c r="AA859" i="4"/>
  <c r="AB859" i="4"/>
  <c r="AA860" i="4"/>
  <c r="AB860" i="4"/>
  <c r="AA861" i="4"/>
  <c r="AB861" i="4"/>
  <c r="AA862" i="4"/>
  <c r="AB862" i="4"/>
  <c r="AA863" i="4"/>
  <c r="AB863" i="4"/>
  <c r="AA864" i="4"/>
  <c r="AB864" i="4"/>
  <c r="AA865" i="4"/>
  <c r="AB865" i="4"/>
  <c r="AA866" i="4"/>
  <c r="AB866" i="4"/>
  <c r="AA867" i="4"/>
  <c r="AB867" i="4"/>
  <c r="AA868" i="4"/>
  <c r="AB868" i="4"/>
  <c r="AA869" i="4"/>
  <c r="AB869" i="4"/>
  <c r="AA870" i="4"/>
  <c r="AB870" i="4"/>
  <c r="AA871" i="4"/>
  <c r="AB871" i="4"/>
  <c r="AA872" i="4"/>
  <c r="AB872" i="4"/>
  <c r="AA873" i="4"/>
  <c r="AB873" i="4"/>
  <c r="AA874" i="4"/>
  <c r="AB874" i="4"/>
  <c r="AA875" i="4"/>
  <c r="AB875" i="4"/>
  <c r="AA876" i="4"/>
  <c r="AB876" i="4"/>
  <c r="AA877" i="4"/>
  <c r="AB877" i="4"/>
  <c r="AA878" i="4"/>
  <c r="AB878" i="4"/>
  <c r="AA879" i="4"/>
  <c r="AB879" i="4"/>
  <c r="AA880" i="4"/>
  <c r="AB880" i="4"/>
  <c r="AA881" i="4"/>
  <c r="AB881" i="4"/>
  <c r="AA882" i="4"/>
  <c r="AB882" i="4"/>
  <c r="AA883" i="4"/>
  <c r="AB883" i="4"/>
  <c r="AA884" i="4"/>
  <c r="AB884" i="4"/>
  <c r="AA885" i="4"/>
  <c r="AB885" i="4"/>
  <c r="AA886" i="4"/>
  <c r="AB886" i="4"/>
  <c r="AA887" i="4"/>
  <c r="AB887" i="4"/>
  <c r="AA888" i="4"/>
  <c r="AB888" i="4"/>
  <c r="AA889" i="4"/>
  <c r="AB889" i="4"/>
  <c r="AA890" i="4"/>
  <c r="AB890" i="4"/>
  <c r="AA891" i="4"/>
  <c r="AB891" i="4"/>
  <c r="AA892" i="4"/>
  <c r="AB892" i="4"/>
  <c r="AA893" i="4"/>
  <c r="AB893" i="4"/>
  <c r="AA894" i="4"/>
  <c r="AB894" i="4"/>
  <c r="AA895" i="4"/>
  <c r="AB895" i="4"/>
  <c r="AA896" i="4"/>
  <c r="AB896" i="4"/>
  <c r="AA897" i="4"/>
  <c r="AB897" i="4"/>
  <c r="AA898" i="4"/>
  <c r="AB898" i="4"/>
  <c r="AA899" i="4"/>
  <c r="AB899" i="4"/>
  <c r="AA900" i="4"/>
  <c r="AB900" i="4"/>
  <c r="AA901" i="4"/>
  <c r="AB901" i="4"/>
  <c r="AA902" i="4"/>
  <c r="AB902" i="4"/>
  <c r="AA903" i="4"/>
  <c r="AB903" i="4"/>
  <c r="AA904" i="4"/>
  <c r="AB904" i="4"/>
  <c r="AA905" i="4"/>
  <c r="AB905" i="4"/>
  <c r="AA906" i="4"/>
  <c r="AB906" i="4"/>
  <c r="AA907" i="4"/>
  <c r="AB907" i="4"/>
  <c r="AA908" i="4"/>
  <c r="AB908" i="4"/>
  <c r="AA909" i="4"/>
  <c r="AB909" i="4"/>
  <c r="AA910" i="4"/>
  <c r="AB910" i="4"/>
  <c r="AA911" i="4"/>
  <c r="AB911" i="4"/>
  <c r="AA912" i="4"/>
  <c r="AB912" i="4"/>
  <c r="AA913" i="4"/>
  <c r="AB913" i="4"/>
  <c r="AA914" i="4"/>
  <c r="AB914" i="4"/>
  <c r="AA915" i="4"/>
  <c r="AB915" i="4"/>
  <c r="AA916" i="4"/>
  <c r="AB916" i="4"/>
  <c r="AA917" i="4"/>
  <c r="AB917" i="4"/>
  <c r="AA918" i="4"/>
  <c r="AB918" i="4"/>
  <c r="AA919" i="4"/>
  <c r="AB919" i="4"/>
  <c r="AA920" i="4"/>
  <c r="AB920" i="4"/>
  <c r="AA921" i="4"/>
  <c r="AB921" i="4"/>
  <c r="AA922" i="4"/>
  <c r="AB922" i="4"/>
  <c r="AA923" i="4"/>
  <c r="AB923" i="4"/>
  <c r="AA924" i="4"/>
  <c r="AB924" i="4"/>
  <c r="AA925" i="4"/>
  <c r="AB925" i="4"/>
  <c r="AA926" i="4"/>
  <c r="AB926" i="4"/>
  <c r="AA927" i="4"/>
  <c r="AB927" i="4"/>
  <c r="AA928" i="4"/>
  <c r="AB928" i="4"/>
  <c r="AA929" i="4"/>
  <c r="AB929" i="4"/>
  <c r="AA930" i="4"/>
  <c r="AB930" i="4"/>
  <c r="AA931" i="4"/>
  <c r="AB931" i="4"/>
  <c r="AA932" i="4"/>
  <c r="AB932" i="4"/>
  <c r="AA933" i="4"/>
  <c r="AB933" i="4"/>
  <c r="AA934" i="4"/>
  <c r="AB934" i="4"/>
  <c r="AA935" i="4"/>
  <c r="AB935" i="4"/>
  <c r="AA936" i="4"/>
  <c r="AB936" i="4"/>
  <c r="AA937" i="4"/>
  <c r="AB937" i="4"/>
  <c r="AA938" i="4"/>
  <c r="AB938" i="4"/>
  <c r="AA939" i="4"/>
  <c r="AB939" i="4"/>
  <c r="AA940" i="4"/>
  <c r="AB940" i="4"/>
  <c r="AA941" i="4"/>
  <c r="AB941" i="4"/>
  <c r="AA942" i="4"/>
  <c r="AB942" i="4"/>
  <c r="AA943" i="4"/>
  <c r="AB943" i="4"/>
  <c r="AA944" i="4"/>
  <c r="AB944" i="4"/>
  <c r="AA945" i="4"/>
  <c r="AB945" i="4"/>
  <c r="AA946" i="4"/>
  <c r="AB946" i="4"/>
  <c r="AA947" i="4"/>
  <c r="AB947" i="4"/>
  <c r="AA948" i="4"/>
  <c r="AB948" i="4"/>
  <c r="AA949" i="4"/>
  <c r="AB949" i="4"/>
  <c r="AA950" i="4"/>
  <c r="AB950" i="4"/>
  <c r="AA951" i="4"/>
  <c r="AB951" i="4"/>
  <c r="AA952" i="4"/>
  <c r="AB952" i="4"/>
  <c r="AA953" i="4"/>
  <c r="AB953" i="4"/>
  <c r="AA954" i="4"/>
  <c r="AB954" i="4"/>
  <c r="AA955" i="4"/>
  <c r="AB955" i="4"/>
  <c r="AA956" i="4"/>
  <c r="AB956" i="4"/>
  <c r="AA957" i="4"/>
  <c r="AB957" i="4"/>
  <c r="AA958" i="4"/>
  <c r="AB958" i="4"/>
  <c r="AA959" i="4"/>
  <c r="AB959" i="4"/>
  <c r="AA960" i="4"/>
  <c r="AB960" i="4"/>
  <c r="AA961" i="4"/>
  <c r="AB961" i="4"/>
  <c r="AA962" i="4"/>
  <c r="AB962" i="4"/>
  <c r="AA963" i="4"/>
  <c r="AB963" i="4"/>
  <c r="AA964" i="4"/>
  <c r="AB964" i="4"/>
  <c r="AA965" i="4"/>
  <c r="AB965" i="4"/>
  <c r="AA966" i="4"/>
  <c r="AB966" i="4"/>
  <c r="AA967" i="4"/>
  <c r="AB967" i="4"/>
  <c r="AA968" i="4"/>
  <c r="AB968" i="4"/>
  <c r="AA969" i="4"/>
  <c r="AB969" i="4"/>
  <c r="AA970" i="4"/>
  <c r="AB970" i="4"/>
  <c r="AA971" i="4"/>
  <c r="AB971" i="4"/>
  <c r="AA972" i="4"/>
  <c r="AB972" i="4"/>
  <c r="AA973" i="4"/>
  <c r="AB973" i="4"/>
  <c r="AA974" i="4"/>
  <c r="AB974" i="4"/>
  <c r="AA975" i="4"/>
  <c r="AB975" i="4"/>
  <c r="AA976" i="4"/>
  <c r="AB976" i="4"/>
  <c r="AA977" i="4"/>
  <c r="AB977" i="4"/>
  <c r="AA978" i="4"/>
  <c r="AB978" i="4"/>
  <c r="AA979" i="4"/>
  <c r="AB979" i="4"/>
  <c r="AA980" i="4"/>
  <c r="AB980" i="4"/>
  <c r="AA981" i="4"/>
  <c r="AB981" i="4"/>
  <c r="AA982" i="4"/>
  <c r="AB982" i="4"/>
  <c r="AA983" i="4"/>
  <c r="AB983" i="4"/>
  <c r="AA984" i="4"/>
  <c r="AB984" i="4"/>
  <c r="AA985" i="4"/>
  <c r="AB985" i="4"/>
  <c r="AA986" i="4"/>
  <c r="AB986" i="4"/>
  <c r="AA987" i="4"/>
  <c r="AB987" i="4"/>
  <c r="AA988" i="4"/>
  <c r="AB988" i="4"/>
  <c r="AA989" i="4"/>
  <c r="AB989" i="4"/>
  <c r="AA990" i="4"/>
  <c r="AB990" i="4"/>
  <c r="AA991" i="4"/>
  <c r="AB991" i="4"/>
  <c r="AA992" i="4"/>
  <c r="AB992" i="4"/>
  <c r="AA993" i="4"/>
  <c r="AB993" i="4"/>
  <c r="AA994" i="4"/>
  <c r="AB994" i="4"/>
  <c r="AA995" i="4"/>
  <c r="AB995" i="4"/>
  <c r="AA996" i="4"/>
  <c r="AB996" i="4"/>
  <c r="AA997" i="4"/>
  <c r="AB997" i="4"/>
  <c r="AA998" i="4"/>
  <c r="AB998" i="4"/>
  <c r="AA999" i="4"/>
  <c r="AB999" i="4"/>
  <c r="AA1000" i="4"/>
  <c r="AB1000" i="4"/>
  <c r="B501" i="13"/>
  <c r="B502" i="13"/>
  <c r="B503" i="13"/>
  <c r="B504" i="13"/>
  <c r="B505" i="13"/>
  <c r="B506" i="13"/>
  <c r="B507" i="13"/>
  <c r="B508" i="13"/>
  <c r="B509" i="13"/>
  <c r="B510" i="13"/>
  <c r="B511" i="13"/>
  <c r="B512" i="13"/>
  <c r="B513" i="13"/>
  <c r="B514" i="13"/>
  <c r="B515" i="13"/>
  <c r="B516" i="13"/>
  <c r="B517" i="13"/>
  <c r="B518" i="13"/>
  <c r="B519" i="13"/>
  <c r="B520" i="13"/>
  <c r="B521" i="13"/>
  <c r="B522" i="13"/>
  <c r="B523" i="13"/>
  <c r="B524" i="13"/>
  <c r="B525" i="13"/>
  <c r="B526" i="13"/>
  <c r="B527" i="13"/>
  <c r="B528" i="13"/>
  <c r="B529" i="13"/>
  <c r="B530" i="13"/>
  <c r="B531" i="13"/>
  <c r="B532" i="13"/>
  <c r="B533" i="13"/>
  <c r="B534" i="13"/>
  <c r="B535" i="13"/>
  <c r="B536" i="13"/>
  <c r="B537" i="13"/>
  <c r="B538" i="13"/>
  <c r="B539" i="13"/>
  <c r="B540" i="13"/>
  <c r="B541" i="13"/>
  <c r="B542" i="13"/>
  <c r="B543" i="13"/>
  <c r="B544" i="13"/>
  <c r="B545" i="13"/>
  <c r="B546" i="13"/>
  <c r="B547" i="13"/>
  <c r="B548" i="13"/>
  <c r="B549" i="13"/>
  <c r="B550" i="13"/>
  <c r="B551" i="13"/>
  <c r="B552" i="13"/>
  <c r="B553" i="13"/>
  <c r="B554" i="13"/>
  <c r="B555" i="13"/>
  <c r="B556" i="13"/>
  <c r="B557" i="13"/>
  <c r="B558" i="13"/>
  <c r="B559" i="13"/>
  <c r="B560" i="13"/>
  <c r="B561" i="13"/>
  <c r="B562" i="13"/>
  <c r="B563" i="13"/>
  <c r="B564" i="13"/>
  <c r="B565" i="13"/>
  <c r="B566" i="13"/>
  <c r="B567" i="13"/>
  <c r="B568" i="13"/>
  <c r="B569" i="13"/>
  <c r="B570" i="13"/>
  <c r="B571" i="13"/>
  <c r="B572" i="13"/>
  <c r="B573" i="13"/>
  <c r="B574" i="13"/>
  <c r="B575" i="13"/>
  <c r="B576" i="13"/>
  <c r="B577" i="13"/>
  <c r="B578" i="13"/>
  <c r="B579" i="13"/>
  <c r="B580" i="13"/>
  <c r="B581" i="13"/>
  <c r="B582" i="13"/>
  <c r="B583" i="13"/>
  <c r="B584" i="13"/>
  <c r="B585" i="13"/>
  <c r="B586" i="13"/>
  <c r="B587" i="13"/>
  <c r="B588" i="13"/>
  <c r="B589" i="13"/>
  <c r="B590" i="13"/>
  <c r="B591" i="13"/>
  <c r="B592" i="13"/>
  <c r="B593" i="13"/>
  <c r="B594" i="13"/>
  <c r="B595" i="13"/>
  <c r="B596" i="13"/>
  <c r="B597" i="13"/>
  <c r="B598" i="13"/>
  <c r="B599" i="13"/>
  <c r="B600" i="13"/>
  <c r="B601" i="13"/>
  <c r="B602" i="13"/>
  <c r="B603" i="13"/>
  <c r="B604" i="13"/>
  <c r="B605" i="13"/>
  <c r="B606" i="13"/>
  <c r="B607" i="13"/>
  <c r="B608" i="13"/>
  <c r="B609" i="13"/>
  <c r="B610" i="13"/>
  <c r="B611" i="13"/>
  <c r="B612" i="13"/>
  <c r="B613" i="13"/>
  <c r="B614" i="13"/>
  <c r="B615" i="13"/>
  <c r="B616" i="13"/>
  <c r="B617" i="13"/>
  <c r="B618" i="13"/>
  <c r="B619" i="13"/>
  <c r="B620" i="13"/>
  <c r="B621" i="13"/>
  <c r="B622" i="13"/>
  <c r="B623" i="13"/>
  <c r="B624" i="13"/>
  <c r="B625" i="13"/>
  <c r="B626" i="13"/>
  <c r="B627" i="13"/>
  <c r="B628" i="13"/>
  <c r="B629" i="13"/>
  <c r="B630" i="13"/>
  <c r="B631" i="13"/>
  <c r="B632" i="13"/>
  <c r="B633" i="13"/>
  <c r="B634" i="13"/>
  <c r="B635" i="13"/>
  <c r="B636" i="13"/>
  <c r="B637" i="13"/>
  <c r="B638" i="13"/>
  <c r="B639" i="13"/>
  <c r="B640" i="13"/>
  <c r="B641" i="13"/>
  <c r="B642" i="13"/>
  <c r="B643" i="13"/>
  <c r="B644" i="13"/>
  <c r="B645" i="13"/>
  <c r="B646" i="13"/>
  <c r="B647" i="13"/>
  <c r="B648" i="13"/>
  <c r="B649" i="13"/>
  <c r="B650" i="13"/>
  <c r="B651" i="13"/>
  <c r="B652" i="13"/>
  <c r="B653" i="13"/>
  <c r="B654" i="13"/>
  <c r="B655" i="13"/>
  <c r="B656" i="13"/>
  <c r="B657" i="13"/>
  <c r="B658" i="13"/>
  <c r="B659" i="13"/>
  <c r="B660" i="13"/>
  <c r="B661" i="13"/>
  <c r="B662" i="13"/>
  <c r="B663" i="13"/>
  <c r="B664" i="13"/>
  <c r="B665" i="13"/>
  <c r="B666" i="13"/>
  <c r="B667" i="13"/>
  <c r="B668" i="13"/>
  <c r="B669" i="13"/>
  <c r="B670" i="13"/>
  <c r="B671" i="13"/>
  <c r="B672" i="13"/>
  <c r="B673" i="13"/>
  <c r="B674" i="13"/>
  <c r="B675" i="13"/>
  <c r="B676" i="13"/>
  <c r="B677" i="13"/>
  <c r="B678" i="13"/>
  <c r="B679" i="13"/>
  <c r="B680" i="13"/>
  <c r="B681" i="13"/>
  <c r="B682" i="13"/>
  <c r="B683" i="13"/>
  <c r="B684" i="13"/>
  <c r="B685" i="13"/>
  <c r="B686" i="13"/>
  <c r="B687" i="13"/>
  <c r="B688" i="13"/>
  <c r="B689" i="13"/>
  <c r="B690" i="13"/>
  <c r="B691" i="13"/>
  <c r="B692" i="13"/>
  <c r="B693" i="13"/>
  <c r="B694" i="13"/>
  <c r="B695" i="13"/>
  <c r="B696" i="13"/>
  <c r="B697" i="13"/>
  <c r="B698" i="13"/>
  <c r="B699" i="13"/>
  <c r="B700" i="13"/>
  <c r="B701" i="13"/>
  <c r="B702" i="13"/>
  <c r="B703" i="13"/>
  <c r="B704" i="13"/>
  <c r="B705" i="13"/>
  <c r="B706" i="13"/>
  <c r="B707" i="13"/>
  <c r="B708" i="13"/>
  <c r="B709" i="13"/>
  <c r="B710" i="13"/>
  <c r="B711" i="13"/>
  <c r="B712" i="13"/>
  <c r="B713" i="13"/>
  <c r="B714" i="13"/>
  <c r="B715" i="13"/>
  <c r="B716" i="13"/>
  <c r="B717" i="13"/>
  <c r="B718" i="13"/>
  <c r="B719" i="13"/>
  <c r="B720" i="13"/>
  <c r="B721" i="13"/>
  <c r="B722" i="13"/>
  <c r="B723" i="13"/>
  <c r="B724" i="13"/>
  <c r="B725" i="13"/>
  <c r="B726" i="13"/>
  <c r="B727" i="13"/>
  <c r="B728" i="13"/>
  <c r="B729" i="13"/>
  <c r="B730" i="13"/>
  <c r="B731" i="13"/>
  <c r="B732" i="13"/>
  <c r="B733" i="13"/>
  <c r="B734" i="13"/>
  <c r="B735" i="13"/>
  <c r="B736" i="13"/>
  <c r="B737" i="13"/>
  <c r="B738" i="13"/>
  <c r="B739" i="13"/>
  <c r="B740" i="13"/>
  <c r="B741" i="13"/>
  <c r="B742" i="13"/>
  <c r="B743" i="13"/>
  <c r="B744" i="13"/>
  <c r="B745" i="13"/>
  <c r="B746" i="13"/>
  <c r="B747" i="13"/>
  <c r="B748" i="13"/>
  <c r="B749" i="13"/>
  <c r="B750" i="13"/>
  <c r="B751" i="13"/>
  <c r="B752" i="13"/>
  <c r="B753" i="13"/>
  <c r="B754" i="13"/>
  <c r="B755" i="13"/>
  <c r="B756" i="13"/>
  <c r="B757" i="13"/>
  <c r="B758" i="13"/>
  <c r="B759" i="13"/>
  <c r="B760" i="13"/>
  <c r="B761" i="13"/>
  <c r="B762" i="13"/>
  <c r="B763" i="13"/>
  <c r="B764" i="13"/>
  <c r="B765" i="13"/>
  <c r="B766" i="13"/>
  <c r="B767" i="13"/>
  <c r="B768" i="13"/>
  <c r="B769" i="13"/>
  <c r="B770" i="13"/>
  <c r="B771" i="13"/>
  <c r="B772" i="13"/>
  <c r="B773" i="13"/>
  <c r="B774" i="13"/>
  <c r="B775" i="13"/>
  <c r="B776" i="13"/>
  <c r="B777" i="13"/>
  <c r="B778" i="13"/>
  <c r="B779" i="13"/>
  <c r="B780" i="13"/>
  <c r="B781" i="13"/>
  <c r="B782" i="13"/>
  <c r="B783" i="13"/>
  <c r="B784" i="13"/>
  <c r="B785" i="13"/>
  <c r="B786" i="13"/>
  <c r="B787" i="13"/>
  <c r="B788" i="13"/>
  <c r="B789" i="13"/>
  <c r="B790" i="13"/>
  <c r="B791" i="13"/>
  <c r="B792" i="13"/>
  <c r="B793" i="13"/>
  <c r="B794" i="13"/>
  <c r="B795" i="13"/>
  <c r="B796" i="13"/>
  <c r="B797" i="13"/>
  <c r="B798" i="13"/>
  <c r="B799" i="13"/>
  <c r="B800" i="13"/>
  <c r="B801" i="13"/>
  <c r="B802" i="13"/>
  <c r="B803" i="13"/>
  <c r="B804" i="13"/>
  <c r="B805" i="13"/>
  <c r="B806" i="13"/>
  <c r="B807" i="13"/>
  <c r="B808" i="13"/>
  <c r="B809" i="13"/>
  <c r="B810" i="13"/>
  <c r="B811" i="13"/>
  <c r="B812" i="13"/>
  <c r="B813" i="13"/>
  <c r="B814" i="13"/>
  <c r="B815" i="13"/>
  <c r="B816" i="13"/>
  <c r="B817" i="13"/>
  <c r="B818" i="13"/>
  <c r="B819" i="13"/>
  <c r="B820" i="13"/>
  <c r="B821" i="13"/>
  <c r="B822" i="13"/>
  <c r="B823" i="13"/>
  <c r="B824" i="13"/>
  <c r="B825" i="13"/>
  <c r="B826" i="13"/>
  <c r="B827" i="13"/>
  <c r="B828" i="13"/>
  <c r="B829" i="13"/>
  <c r="B830" i="13"/>
  <c r="B831" i="13"/>
  <c r="B832" i="13"/>
  <c r="B833" i="13"/>
  <c r="B834" i="13"/>
  <c r="B835" i="13"/>
  <c r="B836" i="13"/>
  <c r="B837" i="13"/>
  <c r="B838" i="13"/>
  <c r="B839" i="13"/>
  <c r="B840" i="13"/>
  <c r="B841" i="13"/>
  <c r="B842" i="13"/>
  <c r="B843" i="13"/>
  <c r="B844" i="13"/>
  <c r="B845" i="13"/>
  <c r="B846" i="13"/>
  <c r="B847" i="13"/>
  <c r="B848" i="13"/>
  <c r="B849" i="13"/>
  <c r="B850" i="13"/>
  <c r="B851" i="13"/>
  <c r="B852" i="13"/>
  <c r="B853" i="13"/>
  <c r="B854" i="13"/>
  <c r="B855" i="13"/>
  <c r="B856" i="13"/>
  <c r="B857" i="13"/>
  <c r="B858" i="13"/>
  <c r="B859" i="13"/>
  <c r="B860" i="13"/>
  <c r="B861" i="13"/>
  <c r="B862" i="13"/>
  <c r="B863" i="13"/>
  <c r="B864" i="13"/>
  <c r="B865" i="13"/>
  <c r="B866" i="13"/>
  <c r="B867" i="13"/>
  <c r="B868" i="13"/>
  <c r="B869" i="13"/>
  <c r="B870" i="13"/>
  <c r="B871" i="13"/>
  <c r="B872" i="13"/>
  <c r="B873" i="13"/>
  <c r="B874" i="13"/>
  <c r="B875" i="13"/>
  <c r="B876" i="13"/>
  <c r="B877" i="13"/>
  <c r="B878" i="13"/>
  <c r="B879" i="13"/>
  <c r="B880" i="13"/>
  <c r="B881" i="13"/>
  <c r="B882" i="13"/>
  <c r="B883" i="13"/>
  <c r="B884" i="13"/>
  <c r="B885" i="13"/>
  <c r="B886" i="13"/>
  <c r="B887" i="13"/>
  <c r="B888" i="13"/>
  <c r="B889" i="13"/>
  <c r="B890" i="13"/>
  <c r="B891" i="13"/>
  <c r="B892" i="13"/>
  <c r="B893" i="13"/>
  <c r="B894" i="13"/>
  <c r="B895" i="13"/>
  <c r="B896" i="13"/>
  <c r="B897" i="13"/>
  <c r="B898" i="13"/>
  <c r="B899" i="13"/>
  <c r="B900" i="13"/>
  <c r="B901" i="13"/>
  <c r="B902" i="13"/>
  <c r="B903" i="13"/>
  <c r="B904" i="13"/>
  <c r="B905" i="13"/>
  <c r="B906" i="13"/>
  <c r="B907" i="13"/>
  <c r="B908" i="13"/>
  <c r="B909" i="13"/>
  <c r="B910" i="13"/>
  <c r="B911" i="13"/>
  <c r="B912" i="13"/>
  <c r="B913" i="13"/>
  <c r="B914" i="13"/>
  <c r="B915" i="13"/>
  <c r="B916" i="13"/>
  <c r="B917" i="13"/>
  <c r="B918" i="13"/>
  <c r="B919" i="13"/>
  <c r="B920" i="13"/>
  <c r="B921" i="13"/>
  <c r="B922" i="13"/>
  <c r="B923" i="13"/>
  <c r="B924" i="13"/>
  <c r="B925" i="13"/>
  <c r="B926" i="13"/>
  <c r="B927" i="13"/>
  <c r="B928" i="13"/>
  <c r="B929" i="13"/>
  <c r="B930" i="13"/>
  <c r="B931" i="13"/>
  <c r="B932" i="13"/>
  <c r="B933" i="13"/>
  <c r="B934" i="13"/>
  <c r="B935" i="13"/>
  <c r="B936" i="13"/>
  <c r="B937" i="13"/>
  <c r="B938" i="13"/>
  <c r="B939" i="13"/>
  <c r="B940" i="13"/>
  <c r="B941" i="13"/>
  <c r="B942" i="13"/>
  <c r="B943" i="13"/>
  <c r="B944" i="13"/>
  <c r="B945" i="13"/>
  <c r="B946" i="13"/>
  <c r="B947" i="13"/>
  <c r="B948" i="13"/>
  <c r="B949" i="13"/>
  <c r="B950" i="13"/>
  <c r="B951" i="13"/>
  <c r="B952" i="13"/>
  <c r="B953" i="13"/>
  <c r="B954" i="13"/>
  <c r="B955" i="13"/>
  <c r="B956" i="13"/>
  <c r="B957" i="13"/>
  <c r="B958" i="13"/>
  <c r="B959" i="13"/>
  <c r="B960" i="13"/>
  <c r="B961" i="13"/>
  <c r="B962" i="13"/>
  <c r="B963" i="13"/>
  <c r="B964" i="13"/>
  <c r="B965" i="13"/>
  <c r="B966" i="13"/>
  <c r="B967" i="13"/>
  <c r="B968" i="13"/>
  <c r="B969" i="13"/>
  <c r="B970" i="13"/>
  <c r="B971" i="13"/>
  <c r="B972" i="13"/>
  <c r="B973" i="13"/>
  <c r="B974" i="13"/>
  <c r="B975" i="13"/>
  <c r="B976" i="13"/>
  <c r="B977" i="13"/>
  <c r="B978" i="13"/>
  <c r="B979" i="13"/>
  <c r="B980" i="13"/>
  <c r="B981" i="13"/>
  <c r="B982" i="13"/>
  <c r="B983" i="13"/>
  <c r="B984" i="13"/>
  <c r="B985" i="13"/>
  <c r="B986" i="13"/>
  <c r="B987" i="13"/>
  <c r="B988" i="13"/>
  <c r="B989" i="13"/>
  <c r="B990" i="13"/>
  <c r="B991" i="13"/>
  <c r="B992" i="13"/>
  <c r="B993" i="13"/>
  <c r="B994" i="13"/>
  <c r="B995" i="13"/>
  <c r="B996" i="13"/>
  <c r="B997" i="13"/>
  <c r="B998" i="13"/>
  <c r="B999" i="13"/>
  <c r="B1000" i="13"/>
  <c r="B1001" i="13"/>
  <c r="B1002" i="13"/>
  <c r="B1003" i="13"/>
  <c r="B1004" i="13"/>
  <c r="B1005" i="13"/>
  <c r="B1006" i="13"/>
  <c r="B1007" i="13"/>
  <c r="B1008" i="13"/>
  <c r="B1009" i="13"/>
  <c r="B1010" i="13"/>
  <c r="B1011" i="13"/>
  <c r="B1012" i="13"/>
  <c r="B1013" i="13"/>
  <c r="B1014" i="13"/>
  <c r="B1015" i="13"/>
  <c r="B1016" i="13"/>
  <c r="B1017" i="13"/>
  <c r="B1018" i="13"/>
  <c r="B1019" i="13"/>
  <c r="B1020" i="13"/>
  <c r="B1021" i="13"/>
  <c r="B1022" i="13"/>
  <c r="B1023" i="13"/>
  <c r="C501" i="13"/>
  <c r="K501" i="13"/>
  <c r="C502" i="13"/>
  <c r="K502" i="13"/>
  <c r="C503" i="13"/>
  <c r="K503" i="13"/>
  <c r="C504" i="13"/>
  <c r="K504" i="13"/>
  <c r="C505" i="13"/>
  <c r="K505" i="13"/>
  <c r="C506" i="13"/>
  <c r="K506" i="13"/>
  <c r="C507" i="13"/>
  <c r="K507" i="13"/>
  <c r="C508" i="13"/>
  <c r="K508" i="13"/>
  <c r="C509" i="13"/>
  <c r="K509" i="13"/>
  <c r="C510" i="13"/>
  <c r="K510" i="13"/>
  <c r="C511" i="13"/>
  <c r="K511" i="13"/>
  <c r="C512" i="13"/>
  <c r="K512" i="13"/>
  <c r="C513" i="13"/>
  <c r="K513" i="13"/>
  <c r="C514" i="13"/>
  <c r="K514" i="13"/>
  <c r="C515" i="13"/>
  <c r="K515" i="13"/>
  <c r="C516" i="13"/>
  <c r="K516" i="13"/>
  <c r="C517" i="13"/>
  <c r="K517" i="13"/>
  <c r="C518" i="13"/>
  <c r="K518" i="13"/>
  <c r="C519" i="13"/>
  <c r="K519" i="13"/>
  <c r="C520" i="13"/>
  <c r="K520" i="13"/>
  <c r="C521" i="13"/>
  <c r="K521" i="13"/>
  <c r="C522" i="13"/>
  <c r="K522" i="13"/>
  <c r="C523" i="13"/>
  <c r="K523" i="13"/>
  <c r="C524" i="13"/>
  <c r="K524" i="13"/>
  <c r="C525" i="13"/>
  <c r="K525" i="13"/>
  <c r="C526" i="13"/>
  <c r="K526" i="13"/>
  <c r="C527" i="13"/>
  <c r="K527" i="13"/>
  <c r="C528" i="13"/>
  <c r="K528" i="13"/>
  <c r="C529" i="13"/>
  <c r="K529" i="13"/>
  <c r="C530" i="13"/>
  <c r="K530" i="13"/>
  <c r="C531" i="13"/>
  <c r="K531" i="13"/>
  <c r="C532" i="13"/>
  <c r="K532" i="13"/>
  <c r="C533" i="13"/>
  <c r="K533" i="13"/>
  <c r="C534" i="13"/>
  <c r="K534" i="13"/>
  <c r="C535" i="13"/>
  <c r="K535" i="13"/>
  <c r="C536" i="13"/>
  <c r="K536" i="13"/>
  <c r="C537" i="13"/>
  <c r="K537" i="13"/>
  <c r="C538" i="13"/>
  <c r="K538" i="13"/>
  <c r="C539" i="13"/>
  <c r="K539" i="13"/>
  <c r="C540" i="13"/>
  <c r="K540" i="13"/>
  <c r="C541" i="13"/>
  <c r="K541" i="13"/>
  <c r="C542" i="13"/>
  <c r="K542" i="13"/>
  <c r="C543" i="13"/>
  <c r="K543" i="13"/>
  <c r="C544" i="13"/>
  <c r="K544" i="13"/>
  <c r="C545" i="13"/>
  <c r="K545" i="13"/>
  <c r="C546" i="13"/>
  <c r="K546" i="13"/>
  <c r="C547" i="13"/>
  <c r="K547" i="13"/>
  <c r="C548" i="13"/>
  <c r="K548" i="13"/>
  <c r="C549" i="13"/>
  <c r="K549" i="13"/>
  <c r="C550" i="13"/>
  <c r="K550" i="13"/>
  <c r="C551" i="13"/>
  <c r="K551" i="13"/>
  <c r="C552" i="13"/>
  <c r="K552" i="13"/>
  <c r="C553" i="13"/>
  <c r="K553" i="13"/>
  <c r="C554" i="13"/>
  <c r="K554" i="13"/>
  <c r="C555" i="13"/>
  <c r="K555" i="13"/>
  <c r="C556" i="13"/>
  <c r="K556" i="13"/>
  <c r="C557" i="13"/>
  <c r="K557" i="13"/>
  <c r="C558" i="13"/>
  <c r="K558" i="13"/>
  <c r="C559" i="13"/>
  <c r="K559" i="13"/>
  <c r="C560" i="13"/>
  <c r="K560" i="13"/>
  <c r="C561" i="13"/>
  <c r="K561" i="13"/>
  <c r="C562" i="13"/>
  <c r="K562" i="13"/>
  <c r="C563" i="13"/>
  <c r="K563" i="13"/>
  <c r="C564" i="13"/>
  <c r="K564" i="13"/>
  <c r="C565" i="13"/>
  <c r="K565" i="13"/>
  <c r="C566" i="13"/>
  <c r="K566" i="13"/>
  <c r="C567" i="13"/>
  <c r="K567" i="13"/>
  <c r="C568" i="13"/>
  <c r="K568" i="13"/>
  <c r="C569" i="13"/>
  <c r="K569" i="13"/>
  <c r="C570" i="13"/>
  <c r="K570" i="13"/>
  <c r="C571" i="13"/>
  <c r="K571" i="13"/>
  <c r="C572" i="13"/>
  <c r="K572" i="13"/>
  <c r="C573" i="13"/>
  <c r="K573" i="13"/>
  <c r="C574" i="13"/>
  <c r="K574" i="13"/>
  <c r="C575" i="13"/>
  <c r="K575" i="13"/>
  <c r="C576" i="13"/>
  <c r="K576" i="13"/>
  <c r="C577" i="13"/>
  <c r="K577" i="13"/>
  <c r="C578" i="13"/>
  <c r="K578" i="13"/>
  <c r="C579" i="13"/>
  <c r="K579" i="13"/>
  <c r="C580" i="13"/>
  <c r="K580" i="13"/>
  <c r="C581" i="13"/>
  <c r="K581" i="13"/>
  <c r="C582" i="13"/>
  <c r="K582" i="13"/>
  <c r="C583" i="13"/>
  <c r="K583" i="13"/>
  <c r="C584" i="13"/>
  <c r="K584" i="13"/>
  <c r="C585" i="13"/>
  <c r="K585" i="13"/>
  <c r="C586" i="13"/>
  <c r="K586" i="13"/>
  <c r="C587" i="13"/>
  <c r="K587" i="13"/>
  <c r="C588" i="13"/>
  <c r="K588" i="13"/>
  <c r="C589" i="13"/>
  <c r="K589" i="13"/>
  <c r="C590" i="13"/>
  <c r="K590" i="13"/>
  <c r="C591" i="13"/>
  <c r="K591" i="13"/>
  <c r="C592" i="13"/>
  <c r="K592" i="13"/>
  <c r="C593" i="13"/>
  <c r="K593" i="13"/>
  <c r="C594" i="13"/>
  <c r="K594" i="13"/>
  <c r="C595" i="13"/>
  <c r="K595" i="13"/>
  <c r="C596" i="13"/>
  <c r="K596" i="13"/>
  <c r="C597" i="13"/>
  <c r="K597" i="13"/>
  <c r="C598" i="13"/>
  <c r="K598" i="13"/>
  <c r="C599" i="13"/>
  <c r="K599" i="13"/>
  <c r="C600" i="13"/>
  <c r="K600" i="13"/>
  <c r="C601" i="13"/>
  <c r="K601" i="13"/>
  <c r="C602" i="13"/>
  <c r="K602" i="13"/>
  <c r="C603" i="13"/>
  <c r="K603" i="13"/>
  <c r="C604" i="13"/>
  <c r="K604" i="13"/>
  <c r="C605" i="13"/>
  <c r="K605" i="13"/>
  <c r="C606" i="13"/>
  <c r="K606" i="13"/>
  <c r="C607" i="13"/>
  <c r="K607" i="13"/>
  <c r="C608" i="13"/>
  <c r="K608" i="13"/>
  <c r="C609" i="13"/>
  <c r="K609" i="13"/>
  <c r="C610" i="13"/>
  <c r="K610" i="13"/>
  <c r="C611" i="13"/>
  <c r="K611" i="13"/>
  <c r="C612" i="13"/>
  <c r="K612" i="13"/>
  <c r="C613" i="13"/>
  <c r="K613" i="13"/>
  <c r="C614" i="13"/>
  <c r="K614" i="13"/>
  <c r="C615" i="13"/>
  <c r="K615" i="13"/>
  <c r="C616" i="13"/>
  <c r="K616" i="13"/>
  <c r="C617" i="13"/>
  <c r="K617" i="13"/>
  <c r="C618" i="13"/>
  <c r="K618" i="13"/>
  <c r="C619" i="13"/>
  <c r="K619" i="13"/>
  <c r="C620" i="13"/>
  <c r="K620" i="13"/>
  <c r="C621" i="13"/>
  <c r="K621" i="13"/>
  <c r="C622" i="13"/>
  <c r="K622" i="13"/>
  <c r="C623" i="13"/>
  <c r="K623" i="13"/>
  <c r="C624" i="13"/>
  <c r="K624" i="13"/>
  <c r="C625" i="13"/>
  <c r="K625" i="13"/>
  <c r="C626" i="13"/>
  <c r="K626" i="13"/>
  <c r="C627" i="13"/>
  <c r="K627" i="13"/>
  <c r="C628" i="13"/>
  <c r="K628" i="13"/>
  <c r="C629" i="13"/>
  <c r="K629" i="13"/>
  <c r="C630" i="13"/>
  <c r="K630" i="13"/>
  <c r="C631" i="13"/>
  <c r="K631" i="13"/>
  <c r="C632" i="13"/>
  <c r="K632" i="13"/>
  <c r="C633" i="13"/>
  <c r="K633" i="13"/>
  <c r="C634" i="13"/>
  <c r="K634" i="13"/>
  <c r="C635" i="13"/>
  <c r="K635" i="13"/>
  <c r="C636" i="13"/>
  <c r="K636" i="13"/>
  <c r="C637" i="13"/>
  <c r="K637" i="13"/>
  <c r="C638" i="13"/>
  <c r="K638" i="13"/>
  <c r="C639" i="13"/>
  <c r="K639" i="13"/>
  <c r="C640" i="13"/>
  <c r="K640" i="13"/>
  <c r="C641" i="13"/>
  <c r="K641" i="13"/>
  <c r="C642" i="13"/>
  <c r="K642" i="13"/>
  <c r="C643" i="13"/>
  <c r="K643" i="13"/>
  <c r="C644" i="13"/>
  <c r="K644" i="13"/>
  <c r="C645" i="13"/>
  <c r="K645" i="13"/>
  <c r="C646" i="13"/>
  <c r="K646" i="13"/>
  <c r="C647" i="13"/>
  <c r="K647" i="13"/>
  <c r="C648" i="13"/>
  <c r="K648" i="13"/>
  <c r="C649" i="13"/>
  <c r="K649" i="13"/>
  <c r="C650" i="13"/>
  <c r="K650" i="13"/>
  <c r="C651" i="13"/>
  <c r="K651" i="13"/>
  <c r="C652" i="13"/>
  <c r="K652" i="13"/>
  <c r="C653" i="13"/>
  <c r="K653" i="13"/>
  <c r="C654" i="13"/>
  <c r="K654" i="13"/>
  <c r="C655" i="13"/>
  <c r="K655" i="13"/>
  <c r="C656" i="13"/>
  <c r="K656" i="13"/>
  <c r="C657" i="13"/>
  <c r="K657" i="13"/>
  <c r="C658" i="13"/>
  <c r="K658" i="13"/>
  <c r="C659" i="13"/>
  <c r="K659" i="13"/>
  <c r="C660" i="13"/>
  <c r="K660" i="13"/>
  <c r="C661" i="13"/>
  <c r="K661" i="13"/>
  <c r="C662" i="13"/>
  <c r="K662" i="13"/>
  <c r="C663" i="13"/>
  <c r="K663" i="13"/>
  <c r="C664" i="13"/>
  <c r="K664" i="13"/>
  <c r="C665" i="13"/>
  <c r="K665" i="13"/>
  <c r="C666" i="13"/>
  <c r="K666" i="13"/>
  <c r="C667" i="13"/>
  <c r="K667" i="13"/>
  <c r="C668" i="13"/>
  <c r="K668" i="13"/>
  <c r="C669" i="13"/>
  <c r="K669" i="13"/>
  <c r="C670" i="13"/>
  <c r="K670" i="13"/>
  <c r="C671" i="13"/>
  <c r="K671" i="13"/>
  <c r="C672" i="13"/>
  <c r="K672" i="13"/>
  <c r="C673" i="13"/>
  <c r="K673" i="13"/>
  <c r="C674" i="13"/>
  <c r="K674" i="13"/>
  <c r="C675" i="13"/>
  <c r="K675" i="13"/>
  <c r="C676" i="13"/>
  <c r="K676" i="13"/>
  <c r="C677" i="13"/>
  <c r="K677" i="13"/>
  <c r="C678" i="13"/>
  <c r="K678" i="13"/>
  <c r="C679" i="13"/>
  <c r="K679" i="13"/>
  <c r="C680" i="13"/>
  <c r="K680" i="13"/>
  <c r="C681" i="13"/>
  <c r="K681" i="13"/>
  <c r="C682" i="13"/>
  <c r="K682" i="13"/>
  <c r="C683" i="13"/>
  <c r="K683" i="13"/>
  <c r="C684" i="13"/>
  <c r="K684" i="13"/>
  <c r="C685" i="13"/>
  <c r="K685" i="13"/>
  <c r="C686" i="13"/>
  <c r="K686" i="13"/>
  <c r="C687" i="13"/>
  <c r="K687" i="13"/>
  <c r="C688" i="13"/>
  <c r="K688" i="13"/>
  <c r="C689" i="13"/>
  <c r="K689" i="13"/>
  <c r="C690" i="13"/>
  <c r="K690" i="13"/>
  <c r="C691" i="13"/>
  <c r="K691" i="13"/>
  <c r="C692" i="13"/>
  <c r="K692" i="13"/>
  <c r="C693" i="13"/>
  <c r="K693" i="13"/>
  <c r="C694" i="13"/>
  <c r="K694" i="13"/>
  <c r="C695" i="13"/>
  <c r="K695" i="13"/>
  <c r="C696" i="13"/>
  <c r="K696" i="13"/>
  <c r="C697" i="13"/>
  <c r="K697" i="13"/>
  <c r="C698" i="13"/>
  <c r="K698" i="13"/>
  <c r="C699" i="13"/>
  <c r="K699" i="13"/>
  <c r="C700" i="13"/>
  <c r="K700" i="13"/>
  <c r="C701" i="13"/>
  <c r="K701" i="13"/>
  <c r="C702" i="13"/>
  <c r="K702" i="13"/>
  <c r="C703" i="13"/>
  <c r="K703" i="13"/>
  <c r="C704" i="13"/>
  <c r="K704" i="13"/>
  <c r="C705" i="13"/>
  <c r="K705" i="13"/>
  <c r="C706" i="13"/>
  <c r="K706" i="13"/>
  <c r="C707" i="13"/>
  <c r="K707" i="13"/>
  <c r="C708" i="13"/>
  <c r="K708" i="13"/>
  <c r="C709" i="13"/>
  <c r="K709" i="13"/>
  <c r="C710" i="13"/>
  <c r="K710" i="13"/>
  <c r="C711" i="13"/>
  <c r="K711" i="13"/>
  <c r="C712" i="13"/>
  <c r="K712" i="13"/>
  <c r="C713" i="13"/>
  <c r="K713" i="13"/>
  <c r="C714" i="13"/>
  <c r="K714" i="13"/>
  <c r="C715" i="13"/>
  <c r="K715" i="13"/>
  <c r="C716" i="13"/>
  <c r="K716" i="13"/>
  <c r="C717" i="13"/>
  <c r="K717" i="13"/>
  <c r="C718" i="13"/>
  <c r="K718" i="13"/>
  <c r="C719" i="13"/>
  <c r="K719" i="13"/>
  <c r="C720" i="13"/>
  <c r="K720" i="13"/>
  <c r="C721" i="13"/>
  <c r="K721" i="13"/>
  <c r="C722" i="13"/>
  <c r="K722" i="13"/>
  <c r="C723" i="13"/>
  <c r="K723" i="13"/>
  <c r="C724" i="13"/>
  <c r="K724" i="13"/>
  <c r="C725" i="13"/>
  <c r="K725" i="13"/>
  <c r="C726" i="13"/>
  <c r="K726" i="13"/>
  <c r="C727" i="13"/>
  <c r="K727" i="13"/>
  <c r="C728" i="13"/>
  <c r="K728" i="13"/>
  <c r="C729" i="13"/>
  <c r="K729" i="13"/>
  <c r="C730" i="13"/>
  <c r="K730" i="13"/>
  <c r="C731" i="13"/>
  <c r="K731" i="13"/>
  <c r="C732" i="13"/>
  <c r="K732" i="13"/>
  <c r="C733" i="13"/>
  <c r="K733" i="13"/>
  <c r="C734" i="13"/>
  <c r="K734" i="13"/>
  <c r="C735" i="13"/>
  <c r="K735" i="13"/>
  <c r="C736" i="13"/>
  <c r="K736" i="13"/>
  <c r="C737" i="13"/>
  <c r="K737" i="13"/>
  <c r="C738" i="13"/>
  <c r="K738" i="13"/>
  <c r="C739" i="13"/>
  <c r="K739" i="13"/>
  <c r="C740" i="13"/>
  <c r="K740" i="13"/>
  <c r="C741" i="13"/>
  <c r="K741" i="13"/>
  <c r="C742" i="13"/>
  <c r="K742" i="13"/>
  <c r="C743" i="13"/>
  <c r="K743" i="13"/>
  <c r="C744" i="13"/>
  <c r="K744" i="13"/>
  <c r="C745" i="13"/>
  <c r="K745" i="13"/>
  <c r="C746" i="13"/>
  <c r="K746" i="13"/>
  <c r="C747" i="13"/>
  <c r="K747" i="13"/>
  <c r="C748" i="13"/>
  <c r="K748" i="13"/>
  <c r="C749" i="13"/>
  <c r="K749" i="13"/>
  <c r="C750" i="13"/>
  <c r="K750" i="13"/>
  <c r="C751" i="13"/>
  <c r="K751" i="13"/>
  <c r="C752" i="13"/>
  <c r="K752" i="13"/>
  <c r="C753" i="13"/>
  <c r="K753" i="13"/>
  <c r="C754" i="13"/>
  <c r="K754" i="13"/>
  <c r="C755" i="13"/>
  <c r="K755" i="13"/>
  <c r="C756" i="13"/>
  <c r="K756" i="13"/>
  <c r="C757" i="13"/>
  <c r="K757" i="13"/>
  <c r="C758" i="13"/>
  <c r="K758" i="13"/>
  <c r="C759" i="13"/>
  <c r="K759" i="13"/>
  <c r="C760" i="13"/>
  <c r="K760" i="13"/>
  <c r="C761" i="13"/>
  <c r="K761" i="13"/>
  <c r="C762" i="13"/>
  <c r="K762" i="13"/>
  <c r="C763" i="13"/>
  <c r="K763" i="13"/>
  <c r="C764" i="13"/>
  <c r="K764" i="13"/>
  <c r="C765" i="13"/>
  <c r="K765" i="13"/>
  <c r="C766" i="13"/>
  <c r="K766" i="13"/>
  <c r="C767" i="13"/>
  <c r="K767" i="13"/>
  <c r="C768" i="13"/>
  <c r="K768" i="13"/>
  <c r="C769" i="13"/>
  <c r="K769" i="13"/>
  <c r="C770" i="13"/>
  <c r="K770" i="13"/>
  <c r="C771" i="13"/>
  <c r="K771" i="13"/>
  <c r="C772" i="13"/>
  <c r="K772" i="13"/>
  <c r="C773" i="13"/>
  <c r="K773" i="13"/>
  <c r="C774" i="13"/>
  <c r="K774" i="13"/>
  <c r="C775" i="13"/>
  <c r="K775" i="13"/>
  <c r="C776" i="13"/>
  <c r="K776" i="13"/>
  <c r="C777" i="13"/>
  <c r="K777" i="13"/>
  <c r="C778" i="13"/>
  <c r="K778" i="13"/>
  <c r="C779" i="13"/>
  <c r="K779" i="13"/>
  <c r="C780" i="13"/>
  <c r="K780" i="13"/>
  <c r="C781" i="13"/>
  <c r="K781" i="13"/>
  <c r="C782" i="13"/>
  <c r="K782" i="13"/>
  <c r="C783" i="13"/>
  <c r="K783" i="13"/>
  <c r="C784" i="13"/>
  <c r="K784" i="13"/>
  <c r="C785" i="13"/>
  <c r="K785" i="13"/>
  <c r="C786" i="13"/>
  <c r="K786" i="13"/>
  <c r="C787" i="13"/>
  <c r="K787" i="13"/>
  <c r="C788" i="13"/>
  <c r="K788" i="13"/>
  <c r="C789" i="13"/>
  <c r="K789" i="13"/>
  <c r="C790" i="13"/>
  <c r="K790" i="13"/>
  <c r="C791" i="13"/>
  <c r="K791" i="13"/>
  <c r="C792" i="13"/>
  <c r="K792" i="13"/>
  <c r="C793" i="13"/>
  <c r="K793" i="13"/>
  <c r="C794" i="13"/>
  <c r="K794" i="13"/>
  <c r="C795" i="13"/>
  <c r="K795" i="13"/>
  <c r="C796" i="13"/>
  <c r="K796" i="13"/>
  <c r="C797" i="13"/>
  <c r="K797" i="13"/>
  <c r="C798" i="13"/>
  <c r="K798" i="13"/>
  <c r="C799" i="13"/>
  <c r="K799" i="13"/>
  <c r="C800" i="13"/>
  <c r="K800" i="13"/>
  <c r="C801" i="13"/>
  <c r="K801" i="13"/>
  <c r="C802" i="13"/>
  <c r="K802" i="13"/>
  <c r="C803" i="13"/>
  <c r="K803" i="13"/>
  <c r="C804" i="13"/>
  <c r="K804" i="13"/>
  <c r="C805" i="13"/>
  <c r="K805" i="13"/>
  <c r="C806" i="13"/>
  <c r="K806" i="13"/>
  <c r="C807" i="13"/>
  <c r="K807" i="13"/>
  <c r="C808" i="13"/>
  <c r="K808" i="13"/>
  <c r="C809" i="13"/>
  <c r="K809" i="13"/>
  <c r="C810" i="13"/>
  <c r="K810" i="13"/>
  <c r="C811" i="13"/>
  <c r="K811" i="13"/>
  <c r="C812" i="13"/>
  <c r="K812" i="13"/>
  <c r="C813" i="13"/>
  <c r="K813" i="13"/>
  <c r="C814" i="13"/>
  <c r="K814" i="13"/>
  <c r="C815" i="13"/>
  <c r="K815" i="13"/>
  <c r="C816" i="13"/>
  <c r="K816" i="13"/>
  <c r="C817" i="13"/>
  <c r="K817" i="13"/>
  <c r="C818" i="13"/>
  <c r="K818" i="13"/>
  <c r="C819" i="13"/>
  <c r="K819" i="13"/>
  <c r="C820" i="13"/>
  <c r="K820" i="13"/>
  <c r="C821" i="13"/>
  <c r="K821" i="13"/>
  <c r="C822" i="13"/>
  <c r="K822" i="13"/>
  <c r="C823" i="13"/>
  <c r="K823" i="13"/>
  <c r="C824" i="13"/>
  <c r="K824" i="13"/>
  <c r="C825" i="13"/>
  <c r="K825" i="13"/>
  <c r="C826" i="13"/>
  <c r="K826" i="13"/>
  <c r="C827" i="13"/>
  <c r="K827" i="13"/>
  <c r="C828" i="13"/>
  <c r="K828" i="13"/>
  <c r="C829" i="13"/>
  <c r="K829" i="13"/>
  <c r="C830" i="13"/>
  <c r="K830" i="13"/>
  <c r="C831" i="13"/>
  <c r="K831" i="13"/>
  <c r="C832" i="13"/>
  <c r="K832" i="13"/>
  <c r="C833" i="13"/>
  <c r="K833" i="13"/>
  <c r="C834" i="13"/>
  <c r="K834" i="13"/>
  <c r="C835" i="13"/>
  <c r="K835" i="13"/>
  <c r="C836" i="13"/>
  <c r="K836" i="13"/>
  <c r="C837" i="13"/>
  <c r="K837" i="13"/>
  <c r="C838" i="13"/>
  <c r="K838" i="13"/>
  <c r="C839" i="13"/>
  <c r="K839" i="13"/>
  <c r="C840" i="13"/>
  <c r="K840" i="13"/>
  <c r="C841" i="13"/>
  <c r="K841" i="13"/>
  <c r="C842" i="13"/>
  <c r="K842" i="13"/>
  <c r="C843" i="13"/>
  <c r="K843" i="13"/>
  <c r="C844" i="13"/>
  <c r="K844" i="13"/>
  <c r="C845" i="13"/>
  <c r="K845" i="13"/>
  <c r="C846" i="13"/>
  <c r="K846" i="13"/>
  <c r="C847" i="13"/>
  <c r="K847" i="13"/>
  <c r="C848" i="13"/>
  <c r="K848" i="13"/>
  <c r="C849" i="13"/>
  <c r="K849" i="13"/>
  <c r="C850" i="13"/>
  <c r="K850" i="13"/>
  <c r="C851" i="13"/>
  <c r="K851" i="13"/>
  <c r="C852" i="13"/>
  <c r="K852" i="13"/>
  <c r="C853" i="13"/>
  <c r="K853" i="13"/>
  <c r="C854" i="13"/>
  <c r="K854" i="13"/>
  <c r="C855" i="13"/>
  <c r="K855" i="13"/>
  <c r="C856" i="13"/>
  <c r="K856" i="13"/>
  <c r="C857" i="13"/>
  <c r="K857" i="13"/>
  <c r="C858" i="13"/>
  <c r="K858" i="13"/>
  <c r="C859" i="13"/>
  <c r="K859" i="13"/>
  <c r="C860" i="13"/>
  <c r="K860" i="13"/>
  <c r="C861" i="13"/>
  <c r="K861" i="13"/>
  <c r="C862" i="13"/>
  <c r="K862" i="13"/>
  <c r="C863" i="13"/>
  <c r="K863" i="13"/>
  <c r="C864" i="13"/>
  <c r="K864" i="13"/>
  <c r="C865" i="13"/>
  <c r="K865" i="13"/>
  <c r="C866" i="13"/>
  <c r="K866" i="13"/>
  <c r="C867" i="13"/>
  <c r="K867" i="13"/>
  <c r="C868" i="13"/>
  <c r="K868" i="13"/>
  <c r="C869" i="13"/>
  <c r="K869" i="13"/>
  <c r="C870" i="13"/>
  <c r="K870" i="13"/>
  <c r="C871" i="13"/>
  <c r="K871" i="13"/>
  <c r="C872" i="13"/>
  <c r="K872" i="13"/>
  <c r="C873" i="13"/>
  <c r="K873" i="13"/>
  <c r="C874" i="13"/>
  <c r="K874" i="13"/>
  <c r="C875" i="13"/>
  <c r="K875" i="13"/>
  <c r="C876" i="13"/>
  <c r="K876" i="13"/>
  <c r="C877" i="13"/>
  <c r="K877" i="13"/>
  <c r="C878" i="13"/>
  <c r="K878" i="13"/>
  <c r="C879" i="13"/>
  <c r="K879" i="13"/>
  <c r="C880" i="13"/>
  <c r="K880" i="13"/>
  <c r="C881" i="13"/>
  <c r="K881" i="13"/>
  <c r="C882" i="13"/>
  <c r="K882" i="13"/>
  <c r="C883" i="13"/>
  <c r="K883" i="13"/>
  <c r="C884" i="13"/>
  <c r="K884" i="13"/>
  <c r="C885" i="13"/>
  <c r="K885" i="13"/>
  <c r="C886" i="13"/>
  <c r="K886" i="13"/>
  <c r="C887" i="13"/>
  <c r="K887" i="13"/>
  <c r="C888" i="13"/>
  <c r="K888" i="13"/>
  <c r="C889" i="13"/>
  <c r="K889" i="13"/>
  <c r="C890" i="13"/>
  <c r="K890" i="13"/>
  <c r="C891" i="13"/>
  <c r="K891" i="13"/>
  <c r="C892" i="13"/>
  <c r="K892" i="13"/>
  <c r="C893" i="13"/>
  <c r="K893" i="13"/>
  <c r="C894" i="13"/>
  <c r="K894" i="13"/>
  <c r="C895" i="13"/>
  <c r="K895" i="13"/>
  <c r="C896" i="13"/>
  <c r="K896" i="13"/>
  <c r="C897" i="13"/>
  <c r="K897" i="13"/>
  <c r="C898" i="13"/>
  <c r="K898" i="13"/>
  <c r="C899" i="13"/>
  <c r="K899" i="13"/>
  <c r="C900" i="13"/>
  <c r="K900" i="13"/>
  <c r="C901" i="13"/>
  <c r="K901" i="13"/>
  <c r="C902" i="13"/>
  <c r="K902" i="13"/>
  <c r="C903" i="13"/>
  <c r="K903" i="13"/>
  <c r="C904" i="13"/>
  <c r="K904" i="13"/>
  <c r="C905" i="13"/>
  <c r="K905" i="13"/>
  <c r="C906" i="13"/>
  <c r="K906" i="13"/>
  <c r="C907" i="13"/>
  <c r="K907" i="13"/>
  <c r="C908" i="13"/>
  <c r="K908" i="13"/>
  <c r="C909" i="13"/>
  <c r="K909" i="13"/>
  <c r="C910" i="13"/>
  <c r="K910" i="13"/>
  <c r="C911" i="13"/>
  <c r="K911" i="13"/>
  <c r="C912" i="13"/>
  <c r="K912" i="13"/>
  <c r="C913" i="13"/>
  <c r="K913" i="13"/>
  <c r="C914" i="13"/>
  <c r="K914" i="13"/>
  <c r="C915" i="13"/>
  <c r="K915" i="13"/>
  <c r="C916" i="13"/>
  <c r="K916" i="13"/>
  <c r="C917" i="13"/>
  <c r="K917" i="13"/>
  <c r="C918" i="13"/>
  <c r="K918" i="13"/>
  <c r="C919" i="13"/>
  <c r="K919" i="13"/>
  <c r="C920" i="13"/>
  <c r="K920" i="13"/>
  <c r="C921" i="13"/>
  <c r="K921" i="13"/>
  <c r="C922" i="13"/>
  <c r="K922" i="13"/>
  <c r="C923" i="13"/>
  <c r="K923" i="13"/>
  <c r="C924" i="13"/>
  <c r="K924" i="13"/>
  <c r="C925" i="13"/>
  <c r="K925" i="13"/>
  <c r="C926" i="13"/>
  <c r="K926" i="13"/>
  <c r="C927" i="13"/>
  <c r="K927" i="13"/>
  <c r="C928" i="13"/>
  <c r="K928" i="13"/>
  <c r="C929" i="13"/>
  <c r="K929" i="13"/>
  <c r="C930" i="13"/>
  <c r="K930" i="13"/>
  <c r="C931" i="13"/>
  <c r="K931" i="13"/>
  <c r="C932" i="13"/>
  <c r="K932" i="13"/>
  <c r="C933" i="13"/>
  <c r="K933" i="13"/>
  <c r="C934" i="13"/>
  <c r="K934" i="13"/>
  <c r="C935" i="13"/>
  <c r="K935" i="13"/>
  <c r="C936" i="13"/>
  <c r="K936" i="13"/>
  <c r="C937" i="13"/>
  <c r="K937" i="13"/>
  <c r="C938" i="13"/>
  <c r="K938" i="13"/>
  <c r="C939" i="13"/>
  <c r="K939" i="13"/>
  <c r="C940" i="13"/>
  <c r="K940" i="13"/>
  <c r="C941" i="13"/>
  <c r="K941" i="13"/>
  <c r="C942" i="13"/>
  <c r="K942" i="13"/>
  <c r="C943" i="13"/>
  <c r="K943" i="13"/>
  <c r="C944" i="13"/>
  <c r="K944" i="13"/>
  <c r="C945" i="13"/>
  <c r="K945" i="13"/>
  <c r="C946" i="13"/>
  <c r="K946" i="13"/>
  <c r="C947" i="13"/>
  <c r="K947" i="13"/>
  <c r="C948" i="13"/>
  <c r="K948" i="13"/>
  <c r="C949" i="13"/>
  <c r="K949" i="13"/>
  <c r="C950" i="13"/>
  <c r="K950" i="13"/>
  <c r="C951" i="13"/>
  <c r="K951" i="13"/>
  <c r="C952" i="13"/>
  <c r="K952" i="13"/>
  <c r="C953" i="13"/>
  <c r="K953" i="13"/>
  <c r="C954" i="13"/>
  <c r="K954" i="13"/>
  <c r="C955" i="13"/>
  <c r="K955" i="13"/>
  <c r="C956" i="13"/>
  <c r="K956" i="13"/>
  <c r="C957" i="13"/>
  <c r="K957" i="13"/>
  <c r="C958" i="13"/>
  <c r="K958" i="13"/>
  <c r="C959" i="13"/>
  <c r="K959" i="13"/>
  <c r="C960" i="13"/>
  <c r="K960" i="13"/>
  <c r="C961" i="13"/>
  <c r="K961" i="13"/>
  <c r="C962" i="13"/>
  <c r="K962" i="13"/>
  <c r="C963" i="13"/>
  <c r="K963" i="13"/>
  <c r="C964" i="13"/>
  <c r="K964" i="13"/>
  <c r="C965" i="13"/>
  <c r="K965" i="13"/>
  <c r="C966" i="13"/>
  <c r="K966" i="13"/>
  <c r="C967" i="13"/>
  <c r="K967" i="13"/>
  <c r="C968" i="13"/>
  <c r="K968" i="13"/>
  <c r="C969" i="13"/>
  <c r="K969" i="13"/>
  <c r="C970" i="13"/>
  <c r="K970" i="13"/>
  <c r="C971" i="13"/>
  <c r="K971" i="13"/>
  <c r="C972" i="13"/>
  <c r="K972" i="13"/>
  <c r="C973" i="13"/>
  <c r="K973" i="13"/>
  <c r="C974" i="13"/>
  <c r="K974" i="13"/>
  <c r="C975" i="13"/>
  <c r="K975" i="13"/>
  <c r="C976" i="13"/>
  <c r="K976" i="13"/>
  <c r="C977" i="13"/>
  <c r="K977" i="13"/>
  <c r="C978" i="13"/>
  <c r="K978" i="13"/>
  <c r="C979" i="13"/>
  <c r="K979" i="13"/>
  <c r="C980" i="13"/>
  <c r="K980" i="13"/>
  <c r="C981" i="13"/>
  <c r="K981" i="13"/>
  <c r="C982" i="13"/>
  <c r="K982" i="13"/>
  <c r="C983" i="13"/>
  <c r="K983" i="13"/>
  <c r="C984" i="13"/>
  <c r="K984" i="13"/>
  <c r="C985" i="13"/>
  <c r="K985" i="13"/>
  <c r="C986" i="13"/>
  <c r="K986" i="13"/>
  <c r="C987" i="13"/>
  <c r="K987" i="13"/>
  <c r="C988" i="13"/>
  <c r="K988" i="13"/>
  <c r="C989" i="13"/>
  <c r="K989" i="13"/>
  <c r="C990" i="13"/>
  <c r="K990" i="13"/>
  <c r="C991" i="13"/>
  <c r="K991" i="13"/>
  <c r="C992" i="13"/>
  <c r="K992" i="13"/>
  <c r="C993" i="13"/>
  <c r="K993" i="13"/>
  <c r="C994" i="13"/>
  <c r="K994" i="13"/>
  <c r="C995" i="13"/>
  <c r="K995" i="13"/>
  <c r="C996" i="13"/>
  <c r="K996" i="13"/>
  <c r="C997" i="13"/>
  <c r="K997" i="13"/>
  <c r="C998" i="13"/>
  <c r="K998" i="13"/>
  <c r="C999" i="13"/>
  <c r="K999" i="13"/>
  <c r="C1000" i="13"/>
  <c r="K1000" i="13"/>
  <c r="C1001" i="13"/>
  <c r="K1001" i="13"/>
  <c r="C1002" i="13"/>
  <c r="K1002" i="13"/>
  <c r="C1003" i="13"/>
  <c r="K1003" i="13"/>
  <c r="C1004" i="13"/>
  <c r="K1004" i="13"/>
  <c r="C1005" i="13"/>
  <c r="K1005" i="13"/>
  <c r="C1006" i="13"/>
  <c r="K1006" i="13"/>
  <c r="C1007" i="13"/>
  <c r="K1007" i="13"/>
  <c r="C1008" i="13"/>
  <c r="K1008" i="13"/>
  <c r="C1009" i="13"/>
  <c r="K1009" i="13"/>
  <c r="C1010" i="13"/>
  <c r="K1010" i="13"/>
  <c r="C1011" i="13"/>
  <c r="K1011" i="13"/>
  <c r="C1012" i="13"/>
  <c r="K1012" i="13"/>
  <c r="C1013" i="13"/>
  <c r="K1013" i="13"/>
  <c r="C1014" i="13"/>
  <c r="K1014" i="13"/>
  <c r="C1015" i="13"/>
  <c r="K1015" i="13"/>
  <c r="C1016" i="13"/>
  <c r="K1016" i="13"/>
  <c r="C1017" i="13"/>
  <c r="K1017" i="13"/>
  <c r="C1018" i="13"/>
  <c r="K1018" i="13"/>
  <c r="C1019" i="13"/>
  <c r="C1023" i="13" s="1"/>
  <c r="K1019" i="13"/>
  <c r="C1020" i="13"/>
  <c r="K1020" i="13"/>
  <c r="C1021" i="13"/>
  <c r="K1021" i="13"/>
  <c r="C1022" i="13"/>
  <c r="K1022" i="13"/>
  <c r="K1023" i="13"/>
  <c r="D25" i="31" l="1"/>
  <c r="G25" i="31" s="1"/>
  <c r="AZ935" i="4"/>
  <c r="BA2" i="4"/>
  <c r="BA968" i="4"/>
  <c r="AZ917" i="4"/>
  <c r="AZ615" i="4"/>
  <c r="AZ831" i="4"/>
  <c r="BA864" i="4"/>
  <c r="BA740" i="4"/>
  <c r="BA789" i="4"/>
  <c r="AZ918" i="4"/>
  <c r="AZ2" i="4"/>
  <c r="BA886" i="4"/>
  <c r="AC997" i="4"/>
  <c r="AC993" i="4"/>
  <c r="AC949" i="4"/>
  <c r="AC719" i="4"/>
  <c r="AC613" i="4"/>
  <c r="AC945" i="4"/>
  <c r="AC937" i="4"/>
  <c r="AC933" i="4"/>
  <c r="AC929" i="4"/>
  <c r="AC819" i="4"/>
  <c r="AC807" i="4"/>
  <c r="AC749" i="4"/>
  <c r="AC735" i="4"/>
  <c r="AC650" i="4"/>
  <c r="AC718" i="4"/>
  <c r="AC716" i="4"/>
  <c r="AC928" i="4"/>
  <c r="AC832" i="4"/>
  <c r="AC820" i="4"/>
  <c r="AC816" i="4"/>
  <c r="AC808" i="4"/>
  <c r="AC776" i="4"/>
  <c r="AC752" i="4"/>
  <c r="AC709" i="4"/>
  <c r="AC705" i="4"/>
  <c r="AC693" i="4"/>
  <c r="AC897" i="4"/>
  <c r="AC873" i="4"/>
  <c r="AC801" i="4"/>
  <c r="AC785" i="4"/>
  <c r="AC689" i="4"/>
  <c r="AC667" i="4"/>
  <c r="AC922" i="4"/>
  <c r="AC844" i="4"/>
  <c r="AC788" i="4"/>
  <c r="AC582" i="4"/>
  <c r="AC562" i="4"/>
  <c r="AC540" i="4"/>
  <c r="AC536" i="4"/>
  <c r="AC524" i="4"/>
  <c r="AC520" i="4"/>
  <c r="AC512" i="4"/>
  <c r="AC717" i="4"/>
  <c r="AC646" i="4"/>
  <c r="AC644" i="4"/>
  <c r="AC634" i="4"/>
  <c r="AC630" i="4"/>
  <c r="AC626" i="4"/>
  <c r="AC614" i="4"/>
  <c r="AC606" i="4"/>
  <c r="AC602" i="4"/>
  <c r="AC598" i="4"/>
  <c r="AC594" i="4"/>
  <c r="AC1001" i="4"/>
  <c r="AC986" i="4"/>
  <c r="AC984" i="4"/>
  <c r="AC982" i="4"/>
  <c r="AC980" i="4"/>
  <c r="AC970" i="4"/>
  <c r="AC888" i="4"/>
  <c r="AC884" i="4"/>
  <c r="AC880" i="4"/>
  <c r="AC868" i="4"/>
  <c r="AC864" i="4"/>
  <c r="AC848" i="4"/>
  <c r="AC764" i="4"/>
  <c r="AC666" i="4"/>
  <c r="AC654" i="4"/>
  <c r="AC585" i="4"/>
  <c r="AC583" i="4"/>
  <c r="AC577" i="4"/>
  <c r="AC575" i="4"/>
  <c r="AC543" i="4"/>
  <c r="AC529" i="4"/>
  <c r="AC509" i="4"/>
  <c r="AC507" i="4"/>
  <c r="AC501" i="4"/>
  <c r="AC497" i="4"/>
  <c r="AC493" i="4"/>
  <c r="AC491" i="4"/>
  <c r="AC481" i="4"/>
  <c r="AC966" i="4"/>
  <c r="AC962" i="4"/>
  <c r="AC954" i="4"/>
  <c r="AC938" i="4"/>
  <c r="AC837" i="4"/>
  <c r="AC825" i="4"/>
  <c r="AC773" i="4"/>
  <c r="AC733" i="4"/>
  <c r="AC641" i="4"/>
  <c r="AC590" i="4"/>
  <c r="AC576" i="4"/>
  <c r="AC570" i="4"/>
  <c r="AC554" i="4"/>
  <c r="AC550" i="4"/>
  <c r="AC546" i="4"/>
  <c r="AC920" i="4"/>
  <c r="AC918" i="4"/>
  <c r="AC916" i="4"/>
  <c r="AC912" i="4"/>
  <c r="AC908" i="4"/>
  <c r="AC904" i="4"/>
  <c r="AC902" i="4"/>
  <c r="AC900" i="4"/>
  <c r="AC892" i="4"/>
  <c r="AC860" i="4"/>
  <c r="AC780" i="4"/>
  <c r="AC768" i="4"/>
  <c r="AC736" i="4"/>
  <c r="AC724" i="4"/>
  <c r="AC702" i="4"/>
  <c r="AC692" i="4"/>
  <c r="AC682" i="4"/>
  <c r="AC678" i="4"/>
  <c r="AC674" i="4"/>
  <c r="AC618" i="4"/>
  <c r="AC597" i="4"/>
  <c r="AC589" i="4"/>
  <c r="AC581" i="4"/>
  <c r="AC569" i="4"/>
  <c r="AC557" i="4"/>
  <c r="AC525" i="4"/>
  <c r="AC513" i="4"/>
  <c r="AC506" i="4"/>
  <c r="AC968" i="4"/>
  <c r="AC964" i="4"/>
  <c r="AC944" i="4"/>
  <c r="AC827" i="4"/>
  <c r="AC757" i="4"/>
  <c r="AC643" i="4"/>
  <c r="AC639" i="4"/>
  <c r="AC586" i="4"/>
  <c r="AC526" i="4"/>
  <c r="AC992" i="4"/>
  <c r="AC976" i="4"/>
  <c r="AC891" i="4"/>
  <c r="AC857" i="4"/>
  <c r="AC855" i="4"/>
  <c r="AC828" i="4"/>
  <c r="AC796" i="4"/>
  <c r="AC792" i="4"/>
  <c r="AC787" i="4"/>
  <c r="AC687" i="4"/>
  <c r="AC661" i="4"/>
  <c r="AC653" i="4"/>
  <c r="AC485" i="4"/>
  <c r="AC981" i="4"/>
  <c r="AC977" i="4"/>
  <c r="AC960" i="4"/>
  <c r="AC936" i="4"/>
  <c r="AC934" i="4"/>
  <c r="AC932" i="4"/>
  <c r="AC930" i="4"/>
  <c r="AC905" i="4"/>
  <c r="AC876" i="4"/>
  <c r="AC872" i="4"/>
  <c r="AC867" i="4"/>
  <c r="AC865" i="4"/>
  <c r="AC863" i="4"/>
  <c r="AC861" i="4"/>
  <c r="AC854" i="4"/>
  <c r="AC840" i="4"/>
  <c r="AC835" i="4"/>
  <c r="AC833" i="4"/>
  <c r="AC831" i="4"/>
  <c r="AC829" i="4"/>
  <c r="AC824" i="4"/>
  <c r="AC811" i="4"/>
  <c r="AC799" i="4"/>
  <c r="AC783" i="4"/>
  <c r="AC769" i="4"/>
  <c r="AC767" i="4"/>
  <c r="AC765" i="4"/>
  <c r="AC763" i="4"/>
  <c r="AC750" i="4"/>
  <c r="AC748" i="4"/>
  <c r="AC738" i="4"/>
  <c r="AC728" i="4"/>
  <c r="AC723" i="4"/>
  <c r="AC703" i="4"/>
  <c r="AC699" i="4"/>
  <c r="AC685" i="4"/>
  <c r="AC683" i="4"/>
  <c r="AC681" i="4"/>
  <c r="AC677" i="4"/>
  <c r="AC673" i="4"/>
  <c r="AC658" i="4"/>
  <c r="AC642" i="4"/>
  <c r="AC631" i="4"/>
  <c r="AC629" i="4"/>
  <c r="AC625" i="4"/>
  <c r="AC621" i="4"/>
  <c r="AC605" i="4"/>
  <c r="AC574" i="4"/>
  <c r="AC563" i="4"/>
  <c r="AC561" i="4"/>
  <c r="AC559" i="4"/>
  <c r="AC549" i="4"/>
  <c r="AC530" i="4"/>
  <c r="AC523" i="4"/>
  <c r="AC517" i="4"/>
  <c r="AC515" i="4"/>
  <c r="AC498" i="4"/>
  <c r="AC496" i="4"/>
  <c r="AC492" i="4"/>
  <c r="AC488" i="4"/>
  <c r="AC1000" i="4"/>
  <c r="AC998" i="4"/>
  <c r="AC996" i="4"/>
  <c r="AC994" i="4"/>
  <c r="AC969" i="4"/>
  <c r="AC965" i="4"/>
  <c r="AC961" i="4"/>
  <c r="AC952" i="4"/>
  <c r="AC950" i="4"/>
  <c r="AC948" i="4"/>
  <c r="AC917" i="4"/>
  <c r="AC913" i="4"/>
  <c r="AC896" i="4"/>
  <c r="AC883" i="4"/>
  <c r="AC871" i="4"/>
  <c r="AC845" i="4"/>
  <c r="AC843" i="4"/>
  <c r="AC839" i="4"/>
  <c r="AC836" i="4"/>
  <c r="AC812" i="4"/>
  <c r="AC804" i="4"/>
  <c r="AC800" i="4"/>
  <c r="AC793" i="4"/>
  <c r="AC791" i="4"/>
  <c r="AC789" i="4"/>
  <c r="AC784" i="4"/>
  <c r="AC777" i="4"/>
  <c r="AC772" i="4"/>
  <c r="AC755" i="4"/>
  <c r="AC751" i="4"/>
  <c r="AC747" i="4"/>
  <c r="AC745" i="4"/>
  <c r="AC741" i="4"/>
  <c r="AC739" i="4"/>
  <c r="AC696" i="4"/>
  <c r="AC665" i="4"/>
  <c r="AC655" i="4"/>
  <c r="AC649" i="4"/>
  <c r="AC637" i="4"/>
  <c r="AC617" i="4"/>
  <c r="AC615" i="4"/>
  <c r="AC612" i="4"/>
  <c r="AC610" i="4"/>
  <c r="AC573" i="4"/>
  <c r="AC566" i="4"/>
  <c r="AC560" i="4"/>
  <c r="AC541" i="4"/>
  <c r="AC539" i="4"/>
  <c r="AC537" i="4"/>
  <c r="AC535" i="4"/>
  <c r="AC533" i="4"/>
  <c r="AC514" i="4"/>
  <c r="AC504" i="4"/>
  <c r="AC482" i="4"/>
  <c r="AC480" i="4"/>
  <c r="AC886" i="4"/>
  <c r="AC852" i="4"/>
  <c r="AC715" i="4"/>
  <c r="AC670" i="4"/>
  <c r="AC846" i="4"/>
  <c r="AC978" i="4"/>
  <c r="AC946" i="4"/>
  <c r="AC914" i="4"/>
  <c r="AC893" i="4"/>
  <c r="AC870" i="4"/>
  <c r="AC859" i="4"/>
  <c r="AC756" i="4"/>
  <c r="AC721" i="4"/>
  <c r="AC985" i="4"/>
  <c r="AC953" i="4"/>
  <c r="AC921" i="4"/>
  <c r="AC881" i="4"/>
  <c r="AC879" i="4"/>
  <c r="AC877" i="4"/>
  <c r="AC822" i="4"/>
  <c r="AC770" i="4"/>
  <c r="AC761" i="4"/>
  <c r="AC759" i="4"/>
  <c r="AC732" i="4"/>
  <c r="AC726" i="4"/>
  <c r="AC713" i="4"/>
  <c r="AC700" i="4"/>
  <c r="AC694" i="4"/>
  <c r="AC691" i="4"/>
  <c r="AC686" i="4"/>
  <c r="AC679" i="4"/>
  <c r="AC668" i="4"/>
  <c r="AC663" i="4"/>
  <c r="AC622" i="4"/>
  <c r="AC620" i="4"/>
  <c r="AC593" i="4"/>
  <c r="AC591" i="4"/>
  <c r="AC588" i="4"/>
  <c r="AC579" i="4"/>
  <c r="AC553" i="4"/>
  <c r="AC551" i="4"/>
  <c r="AC531" i="4"/>
  <c r="AC522" i="4"/>
  <c r="AC489" i="4"/>
  <c r="AC487" i="4"/>
  <c r="AC990" i="4"/>
  <c r="AC988" i="4"/>
  <c r="AC974" i="4"/>
  <c r="AC972" i="4"/>
  <c r="AC958" i="4"/>
  <c r="AC956" i="4"/>
  <c r="AC942" i="4"/>
  <c r="AC940" i="4"/>
  <c r="AC926" i="4"/>
  <c r="AC924" i="4"/>
  <c r="AC910" i="4"/>
  <c r="AC903" i="4"/>
  <c r="AC901" i="4"/>
  <c r="AC894" i="4"/>
  <c r="AC882" i="4"/>
  <c r="AC875" i="4"/>
  <c r="AC862" i="4"/>
  <c r="AC853" i="4"/>
  <c r="AC841" i="4"/>
  <c r="AC830" i="4"/>
  <c r="AC809" i="4"/>
  <c r="AC805" i="4"/>
  <c r="AC798" i="4"/>
  <c r="AC782" i="4"/>
  <c r="AC737" i="4"/>
  <c r="AC707" i="4"/>
  <c r="AC675" i="4"/>
  <c r="AC638" i="4"/>
  <c r="AC636" i="4"/>
  <c r="AC627" i="4"/>
  <c r="AC601" i="4"/>
  <c r="AC599" i="4"/>
  <c r="AC596" i="4"/>
  <c r="AC558" i="4"/>
  <c r="AC547" i="4"/>
  <c r="AC545" i="4"/>
  <c r="AC538" i="4"/>
  <c r="AC505" i="4"/>
  <c r="AC503" i="4"/>
  <c r="AC494" i="4"/>
  <c r="AC483" i="4"/>
  <c r="AC989" i="4"/>
  <c r="AC973" i="4"/>
  <c r="AC957" i="4"/>
  <c r="AC941" i="4"/>
  <c r="AC925" i="4"/>
  <c r="AC909" i="4"/>
  <c r="AC906" i="4"/>
  <c r="AC899" i="4"/>
  <c r="AC895" i="4"/>
  <c r="AC889" i="4"/>
  <c r="AC885" i="4"/>
  <c r="AC878" i="4"/>
  <c r="AC869" i="4"/>
  <c r="AC856" i="4"/>
  <c r="AC851" i="4"/>
  <c r="AC849" i="4"/>
  <c r="AC821" i="4"/>
  <c r="AC814" i="4"/>
  <c r="AC803" i="4"/>
  <c r="AC790" i="4"/>
  <c r="AC753" i="4"/>
  <c r="AC744" i="4"/>
  <c r="AC740" i="4"/>
  <c r="AC712" i="4"/>
  <c r="AC708" i="4"/>
  <c r="AC701" i="4"/>
  <c r="AC662" i="4"/>
  <c r="AC660" i="4"/>
  <c r="AC651" i="4"/>
  <c r="AC623" i="4"/>
  <c r="AC609" i="4"/>
  <c r="AC607" i="4"/>
  <c r="AC604" i="4"/>
  <c r="AC578" i="4"/>
  <c r="AC571" i="4"/>
  <c r="AC568" i="4"/>
  <c r="AC528" i="4"/>
  <c r="AC521" i="4"/>
  <c r="AC519" i="4"/>
  <c r="AC510" i="4"/>
  <c r="AC508" i="4"/>
  <c r="AC499" i="4"/>
  <c r="AC490" i="4"/>
  <c r="AC838" i="4"/>
  <c r="AC823" i="4"/>
  <c r="AC817" i="4"/>
  <c r="AC813" i="4"/>
  <c r="AC806" i="4"/>
  <c r="AC797" i="4"/>
  <c r="AC795" i="4"/>
  <c r="AC781" i="4"/>
  <c r="AC774" i="4"/>
  <c r="AC771" i="4"/>
  <c r="AC766" i="4"/>
  <c r="AC760" i="4"/>
  <c r="AC734" i="4"/>
  <c r="AC731" i="4"/>
  <c r="AC729" i="4"/>
  <c r="AC727" i="4"/>
  <c r="AC725" i="4"/>
  <c r="AC720" i="4"/>
  <c r="AC706" i="4"/>
  <c r="AC704" i="4"/>
  <c r="AC697" i="4"/>
  <c r="AC695" i="4"/>
  <c r="AC688" i="4"/>
  <c r="AC671" i="4"/>
  <c r="AC669" i="4"/>
  <c r="AC659" i="4"/>
  <c r="AC657" i="4"/>
  <c r="AC652" i="4"/>
  <c r="AC647" i="4"/>
  <c r="AC645" i="4"/>
  <c r="AC635" i="4"/>
  <c r="AC633" i="4"/>
  <c r="AC628" i="4"/>
  <c r="AC619" i="4"/>
  <c r="AC611" i="4"/>
  <c r="AC603" i="4"/>
  <c r="AC595" i="4"/>
  <c r="AC587" i="4"/>
  <c r="AC584" i="4"/>
  <c r="AC567" i="4"/>
  <c r="AC565" i="4"/>
  <c r="AC555" i="4"/>
  <c r="AC552" i="4"/>
  <c r="AC544" i="4"/>
  <c r="AC532" i="4"/>
  <c r="AC527" i="4"/>
  <c r="AC518" i="4"/>
  <c r="AC516" i="4"/>
  <c r="AC511" i="4"/>
  <c r="AC502" i="4"/>
  <c r="AC500" i="4"/>
  <c r="AC495" i="4"/>
  <c r="AC486" i="4"/>
  <c r="AC484" i="4"/>
  <c r="AC479" i="4"/>
  <c r="AC995" i="4"/>
  <c r="AC987" i="4"/>
  <c r="AC979" i="4"/>
  <c r="AC971" i="4"/>
  <c r="AC963" i="4"/>
  <c r="AC955" i="4"/>
  <c r="AC947" i="4"/>
  <c r="AC939" i="4"/>
  <c r="AC931" i="4"/>
  <c r="AC923" i="4"/>
  <c r="AC915" i="4"/>
  <c r="AC907" i="4"/>
  <c r="AC999" i="4"/>
  <c r="AC991" i="4"/>
  <c r="AC983" i="4"/>
  <c r="AC975" i="4"/>
  <c r="AC967" i="4"/>
  <c r="AC959" i="4"/>
  <c r="AC951" i="4"/>
  <c r="AC943" i="4"/>
  <c r="AC935" i="4"/>
  <c r="AC927" i="4"/>
  <c r="AC919" i="4"/>
  <c r="AC911" i="4"/>
  <c r="AC887" i="4"/>
  <c r="AC890" i="4"/>
  <c r="AC847" i="4"/>
  <c r="AC779" i="4"/>
  <c r="AC898" i="4"/>
  <c r="AC815" i="4"/>
  <c r="AC874" i="4"/>
  <c r="AC858" i="4"/>
  <c r="AC842" i="4"/>
  <c r="AC826" i="4"/>
  <c r="AC810" i="4"/>
  <c r="AC775" i="4"/>
  <c r="AC866" i="4"/>
  <c r="AC850" i="4"/>
  <c r="AC834" i="4"/>
  <c r="AC818" i="4"/>
  <c r="AC802" i="4"/>
  <c r="AC758" i="4"/>
  <c r="AC754" i="4"/>
  <c r="AC711" i="4"/>
  <c r="AC710" i="4"/>
  <c r="AC690" i="4"/>
  <c r="AC684" i="4"/>
  <c r="AC676" i="4"/>
  <c r="AC794" i="4"/>
  <c r="AC786" i="4"/>
  <c r="AC743" i="4"/>
  <c r="AC742" i="4"/>
  <c r="AC722" i="4"/>
  <c r="AC778" i="4"/>
  <c r="AC762" i="4"/>
  <c r="AC746" i="4"/>
  <c r="AC730" i="4"/>
  <c r="AC714" i="4"/>
  <c r="AC698" i="4"/>
  <c r="AC680" i="4"/>
  <c r="AC672" i="4"/>
  <c r="AC664" i="4"/>
  <c r="AC656" i="4"/>
  <c r="AC648" i="4"/>
  <c r="AC640" i="4"/>
  <c r="AC632" i="4"/>
  <c r="AC624" i="4"/>
  <c r="AC616" i="4"/>
  <c r="AC608" i="4"/>
  <c r="AC600" i="4"/>
  <c r="AC592" i="4"/>
  <c r="AC580" i="4"/>
  <c r="AC572" i="4"/>
  <c r="AC564" i="4"/>
  <c r="AC556" i="4"/>
  <c r="AC548" i="4"/>
  <c r="AC542" i="4"/>
  <c r="AC534" i="4"/>
  <c r="C9" i="31" l="1"/>
  <c r="C8" i="31"/>
  <c r="C5" i="31"/>
  <c r="C4" i="31"/>
  <c r="C3" i="31"/>
  <c r="C2" i="31"/>
  <c r="C1" i="31"/>
  <c r="B500" i="30"/>
  <c r="B499" i="30"/>
  <c r="B498" i="30"/>
  <c r="B497" i="30"/>
  <c r="B496" i="30"/>
  <c r="B495" i="30"/>
  <c r="B494" i="30"/>
  <c r="B493" i="30"/>
  <c r="B492" i="30"/>
  <c r="B491" i="30"/>
  <c r="B490" i="30"/>
  <c r="B489" i="30"/>
  <c r="B488" i="30"/>
  <c r="B487" i="30"/>
  <c r="B486" i="30"/>
  <c r="B485" i="30"/>
  <c r="B484" i="30"/>
  <c r="B483" i="30"/>
  <c r="B482" i="30"/>
  <c r="B481" i="30"/>
  <c r="B480" i="30"/>
  <c r="B479" i="30"/>
  <c r="B478" i="30"/>
  <c r="B477" i="30"/>
  <c r="B476" i="30"/>
  <c r="B475" i="30"/>
  <c r="B474" i="30"/>
  <c r="B473" i="30"/>
  <c r="B472" i="30"/>
  <c r="B471" i="30"/>
  <c r="B470" i="30"/>
  <c r="B469" i="30"/>
  <c r="B468" i="30"/>
  <c r="B467" i="30"/>
  <c r="B466" i="30"/>
  <c r="B465" i="30"/>
  <c r="B464" i="30"/>
  <c r="B463" i="30"/>
  <c r="B462" i="30"/>
  <c r="B461" i="30"/>
  <c r="B460" i="30"/>
  <c r="B459" i="30"/>
  <c r="B458" i="30"/>
  <c r="B457" i="30"/>
  <c r="B456" i="30"/>
  <c r="B455" i="30"/>
  <c r="B454" i="30"/>
  <c r="B453" i="30"/>
  <c r="B452" i="30"/>
  <c r="B451" i="30"/>
  <c r="B450" i="30"/>
  <c r="B449" i="30"/>
  <c r="B448" i="30"/>
  <c r="B447" i="30"/>
  <c r="B446" i="30"/>
  <c r="B445" i="30"/>
  <c r="B444" i="30"/>
  <c r="B443" i="30"/>
  <c r="B442" i="30"/>
  <c r="B441" i="30"/>
  <c r="B440" i="30"/>
  <c r="B439" i="30"/>
  <c r="B438" i="30"/>
  <c r="B437" i="30"/>
  <c r="B436" i="30"/>
  <c r="B435" i="30"/>
  <c r="B434" i="30"/>
  <c r="B433" i="30"/>
  <c r="B432" i="30"/>
  <c r="B431" i="30"/>
  <c r="B430" i="30"/>
  <c r="B429" i="30"/>
  <c r="B428" i="30"/>
  <c r="B427" i="30"/>
  <c r="B426" i="30"/>
  <c r="B425" i="30"/>
  <c r="B424" i="30"/>
  <c r="B423" i="30"/>
  <c r="B422" i="30"/>
  <c r="B421" i="30"/>
  <c r="B420" i="30"/>
  <c r="B419" i="30"/>
  <c r="B418" i="30"/>
  <c r="B417" i="30"/>
  <c r="B416" i="30"/>
  <c r="B415" i="30"/>
  <c r="B414" i="30"/>
  <c r="B413" i="30"/>
  <c r="B412" i="30"/>
  <c r="B411" i="30"/>
  <c r="B410" i="30"/>
  <c r="B409" i="30"/>
  <c r="B408" i="30"/>
  <c r="B407" i="30"/>
  <c r="B406" i="30"/>
  <c r="B405" i="30"/>
  <c r="B404" i="30"/>
  <c r="B403" i="30"/>
  <c r="B402" i="30"/>
  <c r="B401" i="30"/>
  <c r="B400" i="30"/>
  <c r="B399" i="30"/>
  <c r="B398" i="30"/>
  <c r="B397" i="30"/>
  <c r="B396" i="30"/>
  <c r="B395" i="30"/>
  <c r="B394" i="30"/>
  <c r="B393" i="30"/>
  <c r="B392" i="30"/>
  <c r="B391" i="30"/>
  <c r="B390" i="30"/>
  <c r="B389" i="30"/>
  <c r="B388" i="30"/>
  <c r="B387" i="30"/>
  <c r="B386" i="30"/>
  <c r="B385" i="30"/>
  <c r="B384" i="30"/>
  <c r="B383" i="30"/>
  <c r="B382" i="30"/>
  <c r="B381" i="30"/>
  <c r="B380" i="30"/>
  <c r="B379" i="30"/>
  <c r="B378" i="30"/>
  <c r="B377" i="30"/>
  <c r="B376" i="30"/>
  <c r="B375" i="30"/>
  <c r="B374" i="30"/>
  <c r="B373" i="30"/>
  <c r="B372" i="30"/>
  <c r="B371" i="30"/>
  <c r="B370" i="30"/>
  <c r="B369" i="30"/>
  <c r="B368" i="30"/>
  <c r="B367" i="30"/>
  <c r="B366" i="30"/>
  <c r="B365" i="30"/>
  <c r="B364" i="30"/>
  <c r="B363" i="30"/>
  <c r="B362" i="30"/>
  <c r="B361" i="30"/>
  <c r="B360" i="30"/>
  <c r="B359" i="30"/>
  <c r="B358" i="30"/>
  <c r="B357" i="30"/>
  <c r="B356" i="30"/>
  <c r="B355" i="30"/>
  <c r="B354" i="30"/>
  <c r="B353" i="30"/>
  <c r="B352" i="30"/>
  <c r="B351" i="30"/>
  <c r="B350" i="30"/>
  <c r="B349" i="30"/>
  <c r="B348" i="30"/>
  <c r="B347" i="30"/>
  <c r="B346" i="30"/>
  <c r="B345" i="30"/>
  <c r="B344" i="30"/>
  <c r="B343" i="30"/>
  <c r="B342" i="30"/>
  <c r="B341" i="30"/>
  <c r="B340" i="30"/>
  <c r="B339" i="30"/>
  <c r="B338" i="30"/>
  <c r="B337" i="30"/>
  <c r="B336" i="30"/>
  <c r="B335" i="30"/>
  <c r="B334" i="30"/>
  <c r="B333" i="30"/>
  <c r="B332" i="30"/>
  <c r="B331" i="30"/>
  <c r="B330" i="30"/>
  <c r="B329" i="30"/>
  <c r="B328" i="30"/>
  <c r="B327" i="30"/>
  <c r="B326" i="30"/>
  <c r="B325" i="30"/>
  <c r="B324" i="30"/>
  <c r="B323" i="30"/>
  <c r="B322" i="30"/>
  <c r="B321" i="30"/>
  <c r="B320" i="30"/>
  <c r="B319" i="30"/>
  <c r="B318" i="30"/>
  <c r="B317" i="30"/>
  <c r="B316" i="30"/>
  <c r="B315" i="30"/>
  <c r="B314" i="30"/>
  <c r="B313" i="30"/>
  <c r="B312" i="30"/>
  <c r="B311" i="30"/>
  <c r="B310" i="30"/>
  <c r="B309" i="30"/>
  <c r="B308" i="30"/>
  <c r="B307" i="30"/>
  <c r="B306" i="30"/>
  <c r="B305" i="30"/>
  <c r="B304" i="30"/>
  <c r="B303" i="30"/>
  <c r="B302" i="30"/>
  <c r="B301" i="30"/>
  <c r="B300" i="30"/>
  <c r="B299" i="30"/>
  <c r="B298" i="30"/>
  <c r="B297" i="30"/>
  <c r="B296" i="30"/>
  <c r="B295" i="30"/>
  <c r="B294" i="30"/>
  <c r="B293" i="30"/>
  <c r="B292" i="30"/>
  <c r="B291" i="30"/>
  <c r="B290" i="30"/>
  <c r="B289" i="30"/>
  <c r="B288" i="30"/>
  <c r="B287" i="30"/>
  <c r="B286" i="30"/>
  <c r="B285" i="30"/>
  <c r="B284" i="30"/>
  <c r="B283" i="30"/>
  <c r="B282" i="30"/>
  <c r="B281" i="30"/>
  <c r="B280" i="30"/>
  <c r="B279" i="30"/>
  <c r="B278" i="30"/>
  <c r="B277" i="30"/>
  <c r="B276" i="30"/>
  <c r="B275" i="30"/>
  <c r="B274" i="30"/>
  <c r="B273" i="30"/>
  <c r="B272" i="30"/>
  <c r="B271" i="30"/>
  <c r="B270" i="30"/>
  <c r="B269" i="30"/>
  <c r="B268" i="30"/>
  <c r="B267" i="30"/>
  <c r="B266" i="30"/>
  <c r="B265" i="30"/>
  <c r="B264" i="30"/>
  <c r="B263" i="30"/>
  <c r="B262" i="30"/>
  <c r="B261" i="30"/>
  <c r="B260" i="30"/>
  <c r="B259" i="30"/>
  <c r="B258" i="30"/>
  <c r="B257" i="30"/>
  <c r="B256" i="30"/>
  <c r="B255" i="30"/>
  <c r="B254" i="30"/>
  <c r="B253" i="30"/>
  <c r="B252" i="30"/>
  <c r="B251" i="30"/>
  <c r="B250" i="30"/>
  <c r="B249" i="30"/>
  <c r="B248" i="30"/>
  <c r="B247" i="30"/>
  <c r="B246" i="30"/>
  <c r="B245" i="30"/>
  <c r="B244" i="30"/>
  <c r="B243" i="30"/>
  <c r="B242" i="30"/>
  <c r="B241" i="30"/>
  <c r="B240" i="30"/>
  <c r="B239" i="30"/>
  <c r="B238" i="30"/>
  <c r="B237" i="30"/>
  <c r="B236" i="30"/>
  <c r="B235" i="30"/>
  <c r="B234" i="30"/>
  <c r="B233" i="30"/>
  <c r="B232" i="30"/>
  <c r="B231" i="30"/>
  <c r="B230" i="30"/>
  <c r="B229" i="30"/>
  <c r="B228" i="30"/>
  <c r="B227" i="30"/>
  <c r="B226" i="30"/>
  <c r="B225" i="30"/>
  <c r="B224" i="30"/>
  <c r="B223" i="30"/>
  <c r="B222" i="30"/>
  <c r="B221" i="30"/>
  <c r="B220" i="30"/>
  <c r="B219" i="30"/>
  <c r="B218" i="30"/>
  <c r="B217" i="30"/>
  <c r="B216" i="30"/>
  <c r="B215" i="30"/>
  <c r="B214" i="30"/>
  <c r="B213" i="30"/>
  <c r="B212" i="30"/>
  <c r="B211" i="30"/>
  <c r="B210" i="30"/>
  <c r="B209" i="30"/>
  <c r="B208" i="30"/>
  <c r="B207" i="30"/>
  <c r="B206" i="30"/>
  <c r="B205" i="30"/>
  <c r="B204" i="30"/>
  <c r="B203" i="30"/>
  <c r="B202" i="30"/>
  <c r="B201" i="30"/>
  <c r="B200" i="30"/>
  <c r="B199" i="30"/>
  <c r="B198" i="30"/>
  <c r="B197" i="30"/>
  <c r="B196" i="30"/>
  <c r="B195" i="30"/>
  <c r="B194" i="30"/>
  <c r="B193" i="30"/>
  <c r="B192" i="30"/>
  <c r="B191" i="30"/>
  <c r="B190" i="30"/>
  <c r="B189" i="30"/>
  <c r="B188" i="30"/>
  <c r="B187" i="30"/>
  <c r="B186" i="30"/>
  <c r="B185" i="30"/>
  <c r="B184" i="30"/>
  <c r="B183" i="30"/>
  <c r="B182" i="30"/>
  <c r="B181" i="30"/>
  <c r="B180" i="30"/>
  <c r="B179" i="30"/>
  <c r="B178" i="30"/>
  <c r="B177" i="30"/>
  <c r="B176" i="30"/>
  <c r="B175" i="30"/>
  <c r="B174" i="30"/>
  <c r="B173" i="30"/>
  <c r="B172" i="30"/>
  <c r="B171" i="30"/>
  <c r="B170" i="30"/>
  <c r="B169" i="30"/>
  <c r="B168" i="30"/>
  <c r="B167" i="30"/>
  <c r="B166" i="30"/>
  <c r="B165" i="30"/>
  <c r="B164" i="30"/>
  <c r="B163" i="30"/>
  <c r="B162" i="30"/>
  <c r="B161" i="30"/>
  <c r="B160" i="30"/>
  <c r="B159" i="30"/>
  <c r="B158" i="30"/>
  <c r="B157" i="30"/>
  <c r="B156" i="30"/>
  <c r="B155" i="30"/>
  <c r="B154" i="30"/>
  <c r="B153" i="30"/>
  <c r="B152" i="30"/>
  <c r="B151" i="30"/>
  <c r="B150" i="30"/>
  <c r="B149" i="30"/>
  <c r="B148" i="30"/>
  <c r="B147" i="30"/>
  <c r="B146" i="30"/>
  <c r="B145" i="30"/>
  <c r="B144" i="30"/>
  <c r="B143" i="30"/>
  <c r="B142" i="30"/>
  <c r="B141" i="30"/>
  <c r="B140" i="30"/>
  <c r="B139" i="30"/>
  <c r="B138" i="30"/>
  <c r="B137" i="30"/>
  <c r="B136" i="30"/>
  <c r="B135" i="30"/>
  <c r="B134" i="30"/>
  <c r="B133" i="30"/>
  <c r="B132" i="30"/>
  <c r="B131" i="30"/>
  <c r="B130" i="30"/>
  <c r="B129" i="30"/>
  <c r="B128" i="30"/>
  <c r="B127" i="30"/>
  <c r="B126" i="30"/>
  <c r="B125" i="30"/>
  <c r="B124" i="30"/>
  <c r="B123" i="30"/>
  <c r="B122" i="30"/>
  <c r="B121" i="30"/>
  <c r="B120" i="30"/>
  <c r="B119" i="30"/>
  <c r="B118" i="30"/>
  <c r="B117" i="30"/>
  <c r="B116" i="30"/>
  <c r="B115" i="30"/>
  <c r="B114" i="30"/>
  <c r="B113" i="30"/>
  <c r="B112" i="30"/>
  <c r="B111" i="30"/>
  <c r="B110" i="30"/>
  <c r="B109" i="30"/>
  <c r="B108" i="30"/>
  <c r="B107" i="30"/>
  <c r="B106" i="30"/>
  <c r="B105" i="30"/>
  <c r="B104" i="30"/>
  <c r="B103" i="30"/>
  <c r="B102" i="30"/>
  <c r="B101" i="30"/>
  <c r="B100" i="30"/>
  <c r="B99" i="30"/>
  <c r="B98" i="30"/>
  <c r="B97" i="30"/>
  <c r="B96" i="30"/>
  <c r="B95" i="30"/>
  <c r="B94" i="30"/>
  <c r="B93" i="30"/>
  <c r="B92" i="30"/>
  <c r="B91" i="30"/>
  <c r="B90" i="30"/>
  <c r="B89" i="30"/>
  <c r="B88" i="30"/>
  <c r="B87" i="30"/>
  <c r="B86" i="30"/>
  <c r="B85" i="30"/>
  <c r="B84" i="30"/>
  <c r="B83" i="30"/>
  <c r="B82" i="30"/>
  <c r="B81" i="30"/>
  <c r="B80" i="30"/>
  <c r="B79" i="30"/>
  <c r="B78" i="30"/>
  <c r="B77" i="30"/>
  <c r="B76" i="30"/>
  <c r="B75" i="30"/>
  <c r="B74" i="30"/>
  <c r="B73" i="30"/>
  <c r="B72" i="30"/>
  <c r="B71" i="30"/>
  <c r="B70" i="30"/>
  <c r="B69" i="30"/>
  <c r="B68" i="30"/>
  <c r="B67" i="30"/>
  <c r="B66" i="30"/>
  <c r="B65" i="30"/>
  <c r="B64" i="30"/>
  <c r="B63" i="30"/>
  <c r="B62" i="30"/>
  <c r="B61" i="30"/>
  <c r="B60" i="30"/>
  <c r="B59" i="30"/>
  <c r="B58" i="30"/>
  <c r="B57" i="30"/>
  <c r="B56" i="30"/>
  <c r="B55" i="30"/>
  <c r="B54" i="30"/>
  <c r="B53" i="30"/>
  <c r="B52" i="30"/>
  <c r="B51" i="30"/>
  <c r="B50" i="30"/>
  <c r="B49" i="30"/>
  <c r="B48" i="30"/>
  <c r="B47" i="30"/>
  <c r="B46" i="30"/>
  <c r="B45" i="30"/>
  <c r="B44" i="30"/>
  <c r="B43" i="30"/>
  <c r="B42" i="30"/>
  <c r="B41" i="30"/>
  <c r="B40" i="30"/>
  <c r="B39" i="30"/>
  <c r="B38" i="30"/>
  <c r="B37" i="30"/>
  <c r="B36" i="30"/>
  <c r="B35" i="30"/>
  <c r="B34" i="30"/>
  <c r="B33" i="30"/>
  <c r="B32" i="30"/>
  <c r="B31" i="30"/>
  <c r="B30" i="30"/>
  <c r="B29" i="30"/>
  <c r="B28" i="30"/>
  <c r="B27" i="30"/>
  <c r="B25" i="30"/>
  <c r="B24" i="30"/>
  <c r="E5" i="30"/>
  <c r="E4" i="30"/>
  <c r="E3" i="30"/>
  <c r="E2" i="30"/>
  <c r="E1" i="30"/>
  <c r="J501" i="28"/>
  <c r="J502" i="28"/>
  <c r="J503" i="28"/>
  <c r="J504" i="28"/>
  <c r="J505" i="28"/>
  <c r="J506" i="28"/>
  <c r="J507" i="28"/>
  <c r="J508" i="28"/>
  <c r="J509" i="28"/>
  <c r="J510" i="28"/>
  <c r="J511" i="28"/>
  <c r="J512" i="28"/>
  <c r="J513" i="28"/>
  <c r="J514" i="28"/>
  <c r="J515" i="28"/>
  <c r="J516" i="28"/>
  <c r="J517" i="28"/>
  <c r="J518" i="28"/>
  <c r="J519" i="28"/>
  <c r="J520" i="28"/>
  <c r="J521" i="28"/>
  <c r="J522" i="28"/>
  <c r="J523" i="28"/>
  <c r="J524" i="28"/>
  <c r="J525" i="28"/>
  <c r="J526" i="28"/>
  <c r="J527" i="28"/>
  <c r="J528" i="28"/>
  <c r="J529" i="28"/>
  <c r="J530" i="28"/>
  <c r="J531" i="28"/>
  <c r="J532" i="28"/>
  <c r="J533" i="28"/>
  <c r="J534" i="28"/>
  <c r="J535" i="28"/>
  <c r="J536" i="28"/>
  <c r="J537" i="28"/>
  <c r="J538" i="28"/>
  <c r="J539" i="28"/>
  <c r="J540" i="28"/>
  <c r="J541" i="28"/>
  <c r="J542" i="28"/>
  <c r="J543" i="28"/>
  <c r="J544" i="28"/>
  <c r="J545" i="28"/>
  <c r="J546" i="28"/>
  <c r="J547" i="28"/>
  <c r="J548" i="28"/>
  <c r="J549" i="28"/>
  <c r="J550" i="28"/>
  <c r="J551" i="28"/>
  <c r="J552" i="28"/>
  <c r="J553" i="28"/>
  <c r="J554" i="28"/>
  <c r="J555" i="28"/>
  <c r="J556" i="28"/>
  <c r="J557" i="28"/>
  <c r="J558" i="28"/>
  <c r="J559" i="28"/>
  <c r="J560" i="28"/>
  <c r="J561" i="28"/>
  <c r="J562" i="28"/>
  <c r="J563" i="28"/>
  <c r="J564" i="28"/>
  <c r="J565" i="28"/>
  <c r="J566" i="28"/>
  <c r="J567" i="28"/>
  <c r="J568" i="28"/>
  <c r="J569" i="28"/>
  <c r="J570" i="28"/>
  <c r="J571" i="28"/>
  <c r="J572" i="28"/>
  <c r="J573" i="28"/>
  <c r="J574" i="28"/>
  <c r="J575" i="28"/>
  <c r="J576" i="28"/>
  <c r="J577" i="28"/>
  <c r="J578" i="28"/>
  <c r="J579" i="28"/>
  <c r="J580" i="28"/>
  <c r="J581" i="28"/>
  <c r="J582" i="28"/>
  <c r="J583" i="28"/>
  <c r="J584" i="28"/>
  <c r="J585" i="28"/>
  <c r="J586" i="28"/>
  <c r="J587" i="28"/>
  <c r="J588" i="28"/>
  <c r="J589" i="28"/>
  <c r="J590" i="28"/>
  <c r="J591" i="28"/>
  <c r="J592" i="28"/>
  <c r="J593" i="28"/>
  <c r="J594" i="28"/>
  <c r="J595" i="28"/>
  <c r="J596" i="28"/>
  <c r="J597" i="28"/>
  <c r="J598" i="28"/>
  <c r="J599" i="28"/>
  <c r="J600" i="28"/>
  <c r="J601" i="28"/>
  <c r="J602" i="28"/>
  <c r="J603" i="28"/>
  <c r="J604" i="28"/>
  <c r="J605" i="28"/>
  <c r="J606" i="28"/>
  <c r="J607" i="28"/>
  <c r="J608" i="28"/>
  <c r="J609" i="28"/>
  <c r="J610" i="28"/>
  <c r="J611" i="28"/>
  <c r="J612" i="28"/>
  <c r="J613" i="28"/>
  <c r="J614" i="28"/>
  <c r="J615" i="28"/>
  <c r="J616" i="28"/>
  <c r="J617" i="28"/>
  <c r="J618" i="28"/>
  <c r="J619" i="28"/>
  <c r="J620" i="28"/>
  <c r="J621" i="28"/>
  <c r="J622" i="28"/>
  <c r="J623" i="28"/>
  <c r="J624" i="28"/>
  <c r="J625" i="28"/>
  <c r="J626" i="28"/>
  <c r="J627" i="28"/>
  <c r="J628" i="28"/>
  <c r="J629" i="28"/>
  <c r="J630" i="28"/>
  <c r="J631" i="28"/>
  <c r="J632" i="28"/>
  <c r="J633" i="28"/>
  <c r="J634" i="28"/>
  <c r="J635" i="28"/>
  <c r="J636" i="28"/>
  <c r="J637" i="28"/>
  <c r="J638" i="28"/>
  <c r="J639" i="28"/>
  <c r="J640" i="28"/>
  <c r="J641" i="28"/>
  <c r="J642" i="28"/>
  <c r="J643" i="28"/>
  <c r="J644" i="28"/>
  <c r="J645" i="28"/>
  <c r="J646" i="28"/>
  <c r="J647" i="28"/>
  <c r="J648" i="28"/>
  <c r="J649" i="28"/>
  <c r="J650" i="28"/>
  <c r="J651" i="28"/>
  <c r="J652" i="28"/>
  <c r="J653" i="28"/>
  <c r="J654" i="28"/>
  <c r="J655" i="28"/>
  <c r="J656" i="28"/>
  <c r="J657" i="28"/>
  <c r="J658" i="28"/>
  <c r="J659" i="28"/>
  <c r="J660" i="28"/>
  <c r="J661" i="28"/>
  <c r="J662" i="28"/>
  <c r="J663" i="28"/>
  <c r="J664" i="28"/>
  <c r="J665" i="28"/>
  <c r="J666" i="28"/>
  <c r="J667" i="28"/>
  <c r="J668" i="28"/>
  <c r="J669" i="28"/>
  <c r="J670" i="28"/>
  <c r="J671" i="28"/>
  <c r="J672" i="28"/>
  <c r="J673" i="28"/>
  <c r="J674" i="28"/>
  <c r="J675" i="28"/>
  <c r="J676" i="28"/>
  <c r="J677" i="28"/>
  <c r="J678" i="28"/>
  <c r="J679" i="28"/>
  <c r="J680" i="28"/>
  <c r="J681" i="28"/>
  <c r="J682" i="28"/>
  <c r="J683" i="28"/>
  <c r="J684" i="28"/>
  <c r="J685" i="28"/>
  <c r="J686" i="28"/>
  <c r="J687" i="28"/>
  <c r="J688" i="28"/>
  <c r="J689" i="28"/>
  <c r="J690" i="28"/>
  <c r="J691" i="28"/>
  <c r="J692" i="28"/>
  <c r="J693" i="28"/>
  <c r="J694" i="28"/>
  <c r="J695" i="28"/>
  <c r="J696" i="28"/>
  <c r="J697" i="28"/>
  <c r="J698" i="28"/>
  <c r="J699" i="28"/>
  <c r="J700" i="28"/>
  <c r="J701" i="28"/>
  <c r="J702" i="28"/>
  <c r="J703" i="28"/>
  <c r="J704" i="28"/>
  <c r="J705" i="28"/>
  <c r="J706" i="28"/>
  <c r="J707" i="28"/>
  <c r="J708" i="28"/>
  <c r="J709" i="28"/>
  <c r="J710" i="28"/>
  <c r="J711" i="28"/>
  <c r="J712" i="28"/>
  <c r="J713" i="28"/>
  <c r="J714" i="28"/>
  <c r="J715" i="28"/>
  <c r="J716" i="28"/>
  <c r="J717" i="28"/>
  <c r="J718" i="28"/>
  <c r="J719" i="28"/>
  <c r="J720" i="28"/>
  <c r="J721" i="28"/>
  <c r="J722" i="28"/>
  <c r="J723" i="28"/>
  <c r="J724" i="28"/>
  <c r="J725" i="28"/>
  <c r="J726" i="28"/>
  <c r="J727" i="28"/>
  <c r="J728" i="28"/>
  <c r="J729" i="28"/>
  <c r="J730" i="28"/>
  <c r="J731" i="28"/>
  <c r="J732" i="28"/>
  <c r="J733" i="28"/>
  <c r="J734" i="28"/>
  <c r="J735" i="28"/>
  <c r="J736" i="28"/>
  <c r="J737" i="28"/>
  <c r="J738" i="28"/>
  <c r="J739" i="28"/>
  <c r="J740" i="28"/>
  <c r="J741" i="28"/>
  <c r="J742" i="28"/>
  <c r="J743" i="28"/>
  <c r="J744" i="28"/>
  <c r="J745" i="28"/>
  <c r="J746" i="28"/>
  <c r="J747" i="28"/>
  <c r="J748" i="28"/>
  <c r="J749" i="28"/>
  <c r="J750" i="28"/>
  <c r="J751" i="28"/>
  <c r="J752" i="28"/>
  <c r="J753" i="28"/>
  <c r="J754" i="28"/>
  <c r="J755" i="28"/>
  <c r="J756" i="28"/>
  <c r="J757" i="28"/>
  <c r="J758" i="28"/>
  <c r="J759" i="28"/>
  <c r="J760" i="28"/>
  <c r="J761" i="28"/>
  <c r="J762" i="28"/>
  <c r="J763" i="28"/>
  <c r="J764" i="28"/>
  <c r="J765" i="28"/>
  <c r="J766" i="28"/>
  <c r="J767" i="28"/>
  <c r="J768" i="28"/>
  <c r="J769" i="28"/>
  <c r="J770" i="28"/>
  <c r="J771" i="28"/>
  <c r="J772" i="28"/>
  <c r="J773" i="28"/>
  <c r="J774" i="28"/>
  <c r="J775" i="28"/>
  <c r="J776" i="28"/>
  <c r="J777" i="28"/>
  <c r="J778" i="28"/>
  <c r="J779" i="28"/>
  <c r="J780" i="28"/>
  <c r="J781" i="28"/>
  <c r="J782" i="28"/>
  <c r="J783" i="28"/>
  <c r="J784" i="28"/>
  <c r="J785" i="28"/>
  <c r="J786" i="28"/>
  <c r="J787" i="28"/>
  <c r="J788" i="28"/>
  <c r="J789" i="28"/>
  <c r="J790" i="28"/>
  <c r="J791" i="28"/>
  <c r="J792" i="28"/>
  <c r="J793" i="28"/>
  <c r="J794" i="28"/>
  <c r="J795" i="28"/>
  <c r="J796" i="28"/>
  <c r="J797" i="28"/>
  <c r="J798" i="28"/>
  <c r="J799" i="28"/>
  <c r="J800" i="28"/>
  <c r="J801" i="28"/>
  <c r="J802" i="28"/>
  <c r="J803" i="28"/>
  <c r="J804" i="28"/>
  <c r="J805" i="28"/>
  <c r="J806" i="28"/>
  <c r="J807" i="28"/>
  <c r="J808" i="28"/>
  <c r="J809" i="28"/>
  <c r="J810" i="28"/>
  <c r="J811" i="28"/>
  <c r="J812" i="28"/>
  <c r="J813" i="28"/>
  <c r="J814" i="28"/>
  <c r="J815" i="28"/>
  <c r="J816" i="28"/>
  <c r="J817" i="28"/>
  <c r="J818" i="28"/>
  <c r="J819" i="28"/>
  <c r="J820" i="28"/>
  <c r="J821" i="28"/>
  <c r="J822" i="28"/>
  <c r="J823" i="28"/>
  <c r="J824" i="28"/>
  <c r="J825" i="28"/>
  <c r="J826" i="28"/>
  <c r="J827" i="28"/>
  <c r="J828" i="28"/>
  <c r="J829" i="28"/>
  <c r="J830" i="28"/>
  <c r="J831" i="28"/>
  <c r="J832" i="28"/>
  <c r="J833" i="28"/>
  <c r="J834" i="28"/>
  <c r="J835" i="28"/>
  <c r="J836" i="28"/>
  <c r="J837" i="28"/>
  <c r="J838" i="28"/>
  <c r="J839" i="28"/>
  <c r="J840" i="28"/>
  <c r="J841" i="28"/>
  <c r="J842" i="28"/>
  <c r="J843" i="28"/>
  <c r="J844" i="28"/>
  <c r="J845" i="28"/>
  <c r="J846" i="28"/>
  <c r="J847" i="28"/>
  <c r="J848" i="28"/>
  <c r="J849" i="28"/>
  <c r="J850" i="28"/>
  <c r="J851" i="28"/>
  <c r="J852" i="28"/>
  <c r="J853" i="28"/>
  <c r="J854" i="28"/>
  <c r="J855" i="28"/>
  <c r="J856" i="28"/>
  <c r="J857" i="28"/>
  <c r="J858" i="28"/>
  <c r="J859" i="28"/>
  <c r="J860" i="28"/>
  <c r="J861" i="28"/>
  <c r="J862" i="28"/>
  <c r="J863" i="28"/>
  <c r="J864" i="28"/>
  <c r="J865" i="28"/>
  <c r="J866" i="28"/>
  <c r="J867" i="28"/>
  <c r="J868" i="28"/>
  <c r="J869" i="28"/>
  <c r="J870" i="28"/>
  <c r="J871" i="28"/>
  <c r="J872" i="28"/>
  <c r="J873" i="28"/>
  <c r="J874" i="28"/>
  <c r="J875" i="28"/>
  <c r="J876" i="28"/>
  <c r="J877" i="28"/>
  <c r="J878" i="28"/>
  <c r="J879" i="28"/>
  <c r="J880" i="28"/>
  <c r="J881" i="28"/>
  <c r="J882" i="28"/>
  <c r="J883" i="28"/>
  <c r="J884" i="28"/>
  <c r="J885" i="28"/>
  <c r="J886" i="28"/>
  <c r="J887" i="28"/>
  <c r="J888" i="28"/>
  <c r="J889" i="28"/>
  <c r="J890" i="28"/>
  <c r="J891" i="28"/>
  <c r="J892" i="28"/>
  <c r="J893" i="28"/>
  <c r="J894" i="28"/>
  <c r="J895" i="28"/>
  <c r="J896" i="28"/>
  <c r="J897" i="28"/>
  <c r="J898" i="28"/>
  <c r="J899" i="28"/>
  <c r="J900" i="28"/>
  <c r="J901" i="28"/>
  <c r="J902" i="28"/>
  <c r="J903" i="28"/>
  <c r="J904" i="28"/>
  <c r="J905" i="28"/>
  <c r="J906" i="28"/>
  <c r="J907" i="28"/>
  <c r="J908" i="28"/>
  <c r="J909" i="28"/>
  <c r="J910" i="28"/>
  <c r="J911" i="28"/>
  <c r="J912" i="28"/>
  <c r="J913" i="28"/>
  <c r="J914" i="28"/>
  <c r="J915" i="28"/>
  <c r="J916" i="28"/>
  <c r="J917" i="28"/>
  <c r="J918" i="28"/>
  <c r="J919" i="28"/>
  <c r="J920" i="28"/>
  <c r="J921" i="28"/>
  <c r="J922" i="28"/>
  <c r="J923" i="28"/>
  <c r="J924" i="28"/>
  <c r="J925" i="28"/>
  <c r="J926" i="28"/>
  <c r="J927" i="28"/>
  <c r="J928" i="28"/>
  <c r="J929" i="28"/>
  <c r="J930" i="28"/>
  <c r="J931" i="28"/>
  <c r="J932" i="28"/>
  <c r="J933" i="28"/>
  <c r="J934" i="28"/>
  <c r="J935" i="28"/>
  <c r="J936" i="28"/>
  <c r="J937" i="28"/>
  <c r="J938" i="28"/>
  <c r="J939" i="28"/>
  <c r="J940" i="28"/>
  <c r="J941" i="28"/>
  <c r="J942" i="28"/>
  <c r="J943" i="28"/>
  <c r="J944" i="28"/>
  <c r="J945" i="28"/>
  <c r="J946" i="28"/>
  <c r="J947" i="28"/>
  <c r="J948" i="28"/>
  <c r="J949" i="28"/>
  <c r="J950" i="28"/>
  <c r="J951" i="28"/>
  <c r="J952" i="28"/>
  <c r="J953" i="28"/>
  <c r="J954" i="28"/>
  <c r="J955" i="28"/>
  <c r="J956" i="28"/>
  <c r="J957" i="28"/>
  <c r="J958" i="28"/>
  <c r="J959" i="28"/>
  <c r="J960" i="28"/>
  <c r="J961" i="28"/>
  <c r="J962" i="28"/>
  <c r="J963" i="28"/>
  <c r="J964" i="28"/>
  <c r="J965" i="28"/>
  <c r="J966" i="28"/>
  <c r="J967" i="28"/>
  <c r="J968" i="28"/>
  <c r="J969" i="28"/>
  <c r="J970" i="28"/>
  <c r="J971" i="28"/>
  <c r="J972" i="28"/>
  <c r="J973" i="28"/>
  <c r="J974" i="28"/>
  <c r="J975" i="28"/>
  <c r="J976" i="28"/>
  <c r="J977" i="28"/>
  <c r="J978" i="28"/>
  <c r="J979" i="28"/>
  <c r="J980" i="28"/>
  <c r="J981" i="28"/>
  <c r="J982" i="28"/>
  <c r="J983" i="28"/>
  <c r="J984" i="28"/>
  <c r="J985" i="28"/>
  <c r="J986" i="28"/>
  <c r="J987" i="28"/>
  <c r="J988" i="28"/>
  <c r="J989" i="28"/>
  <c r="J990" i="28"/>
  <c r="J991" i="28"/>
  <c r="J992" i="28"/>
  <c r="J993" i="28"/>
  <c r="J994" i="28"/>
  <c r="J995" i="28"/>
  <c r="J996" i="28"/>
  <c r="J997" i="28"/>
  <c r="J998" i="28"/>
  <c r="J999" i="28"/>
  <c r="J1000" i="28"/>
  <c r="J1001" i="28"/>
  <c r="J1002" i="28"/>
  <c r="J1003" i="28"/>
  <c r="J1004" i="28"/>
  <c r="J1005" i="28"/>
  <c r="J1006" i="28"/>
  <c r="J1007" i="28"/>
  <c r="J1008" i="28"/>
  <c r="J1009" i="28"/>
  <c r="J1010" i="28"/>
  <c r="J1011" i="28"/>
  <c r="J1012" i="28"/>
  <c r="J1013" i="28"/>
  <c r="J1014" i="28"/>
  <c r="J1015" i="28"/>
  <c r="J1016" i="28"/>
  <c r="J1017" i="28"/>
  <c r="J1018" i="28"/>
  <c r="J1019" i="28"/>
  <c r="J1020" i="28"/>
  <c r="J1021" i="28"/>
  <c r="J1022" i="28"/>
  <c r="J1023" i="28"/>
  <c r="C10" i="23"/>
  <c r="S24" i="9" l="1"/>
  <c r="J500" i="28" l="1"/>
  <c r="J499" i="28"/>
  <c r="J498" i="28"/>
  <c r="J497" i="28"/>
  <c r="J496" i="28"/>
  <c r="J495" i="28"/>
  <c r="J494" i="28"/>
  <c r="J493" i="28"/>
  <c r="J492" i="28"/>
  <c r="J491" i="28"/>
  <c r="J490" i="28"/>
  <c r="J489" i="28"/>
  <c r="J488" i="28"/>
  <c r="J487" i="28"/>
  <c r="J486" i="28"/>
  <c r="J485" i="28"/>
  <c r="J484" i="28"/>
  <c r="J483" i="28"/>
  <c r="J482" i="28"/>
  <c r="J481" i="28"/>
  <c r="J480" i="28"/>
  <c r="J479" i="28"/>
  <c r="J478" i="28"/>
  <c r="J477" i="28"/>
  <c r="J476" i="28"/>
  <c r="J475" i="28"/>
  <c r="J474" i="28"/>
  <c r="J473" i="28"/>
  <c r="J472" i="28"/>
  <c r="J471" i="28"/>
  <c r="J470" i="28"/>
  <c r="J469" i="28"/>
  <c r="J468" i="28"/>
  <c r="J467" i="28"/>
  <c r="J466" i="28"/>
  <c r="J465" i="28"/>
  <c r="J464" i="28"/>
  <c r="J463" i="28"/>
  <c r="J462" i="28"/>
  <c r="J461" i="28"/>
  <c r="J460" i="28"/>
  <c r="J459" i="28"/>
  <c r="J458" i="28"/>
  <c r="J457" i="28"/>
  <c r="J456" i="28"/>
  <c r="J455" i="28"/>
  <c r="J454" i="28"/>
  <c r="J453" i="28"/>
  <c r="J452" i="28"/>
  <c r="J451" i="28"/>
  <c r="J450" i="28"/>
  <c r="J449" i="28"/>
  <c r="J448" i="28"/>
  <c r="J447" i="28"/>
  <c r="J446" i="28"/>
  <c r="J445" i="28"/>
  <c r="J444" i="28"/>
  <c r="J443" i="28"/>
  <c r="J442" i="28"/>
  <c r="J441" i="28"/>
  <c r="J440" i="28"/>
  <c r="J439" i="28"/>
  <c r="J438" i="28"/>
  <c r="J437" i="28"/>
  <c r="J436" i="28"/>
  <c r="J435" i="28"/>
  <c r="J434" i="28"/>
  <c r="J433" i="28"/>
  <c r="J432" i="28"/>
  <c r="J431" i="28"/>
  <c r="J430" i="28"/>
  <c r="J429" i="28"/>
  <c r="J428" i="28"/>
  <c r="J427" i="28"/>
  <c r="J426" i="28"/>
  <c r="J425" i="28"/>
  <c r="J424" i="28"/>
  <c r="J423" i="28"/>
  <c r="J422" i="28"/>
  <c r="J421" i="28"/>
  <c r="J420" i="28"/>
  <c r="J419" i="28"/>
  <c r="J418" i="28"/>
  <c r="J417" i="28"/>
  <c r="J416" i="28"/>
  <c r="J415" i="28"/>
  <c r="J414" i="28"/>
  <c r="J413" i="28"/>
  <c r="J412" i="28"/>
  <c r="J411" i="28"/>
  <c r="J410" i="28"/>
  <c r="J409" i="28"/>
  <c r="J408" i="28"/>
  <c r="J407" i="28"/>
  <c r="J406" i="28"/>
  <c r="J405" i="28"/>
  <c r="J404" i="28"/>
  <c r="J403" i="28"/>
  <c r="J402" i="28"/>
  <c r="J401" i="28"/>
  <c r="J400" i="28"/>
  <c r="J399" i="28"/>
  <c r="J398" i="28"/>
  <c r="J397" i="28"/>
  <c r="J396" i="28"/>
  <c r="J395" i="28"/>
  <c r="J394" i="28"/>
  <c r="J393" i="28"/>
  <c r="J392" i="28"/>
  <c r="J391" i="28"/>
  <c r="J390" i="28"/>
  <c r="J389" i="28"/>
  <c r="J388" i="28"/>
  <c r="J387" i="28"/>
  <c r="J386" i="28"/>
  <c r="J385" i="28"/>
  <c r="J384" i="28"/>
  <c r="J383" i="28"/>
  <c r="J382" i="28"/>
  <c r="J381" i="28"/>
  <c r="J380" i="28"/>
  <c r="J379" i="28"/>
  <c r="J378" i="28"/>
  <c r="J377" i="28"/>
  <c r="J376" i="28"/>
  <c r="J375" i="28"/>
  <c r="J374" i="28"/>
  <c r="J373" i="28"/>
  <c r="J372" i="28"/>
  <c r="J371" i="28"/>
  <c r="J370" i="28"/>
  <c r="J369" i="28"/>
  <c r="J368" i="28"/>
  <c r="J367" i="28"/>
  <c r="J366" i="28"/>
  <c r="J365" i="28"/>
  <c r="J364" i="28"/>
  <c r="J363" i="28"/>
  <c r="J362" i="28"/>
  <c r="J361" i="28"/>
  <c r="J360" i="28"/>
  <c r="J359" i="28"/>
  <c r="J358" i="28"/>
  <c r="J357" i="28"/>
  <c r="J356" i="28"/>
  <c r="J355" i="28"/>
  <c r="J354" i="28"/>
  <c r="J353" i="28"/>
  <c r="J352" i="28"/>
  <c r="J351" i="28"/>
  <c r="J350" i="28"/>
  <c r="J349" i="28"/>
  <c r="J348" i="28"/>
  <c r="J347" i="28"/>
  <c r="J346" i="28"/>
  <c r="J345" i="28"/>
  <c r="J344" i="28"/>
  <c r="J343" i="28"/>
  <c r="J342" i="28"/>
  <c r="J341" i="28"/>
  <c r="J340" i="28"/>
  <c r="J339" i="28"/>
  <c r="J338" i="28"/>
  <c r="J337" i="28"/>
  <c r="J336" i="28"/>
  <c r="J335" i="28"/>
  <c r="J334" i="28"/>
  <c r="J333" i="28"/>
  <c r="J332" i="28"/>
  <c r="J331" i="28"/>
  <c r="J330" i="28"/>
  <c r="J329" i="28"/>
  <c r="J328" i="28"/>
  <c r="J327" i="28"/>
  <c r="J326" i="28"/>
  <c r="J325" i="28"/>
  <c r="J324" i="28"/>
  <c r="J323" i="28"/>
  <c r="J322" i="28"/>
  <c r="J321" i="28"/>
  <c r="J320" i="28"/>
  <c r="J319" i="28"/>
  <c r="J318" i="28"/>
  <c r="J317" i="28"/>
  <c r="J316" i="28"/>
  <c r="J315" i="28"/>
  <c r="J314" i="28"/>
  <c r="J313" i="28"/>
  <c r="J312" i="28"/>
  <c r="J311" i="28"/>
  <c r="J310" i="28"/>
  <c r="J309" i="28"/>
  <c r="J308" i="28"/>
  <c r="J307" i="28"/>
  <c r="J306" i="28"/>
  <c r="J305" i="28"/>
  <c r="J304" i="28"/>
  <c r="J303" i="28"/>
  <c r="J302" i="28"/>
  <c r="J301" i="28"/>
  <c r="J300" i="28"/>
  <c r="J299" i="28"/>
  <c r="J298" i="28"/>
  <c r="J297" i="28"/>
  <c r="J296" i="28"/>
  <c r="J295" i="28"/>
  <c r="J294" i="28"/>
  <c r="J293" i="28"/>
  <c r="J292" i="28"/>
  <c r="J291" i="28"/>
  <c r="J290" i="28"/>
  <c r="J289" i="28"/>
  <c r="J288" i="28"/>
  <c r="J287" i="28"/>
  <c r="J286" i="28"/>
  <c r="J285" i="28"/>
  <c r="J284" i="28"/>
  <c r="J283" i="28"/>
  <c r="J282" i="28"/>
  <c r="J281" i="28"/>
  <c r="J280" i="28"/>
  <c r="J279" i="28"/>
  <c r="J278" i="28"/>
  <c r="J277" i="28"/>
  <c r="J276" i="28"/>
  <c r="J275" i="28"/>
  <c r="J274" i="28"/>
  <c r="J273" i="28"/>
  <c r="J272" i="28"/>
  <c r="J271" i="28"/>
  <c r="J270" i="28"/>
  <c r="J269" i="28"/>
  <c r="J268" i="28"/>
  <c r="J267" i="28"/>
  <c r="J266" i="28"/>
  <c r="J265" i="28"/>
  <c r="J264" i="28"/>
  <c r="J263" i="28"/>
  <c r="J262" i="28"/>
  <c r="J261" i="28"/>
  <c r="J260" i="28"/>
  <c r="J259" i="28"/>
  <c r="J258" i="28"/>
  <c r="J257" i="28"/>
  <c r="J256" i="28"/>
  <c r="J255" i="28"/>
  <c r="J254" i="28"/>
  <c r="J253" i="28"/>
  <c r="J252" i="28"/>
  <c r="J251" i="28"/>
  <c r="J250" i="28"/>
  <c r="J249" i="28"/>
  <c r="J248" i="28"/>
  <c r="J247" i="28"/>
  <c r="J246" i="28"/>
  <c r="J245" i="28"/>
  <c r="J244" i="28"/>
  <c r="J243" i="28"/>
  <c r="J242" i="28"/>
  <c r="J241" i="28"/>
  <c r="J240" i="28"/>
  <c r="J239" i="28"/>
  <c r="J238" i="28"/>
  <c r="J237" i="28"/>
  <c r="J236" i="28"/>
  <c r="J235" i="28"/>
  <c r="J234" i="28"/>
  <c r="J233" i="28"/>
  <c r="J232" i="28"/>
  <c r="J231" i="28"/>
  <c r="J230" i="28"/>
  <c r="J229" i="28"/>
  <c r="J228" i="28"/>
  <c r="J227" i="28"/>
  <c r="J226" i="28"/>
  <c r="J225" i="28"/>
  <c r="J224" i="28"/>
  <c r="J223" i="28"/>
  <c r="J222" i="28"/>
  <c r="J221" i="28"/>
  <c r="J220" i="28"/>
  <c r="J219" i="28"/>
  <c r="J218" i="28"/>
  <c r="J217" i="28"/>
  <c r="J216" i="28"/>
  <c r="J215" i="28"/>
  <c r="J214" i="28"/>
  <c r="J213" i="28"/>
  <c r="J212" i="28"/>
  <c r="J211" i="28"/>
  <c r="J210" i="28"/>
  <c r="J209" i="28"/>
  <c r="J208" i="28"/>
  <c r="J207" i="28"/>
  <c r="J206" i="28"/>
  <c r="J205" i="28"/>
  <c r="J204" i="28"/>
  <c r="J203" i="28"/>
  <c r="J202" i="28"/>
  <c r="J201" i="28"/>
  <c r="J200" i="28"/>
  <c r="J199" i="28"/>
  <c r="J198" i="28"/>
  <c r="J197" i="28"/>
  <c r="J196" i="28"/>
  <c r="J195" i="28"/>
  <c r="J194" i="28"/>
  <c r="J193" i="28"/>
  <c r="J192" i="28"/>
  <c r="J191" i="28"/>
  <c r="J190" i="28"/>
  <c r="J189" i="28"/>
  <c r="J188" i="28"/>
  <c r="J187" i="28"/>
  <c r="J186" i="28"/>
  <c r="J185" i="28"/>
  <c r="J184" i="28"/>
  <c r="J183" i="28"/>
  <c r="J182" i="28"/>
  <c r="J181" i="28"/>
  <c r="J180" i="28"/>
  <c r="J179" i="28"/>
  <c r="J178" i="28"/>
  <c r="J177" i="28"/>
  <c r="J176" i="28"/>
  <c r="J175" i="28"/>
  <c r="J174" i="28"/>
  <c r="J173" i="28"/>
  <c r="J172" i="28"/>
  <c r="J171" i="28"/>
  <c r="J170" i="28"/>
  <c r="J169" i="28"/>
  <c r="J168" i="28"/>
  <c r="J167" i="28"/>
  <c r="J166" i="28"/>
  <c r="J165" i="28"/>
  <c r="J164" i="28"/>
  <c r="J163" i="28"/>
  <c r="J162" i="28"/>
  <c r="J161" i="28"/>
  <c r="J160" i="28"/>
  <c r="J159" i="28"/>
  <c r="J158" i="28"/>
  <c r="J157" i="28"/>
  <c r="J156" i="28"/>
  <c r="J155" i="28"/>
  <c r="J154" i="28"/>
  <c r="J153" i="28"/>
  <c r="J152" i="28"/>
  <c r="J151" i="28"/>
  <c r="J150" i="28"/>
  <c r="J149" i="28"/>
  <c r="J148" i="28"/>
  <c r="J147" i="28"/>
  <c r="J146" i="28"/>
  <c r="J145" i="28"/>
  <c r="J144" i="28"/>
  <c r="J143" i="28"/>
  <c r="J142" i="28"/>
  <c r="J141" i="28"/>
  <c r="J140" i="28"/>
  <c r="J139" i="28"/>
  <c r="J138" i="28"/>
  <c r="J137" i="28"/>
  <c r="J136" i="28"/>
  <c r="J135" i="28"/>
  <c r="J134" i="28"/>
  <c r="J133" i="28"/>
  <c r="J132" i="28"/>
  <c r="J131" i="28"/>
  <c r="J130" i="28"/>
  <c r="J129" i="28"/>
  <c r="J128" i="28"/>
  <c r="J127" i="28"/>
  <c r="J126" i="28"/>
  <c r="J125" i="28"/>
  <c r="J124" i="28"/>
  <c r="J123" i="28"/>
  <c r="J122" i="28"/>
  <c r="J121" i="28"/>
  <c r="J120" i="28"/>
  <c r="J119" i="28"/>
  <c r="J118" i="28"/>
  <c r="J117" i="28"/>
  <c r="J116" i="28"/>
  <c r="J115" i="28"/>
  <c r="J114" i="28"/>
  <c r="J113" i="28"/>
  <c r="J112" i="28"/>
  <c r="J111" i="28"/>
  <c r="J110" i="28"/>
  <c r="J109" i="28"/>
  <c r="J108" i="28"/>
  <c r="J107" i="28"/>
  <c r="J106" i="28"/>
  <c r="J105" i="28"/>
  <c r="J104" i="28"/>
  <c r="J103" i="28"/>
  <c r="J102" i="28"/>
  <c r="J101" i="28"/>
  <c r="J100" i="28"/>
  <c r="J99" i="28"/>
  <c r="J98" i="28"/>
  <c r="J97" i="28"/>
  <c r="J96" i="28"/>
  <c r="J95" i="28"/>
  <c r="J94" i="28"/>
  <c r="J93" i="28"/>
  <c r="J92" i="28"/>
  <c r="J91" i="28"/>
  <c r="J90" i="28"/>
  <c r="J89" i="28"/>
  <c r="J88" i="28"/>
  <c r="J87" i="28"/>
  <c r="J86" i="28"/>
  <c r="J85" i="28"/>
  <c r="J84" i="28"/>
  <c r="J83" i="28"/>
  <c r="J82" i="28"/>
  <c r="J81" i="28"/>
  <c r="J80" i="28"/>
  <c r="J79" i="28"/>
  <c r="J78" i="28"/>
  <c r="J77" i="28"/>
  <c r="J76" i="28"/>
  <c r="J75" i="28"/>
  <c r="J74" i="28"/>
  <c r="J73" i="28"/>
  <c r="J72" i="28"/>
  <c r="J71" i="28"/>
  <c r="J70" i="28"/>
  <c r="J69" i="28"/>
  <c r="J68" i="28"/>
  <c r="J67" i="28"/>
  <c r="J66" i="28"/>
  <c r="J65" i="28"/>
  <c r="J64" i="28"/>
  <c r="J63" i="28"/>
  <c r="J62" i="28"/>
  <c r="J61" i="28"/>
  <c r="J60" i="28"/>
  <c r="J59" i="28"/>
  <c r="J58" i="28"/>
  <c r="J57" i="28"/>
  <c r="J56" i="28"/>
  <c r="J55" i="28"/>
  <c r="J54" i="28"/>
  <c r="J53" i="28"/>
  <c r="J52" i="28"/>
  <c r="J51" i="28"/>
  <c r="J50" i="28"/>
  <c r="J49" i="28"/>
  <c r="J48" i="28"/>
  <c r="J47" i="28"/>
  <c r="J46" i="28"/>
  <c r="J45" i="28"/>
  <c r="J44" i="28"/>
  <c r="J43" i="28"/>
  <c r="J42" i="28"/>
  <c r="J41" i="28"/>
  <c r="J40" i="28"/>
  <c r="J39" i="28"/>
  <c r="J38" i="28"/>
  <c r="J37" i="28"/>
  <c r="J36" i="28"/>
  <c r="J35" i="28"/>
  <c r="J34" i="28"/>
  <c r="J33" i="28"/>
  <c r="J32" i="28"/>
  <c r="J31" i="28"/>
  <c r="J30" i="28"/>
  <c r="J29" i="28"/>
  <c r="J28" i="28"/>
  <c r="J27" i="28"/>
  <c r="J26" i="28"/>
  <c r="J25" i="28"/>
  <c r="J24" i="28"/>
  <c r="B23" i="28"/>
  <c r="B22" i="28"/>
  <c r="B21" i="28"/>
  <c r="B20" i="28"/>
  <c r="B19" i="28"/>
  <c r="B18" i="28"/>
  <c r="B17" i="28"/>
  <c r="B16" i="28"/>
  <c r="B15" i="28"/>
  <c r="C11" i="28"/>
  <c r="C10" i="28"/>
  <c r="C5" i="28"/>
  <c r="C4" i="28"/>
  <c r="C3" i="28"/>
  <c r="C2" i="28"/>
  <c r="C1" i="28"/>
  <c r="B23" i="26" l="1"/>
  <c r="B22" i="26"/>
  <c r="B21" i="26"/>
  <c r="B20" i="26"/>
  <c r="B19" i="26"/>
  <c r="B18" i="26"/>
  <c r="B17" i="26"/>
  <c r="C5" i="26"/>
  <c r="C4" i="26"/>
  <c r="C3" i="26"/>
  <c r="C2" i="26"/>
  <c r="C1" i="26"/>
  <c r="C24" i="13" l="1"/>
  <c r="C500" i="14" l="1"/>
  <c r="C499" i="14"/>
  <c r="C498" i="14"/>
  <c r="C497" i="14"/>
  <c r="C496" i="14"/>
  <c r="C495" i="14"/>
  <c r="C494" i="14"/>
  <c r="C493" i="14"/>
  <c r="C492" i="14"/>
  <c r="C491" i="14"/>
  <c r="C490" i="14"/>
  <c r="C489" i="14"/>
  <c r="C488" i="14"/>
  <c r="C487" i="14"/>
  <c r="C486" i="14"/>
  <c r="C485" i="14"/>
  <c r="C484" i="14"/>
  <c r="C483" i="14"/>
  <c r="C482" i="14"/>
  <c r="C481" i="14"/>
  <c r="C480" i="14"/>
  <c r="C479" i="14"/>
  <c r="C478" i="14"/>
  <c r="C477" i="14"/>
  <c r="C476" i="14"/>
  <c r="C475" i="14"/>
  <c r="C474" i="14"/>
  <c r="C473" i="14"/>
  <c r="C472" i="14"/>
  <c r="C471" i="14"/>
  <c r="C470" i="14"/>
  <c r="C469" i="14"/>
  <c r="C468" i="14"/>
  <c r="C467" i="14"/>
  <c r="C466" i="14"/>
  <c r="C465" i="14"/>
  <c r="C464" i="14"/>
  <c r="C463" i="14"/>
  <c r="C462" i="14"/>
  <c r="C461" i="14"/>
  <c r="C460" i="14"/>
  <c r="C459" i="14"/>
  <c r="C458" i="14"/>
  <c r="C457" i="14"/>
  <c r="C456" i="14"/>
  <c r="C455" i="14"/>
  <c r="C454" i="14"/>
  <c r="C453" i="14"/>
  <c r="C452" i="14"/>
  <c r="C451" i="14"/>
  <c r="C450" i="14"/>
  <c r="C449" i="14"/>
  <c r="C448" i="14"/>
  <c r="C447" i="14"/>
  <c r="C446" i="14"/>
  <c r="C445" i="14"/>
  <c r="C444" i="14"/>
  <c r="C443" i="14"/>
  <c r="C442" i="14"/>
  <c r="C441" i="14"/>
  <c r="C440" i="14"/>
  <c r="C439" i="14"/>
  <c r="C438" i="14"/>
  <c r="C437" i="14"/>
  <c r="C436" i="14"/>
  <c r="C435" i="14"/>
  <c r="C434" i="14"/>
  <c r="C433" i="14"/>
  <c r="C432" i="14"/>
  <c r="C431" i="14"/>
  <c r="C430" i="14"/>
  <c r="C429" i="14"/>
  <c r="C428" i="14"/>
  <c r="C427" i="14"/>
  <c r="C426" i="14"/>
  <c r="C425" i="14"/>
  <c r="C424" i="14"/>
  <c r="C423" i="14"/>
  <c r="C422" i="14"/>
  <c r="C421" i="14"/>
  <c r="C420" i="14"/>
  <c r="C419" i="14"/>
  <c r="C418" i="14"/>
  <c r="C417" i="14"/>
  <c r="C416" i="14"/>
  <c r="C415" i="14"/>
  <c r="C414" i="14"/>
  <c r="C413" i="14"/>
  <c r="C412" i="14"/>
  <c r="C411" i="14"/>
  <c r="C410" i="14"/>
  <c r="C409" i="14"/>
  <c r="C408" i="14"/>
  <c r="C407" i="14"/>
  <c r="C406" i="14"/>
  <c r="C405" i="14"/>
  <c r="C404" i="14"/>
  <c r="C403" i="14"/>
  <c r="C402" i="14"/>
  <c r="C401" i="14"/>
  <c r="C400" i="14"/>
  <c r="C399" i="14"/>
  <c r="C398" i="14"/>
  <c r="C397" i="14"/>
  <c r="C396" i="14"/>
  <c r="C395" i="14"/>
  <c r="C394" i="14"/>
  <c r="C393" i="14"/>
  <c r="C392" i="14"/>
  <c r="C391" i="14"/>
  <c r="C390" i="14"/>
  <c r="C389" i="14"/>
  <c r="C388" i="14"/>
  <c r="C387" i="14"/>
  <c r="C386" i="14"/>
  <c r="C385" i="14"/>
  <c r="C384" i="14"/>
  <c r="C383" i="14"/>
  <c r="C382" i="14"/>
  <c r="C381" i="14"/>
  <c r="C380" i="14"/>
  <c r="C379" i="14"/>
  <c r="C378" i="14"/>
  <c r="C377" i="14"/>
  <c r="C376" i="14"/>
  <c r="C375" i="14"/>
  <c r="C374" i="14"/>
  <c r="C373" i="14"/>
  <c r="C372" i="14"/>
  <c r="C371" i="14"/>
  <c r="C370" i="14"/>
  <c r="C369" i="14"/>
  <c r="C368" i="14"/>
  <c r="C367" i="14"/>
  <c r="C366" i="14"/>
  <c r="C365" i="14"/>
  <c r="C364" i="14"/>
  <c r="C363" i="14"/>
  <c r="C362" i="14"/>
  <c r="C361" i="14"/>
  <c r="C360" i="14"/>
  <c r="C359" i="14"/>
  <c r="C358" i="14"/>
  <c r="C357" i="14"/>
  <c r="C356" i="14"/>
  <c r="C355" i="14"/>
  <c r="C354" i="14"/>
  <c r="C353" i="14"/>
  <c r="C352" i="14"/>
  <c r="C351" i="14"/>
  <c r="C350" i="14"/>
  <c r="C349" i="14"/>
  <c r="C348" i="14"/>
  <c r="C347" i="14"/>
  <c r="C346" i="14"/>
  <c r="C345" i="14"/>
  <c r="C344" i="14"/>
  <c r="C343" i="14"/>
  <c r="C342" i="14"/>
  <c r="C341" i="14"/>
  <c r="C340" i="14"/>
  <c r="C339" i="14"/>
  <c r="C338" i="14"/>
  <c r="C337" i="14"/>
  <c r="C336" i="14"/>
  <c r="C335" i="14"/>
  <c r="C334" i="14"/>
  <c r="C333" i="14"/>
  <c r="C332" i="14"/>
  <c r="C331" i="14"/>
  <c r="C330" i="14"/>
  <c r="C329" i="14"/>
  <c r="C328" i="14"/>
  <c r="C327" i="14"/>
  <c r="C326" i="14"/>
  <c r="C325" i="14"/>
  <c r="C324" i="14"/>
  <c r="C323" i="14"/>
  <c r="C322" i="14"/>
  <c r="C321" i="14"/>
  <c r="C320" i="14"/>
  <c r="C319" i="14"/>
  <c r="C318" i="14"/>
  <c r="C317" i="14"/>
  <c r="C316" i="14"/>
  <c r="C315" i="14"/>
  <c r="C314" i="14"/>
  <c r="C313" i="14"/>
  <c r="C312" i="14"/>
  <c r="C311" i="14"/>
  <c r="C310" i="14"/>
  <c r="C309" i="14"/>
  <c r="C308" i="14"/>
  <c r="C307" i="14"/>
  <c r="C306" i="14"/>
  <c r="C305" i="14"/>
  <c r="C304" i="14"/>
  <c r="C303" i="14"/>
  <c r="C302" i="14"/>
  <c r="C301" i="14"/>
  <c r="C300" i="14"/>
  <c r="C299" i="14"/>
  <c r="C298" i="14"/>
  <c r="C297" i="14"/>
  <c r="C296" i="14"/>
  <c r="C295" i="14"/>
  <c r="C294" i="14"/>
  <c r="C293" i="14"/>
  <c r="C292" i="14"/>
  <c r="C291" i="14"/>
  <c r="C290" i="14"/>
  <c r="C289" i="14"/>
  <c r="C288" i="14"/>
  <c r="C287" i="14"/>
  <c r="C286" i="14"/>
  <c r="C285" i="14"/>
  <c r="C284" i="14"/>
  <c r="C283" i="14"/>
  <c r="C282" i="14"/>
  <c r="C281" i="14"/>
  <c r="C280" i="14"/>
  <c r="C279" i="14"/>
  <c r="C278" i="14"/>
  <c r="C277" i="14"/>
  <c r="C276" i="14"/>
  <c r="C275" i="14"/>
  <c r="C274" i="14"/>
  <c r="C273" i="14"/>
  <c r="C272" i="14"/>
  <c r="C271" i="14"/>
  <c r="C270" i="14"/>
  <c r="C269" i="14"/>
  <c r="C268" i="14"/>
  <c r="C267" i="14"/>
  <c r="C266" i="14"/>
  <c r="C265" i="14"/>
  <c r="C264" i="14"/>
  <c r="C263" i="14"/>
  <c r="C262" i="14"/>
  <c r="C261" i="14"/>
  <c r="C260" i="14"/>
  <c r="C259" i="14"/>
  <c r="C258" i="14"/>
  <c r="C257" i="14"/>
  <c r="C256" i="14"/>
  <c r="C255" i="14"/>
  <c r="C254" i="14"/>
  <c r="C253" i="14"/>
  <c r="C252" i="14"/>
  <c r="C251" i="14"/>
  <c r="C250" i="14"/>
  <c r="C249" i="14"/>
  <c r="C248" i="14"/>
  <c r="C247" i="14"/>
  <c r="C246" i="14"/>
  <c r="C245" i="14"/>
  <c r="C244" i="14"/>
  <c r="C243" i="14"/>
  <c r="C242" i="14"/>
  <c r="C241" i="14"/>
  <c r="C240" i="14"/>
  <c r="C239" i="14"/>
  <c r="C238" i="14"/>
  <c r="C237" i="14"/>
  <c r="C236" i="14"/>
  <c r="C235" i="14"/>
  <c r="C234" i="14"/>
  <c r="C233" i="14"/>
  <c r="C232" i="14"/>
  <c r="C231" i="14"/>
  <c r="C230" i="14"/>
  <c r="C229" i="14"/>
  <c r="C228" i="14"/>
  <c r="C227" i="14"/>
  <c r="C226" i="14"/>
  <c r="C225" i="14"/>
  <c r="C224" i="14"/>
  <c r="C223" i="14"/>
  <c r="C222" i="14"/>
  <c r="C221" i="14"/>
  <c r="C220" i="14"/>
  <c r="C219" i="14"/>
  <c r="C218" i="14"/>
  <c r="C217" i="14"/>
  <c r="C216" i="14"/>
  <c r="C215" i="14"/>
  <c r="C214" i="14"/>
  <c r="C213" i="14"/>
  <c r="C212" i="14"/>
  <c r="C211" i="14"/>
  <c r="C210" i="14"/>
  <c r="C209" i="14"/>
  <c r="C208" i="14"/>
  <c r="C207" i="14"/>
  <c r="C206" i="14"/>
  <c r="C205" i="14"/>
  <c r="C204" i="14"/>
  <c r="C203" i="14"/>
  <c r="C202" i="14"/>
  <c r="C201" i="14"/>
  <c r="C200" i="14"/>
  <c r="C199" i="14"/>
  <c r="C198" i="14"/>
  <c r="C197" i="14"/>
  <c r="C196" i="14"/>
  <c r="C195" i="14"/>
  <c r="C194" i="14"/>
  <c r="C193" i="14"/>
  <c r="C192" i="14"/>
  <c r="C191" i="14"/>
  <c r="C190" i="14"/>
  <c r="C189" i="14"/>
  <c r="C188" i="14"/>
  <c r="C187" i="14"/>
  <c r="C186" i="14"/>
  <c r="C185" i="14"/>
  <c r="C184" i="14"/>
  <c r="C183" i="14"/>
  <c r="C182" i="14"/>
  <c r="C181" i="14"/>
  <c r="C180" i="14"/>
  <c r="C179" i="14"/>
  <c r="C178" i="14"/>
  <c r="C177" i="14"/>
  <c r="C176" i="14"/>
  <c r="C175" i="14"/>
  <c r="C174" i="14"/>
  <c r="C173" i="14"/>
  <c r="C172" i="14"/>
  <c r="C171" i="14"/>
  <c r="C170" i="14"/>
  <c r="C169" i="14"/>
  <c r="C168" i="14"/>
  <c r="C167" i="14"/>
  <c r="C166" i="14"/>
  <c r="C165" i="14"/>
  <c r="C164" i="14"/>
  <c r="C163" i="14"/>
  <c r="C162" i="14"/>
  <c r="C161" i="14"/>
  <c r="C160" i="14"/>
  <c r="C159" i="14"/>
  <c r="C158" i="14"/>
  <c r="C157" i="14"/>
  <c r="C156" i="14"/>
  <c r="C155" i="14"/>
  <c r="C154" i="14"/>
  <c r="C153" i="14"/>
  <c r="C152" i="14"/>
  <c r="C151" i="14"/>
  <c r="C150" i="14"/>
  <c r="C149" i="14"/>
  <c r="C148" i="14"/>
  <c r="C147" i="14"/>
  <c r="C146" i="14"/>
  <c r="C145" i="14"/>
  <c r="C144" i="14"/>
  <c r="C143" i="14"/>
  <c r="C142" i="14"/>
  <c r="C141" i="14"/>
  <c r="C140" i="14"/>
  <c r="C139" i="14"/>
  <c r="C138" i="14"/>
  <c r="C137" i="14"/>
  <c r="C136" i="14"/>
  <c r="C135" i="14"/>
  <c r="C134" i="14"/>
  <c r="C133" i="14"/>
  <c r="C132" i="14"/>
  <c r="C131" i="14"/>
  <c r="C130" i="14"/>
  <c r="C129" i="14"/>
  <c r="C128" i="14"/>
  <c r="C127" i="14"/>
  <c r="C126" i="14"/>
  <c r="C125" i="14"/>
  <c r="C124" i="14"/>
  <c r="C123" i="14"/>
  <c r="C122" i="14"/>
  <c r="C121" i="14"/>
  <c r="C120" i="14"/>
  <c r="C119" i="14"/>
  <c r="C118" i="14"/>
  <c r="C117" i="14"/>
  <c r="C116" i="14"/>
  <c r="C115" i="14"/>
  <c r="C114" i="14"/>
  <c r="C113" i="14"/>
  <c r="C112" i="14"/>
  <c r="C111" i="14"/>
  <c r="C110" i="14"/>
  <c r="C109" i="14"/>
  <c r="C108" i="14"/>
  <c r="C107" i="14"/>
  <c r="C106" i="14"/>
  <c r="C105" i="14"/>
  <c r="C104" i="14"/>
  <c r="C103" i="14"/>
  <c r="C102" i="14"/>
  <c r="C101" i="14"/>
  <c r="C100" i="14"/>
  <c r="C99" i="14"/>
  <c r="C98" i="14"/>
  <c r="C97" i="14"/>
  <c r="C96" i="14"/>
  <c r="C95" i="14"/>
  <c r="C94" i="14"/>
  <c r="C93" i="14"/>
  <c r="C92" i="14"/>
  <c r="C91" i="14"/>
  <c r="C90" i="14"/>
  <c r="C89" i="14"/>
  <c r="C88" i="14"/>
  <c r="C87" i="14"/>
  <c r="C86" i="14"/>
  <c r="C85" i="14"/>
  <c r="C84" i="14"/>
  <c r="C83" i="14"/>
  <c r="C82" i="14"/>
  <c r="C81" i="14"/>
  <c r="C80" i="14"/>
  <c r="C79" i="14"/>
  <c r="C78" i="14"/>
  <c r="C77" i="14"/>
  <c r="C76" i="14"/>
  <c r="C75" i="14"/>
  <c r="C74" i="14"/>
  <c r="C73" i="14"/>
  <c r="C72" i="14"/>
  <c r="C71" i="14"/>
  <c r="C70" i="14"/>
  <c r="C69" i="14"/>
  <c r="C68" i="14"/>
  <c r="C67" i="14"/>
  <c r="C66" i="14"/>
  <c r="C65" i="14"/>
  <c r="C64" i="14"/>
  <c r="C63" i="14"/>
  <c r="C62" i="14"/>
  <c r="C61" i="14"/>
  <c r="C60" i="14"/>
  <c r="C59" i="14"/>
  <c r="C58" i="14"/>
  <c r="C57" i="14"/>
  <c r="C56" i="14"/>
  <c r="C55" i="14"/>
  <c r="C54" i="14"/>
  <c r="C53" i="14"/>
  <c r="C52" i="14"/>
  <c r="C51" i="14"/>
  <c r="C50" i="14"/>
  <c r="C49" i="14"/>
  <c r="C48" i="14"/>
  <c r="C47" i="14"/>
  <c r="C46" i="14"/>
  <c r="C45" i="14"/>
  <c r="C44" i="14"/>
  <c r="C43" i="14"/>
  <c r="C42" i="14"/>
  <c r="C38" i="14"/>
  <c r="C37" i="14"/>
  <c r="C36" i="14"/>
  <c r="C35" i="14"/>
  <c r="C34" i="14"/>
  <c r="C33" i="14"/>
  <c r="C24" i="14"/>
  <c r="C500" i="13"/>
  <c r="C499" i="13"/>
  <c r="C498" i="13"/>
  <c r="C497" i="13"/>
  <c r="C496" i="13"/>
  <c r="C495" i="13"/>
  <c r="C494" i="13"/>
  <c r="C493" i="13"/>
  <c r="C492" i="13"/>
  <c r="C491" i="13"/>
  <c r="C490" i="13"/>
  <c r="C489" i="13"/>
  <c r="C488" i="13"/>
  <c r="C487" i="13"/>
  <c r="C486" i="13"/>
  <c r="C485" i="13"/>
  <c r="C484" i="13"/>
  <c r="C483" i="13"/>
  <c r="C482" i="13"/>
  <c r="C481" i="13"/>
  <c r="C480" i="13"/>
  <c r="C479" i="13"/>
  <c r="C478" i="13"/>
  <c r="C477" i="13"/>
  <c r="C476" i="13"/>
  <c r="C475" i="13"/>
  <c r="C474" i="13"/>
  <c r="C473" i="13"/>
  <c r="C472" i="13"/>
  <c r="C471" i="13"/>
  <c r="C470" i="13"/>
  <c r="C469" i="13"/>
  <c r="C468" i="13"/>
  <c r="C467" i="13"/>
  <c r="C466" i="13"/>
  <c r="C465" i="13"/>
  <c r="C464" i="13"/>
  <c r="C463" i="13"/>
  <c r="C462" i="13"/>
  <c r="C461" i="13"/>
  <c r="C460" i="13"/>
  <c r="C459" i="13"/>
  <c r="C458" i="13"/>
  <c r="C457" i="13"/>
  <c r="C456" i="13"/>
  <c r="C455" i="13"/>
  <c r="C454" i="13"/>
  <c r="C453" i="13"/>
  <c r="C452" i="13"/>
  <c r="C451" i="13"/>
  <c r="C450" i="13"/>
  <c r="C449" i="13"/>
  <c r="C448" i="13"/>
  <c r="C447" i="13"/>
  <c r="C446" i="13"/>
  <c r="C445" i="13"/>
  <c r="C444" i="13"/>
  <c r="C443" i="13"/>
  <c r="C442" i="13"/>
  <c r="C441" i="13"/>
  <c r="C440" i="13"/>
  <c r="C439" i="13"/>
  <c r="C438" i="13"/>
  <c r="C437" i="13"/>
  <c r="C436" i="13"/>
  <c r="C435" i="13"/>
  <c r="C434" i="13"/>
  <c r="C433" i="13"/>
  <c r="C432" i="13"/>
  <c r="C431" i="13"/>
  <c r="C430" i="13"/>
  <c r="C429" i="13"/>
  <c r="C428" i="13"/>
  <c r="C427" i="13"/>
  <c r="C426" i="13"/>
  <c r="C425" i="13"/>
  <c r="C424" i="13"/>
  <c r="C423" i="13"/>
  <c r="C422" i="13"/>
  <c r="C421" i="13"/>
  <c r="C420" i="13"/>
  <c r="C419" i="13"/>
  <c r="C418" i="13"/>
  <c r="C417" i="13"/>
  <c r="C416" i="13"/>
  <c r="C415" i="13"/>
  <c r="C414" i="13"/>
  <c r="C413" i="13"/>
  <c r="C412" i="13"/>
  <c r="C411" i="13"/>
  <c r="C410" i="13"/>
  <c r="C409" i="13"/>
  <c r="C408" i="13"/>
  <c r="C407" i="13"/>
  <c r="C406" i="13"/>
  <c r="C405" i="13"/>
  <c r="C404" i="13"/>
  <c r="C403" i="13"/>
  <c r="C402" i="13"/>
  <c r="C401" i="13"/>
  <c r="C400" i="13"/>
  <c r="C399" i="13"/>
  <c r="C398" i="13"/>
  <c r="C397" i="13"/>
  <c r="C396" i="13"/>
  <c r="C395" i="13"/>
  <c r="C394" i="13"/>
  <c r="C393" i="13"/>
  <c r="C392" i="13"/>
  <c r="C391" i="13"/>
  <c r="C390" i="13"/>
  <c r="C389" i="13"/>
  <c r="C388" i="13"/>
  <c r="C387" i="13"/>
  <c r="C386" i="13"/>
  <c r="C385" i="13"/>
  <c r="C384" i="13"/>
  <c r="C383" i="13"/>
  <c r="C382" i="13"/>
  <c r="C381" i="13"/>
  <c r="C380" i="13"/>
  <c r="C379" i="13"/>
  <c r="C378" i="13"/>
  <c r="C377" i="13"/>
  <c r="C376" i="13"/>
  <c r="C375" i="13"/>
  <c r="C374" i="13"/>
  <c r="C373" i="13"/>
  <c r="C372" i="13"/>
  <c r="C371" i="13"/>
  <c r="C370" i="13"/>
  <c r="C369" i="13"/>
  <c r="C368" i="13"/>
  <c r="C367" i="13"/>
  <c r="C366" i="13"/>
  <c r="C365" i="13"/>
  <c r="C364" i="13"/>
  <c r="C363" i="13"/>
  <c r="C362" i="13"/>
  <c r="C361" i="13"/>
  <c r="C360" i="13"/>
  <c r="C359" i="13"/>
  <c r="C358" i="13"/>
  <c r="C357" i="13"/>
  <c r="C356" i="13"/>
  <c r="C355" i="13"/>
  <c r="C354" i="13"/>
  <c r="C353" i="13"/>
  <c r="C352" i="13"/>
  <c r="C351" i="13"/>
  <c r="C350" i="13"/>
  <c r="C349" i="13"/>
  <c r="C348" i="13"/>
  <c r="C347" i="13"/>
  <c r="C346" i="13"/>
  <c r="C345" i="13"/>
  <c r="C344" i="13"/>
  <c r="C343" i="13"/>
  <c r="C342" i="13"/>
  <c r="C341" i="13"/>
  <c r="C340" i="13"/>
  <c r="C339" i="13"/>
  <c r="C338" i="13"/>
  <c r="C337" i="13"/>
  <c r="C336" i="13"/>
  <c r="C335" i="13"/>
  <c r="C334" i="13"/>
  <c r="C333" i="13"/>
  <c r="C332" i="13"/>
  <c r="C331" i="13"/>
  <c r="C330" i="13"/>
  <c r="C329" i="13"/>
  <c r="C328" i="13"/>
  <c r="C327" i="13"/>
  <c r="C326" i="13"/>
  <c r="C325" i="13"/>
  <c r="C324" i="13"/>
  <c r="C323" i="13"/>
  <c r="C322" i="13"/>
  <c r="C321" i="13"/>
  <c r="C320" i="13"/>
  <c r="C319" i="13"/>
  <c r="C318" i="13"/>
  <c r="C317" i="13"/>
  <c r="C316" i="13"/>
  <c r="C315" i="13"/>
  <c r="C314" i="13"/>
  <c r="C313" i="13"/>
  <c r="C312" i="13"/>
  <c r="C311" i="13"/>
  <c r="C310" i="13"/>
  <c r="C309" i="13"/>
  <c r="C308" i="13"/>
  <c r="C307" i="13"/>
  <c r="C306" i="13"/>
  <c r="C305" i="13"/>
  <c r="C304" i="13"/>
  <c r="C303" i="13"/>
  <c r="C302" i="13"/>
  <c r="C301" i="13"/>
  <c r="C300" i="13"/>
  <c r="C299" i="13"/>
  <c r="C298" i="13"/>
  <c r="C297" i="13"/>
  <c r="C296" i="13"/>
  <c r="C295" i="13"/>
  <c r="C294" i="13"/>
  <c r="C293" i="13"/>
  <c r="C292" i="13"/>
  <c r="C291" i="13"/>
  <c r="C290" i="13"/>
  <c r="C289" i="13"/>
  <c r="C288" i="13"/>
  <c r="C287" i="13"/>
  <c r="C286" i="13"/>
  <c r="C285" i="13"/>
  <c r="C284" i="13"/>
  <c r="C283" i="13"/>
  <c r="C282" i="13"/>
  <c r="C281" i="13"/>
  <c r="C280" i="13"/>
  <c r="C279" i="13"/>
  <c r="C278" i="13"/>
  <c r="C277" i="13"/>
  <c r="C276" i="13"/>
  <c r="C275" i="13"/>
  <c r="C274" i="13"/>
  <c r="C273" i="13"/>
  <c r="C272" i="13"/>
  <c r="C271" i="13"/>
  <c r="C270" i="13"/>
  <c r="C269" i="13"/>
  <c r="C268" i="13"/>
  <c r="C267" i="13"/>
  <c r="C266" i="13"/>
  <c r="C265" i="13"/>
  <c r="C264" i="13"/>
  <c r="C263" i="13"/>
  <c r="C262" i="13"/>
  <c r="C261" i="13"/>
  <c r="C260" i="13"/>
  <c r="C259" i="13"/>
  <c r="C258" i="13"/>
  <c r="C257" i="13"/>
  <c r="C256" i="13"/>
  <c r="C255" i="13"/>
  <c r="C254" i="13"/>
  <c r="C253" i="13"/>
  <c r="C252" i="13"/>
  <c r="C251" i="13"/>
  <c r="C250" i="13"/>
  <c r="C249" i="13"/>
  <c r="C248" i="13"/>
  <c r="C247" i="13"/>
  <c r="C246" i="13"/>
  <c r="C245" i="13"/>
  <c r="C244" i="13"/>
  <c r="C243" i="13"/>
  <c r="C242" i="13"/>
  <c r="C241" i="13"/>
  <c r="C240" i="13"/>
  <c r="C239" i="13"/>
  <c r="C238" i="13"/>
  <c r="C237" i="13"/>
  <c r="C236" i="13"/>
  <c r="C235" i="13"/>
  <c r="C234" i="13"/>
  <c r="C233" i="13"/>
  <c r="C232" i="13"/>
  <c r="C231" i="13"/>
  <c r="C230" i="13"/>
  <c r="C229" i="13"/>
  <c r="C228" i="13"/>
  <c r="C227" i="13"/>
  <c r="C226" i="13"/>
  <c r="C225" i="13"/>
  <c r="C224" i="13"/>
  <c r="C223" i="13"/>
  <c r="C222" i="13"/>
  <c r="C221" i="13"/>
  <c r="C220" i="13"/>
  <c r="C219" i="13"/>
  <c r="C218" i="13"/>
  <c r="C217" i="13"/>
  <c r="C216" i="13"/>
  <c r="C215" i="13"/>
  <c r="C214" i="13"/>
  <c r="C213" i="13"/>
  <c r="C212" i="13"/>
  <c r="C211" i="13"/>
  <c r="C210" i="13"/>
  <c r="C209" i="13"/>
  <c r="C208" i="13"/>
  <c r="C207" i="13"/>
  <c r="C206" i="13"/>
  <c r="C205" i="13"/>
  <c r="C204" i="13"/>
  <c r="C203" i="13"/>
  <c r="C202" i="13"/>
  <c r="C201" i="13"/>
  <c r="C200" i="13"/>
  <c r="C199" i="13"/>
  <c r="C198" i="13"/>
  <c r="C197" i="13"/>
  <c r="C196" i="13"/>
  <c r="C195" i="13"/>
  <c r="C194" i="13"/>
  <c r="C193" i="13"/>
  <c r="C192" i="13"/>
  <c r="C191" i="13"/>
  <c r="C190" i="13"/>
  <c r="C189" i="13"/>
  <c r="C188" i="13"/>
  <c r="C187" i="13"/>
  <c r="C186" i="13"/>
  <c r="C185" i="13"/>
  <c r="C184" i="13"/>
  <c r="C183" i="13"/>
  <c r="C182" i="13"/>
  <c r="C181" i="13"/>
  <c r="C180" i="13"/>
  <c r="C179" i="13"/>
  <c r="C178" i="13"/>
  <c r="C177" i="13"/>
  <c r="C176" i="13"/>
  <c r="C175" i="13"/>
  <c r="C174" i="13"/>
  <c r="C173" i="13"/>
  <c r="C172" i="13"/>
  <c r="C171" i="13"/>
  <c r="C170" i="13"/>
  <c r="C169" i="13"/>
  <c r="C168" i="13"/>
  <c r="C167" i="13"/>
  <c r="C166" i="13"/>
  <c r="C165" i="13"/>
  <c r="C164" i="13"/>
  <c r="C163" i="13"/>
  <c r="C162" i="13"/>
  <c r="C161" i="13"/>
  <c r="C160" i="13"/>
  <c r="C159" i="13"/>
  <c r="C158" i="13"/>
  <c r="C157" i="13"/>
  <c r="C156" i="13"/>
  <c r="C155" i="13"/>
  <c r="C154" i="13"/>
  <c r="C153" i="13"/>
  <c r="C152" i="13"/>
  <c r="C151" i="13"/>
  <c r="C150" i="13"/>
  <c r="C149" i="13"/>
  <c r="C148" i="13"/>
  <c r="C147" i="13"/>
  <c r="C146" i="13"/>
  <c r="C145" i="13"/>
  <c r="C144" i="13"/>
  <c r="C143" i="13"/>
  <c r="C142" i="13"/>
  <c r="C141" i="13"/>
  <c r="C140" i="13"/>
  <c r="C139" i="13"/>
  <c r="C138" i="13"/>
  <c r="C137" i="13"/>
  <c r="C136" i="13"/>
  <c r="C135" i="13"/>
  <c r="C134" i="13"/>
  <c r="C133" i="13"/>
  <c r="C132" i="13"/>
  <c r="C131" i="13"/>
  <c r="C130" i="13"/>
  <c r="C129" i="13"/>
  <c r="C128" i="13"/>
  <c r="C127" i="13"/>
  <c r="C126" i="13"/>
  <c r="C125" i="13"/>
  <c r="C124" i="13"/>
  <c r="C123" i="13"/>
  <c r="C122" i="13"/>
  <c r="C121" i="13"/>
  <c r="C120" i="13"/>
  <c r="C119" i="13"/>
  <c r="C118" i="13"/>
  <c r="C117" i="13"/>
  <c r="C116" i="13"/>
  <c r="C115" i="13"/>
  <c r="C114" i="13"/>
  <c r="C113" i="13"/>
  <c r="C112" i="13"/>
  <c r="C111" i="13"/>
  <c r="C110" i="13"/>
  <c r="C109" i="13"/>
  <c r="C108" i="13"/>
  <c r="C107" i="13"/>
  <c r="C106" i="13"/>
  <c r="C105" i="13"/>
  <c r="C104" i="13"/>
  <c r="C103" i="13"/>
  <c r="C102" i="13"/>
  <c r="C101" i="13"/>
  <c r="C100" i="13"/>
  <c r="C99" i="13"/>
  <c r="C98" i="13"/>
  <c r="C97" i="13"/>
  <c r="C96" i="13"/>
  <c r="C95" i="13"/>
  <c r="C94" i="13"/>
  <c r="C93" i="13"/>
  <c r="C92" i="13"/>
  <c r="C91" i="13"/>
  <c r="C90" i="13"/>
  <c r="C89" i="13"/>
  <c r="C88" i="13"/>
  <c r="C87" i="13"/>
  <c r="C86" i="13"/>
  <c r="C85" i="13"/>
  <c r="C84" i="13"/>
  <c r="C83" i="13"/>
  <c r="C82" i="13"/>
  <c r="C81" i="13"/>
  <c r="C80" i="13"/>
  <c r="C79" i="13"/>
  <c r="C78" i="13"/>
  <c r="C77" i="13"/>
  <c r="C76" i="13"/>
  <c r="C75" i="13"/>
  <c r="C74" i="13"/>
  <c r="C73" i="13"/>
  <c r="C72" i="13"/>
  <c r="C71" i="13"/>
  <c r="C70" i="13"/>
  <c r="C69" i="13"/>
  <c r="C68" i="13"/>
  <c r="C67" i="13"/>
  <c r="C66" i="13"/>
  <c r="C65" i="13"/>
  <c r="C64" i="13"/>
  <c r="C63" i="13"/>
  <c r="C62" i="13"/>
  <c r="C61" i="13"/>
  <c r="C60" i="13"/>
  <c r="C59" i="13"/>
  <c r="C58" i="13"/>
  <c r="C57" i="13"/>
  <c r="C56" i="13"/>
  <c r="C55" i="13"/>
  <c r="C54" i="13"/>
  <c r="C53" i="13"/>
  <c r="C52" i="13"/>
  <c r="C51" i="13"/>
  <c r="C50" i="13"/>
  <c r="C49" i="13"/>
  <c r="C48" i="13"/>
  <c r="C47" i="13"/>
  <c r="C46" i="13"/>
  <c r="C45" i="13"/>
  <c r="C44" i="13"/>
  <c r="C43" i="13"/>
  <c r="C42" i="13"/>
  <c r="C41" i="13"/>
  <c r="C40" i="13"/>
  <c r="C39" i="13"/>
  <c r="C38" i="13"/>
  <c r="C37" i="13"/>
  <c r="C36" i="13"/>
  <c r="C35" i="13"/>
  <c r="C34" i="13"/>
  <c r="C33" i="13"/>
  <c r="C32" i="13"/>
  <c r="C31" i="13"/>
  <c r="C25" i="13"/>
  <c r="C100" i="15"/>
  <c r="C99" i="15"/>
  <c r="C98" i="15"/>
  <c r="C97" i="15"/>
  <c r="C96" i="15"/>
  <c r="C95" i="15"/>
  <c r="C94" i="15"/>
  <c r="C93" i="15"/>
  <c r="C92" i="15"/>
  <c r="C91" i="15"/>
  <c r="C90" i="15"/>
  <c r="C89" i="15"/>
  <c r="C88" i="15"/>
  <c r="C87" i="15"/>
  <c r="C86" i="15"/>
  <c r="C85" i="15"/>
  <c r="C84" i="15"/>
  <c r="C83" i="15"/>
  <c r="C82" i="15"/>
  <c r="C81" i="15"/>
  <c r="C80" i="15"/>
  <c r="C79" i="15"/>
  <c r="C78" i="15"/>
  <c r="C77" i="15"/>
  <c r="C76" i="15"/>
  <c r="C75" i="15"/>
  <c r="C74" i="15"/>
  <c r="C73" i="15"/>
  <c r="C72" i="15"/>
  <c r="C71" i="15"/>
  <c r="C70" i="15"/>
  <c r="C69" i="15"/>
  <c r="C68" i="15"/>
  <c r="C67" i="15"/>
  <c r="C66" i="15"/>
  <c r="C65" i="15"/>
  <c r="C64" i="15"/>
  <c r="C63" i="15"/>
  <c r="C62" i="15"/>
  <c r="C61" i="15"/>
  <c r="C60" i="15"/>
  <c r="C59" i="15"/>
  <c r="C58" i="15"/>
  <c r="C57" i="15"/>
  <c r="C56" i="15"/>
  <c r="C55" i="15"/>
  <c r="C54" i="15"/>
  <c r="C53" i="15"/>
  <c r="C52" i="15"/>
  <c r="C51" i="15"/>
  <c r="C50" i="15"/>
  <c r="C49" i="15"/>
  <c r="C48" i="15"/>
  <c r="C47" i="15"/>
  <c r="C46" i="15"/>
  <c r="C45" i="15"/>
  <c r="C44" i="15"/>
  <c r="C43" i="15"/>
  <c r="C40" i="15"/>
  <c r="C39" i="15"/>
  <c r="C36" i="15"/>
  <c r="C35" i="15"/>
  <c r="C34" i="15"/>
  <c r="C31" i="15"/>
  <c r="C30" i="15"/>
  <c r="C29" i="15"/>
  <c r="C28" i="15"/>
  <c r="C27" i="15"/>
  <c r="C26" i="15"/>
  <c r="C24" i="15"/>
  <c r="C25" i="15" s="1"/>
  <c r="C32" i="15" l="1"/>
  <c r="C25" i="14"/>
  <c r="C26" i="13"/>
  <c r="C33" i="15" l="1"/>
  <c r="C37" i="15" s="1"/>
  <c r="C26" i="14"/>
  <c r="C27" i="14" s="1"/>
  <c r="C27" i="13"/>
  <c r="C28" i="13" s="1"/>
  <c r="C38" i="15" l="1"/>
  <c r="C41" i="15" s="1"/>
  <c r="C28" i="14"/>
  <c r="C29" i="14" s="1"/>
  <c r="C30" i="14" s="1"/>
  <c r="C29" i="13"/>
  <c r="C30" i="13"/>
  <c r="C42" i="15" l="1"/>
  <c r="C31" i="14"/>
  <c r="C32" i="14"/>
  <c r="C10" i="16"/>
  <c r="C10" i="14"/>
  <c r="C10" i="17"/>
  <c r="C10" i="13"/>
  <c r="C10" i="20"/>
  <c r="C10" i="11"/>
  <c r="C10" i="15"/>
  <c r="C11" i="23"/>
  <c r="C39" i="14" l="1"/>
  <c r="C40" i="14" s="1"/>
  <c r="C41" i="14" s="1"/>
  <c r="AI3" i="4"/>
  <c r="AJ3" i="4"/>
  <c r="AI4" i="4"/>
  <c r="AJ4" i="4"/>
  <c r="AI5" i="4"/>
  <c r="AJ5" i="4"/>
  <c r="AI6" i="4"/>
  <c r="AJ6" i="4"/>
  <c r="AI7" i="4"/>
  <c r="AJ7" i="4"/>
  <c r="AI8" i="4"/>
  <c r="AJ8" i="4"/>
  <c r="AI9" i="4"/>
  <c r="AJ9" i="4"/>
  <c r="AI10" i="4"/>
  <c r="AJ10" i="4"/>
  <c r="AI11" i="4"/>
  <c r="AJ11" i="4"/>
  <c r="AI12" i="4"/>
  <c r="AJ12" i="4"/>
  <c r="AI13" i="4"/>
  <c r="AJ13" i="4"/>
  <c r="AI14" i="4"/>
  <c r="AJ14" i="4"/>
  <c r="AI15" i="4"/>
  <c r="AJ15" i="4"/>
  <c r="AI16" i="4"/>
  <c r="AJ16" i="4"/>
  <c r="AI17" i="4"/>
  <c r="AJ17" i="4"/>
  <c r="AI18" i="4"/>
  <c r="AJ18" i="4"/>
  <c r="AI19" i="4"/>
  <c r="AJ19" i="4"/>
  <c r="AI20" i="4"/>
  <c r="AJ20" i="4"/>
  <c r="AI21" i="4"/>
  <c r="AJ21" i="4"/>
  <c r="AI22" i="4"/>
  <c r="AJ22" i="4"/>
  <c r="AI23" i="4"/>
  <c r="AJ23" i="4"/>
  <c r="AI24" i="4"/>
  <c r="AJ24" i="4"/>
  <c r="AI25" i="4"/>
  <c r="AJ25" i="4"/>
  <c r="AI26" i="4"/>
  <c r="AJ26" i="4"/>
  <c r="AI27" i="4"/>
  <c r="AJ27" i="4"/>
  <c r="AI28" i="4"/>
  <c r="AJ28" i="4"/>
  <c r="AI29" i="4"/>
  <c r="AJ29" i="4"/>
  <c r="AI30" i="4"/>
  <c r="AJ30" i="4"/>
  <c r="AI31" i="4"/>
  <c r="AJ31" i="4"/>
  <c r="AI32" i="4"/>
  <c r="AJ32" i="4"/>
  <c r="AI33" i="4"/>
  <c r="AJ33" i="4"/>
  <c r="AI34" i="4"/>
  <c r="AJ34" i="4"/>
  <c r="AI35" i="4"/>
  <c r="AJ35" i="4"/>
  <c r="AI36" i="4"/>
  <c r="AJ36" i="4"/>
  <c r="AI37" i="4"/>
  <c r="AJ37" i="4"/>
  <c r="AI38" i="4"/>
  <c r="AJ38" i="4"/>
  <c r="AI39" i="4"/>
  <c r="AJ39" i="4"/>
  <c r="AI40" i="4"/>
  <c r="AJ40" i="4"/>
  <c r="AI41" i="4"/>
  <c r="AJ41" i="4"/>
  <c r="AI42" i="4"/>
  <c r="AJ42" i="4"/>
  <c r="AI43" i="4"/>
  <c r="AJ43" i="4"/>
  <c r="AI44" i="4"/>
  <c r="AJ44" i="4"/>
  <c r="AI45" i="4"/>
  <c r="AJ45" i="4"/>
  <c r="AI46" i="4"/>
  <c r="AJ46" i="4"/>
  <c r="AI47" i="4"/>
  <c r="AJ47" i="4"/>
  <c r="AI48" i="4"/>
  <c r="AJ48" i="4"/>
  <c r="AI49" i="4"/>
  <c r="AJ49" i="4"/>
  <c r="AI50" i="4"/>
  <c r="AJ50" i="4"/>
  <c r="AI51" i="4"/>
  <c r="AJ51" i="4"/>
  <c r="AI52" i="4"/>
  <c r="AJ52" i="4"/>
  <c r="AI53" i="4"/>
  <c r="AJ53" i="4"/>
  <c r="AI54" i="4"/>
  <c r="AJ54" i="4"/>
  <c r="AI55" i="4"/>
  <c r="AJ55" i="4"/>
  <c r="AI56" i="4"/>
  <c r="AJ56" i="4"/>
  <c r="AI57" i="4"/>
  <c r="AJ57" i="4"/>
  <c r="AI58" i="4"/>
  <c r="AJ58" i="4"/>
  <c r="AI59" i="4"/>
  <c r="AJ59" i="4"/>
  <c r="AI60" i="4"/>
  <c r="AJ60" i="4"/>
  <c r="AI61" i="4"/>
  <c r="AJ61" i="4"/>
  <c r="AI62" i="4"/>
  <c r="AJ62" i="4"/>
  <c r="AI63" i="4"/>
  <c r="AJ63" i="4"/>
  <c r="AI64" i="4"/>
  <c r="AJ64" i="4"/>
  <c r="AI65" i="4"/>
  <c r="AJ65" i="4"/>
  <c r="AI66" i="4"/>
  <c r="AJ66" i="4"/>
  <c r="AI67" i="4"/>
  <c r="AJ67" i="4"/>
  <c r="AI68" i="4"/>
  <c r="AJ68" i="4"/>
  <c r="AI69" i="4"/>
  <c r="AJ69" i="4"/>
  <c r="AI70" i="4"/>
  <c r="AJ70" i="4"/>
  <c r="AI71" i="4"/>
  <c r="AJ71" i="4"/>
  <c r="AI72" i="4"/>
  <c r="AJ72" i="4"/>
  <c r="AI73" i="4"/>
  <c r="AJ73" i="4"/>
  <c r="AI74" i="4"/>
  <c r="AJ74" i="4"/>
  <c r="AI75" i="4"/>
  <c r="AJ75" i="4"/>
  <c r="AI76" i="4"/>
  <c r="AJ76" i="4"/>
  <c r="AI77" i="4"/>
  <c r="AJ77" i="4"/>
  <c r="AI78" i="4"/>
  <c r="AJ78" i="4"/>
  <c r="AI79" i="4"/>
  <c r="AJ79" i="4"/>
  <c r="AI80" i="4"/>
  <c r="AJ80" i="4"/>
  <c r="AI81" i="4"/>
  <c r="AJ81" i="4"/>
  <c r="AI82" i="4"/>
  <c r="AJ82" i="4"/>
  <c r="AI83" i="4"/>
  <c r="AJ83" i="4"/>
  <c r="AI84" i="4"/>
  <c r="AJ84" i="4"/>
  <c r="AI85" i="4"/>
  <c r="AJ85" i="4"/>
  <c r="AI86" i="4"/>
  <c r="AJ86" i="4"/>
  <c r="AI87" i="4"/>
  <c r="AJ87" i="4"/>
  <c r="AI88" i="4"/>
  <c r="AJ88" i="4"/>
  <c r="AI89" i="4"/>
  <c r="AJ89" i="4"/>
  <c r="AI90" i="4"/>
  <c r="AJ90" i="4"/>
  <c r="AI91" i="4"/>
  <c r="AJ91" i="4"/>
  <c r="AI92" i="4"/>
  <c r="AJ92" i="4"/>
  <c r="AI93" i="4"/>
  <c r="AJ93" i="4"/>
  <c r="AI94" i="4"/>
  <c r="AJ94" i="4"/>
  <c r="AI95" i="4"/>
  <c r="AJ95" i="4"/>
  <c r="AI96" i="4"/>
  <c r="AJ96" i="4"/>
  <c r="AI97" i="4"/>
  <c r="AJ97" i="4"/>
  <c r="AI98" i="4"/>
  <c r="AJ98" i="4"/>
  <c r="AI99" i="4"/>
  <c r="AJ99" i="4"/>
  <c r="AI100" i="4"/>
  <c r="AJ100" i="4"/>
  <c r="AI101" i="4"/>
  <c r="AJ101" i="4"/>
  <c r="AI102" i="4"/>
  <c r="AJ102" i="4"/>
  <c r="AI103" i="4"/>
  <c r="AJ103" i="4"/>
  <c r="AI104" i="4"/>
  <c r="AJ104" i="4"/>
  <c r="AI105" i="4"/>
  <c r="AJ105" i="4"/>
  <c r="AI106" i="4"/>
  <c r="AJ106" i="4"/>
  <c r="AI107" i="4"/>
  <c r="AJ107" i="4"/>
  <c r="AI108" i="4"/>
  <c r="AJ108" i="4"/>
  <c r="AI109" i="4"/>
  <c r="AJ109" i="4"/>
  <c r="AI110" i="4"/>
  <c r="AJ110" i="4"/>
  <c r="AI111" i="4"/>
  <c r="AJ111" i="4"/>
  <c r="AI112" i="4"/>
  <c r="AJ112" i="4"/>
  <c r="AI113" i="4"/>
  <c r="AJ113" i="4"/>
  <c r="AI114" i="4"/>
  <c r="AJ114" i="4"/>
  <c r="AI115" i="4"/>
  <c r="AJ115" i="4"/>
  <c r="AI116" i="4"/>
  <c r="AJ116" i="4"/>
  <c r="AI117" i="4"/>
  <c r="AJ117" i="4"/>
  <c r="AI118" i="4"/>
  <c r="AJ118" i="4"/>
  <c r="AI119" i="4"/>
  <c r="AJ119" i="4"/>
  <c r="AI120" i="4"/>
  <c r="AJ120" i="4"/>
  <c r="AI121" i="4"/>
  <c r="AJ121" i="4"/>
  <c r="AI122" i="4"/>
  <c r="AJ122" i="4"/>
  <c r="AI123" i="4"/>
  <c r="AJ123" i="4"/>
  <c r="AI124" i="4"/>
  <c r="AJ124" i="4"/>
  <c r="AI125" i="4"/>
  <c r="AJ125" i="4"/>
  <c r="AI126" i="4"/>
  <c r="AJ126" i="4"/>
  <c r="AI127" i="4"/>
  <c r="AJ127" i="4"/>
  <c r="AI128" i="4"/>
  <c r="AJ128" i="4"/>
  <c r="AI129" i="4"/>
  <c r="AJ129" i="4"/>
  <c r="AI130" i="4"/>
  <c r="AJ130" i="4"/>
  <c r="AI131" i="4"/>
  <c r="AJ131" i="4"/>
  <c r="AI132" i="4"/>
  <c r="AJ132" i="4"/>
  <c r="AI133" i="4"/>
  <c r="AJ133" i="4"/>
  <c r="AI134" i="4"/>
  <c r="AJ134" i="4"/>
  <c r="AI135" i="4"/>
  <c r="AJ135" i="4"/>
  <c r="AI136" i="4"/>
  <c r="AJ136" i="4"/>
  <c r="AI137" i="4"/>
  <c r="AJ137" i="4"/>
  <c r="AI138" i="4"/>
  <c r="AJ138" i="4"/>
  <c r="AI139" i="4"/>
  <c r="AJ139" i="4"/>
  <c r="AI140" i="4"/>
  <c r="AJ140" i="4"/>
  <c r="AI141" i="4"/>
  <c r="AJ141" i="4"/>
  <c r="AI142" i="4"/>
  <c r="AJ142" i="4"/>
  <c r="AI143" i="4"/>
  <c r="AJ143" i="4"/>
  <c r="AI144" i="4"/>
  <c r="AJ144" i="4"/>
  <c r="AI145" i="4"/>
  <c r="AJ145" i="4"/>
  <c r="AI146" i="4"/>
  <c r="AJ146" i="4"/>
  <c r="AI147" i="4"/>
  <c r="AJ147" i="4"/>
  <c r="AI148" i="4"/>
  <c r="AJ148" i="4"/>
  <c r="AI149" i="4"/>
  <c r="AJ149" i="4"/>
  <c r="AI150" i="4"/>
  <c r="AJ150" i="4"/>
  <c r="AI151" i="4"/>
  <c r="AJ151" i="4"/>
  <c r="AI152" i="4"/>
  <c r="AJ152" i="4"/>
  <c r="AI153" i="4"/>
  <c r="AJ153" i="4"/>
  <c r="AI154" i="4"/>
  <c r="AJ154" i="4"/>
  <c r="AI155" i="4"/>
  <c r="AJ155" i="4"/>
  <c r="AI156" i="4"/>
  <c r="AJ156" i="4"/>
  <c r="AI157" i="4"/>
  <c r="AJ157" i="4"/>
  <c r="AI158" i="4"/>
  <c r="AJ158" i="4"/>
  <c r="AI159" i="4"/>
  <c r="AJ159" i="4"/>
  <c r="AI160" i="4"/>
  <c r="AJ160" i="4"/>
  <c r="AI161" i="4"/>
  <c r="AJ161" i="4"/>
  <c r="AI162" i="4"/>
  <c r="AJ162" i="4"/>
  <c r="AI163" i="4"/>
  <c r="AJ163" i="4"/>
  <c r="AI164" i="4"/>
  <c r="AJ164" i="4"/>
  <c r="AI165" i="4"/>
  <c r="AJ165" i="4"/>
  <c r="AI166" i="4"/>
  <c r="AJ166" i="4"/>
  <c r="AI167" i="4"/>
  <c r="AJ167" i="4"/>
  <c r="AI168" i="4"/>
  <c r="AJ168" i="4"/>
  <c r="AI169" i="4"/>
  <c r="AJ169" i="4"/>
  <c r="AI170" i="4"/>
  <c r="AJ170" i="4"/>
  <c r="AI171" i="4"/>
  <c r="AJ171" i="4"/>
  <c r="AI172" i="4"/>
  <c r="AJ172" i="4"/>
  <c r="AI173" i="4"/>
  <c r="AJ173" i="4"/>
  <c r="AI174" i="4"/>
  <c r="AJ174" i="4"/>
  <c r="AI175" i="4"/>
  <c r="AJ175" i="4"/>
  <c r="AI176" i="4"/>
  <c r="AJ176" i="4"/>
  <c r="AI177" i="4"/>
  <c r="AJ177" i="4"/>
  <c r="AI178" i="4"/>
  <c r="AJ178" i="4"/>
  <c r="AI179" i="4"/>
  <c r="AJ179" i="4"/>
  <c r="AI180" i="4"/>
  <c r="AJ180" i="4"/>
  <c r="AI181" i="4"/>
  <c r="AJ181" i="4"/>
  <c r="AI182" i="4"/>
  <c r="AJ182" i="4"/>
  <c r="AI183" i="4"/>
  <c r="AJ183" i="4"/>
  <c r="AI184" i="4"/>
  <c r="AJ184" i="4"/>
  <c r="AI185" i="4"/>
  <c r="AJ185" i="4"/>
  <c r="AI186" i="4"/>
  <c r="AJ186" i="4"/>
  <c r="AI187" i="4"/>
  <c r="AJ187" i="4"/>
  <c r="AI188" i="4"/>
  <c r="AJ188" i="4"/>
  <c r="AI189" i="4"/>
  <c r="AJ189" i="4"/>
  <c r="AI190" i="4"/>
  <c r="AJ190" i="4"/>
  <c r="AI191" i="4"/>
  <c r="AJ191" i="4"/>
  <c r="AI192" i="4"/>
  <c r="AJ192" i="4"/>
  <c r="AI193" i="4"/>
  <c r="AJ193" i="4"/>
  <c r="AI194" i="4"/>
  <c r="AJ194" i="4"/>
  <c r="AI195" i="4"/>
  <c r="AJ195" i="4"/>
  <c r="AI196" i="4"/>
  <c r="AJ196" i="4"/>
  <c r="AI197" i="4"/>
  <c r="AJ197" i="4"/>
  <c r="AI198" i="4"/>
  <c r="AJ198" i="4"/>
  <c r="AI199" i="4"/>
  <c r="AJ199" i="4"/>
  <c r="AI200" i="4"/>
  <c r="AJ200" i="4"/>
  <c r="AI201" i="4"/>
  <c r="AJ201" i="4"/>
  <c r="AI202" i="4"/>
  <c r="AJ202" i="4"/>
  <c r="AI203" i="4"/>
  <c r="AJ203" i="4"/>
  <c r="AI204" i="4"/>
  <c r="AJ204" i="4"/>
  <c r="AI205" i="4"/>
  <c r="AJ205" i="4"/>
  <c r="AI206" i="4"/>
  <c r="AJ206" i="4"/>
  <c r="AI207" i="4"/>
  <c r="AJ207" i="4"/>
  <c r="AI208" i="4"/>
  <c r="AJ208" i="4"/>
  <c r="AI209" i="4"/>
  <c r="AJ209" i="4"/>
  <c r="AI210" i="4"/>
  <c r="AJ210" i="4"/>
  <c r="AI211" i="4"/>
  <c r="AJ211" i="4"/>
  <c r="AI212" i="4"/>
  <c r="AJ212" i="4"/>
  <c r="AI213" i="4"/>
  <c r="AJ213" i="4"/>
  <c r="AI214" i="4"/>
  <c r="AJ214" i="4"/>
  <c r="AI215" i="4"/>
  <c r="AJ215" i="4"/>
  <c r="AI216" i="4"/>
  <c r="AJ216" i="4"/>
  <c r="AI217" i="4"/>
  <c r="AJ217" i="4"/>
  <c r="AI218" i="4"/>
  <c r="AJ218" i="4"/>
  <c r="AI219" i="4"/>
  <c r="AJ219" i="4"/>
  <c r="AI220" i="4"/>
  <c r="AJ220" i="4"/>
  <c r="AI221" i="4"/>
  <c r="AJ221" i="4"/>
  <c r="AI222" i="4"/>
  <c r="AJ222" i="4"/>
  <c r="AI223" i="4"/>
  <c r="AJ223" i="4"/>
  <c r="AI224" i="4"/>
  <c r="AJ224" i="4"/>
  <c r="AI225" i="4"/>
  <c r="AJ225" i="4"/>
  <c r="AI226" i="4"/>
  <c r="AJ226" i="4"/>
  <c r="AI227" i="4"/>
  <c r="AJ227" i="4"/>
  <c r="AI228" i="4"/>
  <c r="AJ228" i="4"/>
  <c r="AI229" i="4"/>
  <c r="AJ229" i="4"/>
  <c r="AI230" i="4"/>
  <c r="AJ230" i="4"/>
  <c r="AI231" i="4"/>
  <c r="AJ231" i="4"/>
  <c r="AI232" i="4"/>
  <c r="AJ232" i="4"/>
  <c r="AI233" i="4"/>
  <c r="AJ233" i="4"/>
  <c r="AI234" i="4"/>
  <c r="AJ234" i="4"/>
  <c r="AI235" i="4"/>
  <c r="AJ235" i="4"/>
  <c r="AI236" i="4"/>
  <c r="AJ236" i="4"/>
  <c r="AI237" i="4"/>
  <c r="AJ237" i="4"/>
  <c r="AI238" i="4"/>
  <c r="AJ238" i="4"/>
  <c r="AI239" i="4"/>
  <c r="AJ239" i="4"/>
  <c r="AI240" i="4"/>
  <c r="AJ240" i="4"/>
  <c r="AI241" i="4"/>
  <c r="AJ241" i="4"/>
  <c r="AI242" i="4"/>
  <c r="AJ242" i="4"/>
  <c r="AI243" i="4"/>
  <c r="AJ243" i="4"/>
  <c r="AI244" i="4"/>
  <c r="AJ244" i="4"/>
  <c r="AI245" i="4"/>
  <c r="AJ245" i="4"/>
  <c r="AI246" i="4"/>
  <c r="AJ246" i="4"/>
  <c r="AI247" i="4"/>
  <c r="AJ247" i="4"/>
  <c r="AI248" i="4"/>
  <c r="AJ248" i="4"/>
  <c r="AI249" i="4"/>
  <c r="AJ249" i="4"/>
  <c r="AI250" i="4"/>
  <c r="AJ250" i="4"/>
  <c r="AI251" i="4"/>
  <c r="AJ251" i="4"/>
  <c r="AI252" i="4"/>
  <c r="AJ252" i="4"/>
  <c r="AI253" i="4"/>
  <c r="AJ253" i="4"/>
  <c r="AI254" i="4"/>
  <c r="AJ254" i="4"/>
  <c r="AI255" i="4"/>
  <c r="AJ255" i="4"/>
  <c r="AI256" i="4"/>
  <c r="AJ256" i="4"/>
  <c r="AI257" i="4"/>
  <c r="AJ257" i="4"/>
  <c r="AI258" i="4"/>
  <c r="AJ258" i="4"/>
  <c r="AI259" i="4"/>
  <c r="AJ259" i="4"/>
  <c r="AI260" i="4"/>
  <c r="AJ260" i="4"/>
  <c r="AI261" i="4"/>
  <c r="AJ261" i="4"/>
  <c r="AI262" i="4"/>
  <c r="AJ262" i="4"/>
  <c r="AI263" i="4"/>
  <c r="AJ263" i="4"/>
  <c r="AI264" i="4"/>
  <c r="AJ264" i="4"/>
  <c r="AI265" i="4"/>
  <c r="AJ265" i="4"/>
  <c r="AI266" i="4"/>
  <c r="AJ266" i="4"/>
  <c r="AI267" i="4"/>
  <c r="AJ267" i="4"/>
  <c r="AI268" i="4"/>
  <c r="AJ268" i="4"/>
  <c r="AI269" i="4"/>
  <c r="AJ269" i="4"/>
  <c r="AI270" i="4"/>
  <c r="AJ270" i="4"/>
  <c r="AI271" i="4"/>
  <c r="AJ271" i="4"/>
  <c r="AI272" i="4"/>
  <c r="AJ272" i="4"/>
  <c r="AI273" i="4"/>
  <c r="AJ273" i="4"/>
  <c r="AI274" i="4"/>
  <c r="AJ274" i="4"/>
  <c r="AI275" i="4"/>
  <c r="AJ275" i="4"/>
  <c r="AI276" i="4"/>
  <c r="AJ276" i="4"/>
  <c r="AI277" i="4"/>
  <c r="AJ277" i="4"/>
  <c r="AI278" i="4"/>
  <c r="AJ278" i="4"/>
  <c r="AI279" i="4"/>
  <c r="AJ279" i="4"/>
  <c r="AI280" i="4"/>
  <c r="AJ280" i="4"/>
  <c r="AI281" i="4"/>
  <c r="AJ281" i="4"/>
  <c r="AI282" i="4"/>
  <c r="AJ282" i="4"/>
  <c r="AI283" i="4"/>
  <c r="AJ283" i="4"/>
  <c r="AI284" i="4"/>
  <c r="AJ284" i="4"/>
  <c r="AI285" i="4"/>
  <c r="AJ285" i="4"/>
  <c r="AI286" i="4"/>
  <c r="AJ286" i="4"/>
  <c r="AI287" i="4"/>
  <c r="AJ287" i="4"/>
  <c r="AI288" i="4"/>
  <c r="AJ288" i="4"/>
  <c r="AI289" i="4"/>
  <c r="AJ289" i="4"/>
  <c r="AI290" i="4"/>
  <c r="AJ290" i="4"/>
  <c r="AI291" i="4"/>
  <c r="AJ291" i="4"/>
  <c r="AI292" i="4"/>
  <c r="AJ292" i="4"/>
  <c r="AI293" i="4"/>
  <c r="AJ293" i="4"/>
  <c r="AI294" i="4"/>
  <c r="AJ294" i="4"/>
  <c r="AI295" i="4"/>
  <c r="AJ295" i="4"/>
  <c r="AI296" i="4"/>
  <c r="AJ296" i="4"/>
  <c r="AI297" i="4"/>
  <c r="AJ297" i="4"/>
  <c r="AI298" i="4"/>
  <c r="AJ298" i="4"/>
  <c r="AI299" i="4"/>
  <c r="AJ299" i="4"/>
  <c r="AI300" i="4"/>
  <c r="AJ300" i="4"/>
  <c r="AI301" i="4"/>
  <c r="AJ301" i="4"/>
  <c r="AI302" i="4"/>
  <c r="AJ302" i="4"/>
  <c r="AI303" i="4"/>
  <c r="AJ303" i="4"/>
  <c r="AI304" i="4"/>
  <c r="AJ304" i="4"/>
  <c r="AI305" i="4"/>
  <c r="AJ305" i="4"/>
  <c r="AI306" i="4"/>
  <c r="AJ306" i="4"/>
  <c r="AI307" i="4"/>
  <c r="AJ307" i="4"/>
  <c r="AI308" i="4"/>
  <c r="AJ308" i="4"/>
  <c r="AI309" i="4"/>
  <c r="AJ309" i="4"/>
  <c r="AI310" i="4"/>
  <c r="AJ310" i="4"/>
  <c r="AI311" i="4"/>
  <c r="AJ311" i="4"/>
  <c r="AI312" i="4"/>
  <c r="AJ312" i="4"/>
  <c r="AI313" i="4"/>
  <c r="AJ313" i="4"/>
  <c r="AI314" i="4"/>
  <c r="AJ314" i="4"/>
  <c r="AI315" i="4"/>
  <c r="AJ315" i="4"/>
  <c r="AI316" i="4"/>
  <c r="AJ316" i="4"/>
  <c r="AI317" i="4"/>
  <c r="AJ317" i="4"/>
  <c r="AI318" i="4"/>
  <c r="AJ318" i="4"/>
  <c r="AI319" i="4"/>
  <c r="AJ319" i="4"/>
  <c r="AI320" i="4"/>
  <c r="AJ320" i="4"/>
  <c r="AI321" i="4"/>
  <c r="AJ321" i="4"/>
  <c r="AI322" i="4"/>
  <c r="AJ322" i="4"/>
  <c r="AI323" i="4"/>
  <c r="AJ323" i="4"/>
  <c r="AI324" i="4"/>
  <c r="AJ324" i="4"/>
  <c r="AI325" i="4"/>
  <c r="AJ325" i="4"/>
  <c r="AI326" i="4"/>
  <c r="AJ326" i="4"/>
  <c r="AI327" i="4"/>
  <c r="AJ327" i="4"/>
  <c r="AI328" i="4"/>
  <c r="AJ328" i="4"/>
  <c r="AI329" i="4"/>
  <c r="AJ329" i="4"/>
  <c r="AI330" i="4"/>
  <c r="AJ330" i="4"/>
  <c r="AI331" i="4"/>
  <c r="AJ331" i="4"/>
  <c r="AI332" i="4"/>
  <c r="AJ332" i="4"/>
  <c r="AI333" i="4"/>
  <c r="AJ333" i="4"/>
  <c r="AI334" i="4"/>
  <c r="AJ334" i="4"/>
  <c r="AI335" i="4"/>
  <c r="AJ335" i="4"/>
  <c r="AI336" i="4"/>
  <c r="AJ336" i="4"/>
  <c r="AI337" i="4"/>
  <c r="AJ337" i="4"/>
  <c r="AI338" i="4"/>
  <c r="AJ338" i="4"/>
  <c r="AI339" i="4"/>
  <c r="AJ339" i="4"/>
  <c r="AI340" i="4"/>
  <c r="AJ340" i="4"/>
  <c r="AI341" i="4"/>
  <c r="AJ341" i="4"/>
  <c r="AI342" i="4"/>
  <c r="AJ342" i="4"/>
  <c r="AI343" i="4"/>
  <c r="AJ343" i="4"/>
  <c r="AI344" i="4"/>
  <c r="AJ344" i="4"/>
  <c r="AI345" i="4"/>
  <c r="AJ345" i="4"/>
  <c r="AI346" i="4"/>
  <c r="AJ346" i="4"/>
  <c r="AI347" i="4"/>
  <c r="AJ347" i="4"/>
  <c r="AI348" i="4"/>
  <c r="AJ348" i="4"/>
  <c r="AI349" i="4"/>
  <c r="AJ349" i="4"/>
  <c r="AI350" i="4"/>
  <c r="AJ350" i="4"/>
  <c r="AI351" i="4"/>
  <c r="AJ351" i="4"/>
  <c r="AI352" i="4"/>
  <c r="AJ352" i="4"/>
  <c r="AI353" i="4"/>
  <c r="AJ353" i="4"/>
  <c r="AI354" i="4"/>
  <c r="AJ354" i="4"/>
  <c r="AI355" i="4"/>
  <c r="AJ355" i="4"/>
  <c r="AI356" i="4"/>
  <c r="AJ356" i="4"/>
  <c r="AI357" i="4"/>
  <c r="AJ357" i="4"/>
  <c r="AI358" i="4"/>
  <c r="AJ358" i="4"/>
  <c r="AI359" i="4"/>
  <c r="AJ359" i="4"/>
  <c r="AI360" i="4"/>
  <c r="AJ360" i="4"/>
  <c r="AI361" i="4"/>
  <c r="AJ361" i="4"/>
  <c r="AI362" i="4"/>
  <c r="AJ362" i="4"/>
  <c r="AI363" i="4"/>
  <c r="AJ363" i="4"/>
  <c r="AI364" i="4"/>
  <c r="AJ364" i="4"/>
  <c r="AI365" i="4"/>
  <c r="AJ365" i="4"/>
  <c r="AI366" i="4"/>
  <c r="AJ366" i="4"/>
  <c r="AI367" i="4"/>
  <c r="AJ367" i="4"/>
  <c r="AI368" i="4"/>
  <c r="AJ368" i="4"/>
  <c r="AI369" i="4"/>
  <c r="AJ369" i="4"/>
  <c r="AI370" i="4"/>
  <c r="AJ370" i="4"/>
  <c r="AI371" i="4"/>
  <c r="AJ371" i="4"/>
  <c r="AI372" i="4"/>
  <c r="AJ372" i="4"/>
  <c r="AI373" i="4"/>
  <c r="AJ373" i="4"/>
  <c r="AI374" i="4"/>
  <c r="AJ374" i="4"/>
  <c r="AI375" i="4"/>
  <c r="AJ375" i="4"/>
  <c r="AI376" i="4"/>
  <c r="AJ376" i="4"/>
  <c r="AI377" i="4"/>
  <c r="AJ377" i="4"/>
  <c r="AI378" i="4"/>
  <c r="AJ378" i="4"/>
  <c r="AI379" i="4"/>
  <c r="AJ379" i="4"/>
  <c r="AI380" i="4"/>
  <c r="AJ380" i="4"/>
  <c r="AI381" i="4"/>
  <c r="AJ381" i="4"/>
  <c r="AI382" i="4"/>
  <c r="AJ382" i="4"/>
  <c r="AI383" i="4"/>
  <c r="AJ383" i="4"/>
  <c r="AI384" i="4"/>
  <c r="AJ384" i="4"/>
  <c r="AI385" i="4"/>
  <c r="AJ385" i="4"/>
  <c r="AI386" i="4"/>
  <c r="AJ386" i="4"/>
  <c r="AI387" i="4"/>
  <c r="AJ387" i="4"/>
  <c r="AI388" i="4"/>
  <c r="AJ388" i="4"/>
  <c r="AI389" i="4"/>
  <c r="AJ389" i="4"/>
  <c r="AI390" i="4"/>
  <c r="AJ390" i="4"/>
  <c r="AI391" i="4"/>
  <c r="AJ391" i="4"/>
  <c r="AI392" i="4"/>
  <c r="AJ392" i="4"/>
  <c r="AI393" i="4"/>
  <c r="AJ393" i="4"/>
  <c r="AI394" i="4"/>
  <c r="AJ394" i="4"/>
  <c r="AI395" i="4"/>
  <c r="AJ395" i="4"/>
  <c r="AI396" i="4"/>
  <c r="AJ396" i="4"/>
  <c r="AI397" i="4"/>
  <c r="AJ397" i="4"/>
  <c r="AI398" i="4"/>
  <c r="AJ398" i="4"/>
  <c r="AI399" i="4"/>
  <c r="AJ399" i="4"/>
  <c r="AI400" i="4"/>
  <c r="AJ400" i="4"/>
  <c r="AI401" i="4"/>
  <c r="AJ401" i="4"/>
  <c r="AI402" i="4"/>
  <c r="AJ402" i="4"/>
  <c r="AI403" i="4"/>
  <c r="AJ403" i="4"/>
  <c r="AI404" i="4"/>
  <c r="AJ404" i="4"/>
  <c r="AI405" i="4"/>
  <c r="AJ405" i="4"/>
  <c r="AI406" i="4"/>
  <c r="AJ406" i="4"/>
  <c r="AI407" i="4"/>
  <c r="AJ407" i="4"/>
  <c r="AI408" i="4"/>
  <c r="AJ408" i="4"/>
  <c r="AI409" i="4"/>
  <c r="AJ409" i="4"/>
  <c r="AI410" i="4"/>
  <c r="AJ410" i="4"/>
  <c r="AI411" i="4"/>
  <c r="AJ411" i="4"/>
  <c r="AI412" i="4"/>
  <c r="AJ412" i="4"/>
  <c r="AI413" i="4"/>
  <c r="AJ413" i="4"/>
  <c r="AI414" i="4"/>
  <c r="AJ414" i="4"/>
  <c r="AI415" i="4"/>
  <c r="AJ415" i="4"/>
  <c r="AI416" i="4"/>
  <c r="AJ416" i="4"/>
  <c r="AI417" i="4"/>
  <c r="AJ417" i="4"/>
  <c r="AI418" i="4"/>
  <c r="AJ418" i="4"/>
  <c r="AI419" i="4"/>
  <c r="AJ419" i="4"/>
  <c r="AI420" i="4"/>
  <c r="AJ420" i="4"/>
  <c r="AI421" i="4"/>
  <c r="AJ421" i="4"/>
  <c r="AI422" i="4"/>
  <c r="AJ422" i="4"/>
  <c r="AI423" i="4"/>
  <c r="AJ423" i="4"/>
  <c r="AI424" i="4"/>
  <c r="AJ424" i="4"/>
  <c r="AI425" i="4"/>
  <c r="AJ425" i="4"/>
  <c r="AI426" i="4"/>
  <c r="AJ426" i="4"/>
  <c r="AI427" i="4"/>
  <c r="AJ427" i="4"/>
  <c r="AI428" i="4"/>
  <c r="AJ428" i="4"/>
  <c r="AI429" i="4"/>
  <c r="AJ429" i="4"/>
  <c r="AI430" i="4"/>
  <c r="AJ430" i="4"/>
  <c r="AI431" i="4"/>
  <c r="AJ431" i="4"/>
  <c r="AI432" i="4"/>
  <c r="AJ432" i="4"/>
  <c r="AI433" i="4"/>
  <c r="AJ433" i="4"/>
  <c r="AI434" i="4"/>
  <c r="AJ434" i="4"/>
  <c r="AI435" i="4"/>
  <c r="AJ435" i="4"/>
  <c r="AI436" i="4"/>
  <c r="AJ436" i="4"/>
  <c r="AI437" i="4"/>
  <c r="AJ437" i="4"/>
  <c r="AI438" i="4"/>
  <c r="AJ438" i="4"/>
  <c r="AI439" i="4"/>
  <c r="AJ439" i="4"/>
  <c r="AI440" i="4"/>
  <c r="AJ440" i="4"/>
  <c r="AI441" i="4"/>
  <c r="AJ441" i="4"/>
  <c r="AI442" i="4"/>
  <c r="AJ442" i="4"/>
  <c r="AI443" i="4"/>
  <c r="AJ443" i="4"/>
  <c r="AI444" i="4"/>
  <c r="AJ444" i="4"/>
  <c r="AI445" i="4"/>
  <c r="AJ445" i="4"/>
  <c r="AI446" i="4"/>
  <c r="AJ446" i="4"/>
  <c r="AI447" i="4"/>
  <c r="AJ447" i="4"/>
  <c r="AI448" i="4"/>
  <c r="AJ448" i="4"/>
  <c r="AI449" i="4"/>
  <c r="AJ449" i="4"/>
  <c r="AI450" i="4"/>
  <c r="AJ450" i="4"/>
  <c r="AI451" i="4"/>
  <c r="AJ451" i="4"/>
  <c r="AI452" i="4"/>
  <c r="AJ452" i="4"/>
  <c r="AI453" i="4"/>
  <c r="AJ453" i="4"/>
  <c r="AI454" i="4"/>
  <c r="AJ454" i="4"/>
  <c r="AI455" i="4"/>
  <c r="AJ455" i="4"/>
  <c r="AI456" i="4"/>
  <c r="AJ456" i="4"/>
  <c r="AI457" i="4"/>
  <c r="AJ457" i="4"/>
  <c r="AI458" i="4"/>
  <c r="AJ458" i="4"/>
  <c r="AI459" i="4"/>
  <c r="AJ459" i="4"/>
  <c r="AI460" i="4"/>
  <c r="AJ460" i="4"/>
  <c r="AI461" i="4"/>
  <c r="AJ461" i="4"/>
  <c r="AI462" i="4"/>
  <c r="AJ462" i="4"/>
  <c r="AI463" i="4"/>
  <c r="AJ463" i="4"/>
  <c r="AI464" i="4"/>
  <c r="AJ464" i="4"/>
  <c r="AI465" i="4"/>
  <c r="AJ465" i="4"/>
  <c r="AI466" i="4"/>
  <c r="AJ466" i="4"/>
  <c r="AI467" i="4"/>
  <c r="AJ467" i="4"/>
  <c r="AI468" i="4"/>
  <c r="AJ468" i="4"/>
  <c r="AI469" i="4"/>
  <c r="AJ469" i="4"/>
  <c r="AI470" i="4"/>
  <c r="AJ470" i="4"/>
  <c r="AI471" i="4"/>
  <c r="AJ471" i="4"/>
  <c r="AI472" i="4"/>
  <c r="AJ472" i="4"/>
  <c r="AI473" i="4"/>
  <c r="AJ473" i="4"/>
  <c r="AI474" i="4"/>
  <c r="AJ474" i="4"/>
  <c r="AI475" i="4"/>
  <c r="AJ475" i="4"/>
  <c r="AI476" i="4"/>
  <c r="AJ476" i="4"/>
  <c r="AI477" i="4"/>
  <c r="AJ477" i="4"/>
  <c r="AI478" i="4"/>
  <c r="AJ478" i="4"/>
  <c r="AJ2" i="4"/>
  <c r="AI2" i="4"/>
  <c r="AA3" i="4"/>
  <c r="AB3" i="4"/>
  <c r="AA4" i="4"/>
  <c r="AB4" i="4"/>
  <c r="AA5" i="4"/>
  <c r="AB5" i="4"/>
  <c r="AA6" i="4"/>
  <c r="AB6" i="4"/>
  <c r="AA7" i="4"/>
  <c r="AB7" i="4"/>
  <c r="AA8" i="4"/>
  <c r="AB8" i="4"/>
  <c r="AA9" i="4"/>
  <c r="AB9" i="4"/>
  <c r="AA10" i="4"/>
  <c r="AB10" i="4"/>
  <c r="AA11" i="4"/>
  <c r="AB11" i="4"/>
  <c r="AA12" i="4"/>
  <c r="AB12" i="4"/>
  <c r="AA13" i="4"/>
  <c r="AB13" i="4"/>
  <c r="AA14" i="4"/>
  <c r="AB14" i="4"/>
  <c r="AA15" i="4"/>
  <c r="AB15" i="4"/>
  <c r="AA16" i="4"/>
  <c r="AB16" i="4"/>
  <c r="AA17" i="4"/>
  <c r="AB17" i="4"/>
  <c r="AA18" i="4"/>
  <c r="AB18" i="4"/>
  <c r="AA19" i="4"/>
  <c r="AB19" i="4"/>
  <c r="AA20" i="4"/>
  <c r="AB20" i="4"/>
  <c r="AA21" i="4"/>
  <c r="AB21" i="4"/>
  <c r="AA22" i="4"/>
  <c r="AB22" i="4"/>
  <c r="AA23" i="4"/>
  <c r="AB23" i="4"/>
  <c r="AA24" i="4"/>
  <c r="AB24" i="4"/>
  <c r="AA25" i="4"/>
  <c r="AB25" i="4"/>
  <c r="AA26" i="4"/>
  <c r="AB26" i="4"/>
  <c r="AA27" i="4"/>
  <c r="AB27" i="4"/>
  <c r="AA28" i="4"/>
  <c r="AB28" i="4"/>
  <c r="AA29" i="4"/>
  <c r="AB29" i="4"/>
  <c r="AA30" i="4"/>
  <c r="AB30" i="4"/>
  <c r="AA31" i="4"/>
  <c r="AB31" i="4"/>
  <c r="AA32" i="4"/>
  <c r="AB32" i="4"/>
  <c r="AA33" i="4"/>
  <c r="AB33" i="4"/>
  <c r="AA34" i="4"/>
  <c r="AB34" i="4"/>
  <c r="AA35" i="4"/>
  <c r="AB35" i="4"/>
  <c r="AA36" i="4"/>
  <c r="AB36" i="4"/>
  <c r="AA37" i="4"/>
  <c r="AB37" i="4"/>
  <c r="AA38" i="4"/>
  <c r="AB38" i="4"/>
  <c r="AA39" i="4"/>
  <c r="AB39" i="4"/>
  <c r="AA40" i="4"/>
  <c r="AB40" i="4"/>
  <c r="AA41" i="4"/>
  <c r="AB41" i="4"/>
  <c r="AA42" i="4"/>
  <c r="AB42" i="4"/>
  <c r="AA43" i="4"/>
  <c r="AB43" i="4"/>
  <c r="AA44" i="4"/>
  <c r="AB44" i="4"/>
  <c r="AA45" i="4"/>
  <c r="AB45" i="4"/>
  <c r="AA46" i="4"/>
  <c r="AB46" i="4"/>
  <c r="AA47" i="4"/>
  <c r="AB47" i="4"/>
  <c r="AA48" i="4"/>
  <c r="AB48" i="4"/>
  <c r="AA49" i="4"/>
  <c r="AB49" i="4"/>
  <c r="AA50" i="4"/>
  <c r="AB50" i="4"/>
  <c r="AA51" i="4"/>
  <c r="AB51" i="4"/>
  <c r="AA52" i="4"/>
  <c r="AB52" i="4"/>
  <c r="AA53" i="4"/>
  <c r="AB53" i="4"/>
  <c r="AA54" i="4"/>
  <c r="AB54" i="4"/>
  <c r="AA55" i="4"/>
  <c r="AB55" i="4"/>
  <c r="AA56" i="4"/>
  <c r="AB56" i="4"/>
  <c r="AA57" i="4"/>
  <c r="AB57" i="4"/>
  <c r="AA58" i="4"/>
  <c r="AB58" i="4"/>
  <c r="AA59" i="4"/>
  <c r="AB59" i="4"/>
  <c r="AA60" i="4"/>
  <c r="AB60" i="4"/>
  <c r="AA61" i="4"/>
  <c r="AB61" i="4"/>
  <c r="AA62" i="4"/>
  <c r="AB62" i="4"/>
  <c r="AA63" i="4"/>
  <c r="AB63" i="4"/>
  <c r="AA64" i="4"/>
  <c r="AB64" i="4"/>
  <c r="AA65" i="4"/>
  <c r="AB65" i="4"/>
  <c r="AA66" i="4"/>
  <c r="AB66" i="4"/>
  <c r="AA67" i="4"/>
  <c r="AB67" i="4"/>
  <c r="AA68" i="4"/>
  <c r="AB68" i="4"/>
  <c r="AA69" i="4"/>
  <c r="AB69" i="4"/>
  <c r="AA70" i="4"/>
  <c r="AB70" i="4"/>
  <c r="AA71" i="4"/>
  <c r="AB71" i="4"/>
  <c r="AA72" i="4"/>
  <c r="AB72" i="4"/>
  <c r="AA73" i="4"/>
  <c r="AB73" i="4"/>
  <c r="AA74" i="4"/>
  <c r="AB74" i="4"/>
  <c r="AA75" i="4"/>
  <c r="AB75" i="4"/>
  <c r="AA76" i="4"/>
  <c r="AB76" i="4"/>
  <c r="AA77" i="4"/>
  <c r="AB77" i="4"/>
  <c r="AA78" i="4"/>
  <c r="AB78" i="4"/>
  <c r="AA79" i="4"/>
  <c r="AB79" i="4"/>
  <c r="AA80" i="4"/>
  <c r="AB80" i="4"/>
  <c r="AA81" i="4"/>
  <c r="AB81" i="4"/>
  <c r="AA82" i="4"/>
  <c r="AB82" i="4"/>
  <c r="AA83" i="4"/>
  <c r="AB83" i="4"/>
  <c r="AA84" i="4"/>
  <c r="AB84" i="4"/>
  <c r="AA85" i="4"/>
  <c r="AB85" i="4"/>
  <c r="AA86" i="4"/>
  <c r="AB86" i="4"/>
  <c r="AA87" i="4"/>
  <c r="AB87" i="4"/>
  <c r="AA88" i="4"/>
  <c r="AB88" i="4"/>
  <c r="AA89" i="4"/>
  <c r="AB89" i="4"/>
  <c r="AA90" i="4"/>
  <c r="AB90" i="4"/>
  <c r="AA91" i="4"/>
  <c r="AB91" i="4"/>
  <c r="AA92" i="4"/>
  <c r="AB92" i="4"/>
  <c r="AA93" i="4"/>
  <c r="AB93" i="4"/>
  <c r="AA94" i="4"/>
  <c r="AB94" i="4"/>
  <c r="AA95" i="4"/>
  <c r="AB95" i="4"/>
  <c r="AA96" i="4"/>
  <c r="AB96" i="4"/>
  <c r="AA97" i="4"/>
  <c r="AB97" i="4"/>
  <c r="AA98" i="4"/>
  <c r="AB98" i="4"/>
  <c r="AA99" i="4"/>
  <c r="AB99" i="4"/>
  <c r="AA100" i="4"/>
  <c r="AB100" i="4"/>
  <c r="AA101" i="4"/>
  <c r="AB101" i="4"/>
  <c r="AA102" i="4"/>
  <c r="AB102" i="4"/>
  <c r="AA103" i="4"/>
  <c r="AB103" i="4"/>
  <c r="AA104" i="4"/>
  <c r="AB104" i="4"/>
  <c r="AA105" i="4"/>
  <c r="AB105" i="4"/>
  <c r="AA106" i="4"/>
  <c r="AB106" i="4"/>
  <c r="AA107" i="4"/>
  <c r="AB107" i="4"/>
  <c r="AA108" i="4"/>
  <c r="AB108" i="4"/>
  <c r="AA109" i="4"/>
  <c r="AB109" i="4"/>
  <c r="AA110" i="4"/>
  <c r="AB110" i="4"/>
  <c r="AA111" i="4"/>
  <c r="AB111" i="4"/>
  <c r="AA112" i="4"/>
  <c r="AB112" i="4"/>
  <c r="AA113" i="4"/>
  <c r="AB113" i="4"/>
  <c r="AA114" i="4"/>
  <c r="AB114" i="4"/>
  <c r="AA115" i="4"/>
  <c r="AB115" i="4"/>
  <c r="AA116" i="4"/>
  <c r="AB116" i="4"/>
  <c r="AA117" i="4"/>
  <c r="AB117" i="4"/>
  <c r="AA118" i="4"/>
  <c r="AB118" i="4"/>
  <c r="AA119" i="4"/>
  <c r="AB119" i="4"/>
  <c r="AA120" i="4"/>
  <c r="AB120" i="4"/>
  <c r="AA121" i="4"/>
  <c r="AB121" i="4"/>
  <c r="AA122" i="4"/>
  <c r="AB122" i="4"/>
  <c r="AA123" i="4"/>
  <c r="AB123" i="4"/>
  <c r="AA124" i="4"/>
  <c r="AB124" i="4"/>
  <c r="AA125" i="4"/>
  <c r="AB125" i="4"/>
  <c r="AA126" i="4"/>
  <c r="AB126" i="4"/>
  <c r="AA127" i="4"/>
  <c r="AB127" i="4"/>
  <c r="AA128" i="4"/>
  <c r="AB128" i="4"/>
  <c r="AA129" i="4"/>
  <c r="AB129" i="4"/>
  <c r="AA130" i="4"/>
  <c r="AB130" i="4"/>
  <c r="AA131" i="4"/>
  <c r="AB131" i="4"/>
  <c r="AA132" i="4"/>
  <c r="AB132" i="4"/>
  <c r="AA133" i="4"/>
  <c r="AB133" i="4"/>
  <c r="AA134" i="4"/>
  <c r="AB134" i="4"/>
  <c r="AA135" i="4"/>
  <c r="AB135" i="4"/>
  <c r="AA136" i="4"/>
  <c r="AB136" i="4"/>
  <c r="AA137" i="4"/>
  <c r="AB137" i="4"/>
  <c r="AA138" i="4"/>
  <c r="AB138" i="4"/>
  <c r="AA139" i="4"/>
  <c r="AB139" i="4"/>
  <c r="AA140" i="4"/>
  <c r="AB140" i="4"/>
  <c r="AA141" i="4"/>
  <c r="AB141" i="4"/>
  <c r="AA142" i="4"/>
  <c r="AB142" i="4"/>
  <c r="AA143" i="4"/>
  <c r="AB143" i="4"/>
  <c r="AA144" i="4"/>
  <c r="AB144" i="4"/>
  <c r="AA145" i="4"/>
  <c r="AB145" i="4"/>
  <c r="AA146" i="4"/>
  <c r="AB146" i="4"/>
  <c r="AA147" i="4"/>
  <c r="AB147" i="4"/>
  <c r="AA148" i="4"/>
  <c r="AB148" i="4"/>
  <c r="AA149" i="4"/>
  <c r="AB149" i="4"/>
  <c r="AA150" i="4"/>
  <c r="AB150" i="4"/>
  <c r="AA151" i="4"/>
  <c r="AB151" i="4"/>
  <c r="AA152" i="4"/>
  <c r="AB152" i="4"/>
  <c r="AA153" i="4"/>
  <c r="AB153" i="4"/>
  <c r="AA154" i="4"/>
  <c r="AB154" i="4"/>
  <c r="AA155" i="4"/>
  <c r="AB155" i="4"/>
  <c r="AA156" i="4"/>
  <c r="AB156" i="4"/>
  <c r="AA157" i="4"/>
  <c r="AB157" i="4"/>
  <c r="AA158" i="4"/>
  <c r="AB158" i="4"/>
  <c r="AA159" i="4"/>
  <c r="AB159" i="4"/>
  <c r="AA160" i="4"/>
  <c r="AB160" i="4"/>
  <c r="AA161" i="4"/>
  <c r="AB161" i="4"/>
  <c r="AA162" i="4"/>
  <c r="AB162" i="4"/>
  <c r="AA163" i="4"/>
  <c r="AB163" i="4"/>
  <c r="AA164" i="4"/>
  <c r="AB164" i="4"/>
  <c r="AA165" i="4"/>
  <c r="AB165" i="4"/>
  <c r="AA166" i="4"/>
  <c r="AB166" i="4"/>
  <c r="AA167" i="4"/>
  <c r="AB167" i="4"/>
  <c r="AA168" i="4"/>
  <c r="AB168" i="4"/>
  <c r="AA169" i="4"/>
  <c r="AB169" i="4"/>
  <c r="AA170" i="4"/>
  <c r="AB170" i="4"/>
  <c r="AA171" i="4"/>
  <c r="AB171" i="4"/>
  <c r="AA172" i="4"/>
  <c r="AB172" i="4"/>
  <c r="AA173" i="4"/>
  <c r="AB173" i="4"/>
  <c r="AA174" i="4"/>
  <c r="AB174" i="4"/>
  <c r="AA175" i="4"/>
  <c r="AB175" i="4"/>
  <c r="AA176" i="4"/>
  <c r="AB176" i="4"/>
  <c r="AA177" i="4"/>
  <c r="AB177" i="4"/>
  <c r="AA178" i="4"/>
  <c r="AB178" i="4"/>
  <c r="AA179" i="4"/>
  <c r="AB179" i="4"/>
  <c r="AA180" i="4"/>
  <c r="AB180" i="4"/>
  <c r="AA181" i="4"/>
  <c r="AB181" i="4"/>
  <c r="AA182" i="4"/>
  <c r="AB182" i="4"/>
  <c r="AA183" i="4"/>
  <c r="AB183" i="4"/>
  <c r="AA184" i="4"/>
  <c r="AB184" i="4"/>
  <c r="AA185" i="4"/>
  <c r="AB185" i="4"/>
  <c r="AA186" i="4"/>
  <c r="AB186" i="4"/>
  <c r="AA187" i="4"/>
  <c r="AB187" i="4"/>
  <c r="AA188" i="4"/>
  <c r="AB188" i="4"/>
  <c r="AA189" i="4"/>
  <c r="AB189" i="4"/>
  <c r="AA190" i="4"/>
  <c r="AB190" i="4"/>
  <c r="AA191" i="4"/>
  <c r="AB191" i="4"/>
  <c r="AA192" i="4"/>
  <c r="AB192" i="4"/>
  <c r="AA193" i="4"/>
  <c r="AB193" i="4"/>
  <c r="AA194" i="4"/>
  <c r="AB194" i="4"/>
  <c r="AA195" i="4"/>
  <c r="AB195" i="4"/>
  <c r="AA196" i="4"/>
  <c r="AB196" i="4"/>
  <c r="AA197" i="4"/>
  <c r="AB197" i="4"/>
  <c r="AA198" i="4"/>
  <c r="AB198" i="4"/>
  <c r="AA199" i="4"/>
  <c r="AB199" i="4"/>
  <c r="AA200" i="4"/>
  <c r="AB200" i="4"/>
  <c r="AA201" i="4"/>
  <c r="AB201" i="4"/>
  <c r="AA202" i="4"/>
  <c r="AB202" i="4"/>
  <c r="AA203" i="4"/>
  <c r="AB203" i="4"/>
  <c r="AA204" i="4"/>
  <c r="AB204" i="4"/>
  <c r="AA205" i="4"/>
  <c r="AB205" i="4"/>
  <c r="AA206" i="4"/>
  <c r="AB206" i="4"/>
  <c r="AA207" i="4"/>
  <c r="AB207" i="4"/>
  <c r="AA208" i="4"/>
  <c r="AB208" i="4"/>
  <c r="AA209" i="4"/>
  <c r="AB209" i="4"/>
  <c r="AA210" i="4"/>
  <c r="AB210" i="4"/>
  <c r="AA211" i="4"/>
  <c r="AB211" i="4"/>
  <c r="AA212" i="4"/>
  <c r="AB212" i="4"/>
  <c r="AA213" i="4"/>
  <c r="AB213" i="4"/>
  <c r="AA214" i="4"/>
  <c r="AB214" i="4"/>
  <c r="AA215" i="4"/>
  <c r="AB215" i="4"/>
  <c r="AA216" i="4"/>
  <c r="AB216" i="4"/>
  <c r="AA217" i="4"/>
  <c r="AB217" i="4"/>
  <c r="AA218" i="4"/>
  <c r="AB218" i="4"/>
  <c r="AA219" i="4"/>
  <c r="AB219" i="4"/>
  <c r="AA220" i="4"/>
  <c r="AB220" i="4"/>
  <c r="AA221" i="4"/>
  <c r="AB221" i="4"/>
  <c r="AA222" i="4"/>
  <c r="AB222" i="4"/>
  <c r="AA223" i="4"/>
  <c r="AB223" i="4"/>
  <c r="AA224" i="4"/>
  <c r="AB224" i="4"/>
  <c r="AA225" i="4"/>
  <c r="AB225" i="4"/>
  <c r="AA226" i="4"/>
  <c r="AB226" i="4"/>
  <c r="AA227" i="4"/>
  <c r="AB227" i="4"/>
  <c r="AA228" i="4"/>
  <c r="AB228" i="4"/>
  <c r="AA229" i="4"/>
  <c r="AB229" i="4"/>
  <c r="AA230" i="4"/>
  <c r="AB230" i="4"/>
  <c r="AA231" i="4"/>
  <c r="AB231" i="4"/>
  <c r="AA232" i="4"/>
  <c r="AB232" i="4"/>
  <c r="AA233" i="4"/>
  <c r="AB233" i="4"/>
  <c r="AA234" i="4"/>
  <c r="AB234" i="4"/>
  <c r="AA235" i="4"/>
  <c r="AB235" i="4"/>
  <c r="AA236" i="4"/>
  <c r="AB236" i="4"/>
  <c r="AA237" i="4"/>
  <c r="AB237" i="4"/>
  <c r="AA238" i="4"/>
  <c r="AB238" i="4"/>
  <c r="AA239" i="4"/>
  <c r="AB239" i="4"/>
  <c r="AA240" i="4"/>
  <c r="AB240" i="4"/>
  <c r="AA241" i="4"/>
  <c r="AB241" i="4"/>
  <c r="AA242" i="4"/>
  <c r="AB242" i="4"/>
  <c r="AA243" i="4"/>
  <c r="AB243" i="4"/>
  <c r="AA244" i="4"/>
  <c r="AB244" i="4"/>
  <c r="AA245" i="4"/>
  <c r="AB245" i="4"/>
  <c r="AA246" i="4"/>
  <c r="AB246" i="4"/>
  <c r="AA247" i="4"/>
  <c r="AB247" i="4"/>
  <c r="AA248" i="4"/>
  <c r="AB248" i="4"/>
  <c r="AA249" i="4"/>
  <c r="AB249" i="4"/>
  <c r="AA250" i="4"/>
  <c r="AB250" i="4"/>
  <c r="AA251" i="4"/>
  <c r="AB251" i="4"/>
  <c r="AA252" i="4"/>
  <c r="AB252" i="4"/>
  <c r="AA253" i="4"/>
  <c r="AB253" i="4"/>
  <c r="AA254" i="4"/>
  <c r="AB254" i="4"/>
  <c r="AA255" i="4"/>
  <c r="AB255" i="4"/>
  <c r="AA256" i="4"/>
  <c r="AB256" i="4"/>
  <c r="AA257" i="4"/>
  <c r="AB257" i="4"/>
  <c r="AA258" i="4"/>
  <c r="AB258" i="4"/>
  <c r="AA259" i="4"/>
  <c r="AB259" i="4"/>
  <c r="AA260" i="4"/>
  <c r="AB260" i="4"/>
  <c r="AA261" i="4"/>
  <c r="AB261" i="4"/>
  <c r="AA262" i="4"/>
  <c r="AB262" i="4"/>
  <c r="AA263" i="4"/>
  <c r="AB263" i="4"/>
  <c r="AA264" i="4"/>
  <c r="AB264" i="4"/>
  <c r="AA265" i="4"/>
  <c r="AB265" i="4"/>
  <c r="AA266" i="4"/>
  <c r="AB266" i="4"/>
  <c r="AA267" i="4"/>
  <c r="AB267" i="4"/>
  <c r="AA268" i="4"/>
  <c r="AB268" i="4"/>
  <c r="AA269" i="4"/>
  <c r="AB269" i="4"/>
  <c r="AA270" i="4"/>
  <c r="AB270" i="4"/>
  <c r="AA271" i="4"/>
  <c r="AB271" i="4"/>
  <c r="AA272" i="4"/>
  <c r="AB272" i="4"/>
  <c r="AA273" i="4"/>
  <c r="AB273" i="4"/>
  <c r="AA274" i="4"/>
  <c r="AB274" i="4"/>
  <c r="AA275" i="4"/>
  <c r="AB275" i="4"/>
  <c r="AA276" i="4"/>
  <c r="AB276" i="4"/>
  <c r="AA277" i="4"/>
  <c r="AB277" i="4"/>
  <c r="AA278" i="4"/>
  <c r="AB278" i="4"/>
  <c r="AA279" i="4"/>
  <c r="AB279" i="4"/>
  <c r="AA280" i="4"/>
  <c r="AB280" i="4"/>
  <c r="AA281" i="4"/>
  <c r="AB281" i="4"/>
  <c r="AA282" i="4"/>
  <c r="AB282" i="4"/>
  <c r="AA283" i="4"/>
  <c r="AB283" i="4"/>
  <c r="AA284" i="4"/>
  <c r="AB284" i="4"/>
  <c r="AA285" i="4"/>
  <c r="AB285" i="4"/>
  <c r="AA286" i="4"/>
  <c r="AB286" i="4"/>
  <c r="AA287" i="4"/>
  <c r="AB287" i="4"/>
  <c r="AA288" i="4"/>
  <c r="AB288" i="4"/>
  <c r="AA289" i="4"/>
  <c r="AB289" i="4"/>
  <c r="AA290" i="4"/>
  <c r="AB290" i="4"/>
  <c r="AA291" i="4"/>
  <c r="AB291" i="4"/>
  <c r="AA292" i="4"/>
  <c r="AB292" i="4"/>
  <c r="AA293" i="4"/>
  <c r="AB293" i="4"/>
  <c r="AA294" i="4"/>
  <c r="AB294" i="4"/>
  <c r="AA295" i="4"/>
  <c r="AB295" i="4"/>
  <c r="AA296" i="4"/>
  <c r="AB296" i="4"/>
  <c r="AA297" i="4"/>
  <c r="AB297" i="4"/>
  <c r="AA298" i="4"/>
  <c r="AB298" i="4"/>
  <c r="AA299" i="4"/>
  <c r="AB299" i="4"/>
  <c r="AA300" i="4"/>
  <c r="AB300" i="4"/>
  <c r="AA301" i="4"/>
  <c r="AB301" i="4"/>
  <c r="AA302" i="4"/>
  <c r="AB302" i="4"/>
  <c r="AA303" i="4"/>
  <c r="AB303" i="4"/>
  <c r="AA304" i="4"/>
  <c r="AB304" i="4"/>
  <c r="AA305" i="4"/>
  <c r="AB305" i="4"/>
  <c r="AA306" i="4"/>
  <c r="AB306" i="4"/>
  <c r="AA307" i="4"/>
  <c r="AB307" i="4"/>
  <c r="AA308" i="4"/>
  <c r="AB308" i="4"/>
  <c r="AA309" i="4"/>
  <c r="AB309" i="4"/>
  <c r="AA310" i="4"/>
  <c r="AB310" i="4"/>
  <c r="AA311" i="4"/>
  <c r="AB311" i="4"/>
  <c r="AA312" i="4"/>
  <c r="AB312" i="4"/>
  <c r="AA313" i="4"/>
  <c r="AB313" i="4"/>
  <c r="AA314" i="4"/>
  <c r="AB314" i="4"/>
  <c r="AA315" i="4"/>
  <c r="AB315" i="4"/>
  <c r="AA316" i="4"/>
  <c r="AB316" i="4"/>
  <c r="AA317" i="4"/>
  <c r="AB317" i="4"/>
  <c r="AA318" i="4"/>
  <c r="AB318" i="4"/>
  <c r="AA319" i="4"/>
  <c r="AB319" i="4"/>
  <c r="AA320" i="4"/>
  <c r="AB320" i="4"/>
  <c r="AA321" i="4"/>
  <c r="AB321" i="4"/>
  <c r="AA322" i="4"/>
  <c r="AB322" i="4"/>
  <c r="AA323" i="4"/>
  <c r="AB323" i="4"/>
  <c r="AA324" i="4"/>
  <c r="AB324" i="4"/>
  <c r="AA325" i="4"/>
  <c r="AB325" i="4"/>
  <c r="AA326" i="4"/>
  <c r="AB326" i="4"/>
  <c r="AA327" i="4"/>
  <c r="AB327" i="4"/>
  <c r="AA328" i="4"/>
  <c r="AB328" i="4"/>
  <c r="AA329" i="4"/>
  <c r="AB329" i="4"/>
  <c r="AA330" i="4"/>
  <c r="AB330" i="4"/>
  <c r="AA331" i="4"/>
  <c r="AB331" i="4"/>
  <c r="AA332" i="4"/>
  <c r="AB332" i="4"/>
  <c r="AA333" i="4"/>
  <c r="AB333" i="4"/>
  <c r="AA334" i="4"/>
  <c r="AB334" i="4"/>
  <c r="AA335" i="4"/>
  <c r="AB335" i="4"/>
  <c r="AA336" i="4"/>
  <c r="AB336" i="4"/>
  <c r="AA337" i="4"/>
  <c r="AB337" i="4"/>
  <c r="AA338" i="4"/>
  <c r="AB338" i="4"/>
  <c r="AA339" i="4"/>
  <c r="AB339" i="4"/>
  <c r="AA340" i="4"/>
  <c r="AB340" i="4"/>
  <c r="AA341" i="4"/>
  <c r="AB341" i="4"/>
  <c r="AA342" i="4"/>
  <c r="AB342" i="4"/>
  <c r="AA343" i="4"/>
  <c r="AB343" i="4"/>
  <c r="AA344" i="4"/>
  <c r="AB344" i="4"/>
  <c r="AA345" i="4"/>
  <c r="AB345" i="4"/>
  <c r="AA346" i="4"/>
  <c r="AB346" i="4"/>
  <c r="AA347" i="4"/>
  <c r="AB347" i="4"/>
  <c r="AA348" i="4"/>
  <c r="AB348" i="4"/>
  <c r="AA349" i="4"/>
  <c r="AB349" i="4"/>
  <c r="AA350" i="4"/>
  <c r="AB350" i="4"/>
  <c r="AA351" i="4"/>
  <c r="AB351" i="4"/>
  <c r="AA352" i="4"/>
  <c r="AB352" i="4"/>
  <c r="AA353" i="4"/>
  <c r="AB353" i="4"/>
  <c r="AA354" i="4"/>
  <c r="AB354" i="4"/>
  <c r="AA355" i="4"/>
  <c r="AB355" i="4"/>
  <c r="AA356" i="4"/>
  <c r="AB356" i="4"/>
  <c r="AA357" i="4"/>
  <c r="AB357" i="4"/>
  <c r="AA358" i="4"/>
  <c r="AB358" i="4"/>
  <c r="AA359" i="4"/>
  <c r="AB359" i="4"/>
  <c r="AA360" i="4"/>
  <c r="AB360" i="4"/>
  <c r="AA361" i="4"/>
  <c r="AB361" i="4"/>
  <c r="AA362" i="4"/>
  <c r="AB362" i="4"/>
  <c r="AA363" i="4"/>
  <c r="AB363" i="4"/>
  <c r="AA364" i="4"/>
  <c r="AB364" i="4"/>
  <c r="AA365" i="4"/>
  <c r="AB365" i="4"/>
  <c r="AA366" i="4"/>
  <c r="AB366" i="4"/>
  <c r="AA367" i="4"/>
  <c r="AB367" i="4"/>
  <c r="AA368" i="4"/>
  <c r="AB368" i="4"/>
  <c r="AA369" i="4"/>
  <c r="AB369" i="4"/>
  <c r="AA370" i="4"/>
  <c r="AB370" i="4"/>
  <c r="AA371" i="4"/>
  <c r="AB371" i="4"/>
  <c r="AA372" i="4"/>
  <c r="AB372" i="4"/>
  <c r="AA373" i="4"/>
  <c r="AB373" i="4"/>
  <c r="AA374" i="4"/>
  <c r="AB374" i="4"/>
  <c r="AA375" i="4"/>
  <c r="AB375" i="4"/>
  <c r="AA376" i="4"/>
  <c r="AB376" i="4"/>
  <c r="AA377" i="4"/>
  <c r="AB377" i="4"/>
  <c r="AA378" i="4"/>
  <c r="AB378" i="4"/>
  <c r="AA379" i="4"/>
  <c r="AB379" i="4"/>
  <c r="AA380" i="4"/>
  <c r="AB380" i="4"/>
  <c r="AA381" i="4"/>
  <c r="AB381" i="4"/>
  <c r="AA382" i="4"/>
  <c r="AB382" i="4"/>
  <c r="AA383" i="4"/>
  <c r="AB383" i="4"/>
  <c r="AA384" i="4"/>
  <c r="AB384" i="4"/>
  <c r="AA385" i="4"/>
  <c r="AB385" i="4"/>
  <c r="AA386" i="4"/>
  <c r="AB386" i="4"/>
  <c r="AA387" i="4"/>
  <c r="AB387" i="4"/>
  <c r="AA388" i="4"/>
  <c r="AB388" i="4"/>
  <c r="AA389" i="4"/>
  <c r="AB389" i="4"/>
  <c r="AA390" i="4"/>
  <c r="AB390" i="4"/>
  <c r="AA391" i="4"/>
  <c r="AB391" i="4"/>
  <c r="AA392" i="4"/>
  <c r="AB392" i="4"/>
  <c r="AA393" i="4"/>
  <c r="AB393" i="4"/>
  <c r="AA394" i="4"/>
  <c r="AB394" i="4"/>
  <c r="AA395" i="4"/>
  <c r="AB395" i="4"/>
  <c r="AA396" i="4"/>
  <c r="AB396" i="4"/>
  <c r="AA397" i="4"/>
  <c r="AB397" i="4"/>
  <c r="AA398" i="4"/>
  <c r="AB398" i="4"/>
  <c r="AA399" i="4"/>
  <c r="AB399" i="4"/>
  <c r="AA400" i="4"/>
  <c r="AB400" i="4"/>
  <c r="AA401" i="4"/>
  <c r="AB401" i="4"/>
  <c r="AA402" i="4"/>
  <c r="AB402" i="4"/>
  <c r="AA403" i="4"/>
  <c r="AB403" i="4"/>
  <c r="AA404" i="4"/>
  <c r="AB404" i="4"/>
  <c r="AA405" i="4"/>
  <c r="AB405" i="4"/>
  <c r="AA406" i="4"/>
  <c r="AB406" i="4"/>
  <c r="AA407" i="4"/>
  <c r="AB407" i="4"/>
  <c r="AA408" i="4"/>
  <c r="AB408" i="4"/>
  <c r="AA409" i="4"/>
  <c r="AB409" i="4"/>
  <c r="AA410" i="4"/>
  <c r="AB410" i="4"/>
  <c r="AA411" i="4"/>
  <c r="AB411" i="4"/>
  <c r="AA412" i="4"/>
  <c r="AB412" i="4"/>
  <c r="AA413" i="4"/>
  <c r="AB413" i="4"/>
  <c r="AA414" i="4"/>
  <c r="AB414" i="4"/>
  <c r="AA415" i="4"/>
  <c r="AB415" i="4"/>
  <c r="AA416" i="4"/>
  <c r="AB416" i="4"/>
  <c r="AA417" i="4"/>
  <c r="AB417" i="4"/>
  <c r="AA418" i="4"/>
  <c r="AB418" i="4"/>
  <c r="AA419" i="4"/>
  <c r="AB419" i="4"/>
  <c r="AA420" i="4"/>
  <c r="AB420" i="4"/>
  <c r="AA421" i="4"/>
  <c r="AB421" i="4"/>
  <c r="AA422" i="4"/>
  <c r="AB422" i="4"/>
  <c r="AA423" i="4"/>
  <c r="AB423" i="4"/>
  <c r="AA424" i="4"/>
  <c r="AB424" i="4"/>
  <c r="AA425" i="4"/>
  <c r="AB425" i="4"/>
  <c r="AA426" i="4"/>
  <c r="AB426" i="4"/>
  <c r="AA427" i="4"/>
  <c r="AB427" i="4"/>
  <c r="AA428" i="4"/>
  <c r="AB428" i="4"/>
  <c r="AA429" i="4"/>
  <c r="AB429" i="4"/>
  <c r="AA430" i="4"/>
  <c r="AB430" i="4"/>
  <c r="AA431" i="4"/>
  <c r="AB431" i="4"/>
  <c r="AA432" i="4"/>
  <c r="AB432" i="4"/>
  <c r="AA433" i="4"/>
  <c r="AB433" i="4"/>
  <c r="AA434" i="4"/>
  <c r="AB434" i="4"/>
  <c r="AA435" i="4"/>
  <c r="AB435" i="4"/>
  <c r="AA436" i="4"/>
  <c r="AB436" i="4"/>
  <c r="AA437" i="4"/>
  <c r="AB437" i="4"/>
  <c r="AA438" i="4"/>
  <c r="AB438" i="4"/>
  <c r="AA439" i="4"/>
  <c r="AB439" i="4"/>
  <c r="AA440" i="4"/>
  <c r="AB440" i="4"/>
  <c r="AA441" i="4"/>
  <c r="AB441" i="4"/>
  <c r="AA442" i="4"/>
  <c r="AB442" i="4"/>
  <c r="AA443" i="4"/>
  <c r="AB443" i="4"/>
  <c r="AA444" i="4"/>
  <c r="AB444" i="4"/>
  <c r="AA445" i="4"/>
  <c r="AB445" i="4"/>
  <c r="AA446" i="4"/>
  <c r="AB446" i="4"/>
  <c r="AA447" i="4"/>
  <c r="AB447" i="4"/>
  <c r="AA448" i="4"/>
  <c r="AB448" i="4"/>
  <c r="AA449" i="4"/>
  <c r="AB449" i="4"/>
  <c r="AA450" i="4"/>
  <c r="AB450" i="4"/>
  <c r="AA451" i="4"/>
  <c r="AB451" i="4"/>
  <c r="AA452" i="4"/>
  <c r="AB452" i="4"/>
  <c r="AA453" i="4"/>
  <c r="AB453" i="4"/>
  <c r="AA454" i="4"/>
  <c r="AB454" i="4"/>
  <c r="AA455" i="4"/>
  <c r="AB455" i="4"/>
  <c r="AA456" i="4"/>
  <c r="AB456" i="4"/>
  <c r="AA457" i="4"/>
  <c r="AB457" i="4"/>
  <c r="AA458" i="4"/>
  <c r="AB458" i="4"/>
  <c r="AA459" i="4"/>
  <c r="AB459" i="4"/>
  <c r="AA460" i="4"/>
  <c r="AB460" i="4"/>
  <c r="AA461" i="4"/>
  <c r="AB461" i="4"/>
  <c r="AA462" i="4"/>
  <c r="AB462" i="4"/>
  <c r="AA463" i="4"/>
  <c r="AB463" i="4"/>
  <c r="AA464" i="4"/>
  <c r="AB464" i="4"/>
  <c r="AA465" i="4"/>
  <c r="AB465" i="4"/>
  <c r="AA466" i="4"/>
  <c r="AB466" i="4"/>
  <c r="AA467" i="4"/>
  <c r="AB467" i="4"/>
  <c r="AA468" i="4"/>
  <c r="AB468" i="4"/>
  <c r="AA469" i="4"/>
  <c r="AB469" i="4"/>
  <c r="AA470" i="4"/>
  <c r="AB470" i="4"/>
  <c r="AA471" i="4"/>
  <c r="AB471" i="4"/>
  <c r="AA472" i="4"/>
  <c r="AB472" i="4"/>
  <c r="AA473" i="4"/>
  <c r="AB473" i="4"/>
  <c r="AA474" i="4"/>
  <c r="AB474" i="4"/>
  <c r="AA475" i="4"/>
  <c r="AB475" i="4"/>
  <c r="AA476" i="4"/>
  <c r="AB476" i="4"/>
  <c r="AA477" i="4"/>
  <c r="AB477" i="4"/>
  <c r="AA478" i="4"/>
  <c r="AB478" i="4"/>
  <c r="AB2" i="4"/>
  <c r="AA2" i="4"/>
  <c r="AC444" i="4" l="1"/>
  <c r="AC50" i="4"/>
  <c r="AK461" i="4"/>
  <c r="AK35" i="4"/>
  <c r="AK449" i="4"/>
  <c r="AC436" i="4"/>
  <c r="AC420" i="4"/>
  <c r="AC360" i="4"/>
  <c r="AC328" i="4"/>
  <c r="AC174" i="4"/>
  <c r="AK27" i="4"/>
  <c r="AK414" i="4"/>
  <c r="AK406" i="4"/>
  <c r="AK402" i="4"/>
  <c r="AK400" i="4"/>
  <c r="AK350" i="4"/>
  <c r="AK258" i="4"/>
  <c r="AK202" i="4"/>
  <c r="AK182" i="4"/>
  <c r="AK122" i="4"/>
  <c r="AK120" i="4"/>
  <c r="AK106" i="4"/>
  <c r="AK98" i="4"/>
  <c r="AK96" i="4"/>
  <c r="AK80" i="4"/>
  <c r="AK72" i="4"/>
  <c r="AK70" i="4"/>
  <c r="AK68" i="4"/>
  <c r="AK64" i="4"/>
  <c r="AK62" i="4"/>
  <c r="AK60" i="4"/>
  <c r="AK44" i="4"/>
  <c r="AK42" i="4"/>
  <c r="AK36" i="4"/>
  <c r="AK397" i="4"/>
  <c r="AK393" i="4"/>
  <c r="AK345" i="4"/>
  <c r="AK337" i="4"/>
  <c r="AK321" i="4"/>
  <c r="AK301" i="4"/>
  <c r="AK297" i="4"/>
  <c r="AK293" i="4"/>
  <c r="AK285" i="4"/>
  <c r="AK277" i="4"/>
  <c r="AK269" i="4"/>
  <c r="AK261" i="4"/>
  <c r="AK237" i="4"/>
  <c r="AK229" i="4"/>
  <c r="AK221" i="4"/>
  <c r="AK213" i="4"/>
  <c r="AK211" i="4"/>
  <c r="AK207" i="4"/>
  <c r="AK203" i="4"/>
  <c r="AK175" i="4"/>
  <c r="AK159" i="4"/>
  <c r="AK135" i="4"/>
  <c r="AK39" i="4"/>
  <c r="AC419" i="4"/>
  <c r="AC387" i="4"/>
  <c r="AC121" i="4"/>
  <c r="AK389" i="4"/>
  <c r="AK383" i="4"/>
  <c r="AK381" i="4"/>
  <c r="AK379" i="4"/>
  <c r="AK365" i="4"/>
  <c r="AK390" i="4"/>
  <c r="AK370" i="4"/>
  <c r="AK366" i="4"/>
  <c r="AK302" i="4"/>
  <c r="AK294" i="4"/>
  <c r="AK270" i="4"/>
  <c r="AK262" i="4"/>
  <c r="AK465" i="4"/>
  <c r="AK349" i="4"/>
  <c r="AK317" i="4"/>
  <c r="AC31" i="4"/>
  <c r="AC23" i="4"/>
  <c r="AK476" i="4"/>
  <c r="AK468" i="4"/>
  <c r="AK417" i="4"/>
  <c r="AK362" i="4"/>
  <c r="AK360" i="4"/>
  <c r="AK346" i="4"/>
  <c r="AK255" i="4"/>
  <c r="AK247" i="4"/>
  <c r="AK201" i="4"/>
  <c r="AK197" i="4"/>
  <c r="AK189" i="4"/>
  <c r="AK127" i="4"/>
  <c r="AK119" i="4"/>
  <c r="AK117" i="4"/>
  <c r="AK115" i="4"/>
  <c r="AK111" i="4"/>
  <c r="AK109" i="4"/>
  <c r="AK107" i="4"/>
  <c r="AK95" i="4"/>
  <c r="AK75" i="4"/>
  <c r="AK73" i="4"/>
  <c r="AK357" i="4"/>
  <c r="AK320" i="4"/>
  <c r="AK304" i="4"/>
  <c r="AK242" i="4"/>
  <c r="AK204" i="4"/>
  <c r="AK170" i="4"/>
  <c r="AK142" i="4"/>
  <c r="AK84" i="4"/>
  <c r="AC418" i="4"/>
  <c r="AC416" i="4"/>
  <c r="AC414" i="4"/>
  <c r="AC160" i="4"/>
  <c r="AC124" i="4"/>
  <c r="AC106" i="4"/>
  <c r="AC54" i="4"/>
  <c r="AC473" i="4"/>
  <c r="AC465" i="4"/>
  <c r="AC427" i="4"/>
  <c r="AC363" i="4"/>
  <c r="AC325" i="4"/>
  <c r="AC301" i="4"/>
  <c r="AC293" i="4"/>
  <c r="AC269" i="4"/>
  <c r="AC261" i="4"/>
  <c r="AC237" i="4"/>
  <c r="AC229" i="4"/>
  <c r="AC213" i="4"/>
  <c r="AC211" i="4"/>
  <c r="AC15" i="4"/>
  <c r="AC464" i="4"/>
  <c r="AC462" i="4"/>
  <c r="AC456" i="4"/>
  <c r="AC454" i="4"/>
  <c r="AC432" i="4"/>
  <c r="AC430" i="4"/>
  <c r="AC388" i="4"/>
  <c r="AC385" i="4"/>
  <c r="AC383" i="4"/>
  <c r="AC381" i="4"/>
  <c r="AC379" i="4"/>
  <c r="AC355" i="4"/>
  <c r="AC353" i="4"/>
  <c r="AC351" i="4"/>
  <c r="AC349" i="4"/>
  <c r="AC347" i="4"/>
  <c r="AC339" i="4"/>
  <c r="AC337" i="4"/>
  <c r="AC335" i="4"/>
  <c r="AC333" i="4"/>
  <c r="AC331" i="4"/>
  <c r="AC207" i="4"/>
  <c r="AC205" i="4"/>
  <c r="AC195" i="4"/>
  <c r="AC155" i="4"/>
  <c r="AC151" i="4"/>
  <c r="AC135" i="4"/>
  <c r="AC127" i="4"/>
  <c r="AC101" i="4"/>
  <c r="AC93" i="4"/>
  <c r="AC85" i="4"/>
  <c r="AC77" i="4"/>
  <c r="AC63" i="4"/>
  <c r="AC38" i="4"/>
  <c r="AC36" i="4"/>
  <c r="AC30" i="4"/>
  <c r="AC28" i="4"/>
  <c r="AC26" i="4"/>
  <c r="AC22" i="4"/>
  <c r="AC20" i="4"/>
  <c r="AC14" i="4"/>
  <c r="AC10" i="4"/>
  <c r="AC6" i="4"/>
  <c r="AC395" i="4"/>
  <c r="AC386" i="4"/>
  <c r="AC384" i="4"/>
  <c r="AC382" i="4"/>
  <c r="AC370" i="4"/>
  <c r="AC368" i="4"/>
  <c r="AC366" i="4"/>
  <c r="AC364" i="4"/>
  <c r="AC354" i="4"/>
  <c r="AC338" i="4"/>
  <c r="AC316" i="4"/>
  <c r="AC292" i="4"/>
  <c r="AC290" i="4"/>
  <c r="AC288" i="4"/>
  <c r="AC284" i="4"/>
  <c r="AC282" i="4"/>
  <c r="AC260" i="4"/>
  <c r="AC258" i="4"/>
  <c r="AC256" i="4"/>
  <c r="AC252" i="4"/>
  <c r="AC250" i="4"/>
  <c r="AC244" i="4"/>
  <c r="AC228" i="4"/>
  <c r="AC226" i="4"/>
  <c r="AC210" i="4"/>
  <c r="AC208" i="4"/>
  <c r="AC206" i="4"/>
  <c r="AC204" i="4"/>
  <c r="AC202" i="4"/>
  <c r="AC136" i="4"/>
  <c r="AC66" i="4"/>
  <c r="AC45" i="4"/>
  <c r="AC3" i="4"/>
  <c r="AC2" i="4"/>
  <c r="AK413" i="4"/>
  <c r="AK405" i="4"/>
  <c r="AK378" i="4"/>
  <c r="AK290" i="4"/>
  <c r="AK288" i="4"/>
  <c r="AK282" i="4"/>
  <c r="AK280" i="4"/>
  <c r="AK254" i="4"/>
  <c r="AK246" i="4"/>
  <c r="AK180" i="4"/>
  <c r="AK178" i="4"/>
  <c r="AK176" i="4"/>
  <c r="AK166" i="4"/>
  <c r="AK164" i="4"/>
  <c r="AK162" i="4"/>
  <c r="AK160" i="4"/>
  <c r="AK158" i="4"/>
  <c r="AK156" i="4"/>
  <c r="AK130" i="4"/>
  <c r="AK128" i="4"/>
  <c r="AK118" i="4"/>
  <c r="AK91" i="4"/>
  <c r="AK89" i="4"/>
  <c r="AK87" i="4"/>
  <c r="AK85" i="4"/>
  <c r="AK81" i="4"/>
  <c r="AK71" i="4"/>
  <c r="AK67" i="4"/>
  <c r="AK26" i="4"/>
  <c r="AK24" i="4"/>
  <c r="AK18" i="4"/>
  <c r="AK16" i="4"/>
  <c r="AK447" i="4"/>
  <c r="AK441" i="4"/>
  <c r="AK439" i="4"/>
  <c r="AK433" i="4"/>
  <c r="AK423" i="4"/>
  <c r="AK59" i="4"/>
  <c r="AK55" i="4"/>
  <c r="AK53" i="4"/>
  <c r="AK51" i="4"/>
  <c r="AK47" i="4"/>
  <c r="AK43" i="4"/>
  <c r="AK437" i="4"/>
  <c r="AK431" i="4"/>
  <c r="AK425" i="4"/>
  <c r="AK421" i="4"/>
  <c r="AK477" i="4"/>
  <c r="AK462" i="4"/>
  <c r="AK454" i="4"/>
  <c r="AK444" i="4"/>
  <c r="AK436" i="4"/>
  <c r="AK428" i="4"/>
  <c r="AK420" i="4"/>
  <c r="AK355" i="4"/>
  <c r="AK342" i="4"/>
  <c r="AK338" i="4"/>
  <c r="AK334" i="4"/>
  <c r="AK240" i="4"/>
  <c r="AK234" i="4"/>
  <c r="AK232" i="4"/>
  <c r="AK226" i="4"/>
  <c r="AK224" i="4"/>
  <c r="AK222" i="4"/>
  <c r="AK218" i="4"/>
  <c r="AK216" i="4"/>
  <c r="AK186" i="4"/>
  <c r="AK149" i="4"/>
  <c r="AK143" i="4"/>
  <c r="AK141" i="4"/>
  <c r="AK139" i="4"/>
  <c r="AK103" i="4"/>
  <c r="AK90" i="4"/>
  <c r="AK88" i="4"/>
  <c r="AK54" i="4"/>
  <c r="AK15" i="4"/>
  <c r="AK11" i="4"/>
  <c r="AK7" i="4"/>
  <c r="AC441" i="4"/>
  <c r="AC433" i="4"/>
  <c r="AC404" i="4"/>
  <c r="AC371" i="4"/>
  <c r="AC369" i="4"/>
  <c r="AC367" i="4"/>
  <c r="AC365" i="4"/>
  <c r="AC220" i="4"/>
  <c r="AC198" i="4"/>
  <c r="AC193" i="4"/>
  <c r="AC187" i="4"/>
  <c r="AC185" i="4"/>
  <c r="AC183" i="4"/>
  <c r="AC179" i="4"/>
  <c r="AC177" i="4"/>
  <c r="AC171" i="4"/>
  <c r="AC169" i="4"/>
  <c r="AC167" i="4"/>
  <c r="AC152" i="4"/>
  <c r="AC148" i="4"/>
  <c r="AC144" i="4"/>
  <c r="AC120" i="4"/>
  <c r="AC12" i="4"/>
  <c r="AC463" i="4"/>
  <c r="AC455" i="4"/>
  <c r="AC400" i="4"/>
  <c r="AC372" i="4"/>
  <c r="AC315" i="4"/>
  <c r="AC7" i="4"/>
  <c r="AC468" i="4"/>
  <c r="AC431" i="4"/>
  <c r="AC344" i="4"/>
  <c r="AC296" i="4"/>
  <c r="AC283" i="4"/>
  <c r="AC259" i="4"/>
  <c r="AC251" i="4"/>
  <c r="AC192" i="4"/>
  <c r="AC184" i="4"/>
  <c r="AC156" i="4"/>
  <c r="AC147" i="4"/>
  <c r="AC104" i="4"/>
  <c r="AC98" i="4"/>
  <c r="AC96" i="4"/>
  <c r="AC94" i="4"/>
  <c r="AC90" i="4"/>
  <c r="AC88" i="4"/>
  <c r="AC82" i="4"/>
  <c r="AC80" i="4"/>
  <c r="AC78" i="4"/>
  <c r="AC74" i="4"/>
  <c r="AC448" i="4"/>
  <c r="AC417" i="4"/>
  <c r="AC415" i="4"/>
  <c r="AC413" i="4"/>
  <c r="AC411" i="4"/>
  <c r="AC403" i="4"/>
  <c r="AC401" i="4"/>
  <c r="AC399" i="4"/>
  <c r="AC397" i="4"/>
  <c r="AC350" i="4"/>
  <c r="AC334" i="4"/>
  <c r="AC332" i="4"/>
  <c r="AC324" i="4"/>
  <c r="AC322" i="4"/>
  <c r="AC314" i="4"/>
  <c r="AC308" i="4"/>
  <c r="AC276" i="4"/>
  <c r="AC264" i="4"/>
  <c r="AC227" i="4"/>
  <c r="AC55" i="4"/>
  <c r="AC471" i="4"/>
  <c r="AC457" i="4"/>
  <c r="AC449" i="4"/>
  <c r="AC446" i="4"/>
  <c r="AC440" i="4"/>
  <c r="AC438" i="4"/>
  <c r="AC428" i="4"/>
  <c r="AC425" i="4"/>
  <c r="AC423" i="4"/>
  <c r="AC421" i="4"/>
  <c r="AC408" i="4"/>
  <c r="AC396" i="4"/>
  <c r="AC393" i="4"/>
  <c r="AC391" i="4"/>
  <c r="AC389" i="4"/>
  <c r="AC378" i="4"/>
  <c r="AC376" i="4"/>
  <c r="AC374" i="4"/>
  <c r="AC361" i="4"/>
  <c r="AC359" i="4"/>
  <c r="AC357" i="4"/>
  <c r="AC346" i="4"/>
  <c r="AC342" i="4"/>
  <c r="AC340" i="4"/>
  <c r="AC336" i="4"/>
  <c r="AC329" i="4"/>
  <c r="AC321" i="4"/>
  <c r="AC317" i="4"/>
  <c r="AC309" i="4"/>
  <c r="AC306" i="4"/>
  <c r="AC304" i="4"/>
  <c r="AC300" i="4"/>
  <c r="AC298" i="4"/>
  <c r="AC280" i="4"/>
  <c r="AC275" i="4"/>
  <c r="AC267" i="4"/>
  <c r="AC253" i="4"/>
  <c r="AC245" i="4"/>
  <c r="AC242" i="4"/>
  <c r="AC240" i="4"/>
  <c r="AC236" i="4"/>
  <c r="AC234" i="4"/>
  <c r="AC232" i="4"/>
  <c r="AC224" i="4"/>
  <c r="AC219" i="4"/>
  <c r="AC203" i="4"/>
  <c r="AC200" i="4"/>
  <c r="AC190" i="4"/>
  <c r="AC182" i="4"/>
  <c r="AC157" i="4"/>
  <c r="AK274" i="4"/>
  <c r="AK150" i="4"/>
  <c r="AC478" i="4"/>
  <c r="AC476" i="4"/>
  <c r="AC472" i="4"/>
  <c r="AC470" i="4"/>
  <c r="AC460" i="4"/>
  <c r="AC452" i="4"/>
  <c r="AC447" i="4"/>
  <c r="AC439" i="4"/>
  <c r="AC426" i="4"/>
  <c r="AC424" i="4"/>
  <c r="AC422" i="4"/>
  <c r="AC412" i="4"/>
  <c r="AC409" i="4"/>
  <c r="AC407" i="4"/>
  <c r="AC405" i="4"/>
  <c r="AC392" i="4"/>
  <c r="AC380" i="4"/>
  <c r="AC377" i="4"/>
  <c r="AC375" i="4"/>
  <c r="AC373" i="4"/>
  <c r="AC362" i="4"/>
  <c r="AC358" i="4"/>
  <c r="AC356" i="4"/>
  <c r="AC352" i="4"/>
  <c r="AC348" i="4"/>
  <c r="AC345" i="4"/>
  <c r="AC343" i="4"/>
  <c r="AC341" i="4"/>
  <c r="AC330" i="4"/>
  <c r="AC312" i="4"/>
  <c r="AC299" i="4"/>
  <c r="AC285" i="4"/>
  <c r="AC277" i="4"/>
  <c r="AC274" i="4"/>
  <c r="AC272" i="4"/>
  <c r="AC268" i="4"/>
  <c r="AC266" i="4"/>
  <c r="AC248" i="4"/>
  <c r="AC243" i="4"/>
  <c r="AC235" i="4"/>
  <c r="AC221" i="4"/>
  <c r="AC218" i="4"/>
  <c r="AC216" i="4"/>
  <c r="AC212" i="4"/>
  <c r="AK330" i="4"/>
  <c r="AK208" i="4"/>
  <c r="AC142" i="4"/>
  <c r="AC140" i="4"/>
  <c r="AC138" i="4"/>
  <c r="AC132" i="4"/>
  <c r="AC130" i="4"/>
  <c r="AC128" i="4"/>
  <c r="AC103" i="4"/>
  <c r="AC95" i="4"/>
  <c r="AC72" i="4"/>
  <c r="AC68" i="4"/>
  <c r="AC62" i="4"/>
  <c r="AC60" i="4"/>
  <c r="AC58" i="4"/>
  <c r="AC29" i="4"/>
  <c r="AC4" i="4"/>
  <c r="AK473" i="4"/>
  <c r="AK471" i="4"/>
  <c r="AK469" i="4"/>
  <c r="AK446" i="4"/>
  <c r="AK438" i="4"/>
  <c r="AK415" i="4"/>
  <c r="AK411" i="4"/>
  <c r="AK409" i="4"/>
  <c r="AK396" i="4"/>
  <c r="AK394" i="4"/>
  <c r="AK367" i="4"/>
  <c r="AK354" i="4"/>
  <c r="AK341" i="4"/>
  <c r="AK326" i="4"/>
  <c r="AK322" i="4"/>
  <c r="AK272" i="4"/>
  <c r="AK266" i="4"/>
  <c r="AK264" i="4"/>
  <c r="AK239" i="4"/>
  <c r="AK231" i="4"/>
  <c r="AK206" i="4"/>
  <c r="AK181" i="4"/>
  <c r="AK173" i="4"/>
  <c r="AK148" i="4"/>
  <c r="AK146" i="4"/>
  <c r="AK144" i="4"/>
  <c r="AK131" i="4"/>
  <c r="AK114" i="4"/>
  <c r="AK112" i="4"/>
  <c r="AK110" i="4"/>
  <c r="AK101" i="4"/>
  <c r="AK99" i="4"/>
  <c r="AK65" i="4"/>
  <c r="AK58" i="4"/>
  <c r="AK56" i="4"/>
  <c r="AK50" i="4"/>
  <c r="AK48" i="4"/>
  <c r="AK12" i="4"/>
  <c r="AC201" i="4"/>
  <c r="AC191" i="4"/>
  <c r="AC176" i="4"/>
  <c r="AC168" i="4"/>
  <c r="AC164" i="4"/>
  <c r="AC153" i="4"/>
  <c r="AC122" i="4"/>
  <c r="AC116" i="4"/>
  <c r="AC114" i="4"/>
  <c r="AC102" i="4"/>
  <c r="AC87" i="4"/>
  <c r="AC79" i="4"/>
  <c r="AC52" i="4"/>
  <c r="AC46" i="4"/>
  <c r="AC44" i="4"/>
  <c r="AC42" i="4"/>
  <c r="AC34" i="4"/>
  <c r="AC13" i="4"/>
  <c r="AK463" i="4"/>
  <c r="AK457" i="4"/>
  <c r="AK455" i="4"/>
  <c r="AK453" i="4"/>
  <c r="AK445" i="4"/>
  <c r="AK430" i="4"/>
  <c r="AK422" i="4"/>
  <c r="AK399" i="4"/>
  <c r="AK386" i="4"/>
  <c r="AK384" i="4"/>
  <c r="AK382" i="4"/>
  <c r="AK380" i="4"/>
  <c r="AK374" i="4"/>
  <c r="AK363" i="4"/>
  <c r="AK361" i="4"/>
  <c r="AK359" i="4"/>
  <c r="AK353" i="4"/>
  <c r="AK333" i="4"/>
  <c r="AK318" i="4"/>
  <c r="AK312" i="4"/>
  <c r="AK287" i="4"/>
  <c r="AK279" i="4"/>
  <c r="AK256" i="4"/>
  <c r="AK250" i="4"/>
  <c r="AK248" i="4"/>
  <c r="AK238" i="4"/>
  <c r="AK230" i="4"/>
  <c r="AK223" i="4"/>
  <c r="AK215" i="4"/>
  <c r="AK200" i="4"/>
  <c r="AK198" i="4"/>
  <c r="AK196" i="4"/>
  <c r="AK194" i="4"/>
  <c r="AK192" i="4"/>
  <c r="AK190" i="4"/>
  <c r="AK188" i="4"/>
  <c r="AK165" i="4"/>
  <c r="AK157" i="4"/>
  <c r="AK153" i="4"/>
  <c r="AK138" i="4"/>
  <c r="AK136" i="4"/>
  <c r="AK134" i="4"/>
  <c r="AK125" i="4"/>
  <c r="AK123" i="4"/>
  <c r="AK104" i="4"/>
  <c r="AK102" i="4"/>
  <c r="AK78" i="4"/>
  <c r="AK76" i="4"/>
  <c r="AK66" i="4"/>
  <c r="AK31" i="4"/>
  <c r="AK29" i="4"/>
  <c r="AK23" i="4"/>
  <c r="AK21" i="4"/>
  <c r="AK19" i="4"/>
  <c r="AC175" i="4"/>
  <c r="AC163" i="4"/>
  <c r="AC158" i="4"/>
  <c r="AC141" i="4"/>
  <c r="AC139" i="4"/>
  <c r="AC137" i="4"/>
  <c r="AC129" i="4"/>
  <c r="AC119" i="4"/>
  <c r="AC113" i="4"/>
  <c r="AC109" i="4"/>
  <c r="AC86" i="4"/>
  <c r="AC71" i="4"/>
  <c r="AC69" i="4"/>
  <c r="AC61" i="4"/>
  <c r="AC47" i="4"/>
  <c r="AC39" i="4"/>
  <c r="AC18" i="4"/>
  <c r="AK478" i="4"/>
  <c r="AK470" i="4"/>
  <c r="AK460" i="4"/>
  <c r="AK452" i="4"/>
  <c r="AK429" i="4"/>
  <c r="AK398" i="4"/>
  <c r="AK395" i="4"/>
  <c r="AK377" i="4"/>
  <c r="AK373" i="4"/>
  <c r="AK368" i="4"/>
  <c r="AK358" i="4"/>
  <c r="AK325" i="4"/>
  <c r="AK313" i="4"/>
  <c r="AK309" i="4"/>
  <c r="AK305" i="4"/>
  <c r="AK296" i="4"/>
  <c r="AK286" i="4"/>
  <c r="AK278" i="4"/>
  <c r="AK271" i="4"/>
  <c r="AK263" i="4"/>
  <c r="AK253" i="4"/>
  <c r="AK245" i="4"/>
  <c r="AK214" i="4"/>
  <c r="AK191" i="4"/>
  <c r="AK174" i="4"/>
  <c r="AK172" i="4"/>
  <c r="AK154" i="4"/>
  <c r="AK126" i="4"/>
  <c r="AK94" i="4"/>
  <c r="AK79" i="4"/>
  <c r="AK34" i="4"/>
  <c r="AK30" i="4"/>
  <c r="AK22" i="4"/>
  <c r="AC475" i="4"/>
  <c r="AC469" i="4"/>
  <c r="AC466" i="4"/>
  <c r="AC459" i="4"/>
  <c r="AC453" i="4"/>
  <c r="AC450" i="4"/>
  <c r="AC443" i="4"/>
  <c r="AC437" i="4"/>
  <c r="AC434" i="4"/>
  <c r="AC326" i="4"/>
  <c r="AC319" i="4"/>
  <c r="AC313" i="4"/>
  <c r="AC310" i="4"/>
  <c r="AC297" i="4"/>
  <c r="AC294" i="4"/>
  <c r="AC281" i="4"/>
  <c r="AC278" i="4"/>
  <c r="AC271" i="4"/>
  <c r="AC265" i="4"/>
  <c r="AC262" i="4"/>
  <c r="AC255" i="4"/>
  <c r="AC249" i="4"/>
  <c r="AC246" i="4"/>
  <c r="AC239" i="4"/>
  <c r="AC233" i="4"/>
  <c r="AC199" i="4"/>
  <c r="AC477" i="4"/>
  <c r="AC474" i="4"/>
  <c r="AC467" i="4"/>
  <c r="AC461" i="4"/>
  <c r="AC458" i="4"/>
  <c r="AC451" i="4"/>
  <c r="AC445" i="4"/>
  <c r="AC442" i="4"/>
  <c r="AC435" i="4"/>
  <c r="AC429" i="4"/>
  <c r="AC327" i="4"/>
  <c r="AC320" i="4"/>
  <c r="AC318" i="4"/>
  <c r="AC311" i="4"/>
  <c r="AC305" i="4"/>
  <c r="AC302" i="4"/>
  <c r="AC295" i="4"/>
  <c r="AC289" i="4"/>
  <c r="AC286" i="4"/>
  <c r="AC279" i="4"/>
  <c r="AC273" i="4"/>
  <c r="AC270" i="4"/>
  <c r="AC263" i="4"/>
  <c r="AC257" i="4"/>
  <c r="AC254" i="4"/>
  <c r="AC247" i="4"/>
  <c r="AC241" i="4"/>
  <c r="AC238" i="4"/>
  <c r="AC231" i="4"/>
  <c r="AC225" i="4"/>
  <c r="AC222" i="4"/>
  <c r="AC215" i="4"/>
  <c r="AC197" i="4"/>
  <c r="AC188" i="4"/>
  <c r="AC186" i="4"/>
  <c r="AC181" i="4"/>
  <c r="AC172" i="4"/>
  <c r="AC170" i="4"/>
  <c r="AC165" i="4"/>
  <c r="AC150" i="4"/>
  <c r="AC145" i="4"/>
  <c r="AC143" i="4"/>
  <c r="AC133" i="4"/>
  <c r="AC131" i="4"/>
  <c r="AC126" i="4"/>
  <c r="AC117" i="4"/>
  <c r="AC115" i="4"/>
  <c r="AC112" i="4"/>
  <c r="AC110" i="4"/>
  <c r="AC108" i="4"/>
  <c r="AC99" i="4"/>
  <c r="AC97" i="4"/>
  <c r="AC92" i="4"/>
  <c r="AC83" i="4"/>
  <c r="AC81" i="4"/>
  <c r="AC76" i="4"/>
  <c r="AC70" i="4"/>
  <c r="AC65" i="4"/>
  <c r="AC59" i="4"/>
  <c r="AC56" i="4"/>
  <c r="AC49" i="4"/>
  <c r="AC43" i="4"/>
  <c r="AC40" i="4"/>
  <c r="AC33" i="4"/>
  <c r="AC27" i="4"/>
  <c r="AC24" i="4"/>
  <c r="AC17" i="4"/>
  <c r="AC11" i="4"/>
  <c r="AC8" i="4"/>
  <c r="AK474" i="4"/>
  <c r="AK472" i="4"/>
  <c r="AK467" i="4"/>
  <c r="AK458" i="4"/>
  <c r="AK456" i="4"/>
  <c r="AK451" i="4"/>
  <c r="AK442" i="4"/>
  <c r="AK440" i="4"/>
  <c r="AK435" i="4"/>
  <c r="AK426" i="4"/>
  <c r="AK424" i="4"/>
  <c r="AK419" i="4"/>
  <c r="AK412" i="4"/>
  <c r="AK410" i="4"/>
  <c r="AK407" i="4"/>
  <c r="AK404" i="4"/>
  <c r="AK392" i="4"/>
  <c r="AK387" i="4"/>
  <c r="AK385" i="4"/>
  <c r="AK375" i="4"/>
  <c r="AK372" i="4"/>
  <c r="AK329" i="4"/>
  <c r="AK310" i="4"/>
  <c r="AC230" i="4"/>
  <c r="AC223" i="4"/>
  <c r="AC217" i="4"/>
  <c r="AC214" i="4"/>
  <c r="AC196" i="4"/>
  <c r="AC194" i="4"/>
  <c r="AC189" i="4"/>
  <c r="AC180" i="4"/>
  <c r="AC178" i="4"/>
  <c r="AC173" i="4"/>
  <c r="AC166" i="4"/>
  <c r="AC161" i="4"/>
  <c r="AC159" i="4"/>
  <c r="AC149" i="4"/>
  <c r="AC134" i="4"/>
  <c r="AC125" i="4"/>
  <c r="AC123" i="4"/>
  <c r="AC118" i="4"/>
  <c r="AC107" i="4"/>
  <c r="AC105" i="4"/>
  <c r="AC100" i="4"/>
  <c r="AC91" i="4"/>
  <c r="AC89" i="4"/>
  <c r="AC84" i="4"/>
  <c r="AC75" i="4"/>
  <c r="AC73" i="4"/>
  <c r="AC67" i="4"/>
  <c r="AC64" i="4"/>
  <c r="AC57" i="4"/>
  <c r="AC51" i="4"/>
  <c r="AC48" i="4"/>
  <c r="AC41" i="4"/>
  <c r="AC35" i="4"/>
  <c r="AC32" i="4"/>
  <c r="AC25" i="4"/>
  <c r="AC19" i="4"/>
  <c r="AC16" i="4"/>
  <c r="AC9" i="4"/>
  <c r="AK475" i="4"/>
  <c r="AK466" i="4"/>
  <c r="AK464" i="4"/>
  <c r="AK459" i="4"/>
  <c r="AK450" i="4"/>
  <c r="AK448" i="4"/>
  <c r="AK443" i="4"/>
  <c r="AK434" i="4"/>
  <c r="AK432" i="4"/>
  <c r="AK427" i="4"/>
  <c r="AK418" i="4"/>
  <c r="AK416" i="4"/>
  <c r="AK408" i="4"/>
  <c r="AK403" i="4"/>
  <c r="AK401" i="4"/>
  <c r="AK391" i="4"/>
  <c r="AK388" i="4"/>
  <c r="AK376" i="4"/>
  <c r="AK371" i="4"/>
  <c r="AK369" i="4"/>
  <c r="AK352" i="4"/>
  <c r="AK347" i="4"/>
  <c r="AK344" i="4"/>
  <c r="AK339" i="4"/>
  <c r="AK336" i="4"/>
  <c r="AK331" i="4"/>
  <c r="AK328" i="4"/>
  <c r="AK323" i="4"/>
  <c r="AK315" i="4"/>
  <c r="AK308" i="4"/>
  <c r="AK306" i="4"/>
  <c r="AK299" i="4"/>
  <c r="AK292" i="4"/>
  <c r="AK283" i="4"/>
  <c r="AK281" i="4"/>
  <c r="AK276" i="4"/>
  <c r="AK267" i="4"/>
  <c r="AK265" i="4"/>
  <c r="AK260" i="4"/>
  <c r="AK251" i="4"/>
  <c r="AK249" i="4"/>
  <c r="AK244" i="4"/>
  <c r="AK235" i="4"/>
  <c r="AK233" i="4"/>
  <c r="AK228" i="4"/>
  <c r="AK219" i="4"/>
  <c r="AK217" i="4"/>
  <c r="AK212" i="4"/>
  <c r="AK210" i="4"/>
  <c r="AK187" i="4"/>
  <c r="AK184" i="4"/>
  <c r="AK171" i="4"/>
  <c r="AK168" i="4"/>
  <c r="AK155" i="4"/>
  <c r="AK152" i="4"/>
  <c r="AK145" i="4"/>
  <c r="AK140" i="4"/>
  <c r="AK137" i="4"/>
  <c r="AK132" i="4"/>
  <c r="AK124" i="4"/>
  <c r="AK121" i="4"/>
  <c r="AK116" i="4"/>
  <c r="AK113" i="4"/>
  <c r="AK108" i="4"/>
  <c r="AK105" i="4"/>
  <c r="AK100" i="4"/>
  <c r="AK97" i="4"/>
  <c r="AK92" i="4"/>
  <c r="AK77" i="4"/>
  <c r="AK61" i="4"/>
  <c r="AK52" i="4"/>
  <c r="AK37" i="4"/>
  <c r="AK32" i="4"/>
  <c r="AK20" i="4"/>
  <c r="AK4" i="4"/>
  <c r="AK183" i="4"/>
  <c r="AK167" i="4"/>
  <c r="AK151" i="4"/>
  <c r="AK83" i="4"/>
  <c r="AK45" i="4"/>
  <c r="AK40" i="4"/>
  <c r="AK38" i="4"/>
  <c r="AK28" i="4"/>
  <c r="AK13" i="4"/>
  <c r="AK3" i="4"/>
  <c r="AK351" i="4"/>
  <c r="AK343" i="4"/>
  <c r="AK335" i="4"/>
  <c r="AK327" i="4"/>
  <c r="AK316" i="4"/>
  <c r="AK314" i="4"/>
  <c r="AK307" i="4"/>
  <c r="AK300" i="4"/>
  <c r="AK298" i="4"/>
  <c r="AK291" i="4"/>
  <c r="AK289" i="4"/>
  <c r="AK284" i="4"/>
  <c r="AK275" i="4"/>
  <c r="AK273" i="4"/>
  <c r="AK268" i="4"/>
  <c r="AK259" i="4"/>
  <c r="AK257" i="4"/>
  <c r="AK252" i="4"/>
  <c r="AK243" i="4"/>
  <c r="AK241" i="4"/>
  <c r="AK236" i="4"/>
  <c r="AK227" i="4"/>
  <c r="AK225" i="4"/>
  <c r="AK220" i="4"/>
  <c r="AK209" i="4"/>
  <c r="AK199" i="4"/>
  <c r="AK195" i="4"/>
  <c r="AK179" i="4"/>
  <c r="AK163" i="4"/>
  <c r="AK147" i="4"/>
  <c r="AK63" i="4"/>
  <c r="AK46" i="4"/>
  <c r="AK14" i="4"/>
  <c r="AK5" i="4"/>
  <c r="AK8" i="4"/>
  <c r="AK10" i="4"/>
  <c r="AK6" i="4"/>
  <c r="AK364" i="4"/>
  <c r="AK356" i="4"/>
  <c r="AK348" i="4"/>
  <c r="AK340" i="4"/>
  <c r="AK332" i="4"/>
  <c r="AK324" i="4"/>
  <c r="AK311" i="4"/>
  <c r="AK303" i="4"/>
  <c r="AK295" i="4"/>
  <c r="AK319" i="4"/>
  <c r="AK193" i="4"/>
  <c r="AK177" i="4"/>
  <c r="AK161" i="4"/>
  <c r="AK205" i="4"/>
  <c r="AK185" i="4"/>
  <c r="AK169" i="4"/>
  <c r="AK133" i="4"/>
  <c r="AK129" i="4"/>
  <c r="AK82" i="4"/>
  <c r="AK74" i="4"/>
  <c r="AK93" i="4"/>
  <c r="AK86" i="4"/>
  <c r="AK57" i="4"/>
  <c r="AK49" i="4"/>
  <c r="AK41" i="4"/>
  <c r="AK33" i="4"/>
  <c r="AK25" i="4"/>
  <c r="AK17" i="4"/>
  <c r="AK9" i="4"/>
  <c r="AK69" i="4"/>
  <c r="AK2" i="4"/>
  <c r="AL2" i="4" s="1"/>
  <c r="AC406" i="4"/>
  <c r="AC398" i="4"/>
  <c r="AC390" i="4"/>
  <c r="AC410" i="4"/>
  <c r="AC402" i="4"/>
  <c r="AC394" i="4"/>
  <c r="AC323" i="4"/>
  <c r="AC303" i="4"/>
  <c r="AC287" i="4"/>
  <c r="AC307" i="4"/>
  <c r="AC291" i="4"/>
  <c r="AC209" i="4"/>
  <c r="AC162" i="4"/>
  <c r="AC154" i="4"/>
  <c r="AC146" i="4"/>
  <c r="AC111" i="4"/>
  <c r="AC53" i="4"/>
  <c r="AC37" i="4"/>
  <c r="AC21" i="4"/>
  <c r="AC5" i="4"/>
  <c r="C9" i="16"/>
  <c r="C9" i="14"/>
  <c r="C9" i="17"/>
  <c r="C9" i="13"/>
  <c r="C9" i="20"/>
  <c r="C9" i="11"/>
  <c r="C9" i="15"/>
  <c r="AD1001" i="4" l="1"/>
  <c r="AD999" i="4"/>
  <c r="AD1000" i="4"/>
  <c r="AM2" i="4"/>
  <c r="AL497" i="4"/>
  <c r="AM497" i="4" s="1"/>
  <c r="AL481" i="4"/>
  <c r="AM481" i="4" s="1"/>
  <c r="AL502" i="4"/>
  <c r="AM502" i="4" s="1"/>
  <c r="AL507" i="4"/>
  <c r="AM507" i="4" s="1"/>
  <c r="AL520" i="4"/>
  <c r="AM520" i="4" s="1"/>
  <c r="AL494" i="4"/>
  <c r="AM494" i="4" s="1"/>
  <c r="AL480" i="4"/>
  <c r="AM480" i="4" s="1"/>
  <c r="AL495" i="4"/>
  <c r="AM495" i="4" s="1"/>
  <c r="AL531" i="4"/>
  <c r="AM531" i="4" s="1"/>
  <c r="AL504" i="4"/>
  <c r="AM504" i="4" s="1"/>
  <c r="AL491" i="4"/>
  <c r="AM491" i="4" s="1"/>
  <c r="AL492" i="4"/>
  <c r="AM492" i="4" s="1"/>
  <c r="AL514" i="4"/>
  <c r="AM514" i="4" s="1"/>
  <c r="AL483" i="4"/>
  <c r="AM483" i="4" s="1"/>
  <c r="AL499" i="4"/>
  <c r="AM499" i="4" s="1"/>
  <c r="AL498" i="4"/>
  <c r="AM498" i="4" s="1"/>
  <c r="AL489" i="4"/>
  <c r="AM489" i="4" s="1"/>
  <c r="AL524" i="4"/>
  <c r="AM524" i="4" s="1"/>
  <c r="AL515" i="4"/>
  <c r="AM515" i="4" s="1"/>
  <c r="AL536" i="4"/>
  <c r="AM536" i="4" s="1"/>
  <c r="AL486" i="4"/>
  <c r="AM486" i="4" s="1"/>
  <c r="AL487" i="4"/>
  <c r="AM487" i="4" s="1"/>
  <c r="AL500" i="4"/>
  <c r="AM500" i="4" s="1"/>
  <c r="AL484" i="4"/>
  <c r="AM484" i="4" s="1"/>
  <c r="AL508" i="4"/>
  <c r="AM508" i="4" s="1"/>
  <c r="AL530" i="4"/>
  <c r="AM530" i="4" s="1"/>
  <c r="AL485" i="4"/>
  <c r="AM485" i="4" s="1"/>
  <c r="AL493" i="4"/>
  <c r="AM493" i="4" s="1"/>
  <c r="AL496" i="4"/>
  <c r="AM496" i="4" s="1"/>
  <c r="AL505" i="4"/>
  <c r="AM505" i="4" s="1"/>
  <c r="AL534" i="4"/>
  <c r="AM534" i="4" s="1"/>
  <c r="AL585" i="4"/>
  <c r="AM585" i="4" s="1"/>
  <c r="AL594" i="4"/>
  <c r="AM594" i="4" s="1"/>
  <c r="AL615" i="4"/>
  <c r="AM615" i="4" s="1"/>
  <c r="AL664" i="4"/>
  <c r="AM664" i="4" s="1"/>
  <c r="AL641" i="4"/>
  <c r="AM641" i="4" s="1"/>
  <c r="AL685" i="4"/>
  <c r="AM685" i="4" s="1"/>
  <c r="AL684" i="4"/>
  <c r="AM684" i="4" s="1"/>
  <c r="AL657" i="4"/>
  <c r="AM657" i="4" s="1"/>
  <c r="AL747" i="4"/>
  <c r="AM747" i="4" s="1"/>
  <c r="AL700" i="4"/>
  <c r="AM700" i="4" s="1"/>
  <c r="AL788" i="4"/>
  <c r="AM788" i="4" s="1"/>
  <c r="AL759" i="4"/>
  <c r="AM759" i="4" s="1"/>
  <c r="AL832" i="4"/>
  <c r="AM832" i="4" s="1"/>
  <c r="AL805" i="4"/>
  <c r="AM805" i="4" s="1"/>
  <c r="AL764" i="4"/>
  <c r="AM764" i="4" s="1"/>
  <c r="AL858" i="4"/>
  <c r="AM858" i="4" s="1"/>
  <c r="AL843" i="4"/>
  <c r="AM843" i="4" s="1"/>
  <c r="AL874" i="4"/>
  <c r="AM874" i="4" s="1"/>
  <c r="AL967" i="4"/>
  <c r="AM967" i="4" s="1"/>
  <c r="AL918" i="4"/>
  <c r="AM918" i="4" s="1"/>
  <c r="AL994" i="4"/>
  <c r="AM994" i="4" s="1"/>
  <c r="AL945" i="4"/>
  <c r="AM945" i="4" s="1"/>
  <c r="AL917" i="4"/>
  <c r="AM917" i="4" s="1"/>
  <c r="AL522" i="4"/>
  <c r="AM522" i="4" s="1"/>
  <c r="AL557" i="4"/>
  <c r="AM557" i="4" s="1"/>
  <c r="AL597" i="4"/>
  <c r="AM597" i="4" s="1"/>
  <c r="AL581" i="4"/>
  <c r="AM581" i="4" s="1"/>
  <c r="AL662" i="4"/>
  <c r="AM662" i="4" s="1"/>
  <c r="AL738" i="4"/>
  <c r="AM738" i="4" s="1"/>
  <c r="AL686" i="4"/>
  <c r="AM686" i="4" s="1"/>
  <c r="AL709" i="4"/>
  <c r="AM709" i="4" s="1"/>
  <c r="AL647" i="4"/>
  <c r="AM647" i="4" s="1"/>
  <c r="AL702" i="4"/>
  <c r="AM702" i="4" s="1"/>
  <c r="AL815" i="4"/>
  <c r="AM815" i="4" s="1"/>
  <c r="AL778" i="4"/>
  <c r="AM778" i="4" s="1"/>
  <c r="AL785" i="4"/>
  <c r="AM785" i="4" s="1"/>
  <c r="AL855" i="4"/>
  <c r="AM855" i="4" s="1"/>
  <c r="AL972" i="4"/>
  <c r="AM972" i="4" s="1"/>
  <c r="AL988" i="4"/>
  <c r="AM988" i="4" s="1"/>
  <c r="AL870" i="4"/>
  <c r="AM870" i="4" s="1"/>
  <c r="AL886" i="4"/>
  <c r="AM886" i="4" s="1"/>
  <c r="AL517" i="4"/>
  <c r="AM517" i="4" s="1"/>
  <c r="AL511" i="4"/>
  <c r="AM511" i="4" s="1"/>
  <c r="AL546" i="4"/>
  <c r="AM546" i="4" s="1"/>
  <c r="AL587" i="4"/>
  <c r="AM587" i="4" s="1"/>
  <c r="AL542" i="4"/>
  <c r="AM542" i="4" s="1"/>
  <c r="AL619" i="4"/>
  <c r="AM619" i="4" s="1"/>
  <c r="AL672" i="4"/>
  <c r="AM672" i="4" s="1"/>
  <c r="AL642" i="4"/>
  <c r="AM642" i="4" s="1"/>
  <c r="AL692" i="4"/>
  <c r="AM692" i="4" s="1"/>
  <c r="AL690" i="4"/>
  <c r="AM690" i="4" s="1"/>
  <c r="AL659" i="4"/>
  <c r="AM659" i="4" s="1"/>
  <c r="AL763" i="4"/>
  <c r="AM763" i="4" s="1"/>
  <c r="AL705" i="4"/>
  <c r="AM705" i="4" s="1"/>
  <c r="AL812" i="4"/>
  <c r="AM812" i="4" s="1"/>
  <c r="AL766" i="4"/>
  <c r="AM766" i="4" s="1"/>
  <c r="AL833" i="4"/>
  <c r="AM833" i="4" s="1"/>
  <c r="AL806" i="4"/>
  <c r="AM806" i="4" s="1"/>
  <c r="AL772" i="4"/>
  <c r="AM772" i="4" s="1"/>
  <c r="AL892" i="4"/>
  <c r="AM892" i="4" s="1"/>
  <c r="AL869" i="4"/>
  <c r="AM869" i="4" s="1"/>
  <c r="AL895" i="4"/>
  <c r="AM895" i="4" s="1"/>
  <c r="AL969" i="4"/>
  <c r="AM969" i="4" s="1"/>
  <c r="AL923" i="4"/>
  <c r="AM923" i="4" s="1"/>
  <c r="AL997" i="4"/>
  <c r="AM997" i="4" s="1"/>
  <c r="AL948" i="4"/>
  <c r="AM948" i="4" s="1"/>
  <c r="AL920" i="4"/>
  <c r="AM920" i="4" s="1"/>
  <c r="AL985" i="4"/>
  <c r="AM985" i="4" s="1"/>
  <c r="AL541" i="4"/>
  <c r="AM541" i="4" s="1"/>
  <c r="AL547" i="4"/>
  <c r="AM547" i="4" s="1"/>
  <c r="AL550" i="4"/>
  <c r="AM550" i="4" s="1"/>
  <c r="AL563" i="4"/>
  <c r="AM563" i="4" s="1"/>
  <c r="AL574" i="4"/>
  <c r="AM574" i="4" s="1"/>
  <c r="AL617" i="4"/>
  <c r="AM617" i="4" s="1"/>
  <c r="AL607" i="4"/>
  <c r="AM607" i="4" s="1"/>
  <c r="AL646" i="4"/>
  <c r="AM646" i="4" s="1"/>
  <c r="AL645" i="4"/>
  <c r="AM645" i="4" s="1"/>
  <c r="AL783" i="4"/>
  <c r="AM783" i="4" s="1"/>
  <c r="AL712" i="4"/>
  <c r="AM712" i="4" s="1"/>
  <c r="AL661" i="4"/>
  <c r="AM661" i="4" s="1"/>
  <c r="AL760" i="4"/>
  <c r="AM760" i="4" s="1"/>
  <c r="AL860" i="4"/>
  <c r="AM860" i="4" s="1"/>
  <c r="AL800" i="4"/>
  <c r="AM800" i="4" s="1"/>
  <c r="AL789" i="4"/>
  <c r="AM789" i="4" s="1"/>
  <c r="AL854" i="4"/>
  <c r="AM854" i="4" s="1"/>
  <c r="AL826" i="4"/>
  <c r="AM826" i="4" s="1"/>
  <c r="AL872" i="4"/>
  <c r="AM872" i="4" s="1"/>
  <c r="AL881" i="4"/>
  <c r="AM881" i="4" s="1"/>
  <c r="AL940" i="4"/>
  <c r="AM940" i="4" s="1"/>
  <c r="AL890" i="4"/>
  <c r="AM890" i="4" s="1"/>
  <c r="AL957" i="4"/>
  <c r="AM957" i="4" s="1"/>
  <c r="AL922" i="4"/>
  <c r="AM922" i="4" s="1"/>
  <c r="AL993" i="4"/>
  <c r="AM993" i="4" s="1"/>
  <c r="AL958" i="4"/>
  <c r="AM958" i="4" s="1"/>
  <c r="AL518" i="4"/>
  <c r="AM518" i="4" s="1"/>
  <c r="AL552" i="4"/>
  <c r="AM552" i="4" s="1"/>
  <c r="AL558" i="4"/>
  <c r="AM558" i="4" s="1"/>
  <c r="AL570" i="4"/>
  <c r="AM570" i="4" s="1"/>
  <c r="AL578" i="4"/>
  <c r="AM578" i="4" s="1"/>
  <c r="AL626" i="4"/>
  <c r="AM626" i="4" s="1"/>
  <c r="AL611" i="4"/>
  <c r="AM611" i="4" s="1"/>
  <c r="AL653" i="4"/>
  <c r="AM653" i="4" s="1"/>
  <c r="AL652" i="4"/>
  <c r="AM652" i="4" s="1"/>
  <c r="AL799" i="4"/>
  <c r="AM799" i="4" s="1"/>
  <c r="AL720" i="4"/>
  <c r="AM720" i="4" s="1"/>
  <c r="AL668" i="4"/>
  <c r="AM668" i="4" s="1"/>
  <c r="AL761" i="4"/>
  <c r="AM761" i="4" s="1"/>
  <c r="AL708" i="4"/>
  <c r="AM708" i="4" s="1"/>
  <c r="AL801" i="4"/>
  <c r="AM801" i="4" s="1"/>
  <c r="AL790" i="4"/>
  <c r="AM790" i="4" s="1"/>
  <c r="AL717" i="4"/>
  <c r="AM717" i="4" s="1"/>
  <c r="AL840" i="4"/>
  <c r="AM840" i="4" s="1"/>
  <c r="AL876" i="4"/>
  <c r="AM876" i="4" s="1"/>
  <c r="AL893" i="4"/>
  <c r="AM893" i="4" s="1"/>
  <c r="AL946" i="4"/>
  <c r="AM946" i="4" s="1"/>
  <c r="AL903" i="4"/>
  <c r="AM903" i="4" s="1"/>
  <c r="AL960" i="4"/>
  <c r="AM960" i="4" s="1"/>
  <c r="AL927" i="4"/>
  <c r="AM927" i="4" s="1"/>
  <c r="AL882" i="4"/>
  <c r="AM882" i="4" s="1"/>
  <c r="AL963" i="4"/>
  <c r="AM963" i="4" s="1"/>
  <c r="AL566" i="4"/>
  <c r="AM566" i="4" s="1"/>
  <c r="AL636" i="4"/>
  <c r="AM636" i="4" s="1"/>
  <c r="AL658" i="4"/>
  <c r="AM658" i="4" s="1"/>
  <c r="AL674" i="4"/>
  <c r="AM674" i="4" s="1"/>
  <c r="AL802" i="4"/>
  <c r="AM802" i="4" s="1"/>
  <c r="AL731" i="4"/>
  <c r="AM731" i="4" s="1"/>
  <c r="AL897" i="4"/>
  <c r="AM897" i="4" s="1"/>
  <c r="AL966" i="4"/>
  <c r="AM966" i="4" s="1"/>
  <c r="AL965" i="4"/>
  <c r="AM965" i="4" s="1"/>
  <c r="AL593" i="4"/>
  <c r="AM593" i="4" s="1"/>
  <c r="AL734" i="4"/>
  <c r="AM734" i="4" s="1"/>
  <c r="AL631" i="4"/>
  <c r="AM631" i="4" s="1"/>
  <c r="AL769" i="4"/>
  <c r="AM769" i="4" s="1"/>
  <c r="AL883" i="4"/>
  <c r="AM883" i="4" s="1"/>
  <c r="AL996" i="4"/>
  <c r="AM996" i="4" s="1"/>
  <c r="AL568" i="4"/>
  <c r="AM568" i="4" s="1"/>
  <c r="AL599" i="4"/>
  <c r="AM599" i="4" s="1"/>
  <c r="AL623" i="4"/>
  <c r="AM623" i="4" s="1"/>
  <c r="AL732" i="4"/>
  <c r="AM732" i="4" s="1"/>
  <c r="AL742" i="4"/>
  <c r="AM742" i="4" s="1"/>
  <c r="AL816" i="4"/>
  <c r="AM816" i="4" s="1"/>
  <c r="AL842" i="4"/>
  <c r="AM842" i="4" s="1"/>
  <c r="AL953" i="4"/>
  <c r="AM953" i="4" s="1"/>
  <c r="AL932" i="4"/>
  <c r="AM932" i="4" s="1"/>
  <c r="AL968" i="4"/>
  <c r="AM968" i="4" s="1"/>
  <c r="AL575" i="4"/>
  <c r="AM575" i="4" s="1"/>
  <c r="AL648" i="4"/>
  <c r="AM648" i="4" s="1"/>
  <c r="AL729" i="4"/>
  <c r="AM729" i="4" s="1"/>
  <c r="AL691" i="4"/>
  <c r="AM691" i="4" s="1"/>
  <c r="AL830" i="4"/>
  <c r="AM830" i="4" s="1"/>
  <c r="AL837" i="4"/>
  <c r="AM837" i="4" s="1"/>
  <c r="AL861" i="4"/>
  <c r="AM861" i="4" s="1"/>
  <c r="AL941" i="4"/>
  <c r="AM941" i="4" s="1"/>
  <c r="AL942" i="4"/>
  <c r="AM942" i="4" s="1"/>
  <c r="AL583" i="4"/>
  <c r="AM583" i="4" s="1"/>
  <c r="AL614" i="4"/>
  <c r="AM614" i="4" s="1"/>
  <c r="AL624" i="4"/>
  <c r="AM624" i="4" s="1"/>
  <c r="AL701" i="4"/>
  <c r="AM701" i="4" s="1"/>
  <c r="AL844" i="4"/>
  <c r="AM844" i="4" s="1"/>
  <c r="AL838" i="4"/>
  <c r="AM838" i="4" s="1"/>
  <c r="AL862" i="4"/>
  <c r="AM862" i="4" s="1"/>
  <c r="AL995" i="4"/>
  <c r="AM995" i="4" s="1"/>
  <c r="AL977" i="4"/>
  <c r="AM977" i="4" s="1"/>
  <c r="AL506" i="4"/>
  <c r="AM506" i="4" s="1"/>
  <c r="AL509" i="4"/>
  <c r="AM509" i="4" s="1"/>
  <c r="AL521" i="4"/>
  <c r="AM521" i="4" s="1"/>
  <c r="AL559" i="4"/>
  <c r="AM559" i="4" s="1"/>
  <c r="AL602" i="4"/>
  <c r="AM602" i="4" s="1"/>
  <c r="AL579" i="4"/>
  <c r="AM579" i="4" s="1"/>
  <c r="AL633" i="4"/>
  <c r="AM633" i="4" s="1"/>
  <c r="AL696" i="4"/>
  <c r="AM696" i="4" s="1"/>
  <c r="AL735" i="4"/>
  <c r="AM735" i="4" s="1"/>
  <c r="AL711" i="4"/>
  <c r="AM711" i="4" s="1"/>
  <c r="AL713" i="4"/>
  <c r="AM713" i="4" s="1"/>
  <c r="AL682" i="4"/>
  <c r="AM682" i="4" s="1"/>
  <c r="AL544" i="4"/>
  <c r="AM544" i="4" s="1"/>
  <c r="AL721" i="4"/>
  <c r="AM721" i="4" s="1"/>
  <c r="AL828" i="4"/>
  <c r="AM828" i="4" s="1"/>
  <c r="AL776" i="4"/>
  <c r="AM776" i="4" s="1"/>
  <c r="AL737" i="4"/>
  <c r="AM737" i="4" s="1"/>
  <c r="AL822" i="4"/>
  <c r="AM822" i="4" s="1"/>
  <c r="AL798" i="4"/>
  <c r="AM798" i="4" s="1"/>
  <c r="AL849" i="4"/>
  <c r="AM849" i="4" s="1"/>
  <c r="AL912" i="4"/>
  <c r="AM912" i="4" s="1"/>
  <c r="AL919" i="4"/>
  <c r="AM919" i="4" s="1"/>
  <c r="AL979" i="4"/>
  <c r="AM979" i="4" s="1"/>
  <c r="AL934" i="4"/>
  <c r="AM934" i="4" s="1"/>
  <c r="AL891" i="4"/>
  <c r="AM891" i="4" s="1"/>
  <c r="AL961" i="4"/>
  <c r="AM961" i="4" s="1"/>
  <c r="AL933" i="4"/>
  <c r="AM933" i="4" s="1"/>
  <c r="AL501" i="4"/>
  <c r="AM501" i="4" s="1"/>
  <c r="AL565" i="4"/>
  <c r="AM565" i="4" s="1"/>
  <c r="AL605" i="4"/>
  <c r="AM605" i="4" s="1"/>
  <c r="AL591" i="4"/>
  <c r="AM591" i="4" s="1"/>
  <c r="AL687" i="4"/>
  <c r="AM687" i="4" s="1"/>
  <c r="AL746" i="4"/>
  <c r="AM746" i="4" s="1"/>
  <c r="AL725" i="4"/>
  <c r="AM725" i="4" s="1"/>
  <c r="AL730" i="4"/>
  <c r="AM730" i="4" s="1"/>
  <c r="AL663" i="4"/>
  <c r="AM663" i="4" s="1"/>
  <c r="AL714" i="4"/>
  <c r="AM714" i="4" s="1"/>
  <c r="AL831" i="4"/>
  <c r="AM831" i="4" s="1"/>
  <c r="AL803" i="4"/>
  <c r="AM803" i="4" s="1"/>
  <c r="AL807" i="4"/>
  <c r="AM807" i="4" s="1"/>
  <c r="AL867" i="4"/>
  <c r="AM867" i="4" s="1"/>
  <c r="AL976" i="4"/>
  <c r="AM976" i="4" s="1"/>
  <c r="AL851" i="4"/>
  <c r="AM851" i="4" s="1"/>
  <c r="AL871" i="4"/>
  <c r="AM871" i="4" s="1"/>
  <c r="AL907" i="4"/>
  <c r="AM907" i="4" s="1"/>
  <c r="AL533" i="4"/>
  <c r="AM533" i="4" s="1"/>
  <c r="AL527" i="4"/>
  <c r="AM527" i="4" s="1"/>
  <c r="AL567" i="4"/>
  <c r="AM567" i="4" s="1"/>
  <c r="AL610" i="4"/>
  <c r="AM610" i="4" s="1"/>
  <c r="AL598" i="4"/>
  <c r="AM598" i="4" s="1"/>
  <c r="AL634" i="4"/>
  <c r="AM634" i="4" s="1"/>
  <c r="AL707" i="4"/>
  <c r="AM707" i="4" s="1"/>
  <c r="AL600" i="4"/>
  <c r="AM600" i="4" s="1"/>
  <c r="AL715" i="4"/>
  <c r="AM715" i="4" s="1"/>
  <c r="AL726" i="4"/>
  <c r="AM726" i="4" s="1"/>
  <c r="AL689" i="4"/>
  <c r="AM689" i="4" s="1"/>
  <c r="AL548" i="4"/>
  <c r="AM548" i="4" s="1"/>
  <c r="AL733" i="4"/>
  <c r="AM733" i="4" s="1"/>
  <c r="AL829" i="4"/>
  <c r="AM829" i="4" s="1"/>
  <c r="AL777" i="4"/>
  <c r="AM777" i="4" s="1"/>
  <c r="AL748" i="4"/>
  <c r="AM748" i="4" s="1"/>
  <c r="AL836" i="4"/>
  <c r="AM836" i="4" s="1"/>
  <c r="AL808" i="4"/>
  <c r="AM808" i="4" s="1"/>
  <c r="AL900" i="4"/>
  <c r="AM900" i="4" s="1"/>
  <c r="AL850" i="4"/>
  <c r="AM850" i="4" s="1"/>
  <c r="AL921" i="4"/>
  <c r="AM921" i="4" s="1"/>
  <c r="AL986" i="4"/>
  <c r="AM986" i="4" s="1"/>
  <c r="AL939" i="4"/>
  <c r="AM939" i="4" s="1"/>
  <c r="AL896" i="4"/>
  <c r="AM896" i="4" s="1"/>
  <c r="AL964" i="4"/>
  <c r="AM964" i="4" s="1"/>
  <c r="AL936" i="4"/>
  <c r="AM936" i="4" s="1"/>
  <c r="AL512" i="4"/>
  <c r="AM512" i="4" s="1"/>
  <c r="AL516" i="4"/>
  <c r="AM516" i="4" s="1"/>
  <c r="AL576" i="4"/>
  <c r="AM576" i="4" s="1"/>
  <c r="AL569" i="4"/>
  <c r="AM569" i="4" s="1"/>
  <c r="AL586" i="4"/>
  <c r="AM586" i="4" s="1"/>
  <c r="AL603" i="4"/>
  <c r="AM603" i="4" s="1"/>
  <c r="AL638" i="4"/>
  <c r="AM638" i="4" s="1"/>
  <c r="AL627" i="4"/>
  <c r="AM627" i="4" s="1"/>
  <c r="AL673" i="4"/>
  <c r="AM673" i="4" s="1"/>
  <c r="AL667" i="4"/>
  <c r="AM667" i="4" s="1"/>
  <c r="AL644" i="4"/>
  <c r="AM644" i="4" s="1"/>
  <c r="AL739" i="4"/>
  <c r="AM739" i="4" s="1"/>
  <c r="AL683" i="4"/>
  <c r="AM683" i="4" s="1"/>
  <c r="AL770" i="4"/>
  <c r="AM770" i="4" s="1"/>
  <c r="AL745" i="4"/>
  <c r="AM745" i="4" s="1"/>
  <c r="AL817" i="4"/>
  <c r="AM817" i="4" s="1"/>
  <c r="AL797" i="4"/>
  <c r="AM797" i="4" s="1"/>
  <c r="AL752" i="4"/>
  <c r="AM752" i="4" s="1"/>
  <c r="AL856" i="4"/>
  <c r="AM856" i="4" s="1"/>
  <c r="AL811" i="4"/>
  <c r="AM811" i="4" s="1"/>
  <c r="AL905" i="4"/>
  <c r="AM905" i="4" s="1"/>
  <c r="AL956" i="4"/>
  <c r="AM956" i="4" s="1"/>
  <c r="AL913" i="4"/>
  <c r="AM913" i="4" s="1"/>
  <c r="AL981" i="4"/>
  <c r="AM981" i="4" s="1"/>
  <c r="AL938" i="4"/>
  <c r="AM938" i="4" s="1"/>
  <c r="AL899" i="4"/>
  <c r="AM899" i="4" s="1"/>
  <c r="AL974" i="4"/>
  <c r="AM974" i="4" s="1"/>
  <c r="AL503" i="4"/>
  <c r="AM503" i="4" s="1"/>
  <c r="AL584" i="4"/>
  <c r="AM584" i="4" s="1"/>
  <c r="AL571" i="4"/>
  <c r="AM571" i="4" s="1"/>
  <c r="AL590" i="4"/>
  <c r="AM590" i="4" s="1"/>
  <c r="AL604" i="4"/>
  <c r="AM604" i="4" s="1"/>
  <c r="AL656" i="4"/>
  <c r="AM656" i="4" s="1"/>
  <c r="AL640" i="4"/>
  <c r="AM640" i="4" s="1"/>
  <c r="AL675" i="4"/>
  <c r="AM675" i="4" s="1"/>
  <c r="AL677" i="4"/>
  <c r="AM677" i="4" s="1"/>
  <c r="AL650" i="4"/>
  <c r="AM650" i="4" s="1"/>
  <c r="AL744" i="4"/>
  <c r="AM744" i="4" s="1"/>
  <c r="AL693" i="4"/>
  <c r="AM693" i="4" s="1"/>
  <c r="AL780" i="4"/>
  <c r="AM780" i="4" s="1"/>
  <c r="AL755" i="4"/>
  <c r="AM755" i="4" s="1"/>
  <c r="AL818" i="4"/>
  <c r="AM818" i="4" s="1"/>
  <c r="AL804" i="4"/>
  <c r="AM804" i="4" s="1"/>
  <c r="AL754" i="4"/>
  <c r="AM754" i="4" s="1"/>
  <c r="AL857" i="4"/>
  <c r="AM857" i="4" s="1"/>
  <c r="AL827" i="4"/>
  <c r="AM827" i="4" s="1"/>
  <c r="AL866" i="4"/>
  <c r="AM866" i="4" s="1"/>
  <c r="AL962" i="4"/>
  <c r="AM962" i="4" s="1"/>
  <c r="AL914" i="4"/>
  <c r="AM914" i="4" s="1"/>
  <c r="AL987" i="4"/>
  <c r="AM987" i="4" s="1"/>
  <c r="AL943" i="4"/>
  <c r="AM943" i="4" s="1"/>
  <c r="AL906" i="4"/>
  <c r="AM906" i="4" s="1"/>
  <c r="AL975" i="4"/>
  <c r="AM975" i="4" s="1"/>
  <c r="AL482" i="4"/>
  <c r="AM482" i="4" s="1"/>
  <c r="AL560" i="4"/>
  <c r="AM560" i="4" s="1"/>
  <c r="AL588" i="4"/>
  <c r="AM588" i="4" s="1"/>
  <c r="AL612" i="4"/>
  <c r="AM612" i="4" s="1"/>
  <c r="AL616" i="4"/>
  <c r="AM616" i="4" s="1"/>
  <c r="AL765" i="4"/>
  <c r="AM765" i="4" s="1"/>
  <c r="AL792" i="4"/>
  <c r="AM792" i="4" s="1"/>
  <c r="AL841" i="4"/>
  <c r="AM841" i="4" s="1"/>
  <c r="AL951" i="4"/>
  <c r="AM951" i="4" s="1"/>
  <c r="AL929" i="4"/>
  <c r="AM929" i="4" s="1"/>
  <c r="AL549" i="4"/>
  <c r="AM549" i="4" s="1"/>
  <c r="AL655" i="4"/>
  <c r="AM655" i="4" s="1"/>
  <c r="AL679" i="4"/>
  <c r="AM679" i="4" s="1"/>
  <c r="AL695" i="4"/>
  <c r="AM695" i="4" s="1"/>
  <c r="AL835" i="4"/>
  <c r="AM835" i="4" s="1"/>
  <c r="AL1000" i="4"/>
  <c r="AM1000" i="4" s="1"/>
  <c r="AL863" i="4"/>
  <c r="AM863" i="4" s="1"/>
  <c r="AL526" i="4"/>
  <c r="AM526" i="4" s="1"/>
  <c r="AL582" i="4"/>
  <c r="AM582" i="4" s="1"/>
  <c r="AL666" i="4"/>
  <c r="AM666" i="4" s="1"/>
  <c r="AL628" i="4"/>
  <c r="AM628" i="4" s="1"/>
  <c r="AL768" i="4"/>
  <c r="AM768" i="4" s="1"/>
  <c r="AL793" i="4"/>
  <c r="AM793" i="4" s="1"/>
  <c r="AL884" i="4"/>
  <c r="AM884" i="4" s="1"/>
  <c r="AL911" i="4"/>
  <c r="AM911" i="4" s="1"/>
  <c r="AL894" i="4"/>
  <c r="AM894" i="4" s="1"/>
  <c r="AL529" i="4"/>
  <c r="AM529" i="4" s="1"/>
  <c r="AL618" i="4"/>
  <c r="AM618" i="4" s="1"/>
  <c r="AL723" i="4"/>
  <c r="AM723" i="4" s="1"/>
  <c r="AL728" i="4"/>
  <c r="AM728" i="4" s="1"/>
  <c r="AL740" i="4"/>
  <c r="AM740" i="4" s="1"/>
  <c r="AL781" i="4"/>
  <c r="AM781" i="4" s="1"/>
  <c r="AL809" i="4"/>
  <c r="AM809" i="4" s="1"/>
  <c r="AL924" i="4"/>
  <c r="AM924" i="4" s="1"/>
  <c r="AL901" i="4"/>
  <c r="AM901" i="4" s="1"/>
  <c r="AL525" i="4"/>
  <c r="AM525" i="4" s="1"/>
  <c r="AL545" i="4"/>
  <c r="AM545" i="4" s="1"/>
  <c r="AL572" i="4"/>
  <c r="AM572" i="4" s="1"/>
  <c r="AL743" i="4"/>
  <c r="AM743" i="4" s="1"/>
  <c r="AL562" i="4"/>
  <c r="AM562" i="4" s="1"/>
  <c r="AL784" i="4"/>
  <c r="AM784" i="4" s="1"/>
  <c r="AL810" i="4"/>
  <c r="AM810" i="4" s="1"/>
  <c r="AL930" i="4"/>
  <c r="AM930" i="4" s="1"/>
  <c r="AL904" i="4"/>
  <c r="AM904" i="4" s="1"/>
  <c r="AL947" i="4"/>
  <c r="AM947" i="4" s="1"/>
  <c r="AL488" i="4"/>
  <c r="AM488" i="4" s="1"/>
  <c r="AL982" i="4"/>
  <c r="AM982" i="4" s="1"/>
  <c r="AL537" i="4"/>
  <c r="AM537" i="4" s="1"/>
  <c r="AL532" i="4"/>
  <c r="AM532" i="4" s="1"/>
  <c r="AL554" i="4"/>
  <c r="AM554" i="4" s="1"/>
  <c r="AL622" i="4"/>
  <c r="AM622" i="4" s="1"/>
  <c r="AL601" i="4"/>
  <c r="AM601" i="4" s="1"/>
  <c r="AL595" i="4"/>
  <c r="AM595" i="4" s="1"/>
  <c r="AL630" i="4"/>
  <c r="AM630" i="4" s="1"/>
  <c r="AL629" i="4"/>
  <c r="AM629" i="4" s="1"/>
  <c r="AL751" i="4"/>
  <c r="AM751" i="4" s="1"/>
  <c r="AL704" i="4"/>
  <c r="AM704" i="4" s="1"/>
  <c r="AL564" i="4"/>
  <c r="AM564" i="4" s="1"/>
  <c r="AL757" i="4"/>
  <c r="AM757" i="4" s="1"/>
  <c r="AL845" i="4"/>
  <c r="AM845" i="4" s="1"/>
  <c r="AL786" i="4"/>
  <c r="AM786" i="4" s="1"/>
  <c r="AL775" i="4"/>
  <c r="AM775" i="4" s="1"/>
  <c r="AL852" i="4"/>
  <c r="AM852" i="4" s="1"/>
  <c r="AL824" i="4"/>
  <c r="AM824" i="4" s="1"/>
  <c r="AL864" i="4"/>
  <c r="AM864" i="4" s="1"/>
  <c r="AL865" i="4"/>
  <c r="AM865" i="4" s="1"/>
  <c r="AL935" i="4"/>
  <c r="AM935" i="4" s="1"/>
  <c r="AL999" i="4"/>
  <c r="AM999" i="4" s="1"/>
  <c r="AL950" i="4"/>
  <c r="AM950" i="4" s="1"/>
  <c r="AL915" i="4"/>
  <c r="AM915" i="4" s="1"/>
  <c r="AL983" i="4"/>
  <c r="AM983" i="4" s="1"/>
  <c r="AL949" i="4"/>
  <c r="AM949" i="4" s="1"/>
  <c r="AL540" i="4"/>
  <c r="AM540" i="4" s="1"/>
  <c r="AL573" i="4"/>
  <c r="AM573" i="4" s="1"/>
  <c r="AL613" i="4"/>
  <c r="AM613" i="4" s="1"/>
  <c r="AL635" i="4"/>
  <c r="AM635" i="4" s="1"/>
  <c r="AL694" i="4"/>
  <c r="AM694" i="4" s="1"/>
  <c r="AL654" i="4"/>
  <c r="AM654" i="4" s="1"/>
  <c r="AL671" i="4"/>
  <c r="AM671" i="4" s="1"/>
  <c r="AL741" i="4"/>
  <c r="AM741" i="4" s="1"/>
  <c r="AL670" i="4"/>
  <c r="AM670" i="4" s="1"/>
  <c r="AL753" i="4"/>
  <c r="AM753" i="4" s="1"/>
  <c r="AL847" i="4"/>
  <c r="AM847" i="4" s="1"/>
  <c r="AL819" i="4"/>
  <c r="AM819" i="4" s="1"/>
  <c r="AL823" i="4"/>
  <c r="AM823" i="4" s="1"/>
  <c r="AL875" i="4"/>
  <c r="AM875" i="4" s="1"/>
  <c r="AL984" i="4"/>
  <c r="AM984" i="4" s="1"/>
  <c r="AL992" i="4"/>
  <c r="AM992" i="4" s="1"/>
  <c r="AL878" i="4"/>
  <c r="AM878" i="4" s="1"/>
  <c r="AL980" i="4"/>
  <c r="AM980" i="4" s="1"/>
  <c r="AL510" i="4"/>
  <c r="AM510" i="4" s="1"/>
  <c r="AL538" i="4"/>
  <c r="AM538" i="4" s="1"/>
  <c r="AL539" i="4"/>
  <c r="AM539" i="4" s="1"/>
  <c r="AL556" i="4"/>
  <c r="AM556" i="4" s="1"/>
  <c r="AL625" i="4"/>
  <c r="AM625" i="4" s="1"/>
  <c r="AL608" i="4"/>
  <c r="AM608" i="4" s="1"/>
  <c r="AL596" i="4"/>
  <c r="AM596" i="4" s="1"/>
  <c r="AL643" i="4"/>
  <c r="AM643" i="4" s="1"/>
  <c r="AL639" i="4"/>
  <c r="AM639" i="4" s="1"/>
  <c r="AL767" i="4"/>
  <c r="AM767" i="4" s="1"/>
  <c r="AL710" i="4"/>
  <c r="AM710" i="4" s="1"/>
  <c r="AL651" i="4"/>
  <c r="AM651" i="4" s="1"/>
  <c r="AL758" i="4"/>
  <c r="AM758" i="4" s="1"/>
  <c r="AL846" i="4"/>
  <c r="AM846" i="4" s="1"/>
  <c r="AL796" i="4"/>
  <c r="AM796" i="4" s="1"/>
  <c r="AL782" i="4"/>
  <c r="AM782" i="4" s="1"/>
  <c r="AL853" i="4"/>
  <c r="AM853" i="4" s="1"/>
  <c r="AL825" i="4"/>
  <c r="AM825" i="4" s="1"/>
  <c r="AL868" i="4"/>
  <c r="AM868" i="4" s="1"/>
  <c r="AL873" i="4"/>
  <c r="AM873" i="4" s="1"/>
  <c r="AL937" i="4"/>
  <c r="AM937" i="4" s="1"/>
  <c r="AL885" i="4"/>
  <c r="AM885" i="4" s="1"/>
  <c r="AL955" i="4"/>
  <c r="AM955" i="4" s="1"/>
  <c r="AL916" i="4"/>
  <c r="AM916" i="4" s="1"/>
  <c r="AL990" i="4"/>
  <c r="AM990" i="4" s="1"/>
  <c r="AL952" i="4"/>
  <c r="AM952" i="4" s="1"/>
  <c r="AL528" i="4"/>
  <c r="AM528" i="4" s="1"/>
  <c r="AL513" i="4"/>
  <c r="AM513" i="4" s="1"/>
  <c r="AL543" i="4"/>
  <c r="AM543" i="4" s="1"/>
  <c r="AL589" i="4"/>
  <c r="AM589" i="4" s="1"/>
  <c r="AL561" i="4"/>
  <c r="AM561" i="4" s="1"/>
  <c r="AL620" i="4"/>
  <c r="AM620" i="4" s="1"/>
  <c r="AL680" i="4"/>
  <c r="AM680" i="4" s="1"/>
  <c r="AL703" i="4"/>
  <c r="AM703" i="4" s="1"/>
  <c r="AL698" i="4"/>
  <c r="AM698" i="4" s="1"/>
  <c r="AL697" i="4"/>
  <c r="AM697" i="4" s="1"/>
  <c r="AL669" i="4"/>
  <c r="AM669" i="4" s="1"/>
  <c r="AL779" i="4"/>
  <c r="AM779" i="4" s="1"/>
  <c r="AL716" i="4"/>
  <c r="AM716" i="4" s="1"/>
  <c r="AL813" i="4"/>
  <c r="AM813" i="4" s="1"/>
  <c r="AL773" i="4"/>
  <c r="AM773" i="4" s="1"/>
  <c r="AL834" i="4"/>
  <c r="AM834" i="4" s="1"/>
  <c r="AL820" i="4"/>
  <c r="AM820" i="4" s="1"/>
  <c r="AL787" i="4"/>
  <c r="AM787" i="4" s="1"/>
  <c r="AL908" i="4"/>
  <c r="AM908" i="4" s="1"/>
  <c r="AL888" i="4"/>
  <c r="AM888" i="4" s="1"/>
  <c r="AL898" i="4"/>
  <c r="AM898" i="4" s="1"/>
  <c r="AL971" i="4"/>
  <c r="AM971" i="4" s="1"/>
  <c r="AL925" i="4"/>
  <c r="AM925" i="4" s="1"/>
  <c r="AL1001" i="4"/>
  <c r="AM1001" i="4" s="1"/>
  <c r="AL954" i="4"/>
  <c r="AM954" i="4" s="1"/>
  <c r="AL926" i="4"/>
  <c r="AM926" i="4" s="1"/>
  <c r="AL991" i="4"/>
  <c r="AM991" i="4" s="1"/>
  <c r="AL519" i="4"/>
  <c r="AM519" i="4" s="1"/>
  <c r="AL551" i="4"/>
  <c r="AM551" i="4" s="1"/>
  <c r="AL592" i="4"/>
  <c r="AM592" i="4" s="1"/>
  <c r="AL577" i="4"/>
  <c r="AM577" i="4" s="1"/>
  <c r="AL632" i="4"/>
  <c r="AM632" i="4" s="1"/>
  <c r="AL688" i="4"/>
  <c r="AM688" i="4" s="1"/>
  <c r="AL719" i="4"/>
  <c r="AM719" i="4" s="1"/>
  <c r="AL706" i="4"/>
  <c r="AM706" i="4" s="1"/>
  <c r="AL699" i="4"/>
  <c r="AM699" i="4" s="1"/>
  <c r="AL676" i="4"/>
  <c r="AM676" i="4" s="1"/>
  <c r="AL795" i="4"/>
  <c r="AM795" i="4" s="1"/>
  <c r="AL718" i="4"/>
  <c r="AM718" i="4" s="1"/>
  <c r="AL814" i="4"/>
  <c r="AM814" i="4" s="1"/>
  <c r="AL774" i="4"/>
  <c r="AM774" i="4" s="1"/>
  <c r="AL724" i="4"/>
  <c r="AM724" i="4" s="1"/>
  <c r="AL821" i="4"/>
  <c r="AM821" i="4" s="1"/>
  <c r="AL791" i="4"/>
  <c r="AM791" i="4" s="1"/>
  <c r="AL794" i="4"/>
  <c r="AM794" i="4" s="1"/>
  <c r="AL889" i="4"/>
  <c r="AM889" i="4" s="1"/>
  <c r="AL910" i="4"/>
  <c r="AM910" i="4" s="1"/>
  <c r="AL973" i="4"/>
  <c r="AM973" i="4" s="1"/>
  <c r="AL928" i="4"/>
  <c r="AM928" i="4" s="1"/>
  <c r="AL877" i="4"/>
  <c r="AM877" i="4" s="1"/>
  <c r="AL959" i="4"/>
  <c r="AM959" i="4" s="1"/>
  <c r="AL931" i="4"/>
  <c r="AM931" i="4" s="1"/>
  <c r="AL998" i="4"/>
  <c r="AM998" i="4" s="1"/>
  <c r="AL479" i="4"/>
  <c r="AM479" i="4" s="1"/>
  <c r="AL490" i="4"/>
  <c r="AM490" i="4" s="1"/>
  <c r="AL580" i="4"/>
  <c r="AM580" i="4" s="1"/>
  <c r="AL660" i="4"/>
  <c r="AM660" i="4" s="1"/>
  <c r="AL722" i="4"/>
  <c r="AM722" i="4" s="1"/>
  <c r="AL727" i="4"/>
  <c r="AM727" i="4" s="1"/>
  <c r="AL880" i="4"/>
  <c r="AM880" i="4" s="1"/>
  <c r="AL909" i="4"/>
  <c r="AM909" i="4" s="1"/>
  <c r="AL887" i="4"/>
  <c r="AM887" i="4" s="1"/>
  <c r="AL621" i="4"/>
  <c r="AM621" i="4" s="1"/>
  <c r="AL678" i="4"/>
  <c r="AM678" i="4" s="1"/>
  <c r="AL762" i="4"/>
  <c r="AM762" i="4" s="1"/>
  <c r="AL839" i="4"/>
  <c r="AM839" i="4" s="1"/>
  <c r="AL879" i="4"/>
  <c r="AM879" i="4" s="1"/>
  <c r="AL553" i="4"/>
  <c r="AM553" i="4" s="1"/>
  <c r="AL637" i="4"/>
  <c r="AM637" i="4" s="1"/>
  <c r="AL665" i="4"/>
  <c r="AM665" i="4" s="1"/>
  <c r="AL681" i="4"/>
  <c r="AM681" i="4" s="1"/>
  <c r="AL749" i="4"/>
  <c r="AM749" i="4" s="1"/>
  <c r="AL902" i="4"/>
  <c r="AM902" i="4" s="1"/>
  <c r="AL978" i="4"/>
  <c r="AM978" i="4" s="1"/>
  <c r="AL523" i="4"/>
  <c r="AM523" i="4" s="1"/>
  <c r="AL606" i="4"/>
  <c r="AM606" i="4" s="1"/>
  <c r="AL609" i="4"/>
  <c r="AM609" i="4" s="1"/>
  <c r="AL555" i="4"/>
  <c r="AM555" i="4" s="1"/>
  <c r="AL756" i="4"/>
  <c r="AM756" i="4" s="1"/>
  <c r="AL848" i="4"/>
  <c r="AM848" i="4" s="1"/>
  <c r="AL989" i="4"/>
  <c r="AM989" i="4" s="1"/>
  <c r="AL970" i="4"/>
  <c r="AM970" i="4" s="1"/>
  <c r="AL535" i="4"/>
  <c r="AM535" i="4" s="1"/>
  <c r="AL649" i="4"/>
  <c r="AM649" i="4" s="1"/>
  <c r="AL736" i="4"/>
  <c r="AM736" i="4" s="1"/>
  <c r="AL750" i="4"/>
  <c r="AM750" i="4" s="1"/>
  <c r="AL771" i="4"/>
  <c r="AM771" i="4" s="1"/>
  <c r="AL859" i="4"/>
  <c r="AM859" i="4" s="1"/>
  <c r="AL944" i="4"/>
  <c r="AM944" i="4" s="1"/>
  <c r="AE1000" i="4"/>
  <c r="AD2" i="4"/>
  <c r="AE2" i="4" s="1"/>
  <c r="AD490" i="4"/>
  <c r="AE490" i="4" s="1"/>
  <c r="AD506" i="4"/>
  <c r="AE506" i="4" s="1"/>
  <c r="AD522" i="4"/>
  <c r="AE522" i="4" s="1"/>
  <c r="AD540" i="4"/>
  <c r="AE540" i="4" s="1"/>
  <c r="AD550" i="4"/>
  <c r="AE550" i="4" s="1"/>
  <c r="AD558" i="4"/>
  <c r="AE558" i="4" s="1"/>
  <c r="AD566" i="4"/>
  <c r="AE566" i="4" s="1"/>
  <c r="AD574" i="4"/>
  <c r="AE574" i="4" s="1"/>
  <c r="AD582" i="4"/>
  <c r="AE582" i="4" s="1"/>
  <c r="AD532" i="4"/>
  <c r="AE532" i="4" s="1"/>
  <c r="AD494" i="4"/>
  <c r="AE494" i="4" s="1"/>
  <c r="AD526" i="4"/>
  <c r="AE526" i="4" s="1"/>
  <c r="AD547" i="4"/>
  <c r="AE547" i="4" s="1"/>
  <c r="AD555" i="4"/>
  <c r="AE555" i="4" s="1"/>
  <c r="AD563" i="4"/>
  <c r="AE563" i="4" s="1"/>
  <c r="AD571" i="4"/>
  <c r="AE571" i="4" s="1"/>
  <c r="AD579" i="4"/>
  <c r="AE579" i="4" s="1"/>
  <c r="AD585" i="4"/>
  <c r="AE585" i="4" s="1"/>
  <c r="AD594" i="4"/>
  <c r="AE594" i="4" s="1"/>
  <c r="AD602" i="4"/>
  <c r="AE602" i="4" s="1"/>
  <c r="AD610" i="4"/>
  <c r="AE610" i="4" s="1"/>
  <c r="AD639" i="4"/>
  <c r="AE639" i="4" s="1"/>
  <c r="AD671" i="4"/>
  <c r="AE671" i="4" s="1"/>
  <c r="AD679" i="4"/>
  <c r="AE679" i="4" s="1"/>
  <c r="AD554" i="4"/>
  <c r="AE554" i="4" s="1"/>
  <c r="AD570" i="4"/>
  <c r="AE570" i="4" s="1"/>
  <c r="AD599" i="4"/>
  <c r="AE599" i="4" s="1"/>
  <c r="AD623" i="4"/>
  <c r="AE623" i="4" s="1"/>
  <c r="AD663" i="4"/>
  <c r="AE663" i="4" s="1"/>
  <c r="AD479" i="4"/>
  <c r="AE479" i="4" s="1"/>
  <c r="AD562" i="4"/>
  <c r="AE562" i="4" s="1"/>
  <c r="AD578" i="4"/>
  <c r="AE578" i="4" s="1"/>
  <c r="AD615" i="4"/>
  <c r="AE615" i="4" s="1"/>
  <c r="AD670" i="4"/>
  <c r="AE670" i="4" s="1"/>
  <c r="AD713" i="4"/>
  <c r="AE713" i="4" s="1"/>
  <c r="AD718" i="4"/>
  <c r="AE718" i="4" s="1"/>
  <c r="AD607" i="4"/>
  <c r="AE607" i="4" s="1"/>
  <c r="AD704" i="4"/>
  <c r="AE704" i="4" s="1"/>
  <c r="AD769" i="4"/>
  <c r="AE769" i="4" s="1"/>
  <c r="AD510" i="4"/>
  <c r="AE510" i="4" s="1"/>
  <c r="AD622" i="4"/>
  <c r="AE622" i="4" s="1"/>
  <c r="AD631" i="4"/>
  <c r="AE631" i="4" s="1"/>
  <c r="AD662" i="4"/>
  <c r="AE662" i="4" s="1"/>
  <c r="AD694" i="4"/>
  <c r="AE694" i="4" s="1"/>
  <c r="AD726" i="4"/>
  <c r="AE726" i="4" s="1"/>
  <c r="AD734" i="4"/>
  <c r="AE734" i="4" s="1"/>
  <c r="AD737" i="4"/>
  <c r="AE737" i="4" s="1"/>
  <c r="AD766" i="4"/>
  <c r="AE766" i="4" s="1"/>
  <c r="AD782" i="4"/>
  <c r="AE782" i="4" s="1"/>
  <c r="AD705" i="4"/>
  <c r="AE705" i="4" s="1"/>
  <c r="AD780" i="4"/>
  <c r="AE780" i="4" s="1"/>
  <c r="AD790" i="4"/>
  <c r="AE790" i="4" s="1"/>
  <c r="AD838" i="4"/>
  <c r="AE838" i="4" s="1"/>
  <c r="AD846" i="4"/>
  <c r="AE846" i="4" s="1"/>
  <c r="AD849" i="4"/>
  <c r="AE849" i="4" s="1"/>
  <c r="AD857" i="4"/>
  <c r="AE857" i="4" s="1"/>
  <c r="AD647" i="4"/>
  <c r="AE647" i="4" s="1"/>
  <c r="AD693" i="4"/>
  <c r="AE693" i="4" s="1"/>
  <c r="AD696" i="4"/>
  <c r="AE696" i="4" s="1"/>
  <c r="AD725" i="4"/>
  <c r="AE725" i="4" s="1"/>
  <c r="AD728" i="4"/>
  <c r="AE728" i="4" s="1"/>
  <c r="AD736" i="4"/>
  <c r="AE736" i="4" s="1"/>
  <c r="AD768" i="4"/>
  <c r="AE768" i="4" s="1"/>
  <c r="AD785" i="4"/>
  <c r="AE785" i="4" s="1"/>
  <c r="AD789" i="4"/>
  <c r="AE789" i="4" s="1"/>
  <c r="AD822" i="4"/>
  <c r="AE822" i="4" s="1"/>
  <c r="AD824" i="4"/>
  <c r="AE824" i="4" s="1"/>
  <c r="AD830" i="4"/>
  <c r="AE830" i="4" s="1"/>
  <c r="AD832" i="4"/>
  <c r="AE832" i="4" s="1"/>
  <c r="AD833" i="4"/>
  <c r="AE833" i="4" s="1"/>
  <c r="AD841" i="4"/>
  <c r="AE841" i="4" s="1"/>
  <c r="AD591" i="4"/>
  <c r="AE591" i="4" s="1"/>
  <c r="AD638" i="4"/>
  <c r="AE638" i="4" s="1"/>
  <c r="AD655" i="4"/>
  <c r="AE655" i="4" s="1"/>
  <c r="AD716" i="4"/>
  <c r="AE716" i="4" s="1"/>
  <c r="AD777" i="4"/>
  <c r="AE777" i="4" s="1"/>
  <c r="AD800" i="4"/>
  <c r="AE800" i="4" s="1"/>
  <c r="AD825" i="4"/>
  <c r="AE825" i="4" s="1"/>
  <c r="AD757" i="4"/>
  <c r="AE757" i="4" s="1"/>
  <c r="AD760" i="4"/>
  <c r="AE760" i="4" s="1"/>
  <c r="AD776" i="4"/>
  <c r="AE776" i="4" s="1"/>
  <c r="AD792" i="4"/>
  <c r="AE792" i="4" s="1"/>
  <c r="AD801" i="4"/>
  <c r="AE801" i="4" s="1"/>
  <c r="AD809" i="4"/>
  <c r="AE809" i="4" s="1"/>
  <c r="AD856" i="4"/>
  <c r="AE856" i="4" s="1"/>
  <c r="AD864" i="4"/>
  <c r="AE864" i="4" s="1"/>
  <c r="AD873" i="4"/>
  <c r="AE873" i="4" s="1"/>
  <c r="AD882" i="4"/>
  <c r="AE882" i="4" s="1"/>
  <c r="AD902" i="4"/>
  <c r="AE902" i="4" s="1"/>
  <c r="AD888" i="4"/>
  <c r="AE888" i="4" s="1"/>
  <c r="AD917" i="4"/>
  <c r="AE917" i="4" s="1"/>
  <c r="AD925" i="4"/>
  <c r="AE925" i="4" s="1"/>
  <c r="AD933" i="4"/>
  <c r="AE933" i="4" s="1"/>
  <c r="AD941" i="4"/>
  <c r="AE941" i="4" s="1"/>
  <c r="AD949" i="4"/>
  <c r="AE949" i="4" s="1"/>
  <c r="AD957" i="4"/>
  <c r="AE957" i="4" s="1"/>
  <c r="AD965" i="4"/>
  <c r="AE965" i="4" s="1"/>
  <c r="AD973" i="4"/>
  <c r="AE973" i="4" s="1"/>
  <c r="AD981" i="4"/>
  <c r="AE981" i="4" s="1"/>
  <c r="AD989" i="4"/>
  <c r="AE989" i="4" s="1"/>
  <c r="AD997" i="4"/>
  <c r="AD929" i="4"/>
  <c r="AE929" i="4" s="1"/>
  <c r="AD937" i="4"/>
  <c r="AE937" i="4" s="1"/>
  <c r="AD945" i="4"/>
  <c r="AE945" i="4" s="1"/>
  <c r="AD953" i="4"/>
  <c r="AE953" i="4" s="1"/>
  <c r="AD961" i="4"/>
  <c r="AE961" i="4" s="1"/>
  <c r="AD969" i="4"/>
  <c r="AE969" i="4" s="1"/>
  <c r="AD977" i="4"/>
  <c r="AE977" i="4" s="1"/>
  <c r="AD985" i="4"/>
  <c r="AE985" i="4" s="1"/>
  <c r="AD993" i="4"/>
  <c r="AE993" i="4" s="1"/>
  <c r="AD897" i="4"/>
  <c r="AE897" i="4" s="1"/>
  <c r="AD886" i="4"/>
  <c r="AE886" i="4" s="1"/>
  <c r="AD909" i="4"/>
  <c r="AE909" i="4" s="1"/>
  <c r="AD913" i="4"/>
  <c r="AE913" i="4" s="1"/>
  <c r="AD921" i="4"/>
  <c r="AE921" i="4" s="1"/>
  <c r="AD990" i="4"/>
  <c r="AE990" i="4" s="1"/>
  <c r="AD926" i="4"/>
  <c r="AE926" i="4" s="1"/>
  <c r="AD966" i="4"/>
  <c r="AE966" i="4" s="1"/>
  <c r="AD934" i="4"/>
  <c r="AE934" i="4" s="1"/>
  <c r="AD905" i="4"/>
  <c r="AE905" i="4" s="1"/>
  <c r="AD940" i="4"/>
  <c r="AE940" i="4" s="1"/>
  <c r="AD914" i="4"/>
  <c r="AE914" i="4" s="1"/>
  <c r="AD883" i="4"/>
  <c r="AE883" i="4" s="1"/>
  <c r="AD816" i="4"/>
  <c r="AE816" i="4" s="1"/>
  <c r="AD702" i="4"/>
  <c r="AE702" i="4" s="1"/>
  <c r="AD894" i="4"/>
  <c r="AE894" i="4" s="1"/>
  <c r="AD878" i="4"/>
  <c r="AE878" i="4" s="1"/>
  <c r="AD805" i="4"/>
  <c r="AE805" i="4" s="1"/>
  <c r="AD978" i="4"/>
  <c r="AE978" i="4" s="1"/>
  <c r="AD946" i="4"/>
  <c r="AE946" i="4" s="1"/>
  <c r="AD899" i="4"/>
  <c r="AE899" i="4" s="1"/>
  <c r="AD884" i="4"/>
  <c r="AE884" i="4" s="1"/>
  <c r="AD861" i="4"/>
  <c r="AE861" i="4" s="1"/>
  <c r="AD808" i="4"/>
  <c r="AE808" i="4" s="1"/>
  <c r="AD870" i="4"/>
  <c r="AE870" i="4" s="1"/>
  <c r="AD806" i="4"/>
  <c r="AE806" i="4" s="1"/>
  <c r="AD839" i="4"/>
  <c r="AE839" i="4" s="1"/>
  <c r="AD719" i="4"/>
  <c r="AE719" i="4" s="1"/>
  <c r="AD621" i="4"/>
  <c r="AE621" i="4" s="1"/>
  <c r="AD868" i="4"/>
  <c r="AE868" i="4" s="1"/>
  <c r="AD804" i="4"/>
  <c r="AE804" i="4" s="1"/>
  <c r="AD759" i="4"/>
  <c r="AE759" i="4" s="1"/>
  <c r="AD729" i="4"/>
  <c r="AE729" i="4" s="1"/>
  <c r="AD630" i="4"/>
  <c r="AE630" i="4" s="1"/>
  <c r="AD863" i="4"/>
  <c r="AE863" i="4" s="1"/>
  <c r="AD821" i="4"/>
  <c r="AE821" i="4" s="1"/>
  <c r="AD791" i="4"/>
  <c r="AE791" i="4" s="1"/>
  <c r="AD755" i="4"/>
  <c r="AE755" i="4" s="1"/>
  <c r="AD738" i="4"/>
  <c r="AE738" i="4" s="1"/>
  <c r="AD627" i="4"/>
  <c r="AE627" i="4" s="1"/>
  <c r="AD881" i="4"/>
  <c r="AE881" i="4" s="1"/>
  <c r="AD837" i="4"/>
  <c r="AE837" i="4" s="1"/>
  <c r="AD763" i="4"/>
  <c r="AE763" i="4" s="1"/>
  <c r="AD740" i="4"/>
  <c r="AE740" i="4" s="1"/>
  <c r="AD674" i="4"/>
  <c r="AE674" i="4" s="1"/>
  <c r="AD745" i="4"/>
  <c r="AE745" i="4" s="1"/>
  <c r="AD709" i="4"/>
  <c r="AE709" i="4" s="1"/>
  <c r="AD699" i="4"/>
  <c r="AE699" i="4" s="1"/>
  <c r="AD673" i="4"/>
  <c r="AE673" i="4" s="1"/>
  <c r="AD603" i="4"/>
  <c r="AE603" i="4" s="1"/>
  <c r="AD503" i="4"/>
  <c r="AE503" i="4" s="1"/>
  <c r="AD703" i="4"/>
  <c r="AE703" i="4" s="1"/>
  <c r="AD686" i="4"/>
  <c r="AE686" i="4" s="1"/>
  <c r="AD654" i="4"/>
  <c r="AE654" i="4" s="1"/>
  <c r="AD733" i="4"/>
  <c r="AE733" i="4" s="1"/>
  <c r="AD653" i="4"/>
  <c r="AE653" i="4" s="1"/>
  <c r="AD642" i="4"/>
  <c r="AE642" i="4" s="1"/>
  <c r="AD606" i="4"/>
  <c r="AE606" i="4" s="1"/>
  <c r="AD557" i="4"/>
  <c r="AE557" i="4" s="1"/>
  <c r="AD666" i="4"/>
  <c r="AE666" i="4" s="1"/>
  <c r="AD643" i="4"/>
  <c r="AE643" i="4" s="1"/>
  <c r="AD596" i="4"/>
  <c r="AE596" i="4" s="1"/>
  <c r="AD549" i="4"/>
  <c r="AE549" i="4" s="1"/>
  <c r="AD667" i="4"/>
  <c r="AE667" i="4" s="1"/>
  <c r="AD635" i="4"/>
  <c r="AE635" i="4" s="1"/>
  <c r="AD584" i="4"/>
  <c r="AE584" i="4" s="1"/>
  <c r="AD552" i="4"/>
  <c r="AE552" i="4" s="1"/>
  <c r="AD613" i="4"/>
  <c r="AE613" i="4" s="1"/>
  <c r="AD597" i="4"/>
  <c r="AE597" i="4" s="1"/>
  <c r="AD546" i="4"/>
  <c r="AE546" i="4" s="1"/>
  <c r="AD583" i="4"/>
  <c r="AE583" i="4" s="1"/>
  <c r="AD551" i="4"/>
  <c r="AE551" i="4" s="1"/>
  <c r="AD577" i="4"/>
  <c r="AE577" i="4" s="1"/>
  <c r="AD561" i="4"/>
  <c r="AE561" i="4" s="1"/>
  <c r="AD541" i="4"/>
  <c r="AE541" i="4" s="1"/>
  <c r="AD520" i="4"/>
  <c r="AE520" i="4" s="1"/>
  <c r="AD492" i="4"/>
  <c r="AE492" i="4" s="1"/>
  <c r="AD538" i="4"/>
  <c r="AE538" i="4" s="1"/>
  <c r="AD518" i="4"/>
  <c r="AE518" i="4" s="1"/>
  <c r="AD498" i="4"/>
  <c r="AE498" i="4" s="1"/>
  <c r="AD516" i="4"/>
  <c r="AE516" i="4" s="1"/>
  <c r="AD499" i="4"/>
  <c r="AE499" i="4" s="1"/>
  <c r="AD529" i="4"/>
  <c r="AE529" i="4" s="1"/>
  <c r="AD512" i="4"/>
  <c r="AE512" i="4" s="1"/>
  <c r="AD495" i="4"/>
  <c r="AE495" i="4" s="1"/>
  <c r="AD568" i="4"/>
  <c r="AE568" i="4" s="1"/>
  <c r="AD519" i="4"/>
  <c r="AE519" i="4" s="1"/>
  <c r="AD491" i="4"/>
  <c r="AE491" i="4" s="1"/>
  <c r="AD524" i="4"/>
  <c r="AE524" i="4" s="1"/>
  <c r="AD488" i="4"/>
  <c r="AE488" i="4" s="1"/>
  <c r="AD486" i="4"/>
  <c r="AE486" i="4" s="1"/>
  <c r="AD501" i="4"/>
  <c r="AE501" i="4" s="1"/>
  <c r="AD480" i="4"/>
  <c r="AE480" i="4" s="1"/>
  <c r="AD942" i="4"/>
  <c r="AE942" i="4" s="1"/>
  <c r="AD948" i="4"/>
  <c r="AE948" i="4" s="1"/>
  <c r="AD958" i="4"/>
  <c r="AE958" i="4" s="1"/>
  <c r="AD901" i="4"/>
  <c r="AE901" i="4" s="1"/>
  <c r="AD741" i="4"/>
  <c r="AE741" i="4" s="1"/>
  <c r="AD976" i="4"/>
  <c r="AE976" i="4" s="1"/>
  <c r="AD944" i="4"/>
  <c r="AE944" i="4" s="1"/>
  <c r="AD912" i="4"/>
  <c r="AE912" i="4" s="1"/>
  <c r="AD885" i="4"/>
  <c r="AE885" i="4" s="1"/>
  <c r="AD986" i="4"/>
  <c r="AE986" i="4" s="1"/>
  <c r="AD903" i="4"/>
  <c r="AE903" i="4" s="1"/>
  <c r="AD865" i="4"/>
  <c r="AE865" i="4" s="1"/>
  <c r="AD852" i="4"/>
  <c r="AE852" i="4" s="1"/>
  <c r="AD634" i="4"/>
  <c r="AE634" i="4" s="1"/>
  <c r="AD812" i="4"/>
  <c r="AE812" i="4" s="1"/>
  <c r="AD767" i="4"/>
  <c r="AE767" i="4" s="1"/>
  <c r="AD665" i="4"/>
  <c r="AE665" i="4" s="1"/>
  <c r="AD827" i="4"/>
  <c r="AE827" i="4" s="1"/>
  <c r="AD771" i="4"/>
  <c r="AE771" i="4" s="1"/>
  <c r="AD678" i="4"/>
  <c r="AE678" i="4" s="1"/>
  <c r="AD843" i="4"/>
  <c r="AE843" i="4" s="1"/>
  <c r="AD823" i="4"/>
  <c r="AE823" i="4" s="1"/>
  <c r="AD784" i="4"/>
  <c r="AE784" i="4" s="1"/>
  <c r="AD695" i="4"/>
  <c r="AE695" i="4" s="1"/>
  <c r="AD753" i="4"/>
  <c r="AE753" i="4" s="1"/>
  <c r="AD715" i="4"/>
  <c r="AE715" i="4" s="1"/>
  <c r="AD675" i="4"/>
  <c r="AE675" i="4" s="1"/>
  <c r="AD539" i="4"/>
  <c r="AE539" i="4" s="1"/>
  <c r="AD688" i="4"/>
  <c r="AE688" i="4" s="1"/>
  <c r="AD593" i="4"/>
  <c r="AE593" i="4" s="1"/>
  <c r="AD612" i="4"/>
  <c r="AE612" i="4" s="1"/>
  <c r="AD683" i="4"/>
  <c r="AE683" i="4" s="1"/>
  <c r="AD651" i="4"/>
  <c r="AE651" i="4" s="1"/>
  <c r="AD560" i="4"/>
  <c r="AE560" i="4" s="1"/>
  <c r="AD487" i="4"/>
  <c r="AE487" i="4" s="1"/>
  <c r="AD521" i="4"/>
  <c r="AE521" i="4" s="1"/>
  <c r="AD543" i="4"/>
  <c r="AE543" i="4" s="1"/>
  <c r="AD502" i="4"/>
  <c r="AE502" i="4" s="1"/>
  <c r="AD500" i="4"/>
  <c r="AE500" i="4" s="1"/>
  <c r="AD496" i="4"/>
  <c r="AE496" i="4" s="1"/>
  <c r="AD972" i="4"/>
  <c r="AE972" i="4" s="1"/>
  <c r="AD998" i="4"/>
  <c r="AE998" i="4" s="1"/>
  <c r="AD964" i="4"/>
  <c r="AE964" i="4" s="1"/>
  <c r="AD932" i="4"/>
  <c r="AE932" i="4" s="1"/>
  <c r="AD988" i="4"/>
  <c r="AE988" i="4" s="1"/>
  <c r="AD924" i="4"/>
  <c r="AE924" i="4" s="1"/>
  <c r="AD908" i="4"/>
  <c r="AE908" i="4" s="1"/>
  <c r="AD875" i="4"/>
  <c r="AE875" i="4" s="1"/>
  <c r="AD811" i="4"/>
  <c r="AE811" i="4" s="1"/>
  <c r="AD984" i="4"/>
  <c r="AE984" i="4" s="1"/>
  <c r="AD968" i="4"/>
  <c r="AE968" i="4" s="1"/>
  <c r="AD952" i="4"/>
  <c r="AE952" i="4" s="1"/>
  <c r="AD936" i="4"/>
  <c r="AE936" i="4" s="1"/>
  <c r="AD920" i="4"/>
  <c r="AE920" i="4" s="1"/>
  <c r="AD904" i="4"/>
  <c r="AE904" i="4" s="1"/>
  <c r="AD891" i="4"/>
  <c r="AE891" i="4" s="1"/>
  <c r="AD869" i="4"/>
  <c r="AE869" i="4" s="1"/>
  <c r="AD798" i="4"/>
  <c r="AE798" i="4" s="1"/>
  <c r="AD970" i="4"/>
  <c r="AE970" i="4" s="1"/>
  <c r="AD938" i="4"/>
  <c r="AE938" i="4" s="1"/>
  <c r="AD896" i="4"/>
  <c r="AE896" i="4" s="1"/>
  <c r="AD872" i="4"/>
  <c r="AE872" i="4" s="1"/>
  <c r="AD854" i="4"/>
  <c r="AE854" i="4" s="1"/>
  <c r="AD803" i="4"/>
  <c r="AE803" i="4" s="1"/>
  <c r="AD880" i="4"/>
  <c r="AE880" i="4" s="1"/>
  <c r="AD859" i="4"/>
  <c r="AE859" i="4" s="1"/>
  <c r="AD781" i="4"/>
  <c r="AE781" i="4" s="1"/>
  <c r="AD831" i="4"/>
  <c r="AE831" i="4" s="1"/>
  <c r="AD691" i="4"/>
  <c r="AE691" i="4" s="1"/>
  <c r="AD620" i="4"/>
  <c r="AE620" i="4" s="1"/>
  <c r="AD855" i="4"/>
  <c r="AE855" i="4" s="1"/>
  <c r="AD799" i="4"/>
  <c r="AE799" i="4" s="1"/>
  <c r="AD774" i="4"/>
  <c r="AE774" i="4" s="1"/>
  <c r="AD756" i="4"/>
  <c r="AE756" i="4" s="1"/>
  <c r="AD724" i="4"/>
  <c r="AE724" i="4" s="1"/>
  <c r="AD614" i="4"/>
  <c r="AE614" i="4" s="1"/>
  <c r="AD829" i="4"/>
  <c r="AE829" i="4" s="1"/>
  <c r="AD820" i="4"/>
  <c r="AE820" i="4" s="1"/>
  <c r="AD783" i="4"/>
  <c r="AE783" i="4" s="1"/>
  <c r="AD752" i="4"/>
  <c r="AE752" i="4" s="1"/>
  <c r="AD707" i="4"/>
  <c r="AE707" i="4" s="1"/>
  <c r="AD625" i="4"/>
  <c r="AE625" i="4" s="1"/>
  <c r="AD845" i="4"/>
  <c r="AE845" i="4" s="1"/>
  <c r="AD836" i="4"/>
  <c r="AE836" i="4" s="1"/>
  <c r="AD796" i="4"/>
  <c r="AE796" i="4" s="1"/>
  <c r="AD749" i="4"/>
  <c r="AE749" i="4" s="1"/>
  <c r="AD739" i="4"/>
  <c r="AE739" i="4" s="1"/>
  <c r="AD609" i="4"/>
  <c r="AE609" i="4" s="1"/>
  <c r="AD770" i="4"/>
  <c r="AE770" i="4" s="1"/>
  <c r="AD732" i="4"/>
  <c r="AE732" i="4" s="1"/>
  <c r="AD708" i="4"/>
  <c r="AE708" i="4" s="1"/>
  <c r="AD692" i="4"/>
  <c r="AE692" i="4" s="1"/>
  <c r="AD658" i="4"/>
  <c r="AE658" i="4" s="1"/>
  <c r="AD598" i="4"/>
  <c r="AE598" i="4" s="1"/>
  <c r="AD721" i="4"/>
  <c r="AE721" i="4" s="1"/>
  <c r="AD701" i="4"/>
  <c r="AE701" i="4" s="1"/>
  <c r="AD677" i="4"/>
  <c r="AE677" i="4" s="1"/>
  <c r="AD641" i="4"/>
  <c r="AE641" i="4" s="1"/>
  <c r="AD723" i="4"/>
  <c r="AE723" i="4" s="1"/>
  <c r="AD652" i="4"/>
  <c r="AE652" i="4" s="1"/>
  <c r="AD637" i="4"/>
  <c r="AE637" i="4" s="1"/>
  <c r="AD601" i="4"/>
  <c r="AE601" i="4" s="1"/>
  <c r="AD544" i="4"/>
  <c r="AE544" i="4" s="1"/>
  <c r="AD659" i="4"/>
  <c r="AE659" i="4" s="1"/>
  <c r="AD626" i="4"/>
  <c r="AE626" i="4" s="1"/>
  <c r="AD590" i="4"/>
  <c r="AE590" i="4" s="1"/>
  <c r="AD661" i="4"/>
  <c r="AE661" i="4" s="1"/>
  <c r="AD629" i="4"/>
  <c r="AE629" i="4" s="1"/>
  <c r="AD576" i="4"/>
  <c r="AE576" i="4" s="1"/>
  <c r="AD533" i="4"/>
  <c r="AE533" i="4" s="1"/>
  <c r="AD535" i="4"/>
  <c r="AE535" i="4" s="1"/>
  <c r="AD575" i="4"/>
  <c r="AE575" i="4" s="1"/>
  <c r="AD523" i="4"/>
  <c r="AE523" i="4" s="1"/>
  <c r="AD537" i="4"/>
  <c r="AE537" i="4" s="1"/>
  <c r="AD508" i="4"/>
  <c r="AE508" i="4" s="1"/>
  <c r="AD489" i="4"/>
  <c r="AE489" i="4" s="1"/>
  <c r="AD536" i="4"/>
  <c r="AE536" i="4" s="1"/>
  <c r="AD514" i="4"/>
  <c r="AE514" i="4" s="1"/>
  <c r="AD493" i="4"/>
  <c r="AE493" i="4" s="1"/>
  <c r="AD515" i="4"/>
  <c r="AE515" i="4" s="1"/>
  <c r="AD485" i="4"/>
  <c r="AE485" i="4" s="1"/>
  <c r="AD528" i="4"/>
  <c r="AE528" i="4" s="1"/>
  <c r="AD511" i="4"/>
  <c r="AE511" i="4" s="1"/>
  <c r="AD481" i="4"/>
  <c r="AE481" i="4" s="1"/>
  <c r="AD657" i="4"/>
  <c r="AE657" i="4" s="1"/>
  <c r="AD617" i="4"/>
  <c r="AE617" i="4" s="1"/>
  <c r="AD628" i="4"/>
  <c r="AE628" i="4" s="1"/>
  <c r="AD589" i="4"/>
  <c r="AE589" i="4" s="1"/>
  <c r="AD569" i="4"/>
  <c r="AE569" i="4" s="1"/>
  <c r="AD505" i="4"/>
  <c r="AE505" i="4" s="1"/>
  <c r="AD530" i="4"/>
  <c r="AE530" i="4" s="1"/>
  <c r="AD531" i="4"/>
  <c r="AE531" i="4" s="1"/>
  <c r="AD484" i="4"/>
  <c r="AE484" i="4" s="1"/>
  <c r="AD497" i="4"/>
  <c r="AE497" i="4" s="1"/>
  <c r="AD980" i="4"/>
  <c r="AE980" i="4" s="1"/>
  <c r="AD916" i="4"/>
  <c r="AE916" i="4" s="1"/>
  <c r="AD922" i="4"/>
  <c r="AE922" i="4" s="1"/>
  <c r="AD853" i="4"/>
  <c r="AE853" i="4" s="1"/>
  <c r="AD992" i="4"/>
  <c r="AE992" i="4" s="1"/>
  <c r="AD960" i="4"/>
  <c r="AE960" i="4" s="1"/>
  <c r="AD928" i="4"/>
  <c r="AE928" i="4" s="1"/>
  <c r="AD895" i="4"/>
  <c r="AE895" i="4" s="1"/>
  <c r="AD814" i="4"/>
  <c r="AE814" i="4" s="1"/>
  <c r="AD954" i="4"/>
  <c r="AE954" i="4" s="1"/>
  <c r="AD892" i="4"/>
  <c r="AE892" i="4" s="1"/>
  <c r="AD840" i="4"/>
  <c r="AE840" i="4" s="1"/>
  <c r="AD910" i="4"/>
  <c r="AE910" i="4" s="1"/>
  <c r="AD877" i="4"/>
  <c r="AE877" i="4" s="1"/>
  <c r="AD813" i="4"/>
  <c r="AE813" i="4" s="1"/>
  <c r="AD731" i="4"/>
  <c r="AE731" i="4" s="1"/>
  <c r="AD876" i="4"/>
  <c r="AE876" i="4" s="1"/>
  <c r="AD788" i="4"/>
  <c r="AE788" i="4" s="1"/>
  <c r="AD735" i="4"/>
  <c r="AE735" i="4" s="1"/>
  <c r="AD871" i="4"/>
  <c r="AE871" i="4" s="1"/>
  <c r="AD807" i="4"/>
  <c r="AE807" i="4" s="1"/>
  <c r="AD748" i="4"/>
  <c r="AE748" i="4" s="1"/>
  <c r="AD744" i="4"/>
  <c r="AE744" i="4" s="1"/>
  <c r="AD700" i="4"/>
  <c r="AE700" i="4" s="1"/>
  <c r="AD633" i="4"/>
  <c r="AE633" i="4" s="1"/>
  <c r="AD712" i="4"/>
  <c r="AE712" i="4" s="1"/>
  <c r="AD668" i="4"/>
  <c r="AE668" i="4" s="1"/>
  <c r="AD645" i="4"/>
  <c r="AE645" i="4" s="1"/>
  <c r="AD565" i="4"/>
  <c r="AE565" i="4" s="1"/>
  <c r="AD682" i="4"/>
  <c r="AE682" i="4" s="1"/>
  <c r="AD618" i="4"/>
  <c r="AE618" i="4" s="1"/>
  <c r="AD586" i="4"/>
  <c r="AE586" i="4" s="1"/>
  <c r="AD559" i="4"/>
  <c r="AE559" i="4" s="1"/>
  <c r="AD504" i="4"/>
  <c r="AE504" i="4" s="1"/>
  <c r="AD525" i="4"/>
  <c r="AE525" i="4" s="1"/>
  <c r="AD517" i="4"/>
  <c r="AE517" i="4" s="1"/>
  <c r="AD483" i="4"/>
  <c r="AE483" i="4" s="1"/>
  <c r="AD956" i="4"/>
  <c r="AE956" i="4" s="1"/>
  <c r="AD996" i="4"/>
  <c r="AE996" i="4" s="1"/>
  <c r="AD950" i="4"/>
  <c r="AE950" i="4" s="1"/>
  <c r="AD918" i="4"/>
  <c r="AE918" i="4" s="1"/>
  <c r="AD974" i="4"/>
  <c r="AE974" i="4" s="1"/>
  <c r="AD982" i="4"/>
  <c r="AE982" i="4" s="1"/>
  <c r="AD906" i="4"/>
  <c r="AE906" i="4" s="1"/>
  <c r="AD862" i="4"/>
  <c r="AE862" i="4" s="1"/>
  <c r="AD793" i="4"/>
  <c r="AE793" i="4" s="1"/>
  <c r="AD900" i="4"/>
  <c r="AE900" i="4" s="1"/>
  <c r="AD889" i="4"/>
  <c r="AE889" i="4" s="1"/>
  <c r="AD851" i="4"/>
  <c r="AE851" i="4" s="1"/>
  <c r="AD994" i="4"/>
  <c r="AE994" i="4" s="1"/>
  <c r="AD962" i="4"/>
  <c r="AE962" i="4" s="1"/>
  <c r="AD930" i="4"/>
  <c r="AE930" i="4" s="1"/>
  <c r="AD893" i="4"/>
  <c r="AE893" i="4" s="1"/>
  <c r="AD867" i="4"/>
  <c r="AE867" i="4" s="1"/>
  <c r="AD848" i="4"/>
  <c r="AE848" i="4" s="1"/>
  <c r="AD761" i="4"/>
  <c r="AE761" i="4" s="1"/>
  <c r="AD879" i="4"/>
  <c r="AE879" i="4" s="1"/>
  <c r="AD817" i="4"/>
  <c r="AE817" i="4" s="1"/>
  <c r="AD860" i="4"/>
  <c r="AE860" i="4" s="1"/>
  <c r="AD787" i="4"/>
  <c r="AE787" i="4" s="1"/>
  <c r="AD644" i="4"/>
  <c r="AE644" i="4" s="1"/>
  <c r="AD797" i="4"/>
  <c r="AE797" i="4" s="1"/>
  <c r="AD772" i="4"/>
  <c r="AE772" i="4" s="1"/>
  <c r="AD751" i="4"/>
  <c r="AE751" i="4" s="1"/>
  <c r="AD697" i="4"/>
  <c r="AE697" i="4" s="1"/>
  <c r="AD588" i="4"/>
  <c r="AE588" i="4" s="1"/>
  <c r="AD828" i="4"/>
  <c r="AE828" i="4" s="1"/>
  <c r="AD819" i="4"/>
  <c r="AE819" i="4" s="1"/>
  <c r="AD773" i="4"/>
  <c r="AE773" i="4" s="1"/>
  <c r="AD750" i="4"/>
  <c r="AE750" i="4" s="1"/>
  <c r="AD687" i="4"/>
  <c r="AE687" i="4" s="1"/>
  <c r="AD619" i="4"/>
  <c r="AE619" i="4" s="1"/>
  <c r="AD844" i="4"/>
  <c r="AE844" i="4" s="1"/>
  <c r="AD835" i="4"/>
  <c r="AE835" i="4" s="1"/>
  <c r="AD795" i="4"/>
  <c r="AE795" i="4" s="1"/>
  <c r="AD747" i="4"/>
  <c r="AE747" i="4" s="1"/>
  <c r="AD727" i="4"/>
  <c r="AE727" i="4" s="1"/>
  <c r="AD587" i="4"/>
  <c r="AE587" i="4" s="1"/>
  <c r="AD764" i="4"/>
  <c r="AE764" i="4" s="1"/>
  <c r="AD717" i="4"/>
  <c r="AE717" i="4" s="1"/>
  <c r="AD706" i="4"/>
  <c r="AE706" i="4" s="1"/>
  <c r="AD685" i="4"/>
  <c r="AE685" i="4" s="1"/>
  <c r="AD649" i="4"/>
  <c r="AE649" i="4" s="1"/>
  <c r="AD545" i="4"/>
  <c r="AE545" i="4" s="1"/>
  <c r="AD765" i="4"/>
  <c r="AE765" i="4" s="1"/>
  <c r="AD720" i="4"/>
  <c r="AE720" i="4" s="1"/>
  <c r="AD689" i="4"/>
  <c r="AE689" i="4" s="1"/>
  <c r="AD669" i="4"/>
  <c r="AE669" i="4" s="1"/>
  <c r="AD604" i="4"/>
  <c r="AE604" i="4" s="1"/>
  <c r="AD681" i="4"/>
  <c r="AE681" i="4" s="1"/>
  <c r="AD646" i="4"/>
  <c r="AE646" i="4" s="1"/>
  <c r="AD636" i="4"/>
  <c r="AE636" i="4" s="1"/>
  <c r="AD595" i="4"/>
  <c r="AE595" i="4" s="1"/>
  <c r="AD581" i="4"/>
  <c r="AE581" i="4" s="1"/>
  <c r="AD660" i="4"/>
  <c r="AE660" i="4" s="1"/>
  <c r="AD507" i="4"/>
  <c r="AE507" i="4" s="1"/>
  <c r="AD605" i="4"/>
  <c r="AE605" i="4" s="1"/>
  <c r="AD567" i="4"/>
  <c r="AE567" i="4" s="1"/>
  <c r="AD553" i="4"/>
  <c r="AE553" i="4" s="1"/>
  <c r="AD509" i="4"/>
  <c r="AE509" i="4" s="1"/>
  <c r="AD527" i="4"/>
  <c r="AE527" i="4" s="1"/>
  <c r="AD573" i="4"/>
  <c r="AE573" i="4" s="1"/>
  <c r="AD611" i="4"/>
  <c r="AE611" i="4" s="1"/>
  <c r="AD650" i="4"/>
  <c r="AE650" i="4" s="1"/>
  <c r="AD482" i="4"/>
  <c r="AE482" i="4" s="1"/>
  <c r="AD513" i="4"/>
  <c r="AE513" i="4" s="1"/>
  <c r="AD548" i="4"/>
  <c r="AE548" i="4" s="1"/>
  <c r="AD794" i="4"/>
  <c r="AE794" i="4" s="1"/>
  <c r="AD847" i="4"/>
  <c r="AE847" i="4" s="1"/>
  <c r="AD975" i="4"/>
  <c r="AE975" i="4" s="1"/>
  <c r="AD963" i="4"/>
  <c r="AE963" i="4" s="1"/>
  <c r="AD648" i="4"/>
  <c r="AE648" i="4" s="1"/>
  <c r="AD874" i="4"/>
  <c r="AE874" i="4" s="1"/>
  <c r="AD762" i="4"/>
  <c r="AE762" i="4" s="1"/>
  <c r="AD592" i="4"/>
  <c r="AE592" i="4" s="1"/>
  <c r="AD714" i="4"/>
  <c r="AE714" i="4" s="1"/>
  <c r="AD802" i="4"/>
  <c r="AE802" i="4" s="1"/>
  <c r="AD951" i="4"/>
  <c r="AE951" i="4" s="1"/>
  <c r="AD746" i="4"/>
  <c r="AE746" i="4" s="1"/>
  <c r="AE999" i="4"/>
  <c r="AD542" i="4"/>
  <c r="AE542" i="4" s="1"/>
  <c r="AD743" i="4"/>
  <c r="AE743" i="4" s="1"/>
  <c r="AD775" i="4"/>
  <c r="AE775" i="4" s="1"/>
  <c r="AD887" i="4"/>
  <c r="AE887" i="4" s="1"/>
  <c r="AD907" i="4"/>
  <c r="AE907" i="4" s="1"/>
  <c r="AD971" i="4"/>
  <c r="AE971" i="4" s="1"/>
  <c r="AD943" i="4"/>
  <c r="AE943" i="4" s="1"/>
  <c r="AD616" i="4"/>
  <c r="AE616" i="4" s="1"/>
  <c r="AD818" i="4"/>
  <c r="AE818" i="4" s="1"/>
  <c r="AD600" i="4"/>
  <c r="AE600" i="4" s="1"/>
  <c r="AD711" i="4"/>
  <c r="AE711" i="4" s="1"/>
  <c r="AD890" i="4"/>
  <c r="AE890" i="4" s="1"/>
  <c r="AD915" i="4"/>
  <c r="AE915" i="4" s="1"/>
  <c r="AD979" i="4"/>
  <c r="AE979" i="4" s="1"/>
  <c r="AD786" i="4"/>
  <c r="AE786" i="4" s="1"/>
  <c r="AD898" i="4"/>
  <c r="AE898" i="4" s="1"/>
  <c r="AD534" i="4"/>
  <c r="AE534" i="4" s="1"/>
  <c r="AD608" i="4"/>
  <c r="AE608" i="4" s="1"/>
  <c r="AD778" i="4"/>
  <c r="AE778" i="4" s="1"/>
  <c r="AD866" i="4"/>
  <c r="AE866" i="4" s="1"/>
  <c r="AD983" i="4"/>
  <c r="AE983" i="4" s="1"/>
  <c r="AD676" i="4"/>
  <c r="AE676" i="4" s="1"/>
  <c r="AD624" i="4"/>
  <c r="AE624" i="4" s="1"/>
  <c r="AD640" i="4"/>
  <c r="AE640" i="4" s="1"/>
  <c r="AD690" i="4"/>
  <c r="AE690" i="4" s="1"/>
  <c r="AD858" i="4"/>
  <c r="AE858" i="4" s="1"/>
  <c r="AD927" i="4"/>
  <c r="AE927" i="4" s="1"/>
  <c r="AD923" i="4"/>
  <c r="AE923" i="4" s="1"/>
  <c r="AD987" i="4"/>
  <c r="AE987" i="4" s="1"/>
  <c r="AD826" i="4"/>
  <c r="AE826" i="4" s="1"/>
  <c r="AD947" i="4"/>
  <c r="AE947" i="4" s="1"/>
  <c r="AD834" i="4"/>
  <c r="AE834" i="4" s="1"/>
  <c r="AD572" i="4"/>
  <c r="AE572" i="4" s="1"/>
  <c r="AD684" i="4"/>
  <c r="AE684" i="4" s="1"/>
  <c r="AD935" i="4"/>
  <c r="AE935" i="4" s="1"/>
  <c r="AD730" i="4"/>
  <c r="AE730" i="4" s="1"/>
  <c r="AD991" i="4"/>
  <c r="AE991" i="4" s="1"/>
  <c r="AD680" i="4"/>
  <c r="AE680" i="4" s="1"/>
  <c r="AD850" i="4"/>
  <c r="AE850" i="4" s="1"/>
  <c r="AD911" i="4"/>
  <c r="AE911" i="4" s="1"/>
  <c r="AD931" i="4"/>
  <c r="AE931" i="4" s="1"/>
  <c r="AD995" i="4"/>
  <c r="AE995" i="4" s="1"/>
  <c r="AD710" i="4"/>
  <c r="AE710" i="4" s="1"/>
  <c r="AD967" i="4"/>
  <c r="AE967" i="4" s="1"/>
  <c r="AD556" i="4"/>
  <c r="AE556" i="4" s="1"/>
  <c r="AD632" i="4"/>
  <c r="AE632" i="4" s="1"/>
  <c r="AD742" i="4"/>
  <c r="AE742" i="4" s="1"/>
  <c r="AD842" i="4"/>
  <c r="AE842" i="4" s="1"/>
  <c r="AD580" i="4"/>
  <c r="AE580" i="4" s="1"/>
  <c r="AD758" i="4"/>
  <c r="AE758" i="4" s="1"/>
  <c r="AD698" i="4"/>
  <c r="AE698" i="4" s="1"/>
  <c r="AD672" i="4"/>
  <c r="AE672" i="4" s="1"/>
  <c r="AD754" i="4"/>
  <c r="AE754" i="4" s="1"/>
  <c r="AD815" i="4"/>
  <c r="AE815" i="4" s="1"/>
  <c r="AD959" i="4"/>
  <c r="AE959" i="4" s="1"/>
  <c r="AD939" i="4"/>
  <c r="AE939" i="4" s="1"/>
  <c r="AD810" i="4"/>
  <c r="AE810" i="4" s="1"/>
  <c r="AD564" i="4"/>
  <c r="AE564" i="4" s="1"/>
  <c r="AD656" i="4"/>
  <c r="AE656" i="4" s="1"/>
  <c r="AD664" i="4"/>
  <c r="AE664" i="4" s="1"/>
  <c r="AD919" i="4"/>
  <c r="AE919" i="4" s="1"/>
  <c r="AD722" i="4"/>
  <c r="AE722" i="4" s="1"/>
  <c r="AD779" i="4"/>
  <c r="AE779" i="4" s="1"/>
  <c r="AD955" i="4"/>
  <c r="AE955" i="4" s="1"/>
  <c r="AD478" i="4"/>
  <c r="AE478" i="4" s="1"/>
  <c r="AD4" i="4"/>
  <c r="AD3" i="4"/>
  <c r="AD29" i="4"/>
  <c r="AE29" i="4" s="1"/>
  <c r="AD477" i="4"/>
  <c r="AE477" i="4" s="1"/>
  <c r="AD10" i="4"/>
  <c r="AE10" i="4" s="1"/>
  <c r="AD56" i="4"/>
  <c r="AE56" i="4" s="1"/>
  <c r="AD13" i="4"/>
  <c r="AE13" i="4" s="1"/>
  <c r="AD12" i="4"/>
  <c r="AE12" i="4" s="1"/>
  <c r="AD24" i="4"/>
  <c r="AE24" i="4" s="1"/>
  <c r="AD30" i="4"/>
  <c r="AE30" i="4" s="1"/>
  <c r="AD8" i="4"/>
  <c r="AD26" i="4"/>
  <c r="AE26" i="4" s="1"/>
  <c r="AD58" i="4"/>
  <c r="AE58" i="4" s="1"/>
  <c r="AD28" i="4"/>
  <c r="AE28" i="4" s="1"/>
  <c r="AD60" i="4"/>
  <c r="AE60" i="4" s="1"/>
  <c r="AD21" i="4"/>
  <c r="AE21" i="4" s="1"/>
  <c r="AD9" i="4"/>
  <c r="AE9" i="4" s="1"/>
  <c r="AD27" i="4"/>
  <c r="AE27" i="4" s="1"/>
  <c r="AD34" i="4"/>
  <c r="AE34" i="4" s="1"/>
  <c r="AD20" i="4"/>
  <c r="AE20" i="4" s="1"/>
  <c r="AD40" i="4"/>
  <c r="AE40" i="4" s="1"/>
  <c r="AD14" i="4"/>
  <c r="AE14" i="4" s="1"/>
  <c r="AD33" i="4"/>
  <c r="AE33" i="4" s="1"/>
  <c r="AD16" i="4"/>
  <c r="AE16" i="4" s="1"/>
  <c r="AD36" i="4"/>
  <c r="AE36" i="4" s="1"/>
  <c r="AD17" i="4"/>
  <c r="AE17" i="4" s="1"/>
  <c r="AD44" i="4"/>
  <c r="AE44" i="4" s="1"/>
  <c r="AD18" i="4"/>
  <c r="AE18" i="4" s="1"/>
  <c r="AD53" i="4"/>
  <c r="AE53" i="4" s="1"/>
  <c r="AD31" i="4"/>
  <c r="AE31" i="4" s="1"/>
  <c r="AL62" i="4"/>
  <c r="AM62" i="4" s="1"/>
  <c r="AL69" i="4"/>
  <c r="AM69" i="4" s="1"/>
  <c r="AL21" i="4"/>
  <c r="AL42" i="4"/>
  <c r="AM42" i="4" s="1"/>
  <c r="AL476" i="4"/>
  <c r="AM476" i="4" s="1"/>
  <c r="AL7" i="4"/>
  <c r="AL3" i="4"/>
  <c r="AM3" i="4" s="1"/>
  <c r="AL66" i="4"/>
  <c r="AM66" i="4" s="1"/>
  <c r="AL18" i="4"/>
  <c r="AL37" i="4"/>
  <c r="AM37" i="4" s="1"/>
  <c r="AL8" i="4"/>
  <c r="AL10" i="4"/>
  <c r="AL26" i="4"/>
  <c r="AM26" i="4" s="1"/>
  <c r="AL50" i="4"/>
  <c r="AM50" i="4" s="1"/>
  <c r="AL17" i="4"/>
  <c r="AL6" i="4"/>
  <c r="AL4" i="4"/>
  <c r="AL13" i="4"/>
  <c r="AL34" i="4"/>
  <c r="AM34" i="4" s="1"/>
  <c r="AL53" i="4"/>
  <c r="AM53" i="4" s="1"/>
  <c r="AL25" i="4"/>
  <c r="AM25" i="4" s="1"/>
  <c r="AL5" i="4"/>
  <c r="AL49" i="4"/>
  <c r="AM49" i="4" s="1"/>
  <c r="AL47" i="4"/>
  <c r="AM47" i="4" s="1"/>
  <c r="AL31" i="4"/>
  <c r="AM31" i="4" s="1"/>
  <c r="AL15" i="4"/>
  <c r="AL51" i="4"/>
  <c r="AM51" i="4" s="1"/>
  <c r="AL86" i="4"/>
  <c r="AM86" i="4" s="1"/>
  <c r="AL30" i="4"/>
  <c r="AM30" i="4" s="1"/>
  <c r="AL74" i="4"/>
  <c r="AM74" i="4" s="1"/>
  <c r="AL44" i="4"/>
  <c r="AM44" i="4" s="1"/>
  <c r="AL64" i="4"/>
  <c r="AM64" i="4" s="1"/>
  <c r="AL87" i="4"/>
  <c r="AM87" i="4" s="1"/>
  <c r="AL46" i="4"/>
  <c r="AM46" i="4" s="1"/>
  <c r="AL67" i="4"/>
  <c r="AM67" i="4" s="1"/>
  <c r="AL90" i="4"/>
  <c r="AM90" i="4" s="1"/>
  <c r="AL97" i="4"/>
  <c r="AM97" i="4" s="1"/>
  <c r="AL106" i="4"/>
  <c r="AM106" i="4" s="1"/>
  <c r="AL116" i="4"/>
  <c r="AM116" i="4" s="1"/>
  <c r="AL128" i="4"/>
  <c r="AM128" i="4" s="1"/>
  <c r="AL89" i="4"/>
  <c r="AM89" i="4" s="1"/>
  <c r="AL96" i="4"/>
  <c r="AM96" i="4" s="1"/>
  <c r="AL109" i="4"/>
  <c r="AM109" i="4" s="1"/>
  <c r="AL118" i="4"/>
  <c r="AM118" i="4" s="1"/>
  <c r="AL132" i="4"/>
  <c r="AM132" i="4" s="1"/>
  <c r="AL148" i="4"/>
  <c r="AM148" i="4" s="1"/>
  <c r="AL164" i="4"/>
  <c r="AM164" i="4" s="1"/>
  <c r="AL182" i="4"/>
  <c r="AM182" i="4" s="1"/>
  <c r="AL145" i="4"/>
  <c r="AM145" i="4" s="1"/>
  <c r="AL168" i="4"/>
  <c r="AM168" i="4" s="1"/>
  <c r="AL186" i="4"/>
  <c r="AM186" i="4" s="1"/>
  <c r="AL156" i="4"/>
  <c r="AM156" i="4" s="1"/>
  <c r="AL174" i="4"/>
  <c r="AM174" i="4" s="1"/>
  <c r="AL193" i="4"/>
  <c r="AM193" i="4" s="1"/>
  <c r="AL153" i="4"/>
  <c r="AM153" i="4" s="1"/>
  <c r="AL165" i="4"/>
  <c r="AM165" i="4" s="1"/>
  <c r="AL192" i="4"/>
  <c r="AM192" i="4" s="1"/>
  <c r="AL214" i="4"/>
  <c r="AM214" i="4" s="1"/>
  <c r="AL244" i="4"/>
  <c r="AM244" i="4" s="1"/>
  <c r="AL261" i="4"/>
  <c r="AM261" i="4" s="1"/>
  <c r="AL278" i="4"/>
  <c r="AM278" i="4" s="1"/>
  <c r="AL191" i="4"/>
  <c r="AM191" i="4" s="1"/>
  <c r="AL218" i="4"/>
  <c r="AM218" i="4" s="1"/>
  <c r="AL248" i="4"/>
  <c r="AM248" i="4" s="1"/>
  <c r="AL265" i="4"/>
  <c r="AM265" i="4" s="1"/>
  <c r="AL282" i="4"/>
  <c r="AM282" i="4" s="1"/>
  <c r="AL199" i="4"/>
  <c r="AM199" i="4" s="1"/>
  <c r="AL211" i="4"/>
  <c r="AM211" i="4" s="1"/>
  <c r="AL236" i="4"/>
  <c r="AM236" i="4" s="1"/>
  <c r="AL253" i="4"/>
  <c r="AM253" i="4" s="1"/>
  <c r="AL270" i="4"/>
  <c r="AM270" i="4" s="1"/>
  <c r="AL294" i="4"/>
  <c r="AM294" i="4" s="1"/>
  <c r="AL183" i="4"/>
  <c r="AM183" i="4" s="1"/>
  <c r="AL206" i="4"/>
  <c r="AM206" i="4" s="1"/>
  <c r="AL235" i="4"/>
  <c r="AM235" i="4" s="1"/>
  <c r="AL267" i="4"/>
  <c r="AM267" i="4" s="1"/>
  <c r="AL297" i="4"/>
  <c r="AM297" i="4" s="1"/>
  <c r="AL320" i="4"/>
  <c r="AM320" i="4" s="1"/>
  <c r="AL333" i="4"/>
  <c r="AM333" i="4" s="1"/>
  <c r="AL349" i="4"/>
  <c r="AM349" i="4" s="1"/>
  <c r="AL365" i="4"/>
  <c r="AM365" i="4" s="1"/>
  <c r="AL384" i="4"/>
  <c r="AM384" i="4" s="1"/>
  <c r="AL400" i="4"/>
  <c r="AM400" i="4" s="1"/>
  <c r="AL240" i="4"/>
  <c r="AM240" i="4" s="1"/>
  <c r="AL298" i="4"/>
  <c r="AM298" i="4" s="1"/>
  <c r="AL316" i="4"/>
  <c r="AM316" i="4" s="1"/>
  <c r="AL352" i="4"/>
  <c r="AM352" i="4" s="1"/>
  <c r="AL231" i="4"/>
  <c r="AM231" i="4" s="1"/>
  <c r="AL296" i="4"/>
  <c r="AM296" i="4" s="1"/>
  <c r="AL329" i="4"/>
  <c r="AM329" i="4" s="1"/>
  <c r="AL345" i="4"/>
  <c r="AM345" i="4" s="1"/>
  <c r="AL361" i="4"/>
  <c r="AM361" i="4" s="1"/>
  <c r="AL388" i="4"/>
  <c r="AM388" i="4" s="1"/>
  <c r="AL242" i="4"/>
  <c r="AM242" i="4" s="1"/>
  <c r="AL299" i="4"/>
  <c r="AM299" i="4" s="1"/>
  <c r="AL322" i="4"/>
  <c r="AM322" i="4" s="1"/>
  <c r="AL348" i="4"/>
  <c r="AM348" i="4" s="1"/>
  <c r="AL382" i="4"/>
  <c r="AM382" i="4" s="1"/>
  <c r="AL416" i="4"/>
  <c r="AM416" i="4" s="1"/>
  <c r="AL432" i="4"/>
  <c r="AM432" i="4" s="1"/>
  <c r="AL448" i="4"/>
  <c r="AM448" i="4" s="1"/>
  <c r="AL464" i="4"/>
  <c r="AM464" i="4" s="1"/>
  <c r="AL374" i="4"/>
  <c r="AM374" i="4" s="1"/>
  <c r="AL411" i="4"/>
  <c r="AM411" i="4" s="1"/>
  <c r="AL425" i="4"/>
  <c r="AM425" i="4" s="1"/>
  <c r="AL441" i="4"/>
  <c r="AM441" i="4" s="1"/>
  <c r="AL457" i="4"/>
  <c r="AM457" i="4" s="1"/>
  <c r="AL473" i="4"/>
  <c r="AM473" i="4" s="1"/>
  <c r="AL407" i="4"/>
  <c r="AM407" i="4" s="1"/>
  <c r="AL419" i="4"/>
  <c r="AM419" i="4" s="1"/>
  <c r="AL435" i="4"/>
  <c r="AM435" i="4" s="1"/>
  <c r="AL451" i="4"/>
  <c r="AM451" i="4" s="1"/>
  <c r="AL467" i="4"/>
  <c r="AM467" i="4" s="1"/>
  <c r="AL377" i="4"/>
  <c r="AM377" i="4" s="1"/>
  <c r="AL417" i="4"/>
  <c r="AM417" i="4" s="1"/>
  <c r="AL433" i="4"/>
  <c r="AM433" i="4" s="1"/>
  <c r="AL449" i="4"/>
  <c r="AM449" i="4" s="1"/>
  <c r="AL465" i="4"/>
  <c r="AM465" i="4" s="1"/>
  <c r="AL57" i="4"/>
  <c r="AM57" i="4" s="1"/>
  <c r="AL40" i="4"/>
  <c r="AM40" i="4" s="1"/>
  <c r="AL24" i="4"/>
  <c r="AM24" i="4" s="1"/>
  <c r="AL19" i="4"/>
  <c r="AL71" i="4"/>
  <c r="AM71" i="4" s="1"/>
  <c r="AL93" i="4"/>
  <c r="AM93" i="4" s="1"/>
  <c r="AL43" i="4"/>
  <c r="AM43" i="4" s="1"/>
  <c r="AL12" i="4"/>
  <c r="AM12" i="4" s="1"/>
  <c r="AL54" i="4"/>
  <c r="AM54" i="4" s="1"/>
  <c r="AL73" i="4"/>
  <c r="AM73" i="4" s="1"/>
  <c r="AL14" i="4"/>
  <c r="AL60" i="4"/>
  <c r="AM60" i="4" s="1"/>
  <c r="AL70" i="4"/>
  <c r="AM70" i="4" s="1"/>
  <c r="AL129" i="4"/>
  <c r="AM129" i="4" s="1"/>
  <c r="AL98" i="4"/>
  <c r="AM98" i="4" s="1"/>
  <c r="AL108" i="4"/>
  <c r="AM108" i="4" s="1"/>
  <c r="AL121" i="4"/>
  <c r="AM121" i="4" s="1"/>
  <c r="AL130" i="4"/>
  <c r="AM130" i="4" s="1"/>
  <c r="AL133" i="4"/>
  <c r="AM133" i="4" s="1"/>
  <c r="AL101" i="4"/>
  <c r="AM101" i="4" s="1"/>
  <c r="AL110" i="4"/>
  <c r="AM110" i="4" s="1"/>
  <c r="AL120" i="4"/>
  <c r="AM120" i="4" s="1"/>
  <c r="AL134" i="4"/>
  <c r="AM134" i="4" s="1"/>
  <c r="AL151" i="4"/>
  <c r="AM151" i="4" s="1"/>
  <c r="AL166" i="4"/>
  <c r="AM166" i="4" s="1"/>
  <c r="AL185" i="4"/>
  <c r="AM185" i="4" s="1"/>
  <c r="AL146" i="4"/>
  <c r="AM146" i="4" s="1"/>
  <c r="AL170" i="4"/>
  <c r="AM170" i="4" s="1"/>
  <c r="AL189" i="4"/>
  <c r="AM189" i="4" s="1"/>
  <c r="AL159" i="4"/>
  <c r="AM159" i="4" s="1"/>
  <c r="AL177" i="4"/>
  <c r="AM177" i="4" s="1"/>
  <c r="AL136" i="4"/>
  <c r="AM136" i="4" s="1"/>
  <c r="AL154" i="4"/>
  <c r="AM154" i="4" s="1"/>
  <c r="AL176" i="4"/>
  <c r="AM176" i="4" s="1"/>
  <c r="AL194" i="4"/>
  <c r="AM194" i="4" s="1"/>
  <c r="AL228" i="4"/>
  <c r="AM228" i="4" s="1"/>
  <c r="AL245" i="4"/>
  <c r="AM245" i="4" s="1"/>
  <c r="AL262" i="4"/>
  <c r="AM262" i="4" s="1"/>
  <c r="AL292" i="4"/>
  <c r="AM292" i="4" s="1"/>
  <c r="AL197" i="4"/>
  <c r="AM197" i="4" s="1"/>
  <c r="AL232" i="4"/>
  <c r="AM232" i="4" s="1"/>
  <c r="AL249" i="4"/>
  <c r="AM249" i="4" s="1"/>
  <c r="AL266" i="4"/>
  <c r="AM266" i="4" s="1"/>
  <c r="AL295" i="4"/>
  <c r="AM295" i="4" s="1"/>
  <c r="AL207" i="4"/>
  <c r="AM207" i="4" s="1"/>
  <c r="AL220" i="4"/>
  <c r="AM220" i="4" s="1"/>
  <c r="AL237" i="4"/>
  <c r="AM237" i="4" s="1"/>
  <c r="AL254" i="4"/>
  <c r="AM254" i="4" s="1"/>
  <c r="AL284" i="4"/>
  <c r="AM284" i="4" s="1"/>
  <c r="AL302" i="4"/>
  <c r="AM302" i="4" s="1"/>
  <c r="AL198" i="4"/>
  <c r="AM198" i="4" s="1"/>
  <c r="AL209" i="4"/>
  <c r="AM209" i="4" s="1"/>
  <c r="AL241" i="4"/>
  <c r="AM241" i="4" s="1"/>
  <c r="AL273" i="4"/>
  <c r="AM273" i="4" s="1"/>
  <c r="AL304" i="4"/>
  <c r="AM304" i="4" s="1"/>
  <c r="AL323" i="4"/>
  <c r="AM323" i="4" s="1"/>
  <c r="AL339" i="4"/>
  <c r="AM339" i="4" s="1"/>
  <c r="AL355" i="4"/>
  <c r="AM355" i="4" s="1"/>
  <c r="AL373" i="4"/>
  <c r="AM373" i="4" s="1"/>
  <c r="AL389" i="4"/>
  <c r="AM389" i="4" s="1"/>
  <c r="AL405" i="4"/>
  <c r="AM405" i="4" s="1"/>
  <c r="AL256" i="4"/>
  <c r="AM256" i="4" s="1"/>
  <c r="AL300" i="4"/>
  <c r="AM300" i="4" s="1"/>
  <c r="AL328" i="4"/>
  <c r="AM328" i="4" s="1"/>
  <c r="AL360" i="4"/>
  <c r="AM360" i="4" s="1"/>
  <c r="AL247" i="4"/>
  <c r="AM247" i="4" s="1"/>
  <c r="AL305" i="4"/>
  <c r="AM305" i="4" s="1"/>
  <c r="AL335" i="4"/>
  <c r="AM335" i="4" s="1"/>
  <c r="AL351" i="4"/>
  <c r="AM351" i="4" s="1"/>
  <c r="AL367" i="4"/>
  <c r="AM367" i="4" s="1"/>
  <c r="AL396" i="4"/>
  <c r="AM396" i="4" s="1"/>
  <c r="AL258" i="4"/>
  <c r="AM258" i="4" s="1"/>
  <c r="AL306" i="4"/>
  <c r="AM306" i="4" s="1"/>
  <c r="AL324" i="4"/>
  <c r="AM324" i="4" s="1"/>
  <c r="AL356" i="4"/>
  <c r="AM356" i="4" s="1"/>
  <c r="AL391" i="4"/>
  <c r="AM391" i="4" s="1"/>
  <c r="AL418" i="4"/>
  <c r="AM418" i="4" s="1"/>
  <c r="AL434" i="4"/>
  <c r="AM434" i="4" s="1"/>
  <c r="AL450" i="4"/>
  <c r="AM450" i="4" s="1"/>
  <c r="AL466" i="4"/>
  <c r="AM466" i="4" s="1"/>
  <c r="AL383" i="4"/>
  <c r="AM383" i="4" s="1"/>
  <c r="AL415" i="4"/>
  <c r="AM415" i="4" s="1"/>
  <c r="AL431" i="4"/>
  <c r="AM431" i="4" s="1"/>
  <c r="AL447" i="4"/>
  <c r="AM447" i="4" s="1"/>
  <c r="AL463" i="4"/>
  <c r="AM463" i="4" s="1"/>
  <c r="AL375" i="4"/>
  <c r="AM375" i="4" s="1"/>
  <c r="AL410" i="4"/>
  <c r="AM410" i="4" s="1"/>
  <c r="AL424" i="4"/>
  <c r="AM424" i="4" s="1"/>
  <c r="AL440" i="4"/>
  <c r="AM440" i="4" s="1"/>
  <c r="AL456" i="4"/>
  <c r="AM456" i="4" s="1"/>
  <c r="AL472" i="4"/>
  <c r="AM472" i="4" s="1"/>
  <c r="AL390" i="4"/>
  <c r="AM390" i="4" s="1"/>
  <c r="AL423" i="4"/>
  <c r="AM423" i="4" s="1"/>
  <c r="AL439" i="4"/>
  <c r="AM439" i="4" s="1"/>
  <c r="AL455" i="4"/>
  <c r="AM455" i="4" s="1"/>
  <c r="AL471" i="4"/>
  <c r="AM471" i="4" s="1"/>
  <c r="AL33" i="4"/>
  <c r="AM33" i="4" s="1"/>
  <c r="AL59" i="4"/>
  <c r="AM59" i="4" s="1"/>
  <c r="AL39" i="4"/>
  <c r="AM39" i="4" s="1"/>
  <c r="AL23" i="4"/>
  <c r="AM23" i="4" s="1"/>
  <c r="AL28" i="4"/>
  <c r="AM28" i="4" s="1"/>
  <c r="AL77" i="4"/>
  <c r="AM77" i="4" s="1"/>
  <c r="AL11" i="4"/>
  <c r="AM11" i="4" s="1"/>
  <c r="AL52" i="4"/>
  <c r="AM52" i="4" s="1"/>
  <c r="AL22" i="4"/>
  <c r="AM22" i="4" s="1"/>
  <c r="AL56" i="4"/>
  <c r="AM56" i="4" s="1"/>
  <c r="AL75" i="4"/>
  <c r="AM75" i="4" s="1"/>
  <c r="AL27" i="4"/>
  <c r="AM27" i="4" s="1"/>
  <c r="AL63" i="4"/>
  <c r="AM63" i="4" s="1"/>
  <c r="AL78" i="4"/>
  <c r="AM78" i="4" s="1"/>
  <c r="AL88" i="4"/>
  <c r="AM88" i="4" s="1"/>
  <c r="AL100" i="4"/>
  <c r="AM100" i="4" s="1"/>
  <c r="AL113" i="4"/>
  <c r="AM113" i="4" s="1"/>
  <c r="AL122" i="4"/>
  <c r="AM122" i="4" s="1"/>
  <c r="AL138" i="4"/>
  <c r="AM138" i="4" s="1"/>
  <c r="AL81" i="4"/>
  <c r="AM81" i="4" s="1"/>
  <c r="AL102" i="4"/>
  <c r="AM102" i="4" s="1"/>
  <c r="AL112" i="4"/>
  <c r="AM112" i="4" s="1"/>
  <c r="AL125" i="4"/>
  <c r="AM125" i="4" s="1"/>
  <c r="AL137" i="4"/>
  <c r="AM137" i="4" s="1"/>
  <c r="AL157" i="4"/>
  <c r="AM157" i="4" s="1"/>
  <c r="AL169" i="4"/>
  <c r="AM169" i="4" s="1"/>
  <c r="AL196" i="4"/>
  <c r="AM196" i="4" s="1"/>
  <c r="AL152" i="4"/>
  <c r="AM152" i="4" s="1"/>
  <c r="AL173" i="4"/>
  <c r="AM173" i="4" s="1"/>
  <c r="AL149" i="4"/>
  <c r="AM149" i="4" s="1"/>
  <c r="AL161" i="4"/>
  <c r="AM161" i="4" s="1"/>
  <c r="AL188" i="4"/>
  <c r="AM188" i="4" s="1"/>
  <c r="AL144" i="4"/>
  <c r="AM144" i="4" s="1"/>
  <c r="AL160" i="4"/>
  <c r="AM160" i="4" s="1"/>
  <c r="AL178" i="4"/>
  <c r="AM178" i="4" s="1"/>
  <c r="AL202" i="4"/>
  <c r="AM202" i="4" s="1"/>
  <c r="AL229" i="4"/>
  <c r="AM229" i="4" s="1"/>
  <c r="AL246" i="4"/>
  <c r="AM246" i="4" s="1"/>
  <c r="AL276" i="4"/>
  <c r="AM276" i="4" s="1"/>
  <c r="AL319" i="4"/>
  <c r="AM319" i="4" s="1"/>
  <c r="AL216" i="4"/>
  <c r="AM216" i="4" s="1"/>
  <c r="AL233" i="4"/>
  <c r="AM233" i="4" s="1"/>
  <c r="AL250" i="4"/>
  <c r="AM250" i="4" s="1"/>
  <c r="AL280" i="4"/>
  <c r="AM280" i="4" s="1"/>
  <c r="AL303" i="4"/>
  <c r="AM303" i="4" s="1"/>
  <c r="AL208" i="4"/>
  <c r="AM208" i="4" s="1"/>
  <c r="AL221" i="4"/>
  <c r="AM221" i="4" s="1"/>
  <c r="AL238" i="4"/>
  <c r="AM238" i="4" s="1"/>
  <c r="AL268" i="4"/>
  <c r="AM268" i="4" s="1"/>
  <c r="AL285" i="4"/>
  <c r="AM285" i="4" s="1"/>
  <c r="AL310" i="4"/>
  <c r="AM310" i="4" s="1"/>
  <c r="AL200" i="4"/>
  <c r="AM200" i="4" s="1"/>
  <c r="AL219" i="4"/>
  <c r="AM219" i="4" s="1"/>
  <c r="AL251" i="4"/>
  <c r="AM251" i="4" s="1"/>
  <c r="AL283" i="4"/>
  <c r="AM283" i="4" s="1"/>
  <c r="AL313" i="4"/>
  <c r="AM313" i="4" s="1"/>
  <c r="AL325" i="4"/>
  <c r="AM325" i="4" s="1"/>
  <c r="AL341" i="4"/>
  <c r="AM341" i="4" s="1"/>
  <c r="AL357" i="4"/>
  <c r="AM357" i="4" s="1"/>
  <c r="AL376" i="4"/>
  <c r="AM376" i="4" s="1"/>
  <c r="AL392" i="4"/>
  <c r="AM392" i="4" s="1"/>
  <c r="AL409" i="4"/>
  <c r="AM409" i="4" s="1"/>
  <c r="AL272" i="4"/>
  <c r="AM272" i="4" s="1"/>
  <c r="AL307" i="4"/>
  <c r="AM307" i="4" s="1"/>
  <c r="AL336" i="4"/>
  <c r="AM336" i="4" s="1"/>
  <c r="AL368" i="4"/>
  <c r="AM368" i="4" s="1"/>
  <c r="AL263" i="4"/>
  <c r="AM263" i="4" s="1"/>
  <c r="AL312" i="4"/>
  <c r="AM312" i="4" s="1"/>
  <c r="AL337" i="4"/>
  <c r="AM337" i="4" s="1"/>
  <c r="AL353" i="4"/>
  <c r="AM353" i="4" s="1"/>
  <c r="AL372" i="4"/>
  <c r="AM372" i="4" s="1"/>
  <c r="AL404" i="4"/>
  <c r="AM404" i="4" s="1"/>
  <c r="AL274" i="4"/>
  <c r="AM274" i="4" s="1"/>
  <c r="AL308" i="4"/>
  <c r="AM308" i="4" s="1"/>
  <c r="AL332" i="4"/>
  <c r="AM332" i="4" s="1"/>
  <c r="AL364" i="4"/>
  <c r="AM364" i="4" s="1"/>
  <c r="AL401" i="4"/>
  <c r="AM401" i="4" s="1"/>
  <c r="AL421" i="4"/>
  <c r="AM421" i="4" s="1"/>
  <c r="AL437" i="4"/>
  <c r="AM437" i="4" s="1"/>
  <c r="AL453" i="4"/>
  <c r="AM453" i="4" s="1"/>
  <c r="AL469" i="4"/>
  <c r="AM469" i="4" s="1"/>
  <c r="AL393" i="4"/>
  <c r="AM393" i="4" s="1"/>
  <c r="AL420" i="4"/>
  <c r="AM420" i="4" s="1"/>
  <c r="AL436" i="4"/>
  <c r="AM436" i="4" s="1"/>
  <c r="AL452" i="4"/>
  <c r="AM452" i="4" s="1"/>
  <c r="AL468" i="4"/>
  <c r="AM468" i="4" s="1"/>
  <c r="AL385" i="4"/>
  <c r="AM385" i="4" s="1"/>
  <c r="AL412" i="4"/>
  <c r="AM412" i="4" s="1"/>
  <c r="AL426" i="4"/>
  <c r="AM426" i="4" s="1"/>
  <c r="AL442" i="4"/>
  <c r="AM442" i="4" s="1"/>
  <c r="AL458" i="4"/>
  <c r="AM458" i="4" s="1"/>
  <c r="AL474" i="4"/>
  <c r="AM474" i="4" s="1"/>
  <c r="AL399" i="4"/>
  <c r="AM399" i="4" s="1"/>
  <c r="AL428" i="4"/>
  <c r="AM428" i="4" s="1"/>
  <c r="AL444" i="4"/>
  <c r="AM444" i="4" s="1"/>
  <c r="AL460" i="4"/>
  <c r="AM460" i="4" s="1"/>
  <c r="AL29" i="4"/>
  <c r="AM29" i="4" s="1"/>
  <c r="AL45" i="4"/>
  <c r="AM45" i="4" s="1"/>
  <c r="AL9" i="4"/>
  <c r="AL68" i="4"/>
  <c r="AM68" i="4" s="1"/>
  <c r="AL72" i="4"/>
  <c r="AM72" i="4" s="1"/>
  <c r="AL80" i="4"/>
  <c r="AM80" i="4" s="1"/>
  <c r="AL84" i="4"/>
  <c r="AM84" i="4" s="1"/>
  <c r="AL85" i="4"/>
  <c r="AM85" i="4" s="1"/>
  <c r="AL76" i="4"/>
  <c r="AM76" i="4" s="1"/>
  <c r="AL91" i="4"/>
  <c r="AM91" i="4" s="1"/>
  <c r="AL95" i="4"/>
  <c r="AM95" i="4" s="1"/>
  <c r="AL99" i="4"/>
  <c r="AM99" i="4" s="1"/>
  <c r="AL103" i="4"/>
  <c r="AM103" i="4" s="1"/>
  <c r="AL107" i="4"/>
  <c r="AM107" i="4" s="1"/>
  <c r="AL111" i="4"/>
  <c r="AM111" i="4" s="1"/>
  <c r="AL115" i="4"/>
  <c r="AM115" i="4" s="1"/>
  <c r="AL119" i="4"/>
  <c r="AM119" i="4" s="1"/>
  <c r="AL123" i="4"/>
  <c r="AM123" i="4" s="1"/>
  <c r="AL127" i="4"/>
  <c r="AM127" i="4" s="1"/>
  <c r="AL135" i="4"/>
  <c r="AM135" i="4" s="1"/>
  <c r="AL143" i="4"/>
  <c r="AM143" i="4" s="1"/>
  <c r="AL131" i="4"/>
  <c r="AM131" i="4" s="1"/>
  <c r="AL139" i="4"/>
  <c r="AM139" i="4" s="1"/>
  <c r="AL140" i="4"/>
  <c r="AM140" i="4" s="1"/>
  <c r="AL171" i="4"/>
  <c r="AM171" i="4" s="1"/>
  <c r="AL187" i="4"/>
  <c r="AM187" i="4" s="1"/>
  <c r="AL204" i="4"/>
  <c r="AM204" i="4" s="1"/>
  <c r="AL163" i="4"/>
  <c r="AM163" i="4" s="1"/>
  <c r="AL179" i="4"/>
  <c r="AM179" i="4" s="1"/>
  <c r="AL195" i="4"/>
  <c r="AM195" i="4" s="1"/>
  <c r="AL201" i="4"/>
  <c r="AM201" i="4" s="1"/>
  <c r="AL212" i="4"/>
  <c r="AM212" i="4" s="1"/>
  <c r="AL223" i="4"/>
  <c r="AM223" i="4" s="1"/>
  <c r="AL239" i="4"/>
  <c r="AM239" i="4" s="1"/>
  <c r="AL255" i="4"/>
  <c r="AM255" i="4" s="1"/>
  <c r="AL271" i="4"/>
  <c r="AM271" i="4" s="1"/>
  <c r="AL287" i="4"/>
  <c r="AM287" i="4" s="1"/>
  <c r="AL293" i="4"/>
  <c r="AM293" i="4" s="1"/>
  <c r="AL301" i="4"/>
  <c r="AM301" i="4" s="1"/>
  <c r="AL309" i="4"/>
  <c r="AM309" i="4" s="1"/>
  <c r="AL321" i="4"/>
  <c r="AM321" i="4" s="1"/>
  <c r="AL370" i="4"/>
  <c r="AM370" i="4" s="1"/>
  <c r="AL371" i="4"/>
  <c r="AM371" i="4" s="1"/>
  <c r="AL378" i="4"/>
  <c r="AM378" i="4" s="1"/>
  <c r="AL379" i="4"/>
  <c r="AM379" i="4" s="1"/>
  <c r="AL386" i="4"/>
  <c r="AM386" i="4" s="1"/>
  <c r="AL387" i="4"/>
  <c r="AM387" i="4" s="1"/>
  <c r="AL394" i="4"/>
  <c r="AM394" i="4" s="1"/>
  <c r="AL395" i="4"/>
  <c r="AM395" i="4" s="1"/>
  <c r="AL402" i="4"/>
  <c r="AM402" i="4" s="1"/>
  <c r="AL403" i="4"/>
  <c r="AM403" i="4" s="1"/>
  <c r="AL326" i="4"/>
  <c r="AM326" i="4" s="1"/>
  <c r="AL334" i="4"/>
  <c r="AM334" i="4" s="1"/>
  <c r="AL342" i="4"/>
  <c r="AM342" i="4" s="1"/>
  <c r="AL350" i="4"/>
  <c r="AM350" i="4" s="1"/>
  <c r="AL358" i="4"/>
  <c r="AM358" i="4" s="1"/>
  <c r="AL366" i="4"/>
  <c r="AM366" i="4" s="1"/>
  <c r="AL227" i="4"/>
  <c r="AM227" i="4" s="1"/>
  <c r="AL243" i="4"/>
  <c r="AM243" i="4" s="1"/>
  <c r="AL259" i="4"/>
  <c r="AM259" i="4" s="1"/>
  <c r="AL275" i="4"/>
  <c r="AM275" i="4" s="1"/>
  <c r="AL291" i="4"/>
  <c r="AM291" i="4" s="1"/>
  <c r="AL317" i="4"/>
  <c r="AM317" i="4" s="1"/>
  <c r="AL330" i="4"/>
  <c r="AM330" i="4" s="1"/>
  <c r="AL338" i="4"/>
  <c r="AM338" i="4" s="1"/>
  <c r="AL346" i="4"/>
  <c r="AM346" i="4" s="1"/>
  <c r="AL354" i="4"/>
  <c r="AM354" i="4" s="1"/>
  <c r="AL362" i="4"/>
  <c r="AM362" i="4" s="1"/>
  <c r="AL41" i="4"/>
  <c r="AM41" i="4" s="1"/>
  <c r="AL48" i="4"/>
  <c r="AM48" i="4" s="1"/>
  <c r="AL32" i="4"/>
  <c r="AM32" i="4" s="1"/>
  <c r="AL16" i="4"/>
  <c r="AL61" i="4"/>
  <c r="AM61" i="4" s="1"/>
  <c r="AL38" i="4"/>
  <c r="AM38" i="4" s="1"/>
  <c r="AL79" i="4"/>
  <c r="AM79" i="4" s="1"/>
  <c r="AL20" i="4"/>
  <c r="AL55" i="4"/>
  <c r="AM55" i="4" s="1"/>
  <c r="AL35" i="4"/>
  <c r="AM35" i="4" s="1"/>
  <c r="AL58" i="4"/>
  <c r="AM58" i="4" s="1"/>
  <c r="AL82" i="4"/>
  <c r="AM82" i="4" s="1"/>
  <c r="AL36" i="4"/>
  <c r="AM36" i="4" s="1"/>
  <c r="AL65" i="4"/>
  <c r="AM65" i="4" s="1"/>
  <c r="AL83" i="4"/>
  <c r="AM83" i="4" s="1"/>
  <c r="AL92" i="4"/>
  <c r="AM92" i="4" s="1"/>
  <c r="AL105" i="4"/>
  <c r="AM105" i="4" s="1"/>
  <c r="AL114" i="4"/>
  <c r="AM114" i="4" s="1"/>
  <c r="AL124" i="4"/>
  <c r="AM124" i="4" s="1"/>
  <c r="AL141" i="4"/>
  <c r="AM141" i="4" s="1"/>
  <c r="AL94" i="4"/>
  <c r="AM94" i="4" s="1"/>
  <c r="AL104" i="4"/>
  <c r="AM104" i="4" s="1"/>
  <c r="AL117" i="4"/>
  <c r="AM117" i="4" s="1"/>
  <c r="AL126" i="4"/>
  <c r="AM126" i="4" s="1"/>
  <c r="AL142" i="4"/>
  <c r="AM142" i="4" s="1"/>
  <c r="AL158" i="4"/>
  <c r="AM158" i="4" s="1"/>
  <c r="AL180" i="4"/>
  <c r="AM180" i="4" s="1"/>
  <c r="AL205" i="4"/>
  <c r="AM205" i="4" s="1"/>
  <c r="AL155" i="4"/>
  <c r="AM155" i="4" s="1"/>
  <c r="AL184" i="4"/>
  <c r="AM184" i="4" s="1"/>
  <c r="AL150" i="4"/>
  <c r="AM150" i="4" s="1"/>
  <c r="AL172" i="4"/>
  <c r="AM172" i="4" s="1"/>
  <c r="AL190" i="4"/>
  <c r="AM190" i="4" s="1"/>
  <c r="AL147" i="4"/>
  <c r="AM147" i="4" s="1"/>
  <c r="AL162" i="4"/>
  <c r="AM162" i="4" s="1"/>
  <c r="AL181" i="4"/>
  <c r="AM181" i="4" s="1"/>
  <c r="AL213" i="4"/>
  <c r="AM213" i="4" s="1"/>
  <c r="AL230" i="4"/>
  <c r="AM230" i="4" s="1"/>
  <c r="AL260" i="4"/>
  <c r="AM260" i="4" s="1"/>
  <c r="AL277" i="4"/>
  <c r="AM277" i="4" s="1"/>
  <c r="AL175" i="4"/>
  <c r="AM175" i="4" s="1"/>
  <c r="AL217" i="4"/>
  <c r="AM217" i="4" s="1"/>
  <c r="AL234" i="4"/>
  <c r="AM234" i="4" s="1"/>
  <c r="AL264" i="4"/>
  <c r="AM264" i="4" s="1"/>
  <c r="AL281" i="4"/>
  <c r="AM281" i="4" s="1"/>
  <c r="AL311" i="4"/>
  <c r="AM311" i="4" s="1"/>
  <c r="AL210" i="4"/>
  <c r="AM210" i="4" s="1"/>
  <c r="AL222" i="4"/>
  <c r="AM222" i="4" s="1"/>
  <c r="AL252" i="4"/>
  <c r="AM252" i="4" s="1"/>
  <c r="AL269" i="4"/>
  <c r="AM269" i="4" s="1"/>
  <c r="AL286" i="4"/>
  <c r="AM286" i="4" s="1"/>
  <c r="AL167" i="4"/>
  <c r="AM167" i="4" s="1"/>
  <c r="AL203" i="4"/>
  <c r="AM203" i="4" s="1"/>
  <c r="AL225" i="4"/>
  <c r="AM225" i="4" s="1"/>
  <c r="AL257" i="4"/>
  <c r="AM257" i="4" s="1"/>
  <c r="AL289" i="4"/>
  <c r="AM289" i="4" s="1"/>
  <c r="AL318" i="4"/>
  <c r="AM318" i="4" s="1"/>
  <c r="AL331" i="4"/>
  <c r="AM331" i="4" s="1"/>
  <c r="AL347" i="4"/>
  <c r="AM347" i="4" s="1"/>
  <c r="AL363" i="4"/>
  <c r="AM363" i="4" s="1"/>
  <c r="AL381" i="4"/>
  <c r="AM381" i="4" s="1"/>
  <c r="AL397" i="4"/>
  <c r="AM397" i="4" s="1"/>
  <c r="AL224" i="4"/>
  <c r="AM224" i="4" s="1"/>
  <c r="AL288" i="4"/>
  <c r="AM288" i="4" s="1"/>
  <c r="AL314" i="4"/>
  <c r="AM314" i="4" s="1"/>
  <c r="AL344" i="4"/>
  <c r="AM344" i="4" s="1"/>
  <c r="AL215" i="4"/>
  <c r="AM215" i="4" s="1"/>
  <c r="AL279" i="4"/>
  <c r="AM279" i="4" s="1"/>
  <c r="AL327" i="4"/>
  <c r="AM327" i="4" s="1"/>
  <c r="AL343" i="4"/>
  <c r="AM343" i="4" s="1"/>
  <c r="AL359" i="4"/>
  <c r="AM359" i="4" s="1"/>
  <c r="AL380" i="4"/>
  <c r="AM380" i="4" s="1"/>
  <c r="AL226" i="4"/>
  <c r="AM226" i="4" s="1"/>
  <c r="AL290" i="4"/>
  <c r="AM290" i="4" s="1"/>
  <c r="AL315" i="4"/>
  <c r="AM315" i="4" s="1"/>
  <c r="AL340" i="4"/>
  <c r="AM340" i="4" s="1"/>
  <c r="AL369" i="4"/>
  <c r="AM369" i="4" s="1"/>
  <c r="AL408" i="4"/>
  <c r="AM408" i="4" s="1"/>
  <c r="AL427" i="4"/>
  <c r="AM427" i="4" s="1"/>
  <c r="AL443" i="4"/>
  <c r="AM443" i="4" s="1"/>
  <c r="AL459" i="4"/>
  <c r="AM459" i="4" s="1"/>
  <c r="AL475" i="4"/>
  <c r="AM475" i="4" s="1"/>
  <c r="AL406" i="4"/>
  <c r="AM406" i="4" s="1"/>
  <c r="AL422" i="4"/>
  <c r="AM422" i="4" s="1"/>
  <c r="AL438" i="4"/>
  <c r="AM438" i="4" s="1"/>
  <c r="AL454" i="4"/>
  <c r="AM454" i="4" s="1"/>
  <c r="AL470" i="4"/>
  <c r="AM470" i="4" s="1"/>
  <c r="AL398" i="4"/>
  <c r="AM398" i="4" s="1"/>
  <c r="AL413" i="4"/>
  <c r="AM413" i="4" s="1"/>
  <c r="AL429" i="4"/>
  <c r="AM429" i="4" s="1"/>
  <c r="AL445" i="4"/>
  <c r="AM445" i="4" s="1"/>
  <c r="AL461" i="4"/>
  <c r="AM461" i="4" s="1"/>
  <c r="AL477" i="4"/>
  <c r="AM477" i="4" s="1"/>
  <c r="AL414" i="4"/>
  <c r="AM414" i="4" s="1"/>
  <c r="AL430" i="4"/>
  <c r="AM430" i="4" s="1"/>
  <c r="AL446" i="4"/>
  <c r="AM446" i="4" s="1"/>
  <c r="AL462" i="4"/>
  <c r="AM462" i="4" s="1"/>
  <c r="AL478" i="4"/>
  <c r="AM478" i="4" s="1"/>
  <c r="AD37" i="4"/>
  <c r="AE37" i="4" s="1"/>
  <c r="AD49" i="4"/>
  <c r="AE49" i="4" s="1"/>
  <c r="AD45" i="4"/>
  <c r="AE45" i="4" s="1"/>
  <c r="AD84" i="4"/>
  <c r="AE84" i="4" s="1"/>
  <c r="AD80" i="4"/>
  <c r="AE80" i="4" s="1"/>
  <c r="AD65" i="4"/>
  <c r="AE65" i="4" s="1"/>
  <c r="AD46" i="4"/>
  <c r="AE46" i="4" s="1"/>
  <c r="AD61" i="4"/>
  <c r="AE61" i="4" s="1"/>
  <c r="AD42" i="4"/>
  <c r="AE42" i="4" s="1"/>
  <c r="AD67" i="4"/>
  <c r="AE67" i="4" s="1"/>
  <c r="AD96" i="4"/>
  <c r="AE96" i="4" s="1"/>
  <c r="AD47" i="4"/>
  <c r="AE47" i="4" s="1"/>
  <c r="AD95" i="4"/>
  <c r="AE95" i="4" s="1"/>
  <c r="AD79" i="4"/>
  <c r="AE79" i="4" s="1"/>
  <c r="AD100" i="4"/>
  <c r="AE100" i="4" s="1"/>
  <c r="AD106" i="4"/>
  <c r="AE106" i="4" s="1"/>
  <c r="AD57" i="4"/>
  <c r="AE57" i="4" s="1"/>
  <c r="AD51" i="4"/>
  <c r="AE51" i="4" s="1"/>
  <c r="AD93" i="4"/>
  <c r="AE93" i="4" s="1"/>
  <c r="AD111" i="4"/>
  <c r="AE111" i="4" s="1"/>
  <c r="AD108" i="4"/>
  <c r="AE108" i="4" s="1"/>
  <c r="AD163" i="4"/>
  <c r="AE163" i="4" s="1"/>
  <c r="AD149" i="4"/>
  <c r="AE149" i="4" s="1"/>
  <c r="AD168" i="4"/>
  <c r="AE168" i="4" s="1"/>
  <c r="AD205" i="4"/>
  <c r="AE205" i="4" s="1"/>
  <c r="AD267" i="4"/>
  <c r="AE267" i="4" s="1"/>
  <c r="AD214" i="4"/>
  <c r="AE214" i="4" s="1"/>
  <c r="AD279" i="4"/>
  <c r="AE279" i="4" s="1"/>
  <c r="AD243" i="4"/>
  <c r="AE243" i="4" s="1"/>
  <c r="AD310" i="4"/>
  <c r="AE310" i="4" s="1"/>
  <c r="AD263" i="4"/>
  <c r="AE263" i="4" s="1"/>
  <c r="AD358" i="4"/>
  <c r="AE358" i="4" s="1"/>
  <c r="AD405" i="4"/>
  <c r="AE405" i="4" s="1"/>
  <c r="AD402" i="4"/>
  <c r="AE402" i="4" s="1"/>
  <c r="AD347" i="4"/>
  <c r="AE347" i="4" s="1"/>
  <c r="AD393" i="4"/>
  <c r="AE393" i="4" s="1"/>
  <c r="AD446" i="4"/>
  <c r="AE446" i="4" s="1"/>
  <c r="AD466" i="4"/>
  <c r="AE466" i="4" s="1"/>
  <c r="AD470" i="4"/>
  <c r="AE470" i="4" s="1"/>
  <c r="AD74" i="4"/>
  <c r="AE74" i="4" s="1"/>
  <c r="AD78" i="4"/>
  <c r="AE78" i="4" s="1"/>
  <c r="AD121" i="4"/>
  <c r="AE121" i="4" s="1"/>
  <c r="AD115" i="4"/>
  <c r="AE115" i="4" s="1"/>
  <c r="AD169" i="4"/>
  <c r="AE169" i="4" s="1"/>
  <c r="AD173" i="4"/>
  <c r="AE173" i="4" s="1"/>
  <c r="AD183" i="4"/>
  <c r="AE183" i="4" s="1"/>
  <c r="AD219" i="4"/>
  <c r="AE219" i="4" s="1"/>
  <c r="AD288" i="4"/>
  <c r="AE288" i="4" s="1"/>
  <c r="AD230" i="4"/>
  <c r="AE230" i="4" s="1"/>
  <c r="AD306" i="4"/>
  <c r="AE306" i="4" s="1"/>
  <c r="AD259" i="4"/>
  <c r="AE259" i="4" s="1"/>
  <c r="AD215" i="4"/>
  <c r="AE215" i="4" s="1"/>
  <c r="AD282" i="4"/>
  <c r="AE282" i="4" s="1"/>
  <c r="AD323" i="4"/>
  <c r="AE323" i="4" s="1"/>
  <c r="AD367" i="4"/>
  <c r="AE367" i="4" s="1"/>
  <c r="AD423" i="4"/>
  <c r="AE423" i="4" s="1"/>
  <c r="AD357" i="4"/>
  <c r="AE357" i="4" s="1"/>
  <c r="AD409" i="4"/>
  <c r="AE409" i="4" s="1"/>
  <c r="AD462" i="4"/>
  <c r="AE462" i="4" s="1"/>
  <c r="AD413" i="4"/>
  <c r="AE413" i="4" s="1"/>
  <c r="AD436" i="4"/>
  <c r="AE436" i="4" s="1"/>
  <c r="AD62" i="4"/>
  <c r="AE62" i="4" s="1"/>
  <c r="AD64" i="4"/>
  <c r="AE64" i="4" s="1"/>
  <c r="AD38" i="4"/>
  <c r="AE38" i="4" s="1"/>
  <c r="AD90" i="4"/>
  <c r="AE90" i="4" s="1"/>
  <c r="AD94" i="4"/>
  <c r="AE94" i="4" s="1"/>
  <c r="AD76" i="4"/>
  <c r="AE76" i="4" s="1"/>
  <c r="AD123" i="4"/>
  <c r="AE123" i="4" s="1"/>
  <c r="AD162" i="4"/>
  <c r="AE162" i="4" s="1"/>
  <c r="AD131" i="4"/>
  <c r="AE131" i="4" s="1"/>
  <c r="AD190" i="4"/>
  <c r="AE190" i="4" s="1"/>
  <c r="AD193" i="4"/>
  <c r="AE193" i="4" s="1"/>
  <c r="AD156" i="4"/>
  <c r="AE156" i="4" s="1"/>
  <c r="AD235" i="4"/>
  <c r="AE235" i="4" s="1"/>
  <c r="AD246" i="4"/>
  <c r="AE246" i="4" s="1"/>
  <c r="AD208" i="4"/>
  <c r="AE208" i="4" s="1"/>
  <c r="AD275" i="4"/>
  <c r="AE275" i="4" s="1"/>
  <c r="AD231" i="4"/>
  <c r="AE231" i="4" s="1"/>
  <c r="AD335" i="4"/>
  <c r="AE335" i="4" s="1"/>
  <c r="AD377" i="4"/>
  <c r="AE377" i="4" s="1"/>
  <c r="AD313" i="4"/>
  <c r="AE313" i="4" s="1"/>
  <c r="AD317" i="4"/>
  <c r="AE317" i="4" s="1"/>
  <c r="AD370" i="4"/>
  <c r="AE370" i="4" s="1"/>
  <c r="AD422" i="4"/>
  <c r="AE422" i="4" s="1"/>
  <c r="AD434" i="4"/>
  <c r="AE434" i="4" s="1"/>
  <c r="AD438" i="4"/>
  <c r="AE438" i="4" s="1"/>
  <c r="AD452" i="4"/>
  <c r="AE452" i="4" s="1"/>
  <c r="AD54" i="4"/>
  <c r="AE54" i="4" s="1"/>
  <c r="AD105" i="4"/>
  <c r="AE105" i="4" s="1"/>
  <c r="AD77" i="4"/>
  <c r="AE77" i="4" s="1"/>
  <c r="AD92" i="4"/>
  <c r="AE92" i="4" s="1"/>
  <c r="AD135" i="4"/>
  <c r="AE135" i="4" s="1"/>
  <c r="AD127" i="4"/>
  <c r="AE127" i="4" s="1"/>
  <c r="AD147" i="4"/>
  <c r="AE147" i="4" s="1"/>
  <c r="AD206" i="4"/>
  <c r="AE206" i="4" s="1"/>
  <c r="AD185" i="4"/>
  <c r="AE185" i="4" s="1"/>
  <c r="AD251" i="4"/>
  <c r="AE251" i="4" s="1"/>
  <c r="AD307" i="4"/>
  <c r="AE307" i="4" s="1"/>
  <c r="AD262" i="4"/>
  <c r="AE262" i="4" s="1"/>
  <c r="AD227" i="4"/>
  <c r="AE227" i="4" s="1"/>
  <c r="AD283" i="4"/>
  <c r="AE283" i="4" s="1"/>
  <c r="AD247" i="4"/>
  <c r="AE247" i="4" s="1"/>
  <c r="AD300" i="4"/>
  <c r="AE300" i="4" s="1"/>
  <c r="AD345" i="4"/>
  <c r="AE345" i="4" s="1"/>
  <c r="AD389" i="4"/>
  <c r="AE389" i="4" s="1"/>
  <c r="AD338" i="4"/>
  <c r="AE338" i="4" s="1"/>
  <c r="AD379" i="4"/>
  <c r="AE379" i="4" s="1"/>
  <c r="AD327" i="4"/>
  <c r="AE327" i="4" s="1"/>
  <c r="AD430" i="4"/>
  <c r="AE430" i="4" s="1"/>
  <c r="AD450" i="4"/>
  <c r="AE450" i="4" s="1"/>
  <c r="AD454" i="4"/>
  <c r="AE454" i="4" s="1"/>
  <c r="AD468" i="4"/>
  <c r="AE468" i="4" s="1"/>
  <c r="AD43" i="4"/>
  <c r="AE43" i="4" s="1"/>
  <c r="AD81" i="4"/>
  <c r="AE81" i="4" s="1"/>
  <c r="AD97" i="4"/>
  <c r="AE97" i="4" s="1"/>
  <c r="AD103" i="4"/>
  <c r="AE103" i="4" s="1"/>
  <c r="AD124" i="4"/>
  <c r="AE124" i="4" s="1"/>
  <c r="AD125" i="4"/>
  <c r="AE125" i="4" s="1"/>
  <c r="AD136" i="4"/>
  <c r="AE136" i="4" s="1"/>
  <c r="AD109" i="4"/>
  <c r="AE109" i="4" s="1"/>
  <c r="AD129" i="4"/>
  <c r="AE129" i="4" s="1"/>
  <c r="AD110" i="4"/>
  <c r="AE110" i="4" s="1"/>
  <c r="AD117" i="4"/>
  <c r="AE117" i="4" s="1"/>
  <c r="AD133" i="4"/>
  <c r="AE133" i="4" s="1"/>
  <c r="AD150" i="4"/>
  <c r="AE150" i="4" s="1"/>
  <c r="AD137" i="4"/>
  <c r="AE137" i="4" s="1"/>
  <c r="AD174" i="4"/>
  <c r="AE174" i="4" s="1"/>
  <c r="AD191" i="4"/>
  <c r="AE191" i="4" s="1"/>
  <c r="AD159" i="4"/>
  <c r="AE159" i="4" s="1"/>
  <c r="AD177" i="4"/>
  <c r="AE177" i="4" s="1"/>
  <c r="AD194" i="4"/>
  <c r="AE194" i="4" s="1"/>
  <c r="AD141" i="4"/>
  <c r="AE141" i="4" s="1"/>
  <c r="AD171" i="4"/>
  <c r="AE171" i="4" s="1"/>
  <c r="AD197" i="4"/>
  <c r="AE197" i="4" s="1"/>
  <c r="AD165" i="4"/>
  <c r="AE165" i="4" s="1"/>
  <c r="AD186" i="4"/>
  <c r="AE186" i="4" s="1"/>
  <c r="AD210" i="4"/>
  <c r="AE210" i="4" s="1"/>
  <c r="AD220" i="4"/>
  <c r="AE220" i="4" s="1"/>
  <c r="AD236" i="4"/>
  <c r="AE236" i="4" s="1"/>
  <c r="AD252" i="4"/>
  <c r="AE252" i="4" s="1"/>
  <c r="AD268" i="4"/>
  <c r="AE268" i="4" s="1"/>
  <c r="AD291" i="4"/>
  <c r="AE291" i="4" s="1"/>
  <c r="AD322" i="4"/>
  <c r="AE322" i="4" s="1"/>
  <c r="AD217" i="4"/>
  <c r="AE217" i="4" s="1"/>
  <c r="AD233" i="4"/>
  <c r="AE233" i="4" s="1"/>
  <c r="AD249" i="4"/>
  <c r="AE249" i="4" s="1"/>
  <c r="AD265" i="4"/>
  <c r="AE265" i="4" s="1"/>
  <c r="AD290" i="4"/>
  <c r="AE290" i="4" s="1"/>
  <c r="AD308" i="4"/>
  <c r="AE308" i="4" s="1"/>
  <c r="AD212" i="4"/>
  <c r="AE212" i="4" s="1"/>
  <c r="AD228" i="4"/>
  <c r="AE228" i="4" s="1"/>
  <c r="AD244" i="4"/>
  <c r="AE244" i="4" s="1"/>
  <c r="AD260" i="4"/>
  <c r="AE260" i="4" s="1"/>
  <c r="AD276" i="4"/>
  <c r="AE276" i="4" s="1"/>
  <c r="AD294" i="4"/>
  <c r="AE294" i="4" s="1"/>
  <c r="AD312" i="4"/>
  <c r="AE312" i="4" s="1"/>
  <c r="AD216" i="4"/>
  <c r="AE216" i="4" s="1"/>
  <c r="AD232" i="4"/>
  <c r="AE232" i="4" s="1"/>
  <c r="AD248" i="4"/>
  <c r="AE248" i="4" s="1"/>
  <c r="AD264" i="4"/>
  <c r="AE264" i="4" s="1"/>
  <c r="AD284" i="4"/>
  <c r="AE284" i="4" s="1"/>
  <c r="AD303" i="4"/>
  <c r="AE303" i="4" s="1"/>
  <c r="AD325" i="4"/>
  <c r="AE325" i="4" s="1"/>
  <c r="AD337" i="4"/>
  <c r="AE337" i="4" s="1"/>
  <c r="AD350" i="4"/>
  <c r="AE350" i="4" s="1"/>
  <c r="AD359" i="4"/>
  <c r="AE359" i="4" s="1"/>
  <c r="AD369" i="4"/>
  <c r="AE369" i="4" s="1"/>
  <c r="AD382" i="4"/>
  <c r="AE382" i="4" s="1"/>
  <c r="AD391" i="4"/>
  <c r="AE391" i="4" s="1"/>
  <c r="AD407" i="4"/>
  <c r="AE407" i="4" s="1"/>
  <c r="AD426" i="4"/>
  <c r="AE426" i="4" s="1"/>
  <c r="AD319" i="4"/>
  <c r="AE319" i="4" s="1"/>
  <c r="AD410" i="4"/>
  <c r="AE410" i="4" s="1"/>
  <c r="AD330" i="4"/>
  <c r="AE330" i="4" s="1"/>
  <c r="AD339" i="4"/>
  <c r="AE339" i="4" s="1"/>
  <c r="AD349" i="4"/>
  <c r="AE349" i="4" s="1"/>
  <c r="AD362" i="4"/>
  <c r="AE362" i="4" s="1"/>
  <c r="AD371" i="4"/>
  <c r="AE371" i="4" s="1"/>
  <c r="AD381" i="4"/>
  <c r="AE381" i="4" s="1"/>
  <c r="AD395" i="4"/>
  <c r="AE395" i="4" s="1"/>
  <c r="AD411" i="4"/>
  <c r="AE411" i="4" s="1"/>
  <c r="AD427" i="4"/>
  <c r="AE427" i="4" s="1"/>
  <c r="AD390" i="4"/>
  <c r="AE390" i="4" s="1"/>
  <c r="AD433" i="4"/>
  <c r="AE433" i="4" s="1"/>
  <c r="AD449" i="4"/>
  <c r="AE449" i="4" s="1"/>
  <c r="AD465" i="4"/>
  <c r="AE465" i="4" s="1"/>
  <c r="AD437" i="4"/>
  <c r="AE437" i="4" s="1"/>
  <c r="AD453" i="4"/>
  <c r="AE453" i="4" s="1"/>
  <c r="AD469" i="4"/>
  <c r="AE469" i="4" s="1"/>
  <c r="AD421" i="4"/>
  <c r="AE421" i="4" s="1"/>
  <c r="AD441" i="4"/>
  <c r="AE441" i="4" s="1"/>
  <c r="AD457" i="4"/>
  <c r="AE457" i="4" s="1"/>
  <c r="AD473" i="4"/>
  <c r="AE473" i="4" s="1"/>
  <c r="AD442" i="4"/>
  <c r="AE442" i="4" s="1"/>
  <c r="AD458" i="4"/>
  <c r="AE458" i="4" s="1"/>
  <c r="AD474" i="4"/>
  <c r="AE474" i="4" s="1"/>
  <c r="AD48" i="4"/>
  <c r="AE48" i="4" s="1"/>
  <c r="AD66" i="4"/>
  <c r="AE66" i="4" s="1"/>
  <c r="AD22" i="4"/>
  <c r="AE22" i="4" s="1"/>
  <c r="AD41" i="4"/>
  <c r="AE41" i="4" s="1"/>
  <c r="AD63" i="4"/>
  <c r="AE63" i="4" s="1"/>
  <c r="AD85" i="4"/>
  <c r="AE85" i="4" s="1"/>
  <c r="AD101" i="4"/>
  <c r="AE101" i="4" s="1"/>
  <c r="AD19" i="4"/>
  <c r="AE19" i="4" s="1"/>
  <c r="AD73" i="4"/>
  <c r="AE73" i="4" s="1"/>
  <c r="AD89" i="4"/>
  <c r="AE89" i="4" s="1"/>
  <c r="AD68" i="4"/>
  <c r="AE68" i="4" s="1"/>
  <c r="AD82" i="4"/>
  <c r="AE82" i="4" s="1"/>
  <c r="AD98" i="4"/>
  <c r="AE98" i="4" s="1"/>
  <c r="AD59" i="4"/>
  <c r="AE59" i="4" s="1"/>
  <c r="AD83" i="4"/>
  <c r="AE83" i="4" s="1"/>
  <c r="AD99" i="4"/>
  <c r="AE99" i="4" s="1"/>
  <c r="AD114" i="4"/>
  <c r="AE114" i="4" s="1"/>
  <c r="AD130" i="4"/>
  <c r="AE130" i="4" s="1"/>
  <c r="AD128" i="4"/>
  <c r="AE128" i="4" s="1"/>
  <c r="AD146" i="4"/>
  <c r="AE146" i="4" s="1"/>
  <c r="AD116" i="4"/>
  <c r="AE116" i="4" s="1"/>
  <c r="AD132" i="4"/>
  <c r="AE132" i="4" s="1"/>
  <c r="AD112" i="4"/>
  <c r="AE112" i="4" s="1"/>
  <c r="AD120" i="4"/>
  <c r="AE120" i="4" s="1"/>
  <c r="AD139" i="4"/>
  <c r="AE139" i="4" s="1"/>
  <c r="AD155" i="4"/>
  <c r="AE155" i="4" s="1"/>
  <c r="AD148" i="4"/>
  <c r="AE148" i="4" s="1"/>
  <c r="AD175" i="4"/>
  <c r="AE175" i="4" s="1"/>
  <c r="AD209" i="4"/>
  <c r="AE209" i="4" s="1"/>
  <c r="AD166" i="4"/>
  <c r="AE166" i="4" s="1"/>
  <c r="AD178" i="4"/>
  <c r="AE178" i="4" s="1"/>
  <c r="AD195" i="4"/>
  <c r="AE195" i="4" s="1"/>
  <c r="AD151" i="4"/>
  <c r="AE151" i="4" s="1"/>
  <c r="AD181" i="4"/>
  <c r="AE181" i="4" s="1"/>
  <c r="AD198" i="4"/>
  <c r="AE198" i="4" s="1"/>
  <c r="AD170" i="4"/>
  <c r="AE170" i="4" s="1"/>
  <c r="AD187" i="4"/>
  <c r="AE187" i="4" s="1"/>
  <c r="AD204" i="4"/>
  <c r="AE204" i="4" s="1"/>
  <c r="AD226" i="4"/>
  <c r="AE226" i="4" s="1"/>
  <c r="AD242" i="4"/>
  <c r="AE242" i="4" s="1"/>
  <c r="AD258" i="4"/>
  <c r="AE258" i="4" s="1"/>
  <c r="AD274" i="4"/>
  <c r="AE274" i="4" s="1"/>
  <c r="AD302" i="4"/>
  <c r="AE302" i="4" s="1"/>
  <c r="AD180" i="4"/>
  <c r="AE180" i="4" s="1"/>
  <c r="AD223" i="4"/>
  <c r="AE223" i="4" s="1"/>
  <c r="AD239" i="4"/>
  <c r="AE239" i="4" s="1"/>
  <c r="AD255" i="4"/>
  <c r="AE255" i="4" s="1"/>
  <c r="AD271" i="4"/>
  <c r="AE271" i="4" s="1"/>
  <c r="AD292" i="4"/>
  <c r="AE292" i="4" s="1"/>
  <c r="AD311" i="4"/>
  <c r="AE311" i="4" s="1"/>
  <c r="AD218" i="4"/>
  <c r="AE218" i="4" s="1"/>
  <c r="AD234" i="4"/>
  <c r="AE234" i="4" s="1"/>
  <c r="AD250" i="4"/>
  <c r="AE250" i="4" s="1"/>
  <c r="AD266" i="4"/>
  <c r="AE266" i="4" s="1"/>
  <c r="AD278" i="4"/>
  <c r="AE278" i="4" s="1"/>
  <c r="AD296" i="4"/>
  <c r="AE296" i="4" s="1"/>
  <c r="AD315" i="4"/>
  <c r="AE315" i="4" s="1"/>
  <c r="AD222" i="4"/>
  <c r="AE222" i="4" s="1"/>
  <c r="AD238" i="4"/>
  <c r="AE238" i="4" s="1"/>
  <c r="AD254" i="4"/>
  <c r="AE254" i="4" s="1"/>
  <c r="AD270" i="4"/>
  <c r="AE270" i="4" s="1"/>
  <c r="AD287" i="4"/>
  <c r="AE287" i="4" s="1"/>
  <c r="AD314" i="4"/>
  <c r="AE314" i="4" s="1"/>
  <c r="AD329" i="4"/>
  <c r="AE329" i="4" s="1"/>
  <c r="AD342" i="4"/>
  <c r="AE342" i="4" s="1"/>
  <c r="AD351" i="4"/>
  <c r="AE351" i="4" s="1"/>
  <c r="AD361" i="4"/>
  <c r="AE361" i="4" s="1"/>
  <c r="AD374" i="4"/>
  <c r="AE374" i="4" s="1"/>
  <c r="AD383" i="4"/>
  <c r="AE383" i="4" s="1"/>
  <c r="AD397" i="4"/>
  <c r="AE397" i="4" s="1"/>
  <c r="AD415" i="4"/>
  <c r="AE415" i="4" s="1"/>
  <c r="AD281" i="4"/>
  <c r="AE281" i="4" s="1"/>
  <c r="AD326" i="4"/>
  <c r="AE326" i="4" s="1"/>
  <c r="AD285" i="4"/>
  <c r="AE285" i="4" s="1"/>
  <c r="AD331" i="4"/>
  <c r="AE331" i="4" s="1"/>
  <c r="AD341" i="4"/>
  <c r="AE341" i="4" s="1"/>
  <c r="AD354" i="4"/>
  <c r="AE354" i="4" s="1"/>
  <c r="AD363" i="4"/>
  <c r="AE363" i="4" s="1"/>
  <c r="AD373" i="4"/>
  <c r="AE373" i="4" s="1"/>
  <c r="AD386" i="4"/>
  <c r="AE386" i="4" s="1"/>
  <c r="AD401" i="4"/>
  <c r="AE401" i="4" s="1"/>
  <c r="AD414" i="4"/>
  <c r="AE414" i="4" s="1"/>
  <c r="AD318" i="4"/>
  <c r="AE318" i="4" s="1"/>
  <c r="AD398" i="4"/>
  <c r="AE398" i="4" s="1"/>
  <c r="AD439" i="4"/>
  <c r="AE439" i="4" s="1"/>
  <c r="AD455" i="4"/>
  <c r="AE455" i="4" s="1"/>
  <c r="AD471" i="4"/>
  <c r="AE471" i="4" s="1"/>
  <c r="AD443" i="4"/>
  <c r="AE443" i="4" s="1"/>
  <c r="AD459" i="4"/>
  <c r="AE459" i="4" s="1"/>
  <c r="AD475" i="4"/>
  <c r="AE475" i="4" s="1"/>
  <c r="AD431" i="4"/>
  <c r="AE431" i="4" s="1"/>
  <c r="AD447" i="4"/>
  <c r="AE447" i="4" s="1"/>
  <c r="AD463" i="4"/>
  <c r="AE463" i="4" s="1"/>
  <c r="AD429" i="4"/>
  <c r="AE429" i="4" s="1"/>
  <c r="AD445" i="4"/>
  <c r="AE445" i="4" s="1"/>
  <c r="AD461" i="4"/>
  <c r="AE461" i="4" s="1"/>
  <c r="AD5" i="4"/>
  <c r="AE5" i="4" s="1"/>
  <c r="AD7" i="4"/>
  <c r="AD23" i="4"/>
  <c r="AE23" i="4" s="1"/>
  <c r="AD39" i="4"/>
  <c r="AE39" i="4" s="1"/>
  <c r="AD55" i="4"/>
  <c r="AE55" i="4" s="1"/>
  <c r="AD69" i="4"/>
  <c r="AE69" i="4" s="1"/>
  <c r="AD107" i="4"/>
  <c r="AE107" i="4" s="1"/>
  <c r="AD144" i="4"/>
  <c r="AE144" i="4" s="1"/>
  <c r="AD145" i="4"/>
  <c r="AE145" i="4" s="1"/>
  <c r="AD152" i="4"/>
  <c r="AE152" i="4" s="1"/>
  <c r="AD153" i="4"/>
  <c r="AE153" i="4" s="1"/>
  <c r="AD160" i="4"/>
  <c r="AE160" i="4" s="1"/>
  <c r="AD161" i="4"/>
  <c r="AE161" i="4" s="1"/>
  <c r="AD176" i="4"/>
  <c r="AE176" i="4" s="1"/>
  <c r="AD192" i="4"/>
  <c r="AE192" i="4" s="1"/>
  <c r="AD203" i="4"/>
  <c r="AE203" i="4" s="1"/>
  <c r="AD184" i="4"/>
  <c r="AE184" i="4" s="1"/>
  <c r="AD188" i="4"/>
  <c r="AE188" i="4" s="1"/>
  <c r="AD199" i="4"/>
  <c r="AE199" i="4" s="1"/>
  <c r="AD200" i="4"/>
  <c r="AE200" i="4" s="1"/>
  <c r="AD207" i="4"/>
  <c r="AE207" i="4" s="1"/>
  <c r="AD289" i="4"/>
  <c r="AE289" i="4" s="1"/>
  <c r="AD305" i="4"/>
  <c r="AE305" i="4" s="1"/>
  <c r="AD321" i="4"/>
  <c r="AE321" i="4" s="1"/>
  <c r="AD277" i="4"/>
  <c r="AE277" i="4" s="1"/>
  <c r="AD293" i="4"/>
  <c r="AE293" i="4" s="1"/>
  <c r="AD309" i="4"/>
  <c r="AE309" i="4" s="1"/>
  <c r="AD328" i="4"/>
  <c r="AE328" i="4" s="1"/>
  <c r="AD332" i="4"/>
  <c r="AE332" i="4" s="1"/>
  <c r="AD336" i="4"/>
  <c r="AE336" i="4" s="1"/>
  <c r="AD340" i="4"/>
  <c r="AE340" i="4" s="1"/>
  <c r="AD344" i="4"/>
  <c r="AE344" i="4" s="1"/>
  <c r="AD348" i="4"/>
  <c r="AE348" i="4" s="1"/>
  <c r="AD352" i="4"/>
  <c r="AE352" i="4" s="1"/>
  <c r="AD356" i="4"/>
  <c r="AE356" i="4" s="1"/>
  <c r="AD360" i="4"/>
  <c r="AE360" i="4" s="1"/>
  <c r="AD364" i="4"/>
  <c r="AE364" i="4" s="1"/>
  <c r="AD368" i="4"/>
  <c r="AE368" i="4" s="1"/>
  <c r="AD372" i="4"/>
  <c r="AE372" i="4" s="1"/>
  <c r="AD376" i="4"/>
  <c r="AE376" i="4" s="1"/>
  <c r="AD380" i="4"/>
  <c r="AE380" i="4" s="1"/>
  <c r="AD384" i="4"/>
  <c r="AE384" i="4" s="1"/>
  <c r="AD412" i="4"/>
  <c r="AE412" i="4" s="1"/>
  <c r="AD420" i="4"/>
  <c r="AE420" i="4" s="1"/>
  <c r="AD428" i="4"/>
  <c r="AE428" i="4" s="1"/>
  <c r="AD392" i="4"/>
  <c r="AE392" i="4" s="1"/>
  <c r="AD400" i="4"/>
  <c r="AE400" i="4" s="1"/>
  <c r="AD408" i="4"/>
  <c r="AE408" i="4" s="1"/>
  <c r="AD416" i="4"/>
  <c r="AE416" i="4" s="1"/>
  <c r="AD417" i="4"/>
  <c r="AE417" i="4" s="1"/>
  <c r="AD424" i="4"/>
  <c r="AE424" i="4" s="1"/>
  <c r="AD425" i="4"/>
  <c r="AE425" i="4" s="1"/>
  <c r="AD388" i="4"/>
  <c r="AE388" i="4" s="1"/>
  <c r="AD396" i="4"/>
  <c r="AE396" i="4" s="1"/>
  <c r="AD404" i="4"/>
  <c r="AE404" i="4" s="1"/>
  <c r="AD32" i="4"/>
  <c r="AE32" i="4" s="1"/>
  <c r="AD50" i="4"/>
  <c r="AE50" i="4" s="1"/>
  <c r="AD6" i="4"/>
  <c r="AD25" i="4"/>
  <c r="AE25" i="4" s="1"/>
  <c r="AD52" i="4"/>
  <c r="AE52" i="4" s="1"/>
  <c r="AD15" i="4"/>
  <c r="AE15" i="4" s="1"/>
  <c r="AD71" i="4"/>
  <c r="AE71" i="4" s="1"/>
  <c r="AD87" i="4"/>
  <c r="AE87" i="4" s="1"/>
  <c r="AD104" i="4"/>
  <c r="AE104" i="4" s="1"/>
  <c r="AD35" i="4"/>
  <c r="AE35" i="4" s="1"/>
  <c r="AD75" i="4"/>
  <c r="AE75" i="4" s="1"/>
  <c r="AD91" i="4"/>
  <c r="AE91" i="4" s="1"/>
  <c r="AD72" i="4"/>
  <c r="AE72" i="4" s="1"/>
  <c r="AD88" i="4"/>
  <c r="AE88" i="4" s="1"/>
  <c r="AD11" i="4"/>
  <c r="AE11" i="4" s="1"/>
  <c r="AD70" i="4"/>
  <c r="AE70" i="4" s="1"/>
  <c r="AD86" i="4"/>
  <c r="AE86" i="4" s="1"/>
  <c r="AD102" i="4"/>
  <c r="AE102" i="4" s="1"/>
  <c r="AD119" i="4"/>
  <c r="AE119" i="4" s="1"/>
  <c r="AD118" i="4"/>
  <c r="AE118" i="4" s="1"/>
  <c r="AD134" i="4"/>
  <c r="AE134" i="4" s="1"/>
  <c r="AD154" i="4"/>
  <c r="AE154" i="4" s="1"/>
  <c r="AD122" i="4"/>
  <c r="AE122" i="4" s="1"/>
  <c r="AD138" i="4"/>
  <c r="AE138" i="4" s="1"/>
  <c r="AD113" i="4"/>
  <c r="AE113" i="4" s="1"/>
  <c r="AD126" i="4"/>
  <c r="AE126" i="4" s="1"/>
  <c r="AD142" i="4"/>
  <c r="AE142" i="4" s="1"/>
  <c r="AD158" i="4"/>
  <c r="AE158" i="4" s="1"/>
  <c r="AD157" i="4"/>
  <c r="AE157" i="4" s="1"/>
  <c r="AD189" i="4"/>
  <c r="AE189" i="4" s="1"/>
  <c r="AD140" i="4"/>
  <c r="AE140" i="4" s="1"/>
  <c r="AD167" i="4"/>
  <c r="AE167" i="4" s="1"/>
  <c r="AD179" i="4"/>
  <c r="AE179" i="4" s="1"/>
  <c r="AD201" i="4"/>
  <c r="AE201" i="4" s="1"/>
  <c r="AD164" i="4"/>
  <c r="AE164" i="4" s="1"/>
  <c r="AD182" i="4"/>
  <c r="AE182" i="4" s="1"/>
  <c r="AD143" i="4"/>
  <c r="AE143" i="4" s="1"/>
  <c r="AD172" i="4"/>
  <c r="AE172" i="4" s="1"/>
  <c r="AD202" i="4"/>
  <c r="AE202" i="4" s="1"/>
  <c r="AD213" i="4"/>
  <c r="AE213" i="4" s="1"/>
  <c r="AD229" i="4"/>
  <c r="AE229" i="4" s="1"/>
  <c r="AD245" i="4"/>
  <c r="AE245" i="4" s="1"/>
  <c r="AD261" i="4"/>
  <c r="AE261" i="4" s="1"/>
  <c r="AD286" i="4"/>
  <c r="AE286" i="4" s="1"/>
  <c r="AD304" i="4"/>
  <c r="AE304" i="4" s="1"/>
  <c r="AD196" i="4"/>
  <c r="AE196" i="4" s="1"/>
  <c r="AD224" i="4"/>
  <c r="AE224" i="4" s="1"/>
  <c r="AD240" i="4"/>
  <c r="AE240" i="4" s="1"/>
  <c r="AD256" i="4"/>
  <c r="AE256" i="4" s="1"/>
  <c r="AD272" i="4"/>
  <c r="AE272" i="4" s="1"/>
  <c r="AD295" i="4"/>
  <c r="AE295" i="4" s="1"/>
  <c r="AD324" i="4"/>
  <c r="AE324" i="4" s="1"/>
  <c r="AD221" i="4"/>
  <c r="AE221" i="4" s="1"/>
  <c r="AD237" i="4"/>
  <c r="AE237" i="4" s="1"/>
  <c r="AD253" i="4"/>
  <c r="AE253" i="4" s="1"/>
  <c r="AD269" i="4"/>
  <c r="AE269" i="4" s="1"/>
  <c r="AD280" i="4"/>
  <c r="AE280" i="4" s="1"/>
  <c r="AD299" i="4"/>
  <c r="AE299" i="4" s="1"/>
  <c r="AD211" i="4"/>
  <c r="AE211" i="4" s="1"/>
  <c r="AD225" i="4"/>
  <c r="AE225" i="4" s="1"/>
  <c r="AD241" i="4"/>
  <c r="AE241" i="4" s="1"/>
  <c r="AD257" i="4"/>
  <c r="AE257" i="4" s="1"/>
  <c r="AD273" i="4"/>
  <c r="AE273" i="4" s="1"/>
  <c r="AD298" i="4"/>
  <c r="AE298" i="4" s="1"/>
  <c r="AD316" i="4"/>
  <c r="AE316" i="4" s="1"/>
  <c r="AD334" i="4"/>
  <c r="AE334" i="4" s="1"/>
  <c r="AD343" i="4"/>
  <c r="AE343" i="4" s="1"/>
  <c r="AD353" i="4"/>
  <c r="AE353" i="4" s="1"/>
  <c r="AD366" i="4"/>
  <c r="AE366" i="4" s="1"/>
  <c r="AD375" i="4"/>
  <c r="AE375" i="4" s="1"/>
  <c r="AD385" i="4"/>
  <c r="AE385" i="4" s="1"/>
  <c r="AD399" i="4"/>
  <c r="AE399" i="4" s="1"/>
  <c r="AD418" i="4"/>
  <c r="AE418" i="4" s="1"/>
  <c r="AD297" i="4"/>
  <c r="AE297" i="4" s="1"/>
  <c r="AD394" i="4"/>
  <c r="AE394" i="4" s="1"/>
  <c r="AD301" i="4"/>
  <c r="AE301" i="4" s="1"/>
  <c r="AD333" i="4"/>
  <c r="AE333" i="4" s="1"/>
  <c r="AD346" i="4"/>
  <c r="AE346" i="4" s="1"/>
  <c r="AD355" i="4"/>
  <c r="AE355" i="4" s="1"/>
  <c r="AD365" i="4"/>
  <c r="AE365" i="4" s="1"/>
  <c r="AD378" i="4"/>
  <c r="AE378" i="4" s="1"/>
  <c r="AD387" i="4"/>
  <c r="AE387" i="4" s="1"/>
  <c r="AD403" i="4"/>
  <c r="AE403" i="4" s="1"/>
  <c r="AD419" i="4"/>
  <c r="AE419" i="4" s="1"/>
  <c r="AD320" i="4"/>
  <c r="AE320" i="4" s="1"/>
  <c r="AD406" i="4"/>
  <c r="AE406" i="4" s="1"/>
  <c r="AD440" i="4"/>
  <c r="AE440" i="4" s="1"/>
  <c r="AD456" i="4"/>
  <c r="AE456" i="4" s="1"/>
  <c r="AD472" i="4"/>
  <c r="AE472" i="4" s="1"/>
  <c r="AD444" i="4"/>
  <c r="AE444" i="4" s="1"/>
  <c r="AD460" i="4"/>
  <c r="AE460" i="4" s="1"/>
  <c r="AD476" i="4"/>
  <c r="AE476" i="4" s="1"/>
  <c r="AD432" i="4"/>
  <c r="AE432" i="4" s="1"/>
  <c r="AD448" i="4"/>
  <c r="AE448" i="4" s="1"/>
  <c r="AD464" i="4"/>
  <c r="AE464" i="4" s="1"/>
  <c r="AD435" i="4"/>
  <c r="AE435" i="4" s="1"/>
  <c r="AD451" i="4"/>
  <c r="AE451" i="4" s="1"/>
  <c r="AD467" i="4"/>
  <c r="AE467" i="4" s="1"/>
  <c r="AE1001" i="4" l="1"/>
  <c r="AE997" i="4"/>
  <c r="AE3" i="4"/>
  <c r="D24" i="31"/>
  <c r="G24" i="31" s="1"/>
  <c r="C24" i="31"/>
  <c r="AM4" i="4"/>
  <c r="AM5" i="4" s="1"/>
  <c r="AE4" i="4"/>
  <c r="AM6" i="4"/>
  <c r="AE6" i="4" l="1"/>
  <c r="AM7" i="4"/>
  <c r="AE7" i="4" l="1"/>
  <c r="B24" i="31"/>
  <c r="I24" i="31"/>
  <c r="AM8" i="4"/>
  <c r="AE8" i="4"/>
  <c r="AM9" i="4"/>
  <c r="I71" i="31" l="1"/>
  <c r="B71" i="31"/>
  <c r="B70" i="31"/>
  <c r="I70" i="31"/>
  <c r="I123" i="31"/>
  <c r="B123" i="31"/>
  <c r="B81" i="31"/>
  <c r="I81" i="31"/>
  <c r="I64" i="31"/>
  <c r="B64" i="31"/>
  <c r="B66" i="31"/>
  <c r="I66" i="31"/>
  <c r="I50" i="31"/>
  <c r="B50" i="31"/>
  <c r="B119" i="31"/>
  <c r="I119" i="31"/>
  <c r="B94" i="31"/>
  <c r="I94" i="31"/>
  <c r="B26" i="31"/>
  <c r="I26" i="31"/>
  <c r="I93" i="31"/>
  <c r="B93" i="31"/>
  <c r="B29" i="31"/>
  <c r="I29" i="31"/>
  <c r="B76" i="31"/>
  <c r="I76" i="31"/>
  <c r="I87" i="31"/>
  <c r="B87" i="31"/>
  <c r="I75" i="31"/>
  <c r="B75" i="31"/>
  <c r="B121" i="31"/>
  <c r="I121" i="31"/>
  <c r="B57" i="31"/>
  <c r="I57" i="31"/>
  <c r="B104" i="31"/>
  <c r="I104" i="31"/>
  <c r="B40" i="31"/>
  <c r="I40" i="31"/>
  <c r="I90" i="31"/>
  <c r="B90" i="31"/>
  <c r="B78" i="31"/>
  <c r="I78" i="31"/>
  <c r="B68" i="31"/>
  <c r="I68" i="31"/>
  <c r="B38" i="31"/>
  <c r="I38" i="31"/>
  <c r="I91" i="31"/>
  <c r="B91" i="31"/>
  <c r="B65" i="31"/>
  <c r="I65" i="31"/>
  <c r="B112" i="31"/>
  <c r="I112" i="31"/>
  <c r="B48" i="31"/>
  <c r="I48" i="31"/>
  <c r="I42" i="31"/>
  <c r="B42" i="31"/>
  <c r="B46" i="31"/>
  <c r="I46" i="31"/>
  <c r="B52" i="31"/>
  <c r="I52" i="31"/>
  <c r="B63" i="31"/>
  <c r="I63" i="31"/>
  <c r="I74" i="31"/>
  <c r="B74" i="31"/>
  <c r="B55" i="31"/>
  <c r="I55" i="31"/>
  <c r="I62" i="31"/>
  <c r="B62" i="31"/>
  <c r="I115" i="31"/>
  <c r="B115" i="31"/>
  <c r="I77" i="31"/>
  <c r="B77" i="31"/>
  <c r="I60" i="31"/>
  <c r="B60" i="31"/>
  <c r="I106" i="31"/>
  <c r="B106" i="31"/>
  <c r="I110" i="31"/>
  <c r="B110" i="31"/>
  <c r="B118" i="31"/>
  <c r="I118" i="31"/>
  <c r="I43" i="31"/>
  <c r="B43" i="31"/>
  <c r="I105" i="31"/>
  <c r="B105" i="31"/>
  <c r="I41" i="31"/>
  <c r="B41" i="31"/>
  <c r="I88" i="31"/>
  <c r="B88" i="31"/>
  <c r="B84" i="31"/>
  <c r="I84" i="31"/>
  <c r="I79" i="31"/>
  <c r="B79" i="31"/>
  <c r="I101" i="31"/>
  <c r="B101" i="31"/>
  <c r="I116" i="31"/>
  <c r="B116" i="31"/>
  <c r="B59" i="31"/>
  <c r="I59" i="31"/>
  <c r="B113" i="31"/>
  <c r="I113" i="31"/>
  <c r="B49" i="31"/>
  <c r="I49" i="31"/>
  <c r="I96" i="31"/>
  <c r="B96" i="31"/>
  <c r="I32" i="31"/>
  <c r="B32" i="31"/>
  <c r="I31" i="31"/>
  <c r="B31" i="31"/>
  <c r="I85" i="31"/>
  <c r="B85" i="31"/>
  <c r="B30" i="31"/>
  <c r="I30" i="31"/>
  <c r="B83" i="31"/>
  <c r="I83" i="31"/>
  <c r="I61" i="31"/>
  <c r="B61" i="31"/>
  <c r="B108" i="31"/>
  <c r="I108" i="31"/>
  <c r="I44" i="31"/>
  <c r="B44" i="31"/>
  <c r="I98" i="31"/>
  <c r="B98" i="31"/>
  <c r="B117" i="31"/>
  <c r="I117" i="31"/>
  <c r="B36" i="31"/>
  <c r="I36" i="31"/>
  <c r="I111" i="31"/>
  <c r="B111" i="31"/>
  <c r="B122" i="31"/>
  <c r="I122" i="31"/>
  <c r="B103" i="31"/>
  <c r="I103" i="31"/>
  <c r="B86" i="31"/>
  <c r="I86" i="31"/>
  <c r="I89" i="31"/>
  <c r="B89" i="31"/>
  <c r="B25" i="31"/>
  <c r="I25" i="31"/>
  <c r="I72" i="31"/>
  <c r="B72" i="31"/>
  <c r="I114" i="31"/>
  <c r="B114" i="31"/>
  <c r="I95" i="31"/>
  <c r="B95" i="31"/>
  <c r="B67" i="31"/>
  <c r="I67" i="31"/>
  <c r="I53" i="31"/>
  <c r="B53" i="31"/>
  <c r="B100" i="31"/>
  <c r="I100" i="31"/>
  <c r="B34" i="31"/>
  <c r="I34" i="31"/>
  <c r="I102" i="31"/>
  <c r="B102" i="31"/>
  <c r="B27" i="31"/>
  <c r="I27" i="31"/>
  <c r="I97" i="31"/>
  <c r="B97" i="31"/>
  <c r="B33" i="31"/>
  <c r="I33" i="31"/>
  <c r="I80" i="31"/>
  <c r="B80" i="31"/>
  <c r="I35" i="31"/>
  <c r="B35" i="31"/>
  <c r="B37" i="31"/>
  <c r="I37" i="31"/>
  <c r="B51" i="31"/>
  <c r="I51" i="31"/>
  <c r="I109" i="31"/>
  <c r="B109" i="31"/>
  <c r="B45" i="31"/>
  <c r="I45" i="31"/>
  <c r="I92" i="31"/>
  <c r="B92" i="31"/>
  <c r="B28" i="31"/>
  <c r="I28" i="31"/>
  <c r="B99" i="31"/>
  <c r="I99" i="31"/>
  <c r="I69" i="31"/>
  <c r="B69" i="31"/>
  <c r="B82" i="31"/>
  <c r="I82" i="31"/>
  <c r="I47" i="31"/>
  <c r="B47" i="31"/>
  <c r="B58" i="31"/>
  <c r="I58" i="31"/>
  <c r="B39" i="31"/>
  <c r="I39" i="31"/>
  <c r="I54" i="31"/>
  <c r="B54" i="31"/>
  <c r="I107" i="31"/>
  <c r="B107" i="31"/>
  <c r="B73" i="31"/>
  <c r="I73" i="31"/>
  <c r="I120" i="31"/>
  <c r="B120" i="31"/>
  <c r="B56" i="31"/>
  <c r="I56" i="31"/>
  <c r="AM10" i="4"/>
  <c r="AM13" i="4"/>
  <c r="W22" i="4"/>
  <c r="W23" i="4"/>
  <c r="W24" i="4"/>
  <c r="W25" i="4"/>
  <c r="W26" i="4"/>
  <c r="W27" i="4"/>
  <c r="W28" i="4"/>
  <c r="R500" i="4"/>
  <c r="R499" i="4"/>
  <c r="R498" i="4"/>
  <c r="R497" i="4"/>
  <c r="R496" i="4"/>
  <c r="R495" i="4"/>
  <c r="R494" i="4"/>
  <c r="R493" i="4"/>
  <c r="R492" i="4"/>
  <c r="R491" i="4"/>
  <c r="R490" i="4"/>
  <c r="R489" i="4"/>
  <c r="R488" i="4"/>
  <c r="R487" i="4"/>
  <c r="R486" i="4"/>
  <c r="R485" i="4"/>
  <c r="R484" i="4"/>
  <c r="R483" i="4"/>
  <c r="R482" i="4"/>
  <c r="R481" i="4"/>
  <c r="R480" i="4"/>
  <c r="R479" i="4"/>
  <c r="R478" i="4"/>
  <c r="R477" i="4"/>
  <c r="R476" i="4"/>
  <c r="R475" i="4"/>
  <c r="R474" i="4"/>
  <c r="R473" i="4"/>
  <c r="R472" i="4"/>
  <c r="R471" i="4"/>
  <c r="R470" i="4"/>
  <c r="R469" i="4"/>
  <c r="R468" i="4"/>
  <c r="R467" i="4"/>
  <c r="R466" i="4"/>
  <c r="R465" i="4"/>
  <c r="R464" i="4"/>
  <c r="R463" i="4"/>
  <c r="R462" i="4"/>
  <c r="R461" i="4"/>
  <c r="R460" i="4"/>
  <c r="R459" i="4"/>
  <c r="R458" i="4"/>
  <c r="R457" i="4"/>
  <c r="R456" i="4"/>
  <c r="R455" i="4"/>
  <c r="R454" i="4"/>
  <c r="R453" i="4"/>
  <c r="R452" i="4"/>
  <c r="R451" i="4"/>
  <c r="R450" i="4"/>
  <c r="R449" i="4"/>
  <c r="R448" i="4"/>
  <c r="R447" i="4"/>
  <c r="R446" i="4"/>
  <c r="R445" i="4"/>
  <c r="R444" i="4"/>
  <c r="R443" i="4"/>
  <c r="R442" i="4"/>
  <c r="R441" i="4"/>
  <c r="R440" i="4"/>
  <c r="R439" i="4"/>
  <c r="R438" i="4"/>
  <c r="R437" i="4"/>
  <c r="R436" i="4"/>
  <c r="R435" i="4"/>
  <c r="R434" i="4"/>
  <c r="R433" i="4"/>
  <c r="R432" i="4"/>
  <c r="R431" i="4"/>
  <c r="R430" i="4"/>
  <c r="R429" i="4"/>
  <c r="R428" i="4"/>
  <c r="R427" i="4"/>
  <c r="R426" i="4"/>
  <c r="R425" i="4"/>
  <c r="R424" i="4"/>
  <c r="R423" i="4"/>
  <c r="R422" i="4"/>
  <c r="R421" i="4"/>
  <c r="R420" i="4"/>
  <c r="R419" i="4"/>
  <c r="R418" i="4"/>
  <c r="R417" i="4"/>
  <c r="R416" i="4"/>
  <c r="R415" i="4"/>
  <c r="R414" i="4"/>
  <c r="R413" i="4"/>
  <c r="R412" i="4"/>
  <c r="R411" i="4"/>
  <c r="R410" i="4"/>
  <c r="R409" i="4"/>
  <c r="R408" i="4"/>
  <c r="R407" i="4"/>
  <c r="R406" i="4"/>
  <c r="R405" i="4"/>
  <c r="R404" i="4"/>
  <c r="R403" i="4"/>
  <c r="R402" i="4"/>
  <c r="R401" i="4"/>
  <c r="R400" i="4"/>
  <c r="R399" i="4"/>
  <c r="R398" i="4"/>
  <c r="R397" i="4"/>
  <c r="R396" i="4"/>
  <c r="R395" i="4"/>
  <c r="R394" i="4"/>
  <c r="R393" i="4"/>
  <c r="R392" i="4"/>
  <c r="R391" i="4"/>
  <c r="R390" i="4"/>
  <c r="R389" i="4"/>
  <c r="R388" i="4"/>
  <c r="R387" i="4"/>
  <c r="R386" i="4"/>
  <c r="R385" i="4"/>
  <c r="R384" i="4"/>
  <c r="R383" i="4"/>
  <c r="R382" i="4"/>
  <c r="R381" i="4"/>
  <c r="R380" i="4"/>
  <c r="R379" i="4"/>
  <c r="R378" i="4"/>
  <c r="R377" i="4"/>
  <c r="R376" i="4"/>
  <c r="R375" i="4"/>
  <c r="R374" i="4"/>
  <c r="R373" i="4"/>
  <c r="R372" i="4"/>
  <c r="R371" i="4"/>
  <c r="R370" i="4"/>
  <c r="R369" i="4"/>
  <c r="R368" i="4"/>
  <c r="R367" i="4"/>
  <c r="R366" i="4"/>
  <c r="R365" i="4"/>
  <c r="R364" i="4"/>
  <c r="R363" i="4"/>
  <c r="R362" i="4"/>
  <c r="R361" i="4"/>
  <c r="R360" i="4"/>
  <c r="R359" i="4"/>
  <c r="R358" i="4"/>
  <c r="R357" i="4"/>
  <c r="R356" i="4"/>
  <c r="R355" i="4"/>
  <c r="R354" i="4"/>
  <c r="R353" i="4"/>
  <c r="R352" i="4"/>
  <c r="R351" i="4"/>
  <c r="R350" i="4"/>
  <c r="R349" i="4"/>
  <c r="R348" i="4"/>
  <c r="R347" i="4"/>
  <c r="R346" i="4"/>
  <c r="R345" i="4"/>
  <c r="R344" i="4"/>
  <c r="R343" i="4"/>
  <c r="R342" i="4"/>
  <c r="R341" i="4"/>
  <c r="R340" i="4"/>
  <c r="R339" i="4"/>
  <c r="R338" i="4"/>
  <c r="R337" i="4"/>
  <c r="R336" i="4"/>
  <c r="R335" i="4"/>
  <c r="R334" i="4"/>
  <c r="R333" i="4"/>
  <c r="R332" i="4"/>
  <c r="R331" i="4"/>
  <c r="R330" i="4"/>
  <c r="R329" i="4"/>
  <c r="R328" i="4"/>
  <c r="R327" i="4"/>
  <c r="R326" i="4"/>
  <c r="R325" i="4"/>
  <c r="R324" i="4"/>
  <c r="R323" i="4"/>
  <c r="R322" i="4"/>
  <c r="R321" i="4"/>
  <c r="R320" i="4"/>
  <c r="R319" i="4"/>
  <c r="R318" i="4"/>
  <c r="R317" i="4"/>
  <c r="R316" i="4"/>
  <c r="R315" i="4"/>
  <c r="R314" i="4"/>
  <c r="R313" i="4"/>
  <c r="R312" i="4"/>
  <c r="R311" i="4"/>
  <c r="R310" i="4"/>
  <c r="R309" i="4"/>
  <c r="R308" i="4"/>
  <c r="R307" i="4"/>
  <c r="R306" i="4"/>
  <c r="R305" i="4"/>
  <c r="R304" i="4"/>
  <c r="R303" i="4"/>
  <c r="R302" i="4"/>
  <c r="R301" i="4"/>
  <c r="R300" i="4"/>
  <c r="R299" i="4"/>
  <c r="R298" i="4"/>
  <c r="R297" i="4"/>
  <c r="R296" i="4"/>
  <c r="R295" i="4"/>
  <c r="R294" i="4"/>
  <c r="R293" i="4"/>
  <c r="R292" i="4"/>
  <c r="R291" i="4"/>
  <c r="R290" i="4"/>
  <c r="R289" i="4"/>
  <c r="R288" i="4"/>
  <c r="R287" i="4"/>
  <c r="R286" i="4"/>
  <c r="R285" i="4"/>
  <c r="R284" i="4"/>
  <c r="R283" i="4"/>
  <c r="R282" i="4"/>
  <c r="R281" i="4"/>
  <c r="R280" i="4"/>
  <c r="R279" i="4"/>
  <c r="R278" i="4"/>
  <c r="R277" i="4"/>
  <c r="R276" i="4"/>
  <c r="R275" i="4"/>
  <c r="R274" i="4"/>
  <c r="R273" i="4"/>
  <c r="R272" i="4"/>
  <c r="R271" i="4"/>
  <c r="R270" i="4"/>
  <c r="R269" i="4"/>
  <c r="R268" i="4"/>
  <c r="R267" i="4"/>
  <c r="R266" i="4"/>
  <c r="R265" i="4"/>
  <c r="R264" i="4"/>
  <c r="R263" i="4"/>
  <c r="R262" i="4"/>
  <c r="R261" i="4"/>
  <c r="R260" i="4"/>
  <c r="R259" i="4"/>
  <c r="R258" i="4"/>
  <c r="R257" i="4"/>
  <c r="R256" i="4"/>
  <c r="R255" i="4"/>
  <c r="R254" i="4"/>
  <c r="R253" i="4"/>
  <c r="R252" i="4"/>
  <c r="R251" i="4"/>
  <c r="R250" i="4"/>
  <c r="R249" i="4"/>
  <c r="R248" i="4"/>
  <c r="R247" i="4"/>
  <c r="R246" i="4"/>
  <c r="R245" i="4"/>
  <c r="R244" i="4"/>
  <c r="R243" i="4"/>
  <c r="R242" i="4"/>
  <c r="R241" i="4"/>
  <c r="R240" i="4"/>
  <c r="R239" i="4"/>
  <c r="R238" i="4"/>
  <c r="R237" i="4"/>
  <c r="R236" i="4"/>
  <c r="R235" i="4"/>
  <c r="R234" i="4"/>
  <c r="R233" i="4"/>
  <c r="R232" i="4"/>
  <c r="R231" i="4"/>
  <c r="R230" i="4"/>
  <c r="R229" i="4"/>
  <c r="R228" i="4"/>
  <c r="R227" i="4"/>
  <c r="R226" i="4"/>
  <c r="R225" i="4"/>
  <c r="R224" i="4"/>
  <c r="R223" i="4"/>
  <c r="R222" i="4"/>
  <c r="R221" i="4"/>
  <c r="R220" i="4"/>
  <c r="R219" i="4"/>
  <c r="R218" i="4"/>
  <c r="R217" i="4"/>
  <c r="R216" i="4"/>
  <c r="R215" i="4"/>
  <c r="R214" i="4"/>
  <c r="R213" i="4"/>
  <c r="R212" i="4"/>
  <c r="R211" i="4"/>
  <c r="R210" i="4"/>
  <c r="R209" i="4"/>
  <c r="R208" i="4"/>
  <c r="R207" i="4"/>
  <c r="R206" i="4"/>
  <c r="R205" i="4"/>
  <c r="R204" i="4"/>
  <c r="R203" i="4"/>
  <c r="R202" i="4"/>
  <c r="R201" i="4"/>
  <c r="R200" i="4"/>
  <c r="R199" i="4"/>
  <c r="R198" i="4"/>
  <c r="R197" i="4"/>
  <c r="R196" i="4"/>
  <c r="R195" i="4"/>
  <c r="R194" i="4"/>
  <c r="R193" i="4"/>
  <c r="R192" i="4"/>
  <c r="R191" i="4"/>
  <c r="R190" i="4"/>
  <c r="R189" i="4"/>
  <c r="R188" i="4"/>
  <c r="R187" i="4"/>
  <c r="R186" i="4"/>
  <c r="R185" i="4"/>
  <c r="R184" i="4"/>
  <c r="R183" i="4"/>
  <c r="R182" i="4"/>
  <c r="R181" i="4"/>
  <c r="R180" i="4"/>
  <c r="R179" i="4"/>
  <c r="R178" i="4"/>
  <c r="R177" i="4"/>
  <c r="R176" i="4"/>
  <c r="R175" i="4"/>
  <c r="R174" i="4"/>
  <c r="R173" i="4"/>
  <c r="R172" i="4"/>
  <c r="R171" i="4"/>
  <c r="R170" i="4"/>
  <c r="R169" i="4"/>
  <c r="R168" i="4"/>
  <c r="R167" i="4"/>
  <c r="R166" i="4"/>
  <c r="R165" i="4"/>
  <c r="R164" i="4"/>
  <c r="R163" i="4"/>
  <c r="R162" i="4"/>
  <c r="R161" i="4"/>
  <c r="R160" i="4"/>
  <c r="R159" i="4"/>
  <c r="R158" i="4"/>
  <c r="R157" i="4"/>
  <c r="R156" i="4"/>
  <c r="R155" i="4"/>
  <c r="R154" i="4"/>
  <c r="R153" i="4"/>
  <c r="R152" i="4"/>
  <c r="R151" i="4"/>
  <c r="R150" i="4"/>
  <c r="R149" i="4"/>
  <c r="R148" i="4"/>
  <c r="R147" i="4"/>
  <c r="R146" i="4"/>
  <c r="R145" i="4"/>
  <c r="R144" i="4"/>
  <c r="R143" i="4"/>
  <c r="R142" i="4"/>
  <c r="R141" i="4"/>
  <c r="R140" i="4"/>
  <c r="R139" i="4"/>
  <c r="R138" i="4"/>
  <c r="R137" i="4"/>
  <c r="R136" i="4"/>
  <c r="R135" i="4"/>
  <c r="R134" i="4"/>
  <c r="R133" i="4"/>
  <c r="R132" i="4"/>
  <c r="R131" i="4"/>
  <c r="R130" i="4"/>
  <c r="R129" i="4"/>
  <c r="R128" i="4"/>
  <c r="R127" i="4"/>
  <c r="R126" i="4"/>
  <c r="R125" i="4"/>
  <c r="R124" i="4"/>
  <c r="R123" i="4"/>
  <c r="R122" i="4"/>
  <c r="R121" i="4"/>
  <c r="R120" i="4"/>
  <c r="R119" i="4"/>
  <c r="R118" i="4"/>
  <c r="R117" i="4"/>
  <c r="R116" i="4"/>
  <c r="R115" i="4"/>
  <c r="R114" i="4"/>
  <c r="R113" i="4"/>
  <c r="R112" i="4"/>
  <c r="R111" i="4"/>
  <c r="R110" i="4"/>
  <c r="R109" i="4"/>
  <c r="R108" i="4"/>
  <c r="R107" i="4"/>
  <c r="R106" i="4"/>
  <c r="R105" i="4"/>
  <c r="R104" i="4"/>
  <c r="R103" i="4"/>
  <c r="R102" i="4"/>
  <c r="R101" i="4"/>
  <c r="R100" i="4"/>
  <c r="R99" i="4"/>
  <c r="R98" i="4"/>
  <c r="R97" i="4"/>
  <c r="R96" i="4"/>
  <c r="R95" i="4"/>
  <c r="R94" i="4"/>
  <c r="R93" i="4"/>
  <c r="R92" i="4"/>
  <c r="R91" i="4"/>
  <c r="R90" i="4"/>
  <c r="R89" i="4"/>
  <c r="R88" i="4"/>
  <c r="R87" i="4"/>
  <c r="R86" i="4"/>
  <c r="R85" i="4"/>
  <c r="R84" i="4"/>
  <c r="R83" i="4"/>
  <c r="R82" i="4"/>
  <c r="R81" i="4"/>
  <c r="R80" i="4"/>
  <c r="R79" i="4"/>
  <c r="R78" i="4"/>
  <c r="R77" i="4"/>
  <c r="R76" i="4"/>
  <c r="R75" i="4"/>
  <c r="R74" i="4"/>
  <c r="R73" i="4"/>
  <c r="R72" i="4"/>
  <c r="R71" i="4"/>
  <c r="R70" i="4"/>
  <c r="R69" i="4"/>
  <c r="R68" i="4"/>
  <c r="R67" i="4"/>
  <c r="R66" i="4"/>
  <c r="R65" i="4"/>
  <c r="R64" i="4"/>
  <c r="R63" i="4"/>
  <c r="R62" i="4"/>
  <c r="R61" i="4"/>
  <c r="R60" i="4"/>
  <c r="R59" i="4"/>
  <c r="R58" i="4"/>
  <c r="R57" i="4"/>
  <c r="R56" i="4"/>
  <c r="R55" i="4"/>
  <c r="R54" i="4"/>
  <c r="R53" i="4"/>
  <c r="R52" i="4"/>
  <c r="R51" i="4"/>
  <c r="R50" i="4"/>
  <c r="R49" i="4"/>
  <c r="R48" i="4"/>
  <c r="R47" i="4"/>
  <c r="R46" i="4"/>
  <c r="R45" i="4"/>
  <c r="R44" i="4"/>
  <c r="R43" i="4"/>
  <c r="R42" i="4"/>
  <c r="R41" i="4"/>
  <c r="R40" i="4"/>
  <c r="R39" i="4"/>
  <c r="R38" i="4"/>
  <c r="R37" i="4"/>
  <c r="R36" i="4"/>
  <c r="R35" i="4"/>
  <c r="R34" i="4"/>
  <c r="R33" i="4"/>
  <c r="R32" i="4"/>
  <c r="R31" i="4"/>
  <c r="R30" i="4"/>
  <c r="R29" i="4"/>
  <c r="R28" i="4"/>
  <c r="R27" i="4"/>
  <c r="R26" i="4"/>
  <c r="R25" i="4"/>
  <c r="R24" i="4"/>
  <c r="R23" i="4"/>
  <c r="R22" i="4"/>
  <c r="R21" i="4"/>
  <c r="R20" i="4"/>
  <c r="R19" i="4"/>
  <c r="R18" i="4"/>
  <c r="R17" i="4"/>
  <c r="R16" i="4"/>
  <c r="R15" i="4"/>
  <c r="R14" i="4"/>
  <c r="R13" i="4"/>
  <c r="R12" i="4"/>
  <c r="R11" i="4"/>
  <c r="R10" i="4"/>
  <c r="R9" i="4"/>
  <c r="R8" i="4"/>
  <c r="R7" i="4"/>
  <c r="R6" i="4"/>
  <c r="R5" i="4"/>
  <c r="R4" i="4"/>
  <c r="R3" i="4"/>
  <c r="R2" i="4"/>
  <c r="W2" i="4"/>
  <c r="W3" i="4"/>
  <c r="W4" i="4"/>
  <c r="W5" i="4"/>
  <c r="W6" i="4"/>
  <c r="W7" i="4"/>
  <c r="W8" i="4"/>
  <c r="W9" i="4"/>
  <c r="W10" i="4"/>
  <c r="W11" i="4"/>
  <c r="W12" i="4"/>
  <c r="W13" i="4"/>
  <c r="W14" i="4"/>
  <c r="W15" i="4"/>
  <c r="W16" i="4"/>
  <c r="W17" i="4"/>
  <c r="W18" i="4"/>
  <c r="W19" i="4"/>
  <c r="W20" i="4"/>
  <c r="W21" i="4"/>
  <c r="C6" i="23"/>
  <c r="D5" i="23"/>
  <c r="D4" i="23"/>
  <c r="D3" i="23"/>
  <c r="D2" i="23"/>
  <c r="Y52" i="4" l="1"/>
  <c r="V52" i="4" s="1"/>
  <c r="Y36" i="4"/>
  <c r="V36" i="4" s="1"/>
  <c r="Y44" i="4"/>
  <c r="V44" i="4" s="1"/>
  <c r="Y76" i="4"/>
  <c r="V76" i="4" s="1"/>
  <c r="Y68" i="4"/>
  <c r="V68" i="4" s="1"/>
  <c r="Y60" i="4"/>
  <c r="V60" i="4" s="1"/>
  <c r="Y75" i="4"/>
  <c r="V75" i="4" s="1"/>
  <c r="Y72" i="4"/>
  <c r="V72" i="4" s="1"/>
  <c r="Y40" i="4"/>
  <c r="V40" i="4" s="1"/>
  <c r="Y41" i="4"/>
  <c r="V41" i="4" s="1"/>
  <c r="Y38" i="4"/>
  <c r="V38" i="4" s="1"/>
  <c r="Y54" i="4"/>
  <c r="V54" i="4" s="1"/>
  <c r="Y55" i="4"/>
  <c r="V55" i="4" s="1"/>
  <c r="Y35" i="4"/>
  <c r="V35" i="4" s="1"/>
  <c r="Y51" i="4"/>
  <c r="V51" i="4" s="1"/>
  <c r="Y37" i="4"/>
  <c r="V37" i="4" s="1"/>
  <c r="Y65" i="4"/>
  <c r="V65" i="4" s="1"/>
  <c r="Y34" i="4"/>
  <c r="V34" i="4" s="1"/>
  <c r="Y43" i="4"/>
  <c r="V43" i="4" s="1"/>
  <c r="Y31" i="4"/>
  <c r="V31" i="4" s="1"/>
  <c r="Y49" i="4"/>
  <c r="V49" i="4" s="1"/>
  <c r="Y57" i="4"/>
  <c r="V57" i="4" s="1"/>
  <c r="Y42" i="4"/>
  <c r="V42" i="4" s="1"/>
  <c r="Y48" i="4"/>
  <c r="V48" i="4" s="1"/>
  <c r="Y71" i="4"/>
  <c r="V71" i="4" s="1"/>
  <c r="Y56" i="4"/>
  <c r="V56" i="4" s="1"/>
  <c r="Y63" i="4"/>
  <c r="V63" i="4" s="1"/>
  <c r="Y69" i="4"/>
  <c r="V69" i="4" s="1"/>
  <c r="Y70" i="4"/>
  <c r="V70" i="4" s="1"/>
  <c r="Y78" i="4"/>
  <c r="V78" i="4" s="1"/>
  <c r="Y33" i="4"/>
  <c r="V33" i="4" s="1"/>
  <c r="Y67" i="4"/>
  <c r="V67" i="4" s="1"/>
  <c r="Y77" i="4"/>
  <c r="V77" i="4" s="1"/>
  <c r="Y59" i="4"/>
  <c r="V59" i="4" s="1"/>
  <c r="Y66" i="4"/>
  <c r="V66" i="4" s="1"/>
  <c r="Y61" i="4"/>
  <c r="V61" i="4" s="1"/>
  <c r="Y73" i="4"/>
  <c r="V73" i="4" s="1"/>
  <c r="Y64" i="4"/>
  <c r="V64" i="4" s="1"/>
  <c r="Y45" i="4"/>
  <c r="V45" i="4" s="1"/>
  <c r="Y39" i="4"/>
  <c r="V39" i="4" s="1"/>
  <c r="Y47" i="4"/>
  <c r="V47" i="4" s="1"/>
  <c r="Y29" i="4"/>
  <c r="V29" i="4" s="1"/>
  <c r="Y53" i="4"/>
  <c r="V53" i="4" s="1"/>
  <c r="Y62" i="4"/>
  <c r="V62" i="4" s="1"/>
  <c r="Y74" i="4"/>
  <c r="V74" i="4" s="1"/>
  <c r="Y50" i="4"/>
  <c r="V50" i="4" s="1"/>
  <c r="Y46" i="4"/>
  <c r="V46" i="4" s="1"/>
  <c r="Y58" i="4"/>
  <c r="V58" i="4" s="1"/>
  <c r="Y32" i="4"/>
  <c r="V32" i="4" s="1"/>
  <c r="Y30" i="4"/>
  <c r="V30" i="4" s="1"/>
  <c r="AM14" i="4"/>
  <c r="AM15" i="4" s="1"/>
  <c r="Y25" i="4"/>
  <c r="V25" i="4" s="1"/>
  <c r="Y28" i="4"/>
  <c r="Y24" i="4"/>
  <c r="V24" i="4" s="1"/>
  <c r="Y21" i="4"/>
  <c r="Y27" i="4"/>
  <c r="V27" i="4" s="1"/>
  <c r="Y23" i="4"/>
  <c r="Y26" i="4"/>
  <c r="Y22" i="4"/>
  <c r="V22" i="4" s="1"/>
  <c r="B500" i="20"/>
  <c r="B499" i="20"/>
  <c r="B498" i="20"/>
  <c r="B497" i="20"/>
  <c r="B496" i="20"/>
  <c r="B495" i="20"/>
  <c r="B494" i="20"/>
  <c r="B493" i="20"/>
  <c r="B492" i="20"/>
  <c r="B491" i="20"/>
  <c r="B490" i="20"/>
  <c r="B489" i="20"/>
  <c r="B488" i="20"/>
  <c r="B487" i="20"/>
  <c r="B486" i="20"/>
  <c r="B485" i="20"/>
  <c r="B484" i="20"/>
  <c r="B483" i="20"/>
  <c r="B482" i="20"/>
  <c r="B481" i="20"/>
  <c r="B480" i="20"/>
  <c r="B479" i="20"/>
  <c r="B478" i="20"/>
  <c r="B477" i="20"/>
  <c r="B476" i="20"/>
  <c r="B475" i="20"/>
  <c r="B474" i="20"/>
  <c r="B473" i="20"/>
  <c r="B472" i="20"/>
  <c r="B471" i="20"/>
  <c r="B470" i="20"/>
  <c r="B469" i="20"/>
  <c r="B468" i="20"/>
  <c r="B467" i="20"/>
  <c r="B466" i="20"/>
  <c r="B465" i="20"/>
  <c r="B464" i="20"/>
  <c r="B463" i="20"/>
  <c r="B462" i="20"/>
  <c r="B461" i="20"/>
  <c r="B460" i="20"/>
  <c r="B459" i="20"/>
  <c r="B458" i="20"/>
  <c r="B457" i="20"/>
  <c r="B456" i="20"/>
  <c r="B455" i="20"/>
  <c r="B454" i="20"/>
  <c r="B453" i="20"/>
  <c r="B452" i="20"/>
  <c r="B451" i="20"/>
  <c r="B450" i="20"/>
  <c r="B449" i="20"/>
  <c r="B448" i="20"/>
  <c r="B447" i="20"/>
  <c r="B446" i="20"/>
  <c r="B445" i="20"/>
  <c r="B444" i="20"/>
  <c r="B443" i="20"/>
  <c r="B442" i="20"/>
  <c r="B441" i="20"/>
  <c r="B440" i="20"/>
  <c r="B439" i="20"/>
  <c r="B438" i="20"/>
  <c r="B437" i="20"/>
  <c r="B436" i="20"/>
  <c r="B435" i="20"/>
  <c r="B434" i="20"/>
  <c r="B433" i="20"/>
  <c r="B432" i="20"/>
  <c r="B431" i="20"/>
  <c r="B430" i="20"/>
  <c r="B429" i="20"/>
  <c r="B428" i="20"/>
  <c r="B427" i="20"/>
  <c r="B426" i="20"/>
  <c r="B425" i="20"/>
  <c r="B424" i="20"/>
  <c r="B423" i="20"/>
  <c r="B422" i="20"/>
  <c r="B421" i="20"/>
  <c r="B420" i="20"/>
  <c r="B419" i="20"/>
  <c r="B418" i="20"/>
  <c r="B417" i="20"/>
  <c r="B416" i="20"/>
  <c r="B415" i="20"/>
  <c r="B414" i="20"/>
  <c r="B413" i="20"/>
  <c r="B412" i="20"/>
  <c r="B411" i="20"/>
  <c r="B410" i="20"/>
  <c r="B409" i="20"/>
  <c r="B408" i="20"/>
  <c r="B407" i="20"/>
  <c r="B406" i="20"/>
  <c r="B405" i="20"/>
  <c r="B404" i="20"/>
  <c r="B403" i="20"/>
  <c r="B402" i="20"/>
  <c r="B401" i="20"/>
  <c r="B400" i="20"/>
  <c r="B399" i="20"/>
  <c r="B398" i="20"/>
  <c r="B397" i="20"/>
  <c r="B396" i="20"/>
  <c r="B395" i="20"/>
  <c r="B394" i="20"/>
  <c r="B393" i="20"/>
  <c r="B392" i="20"/>
  <c r="B391" i="20"/>
  <c r="B390" i="20"/>
  <c r="B389" i="20"/>
  <c r="B388" i="20"/>
  <c r="B387" i="20"/>
  <c r="B386" i="20"/>
  <c r="B385" i="20"/>
  <c r="B384" i="20"/>
  <c r="B383" i="20"/>
  <c r="B382" i="20"/>
  <c r="B381" i="20"/>
  <c r="B380" i="20"/>
  <c r="B379" i="20"/>
  <c r="B378" i="20"/>
  <c r="B377" i="20"/>
  <c r="B376" i="20"/>
  <c r="B375" i="20"/>
  <c r="B374" i="20"/>
  <c r="B373" i="20"/>
  <c r="B372" i="20"/>
  <c r="B371" i="20"/>
  <c r="B370" i="20"/>
  <c r="B369" i="20"/>
  <c r="B368" i="20"/>
  <c r="B367" i="20"/>
  <c r="B366" i="20"/>
  <c r="B365" i="20"/>
  <c r="B364" i="20"/>
  <c r="B363" i="20"/>
  <c r="B362" i="20"/>
  <c r="B361" i="20"/>
  <c r="B360" i="20"/>
  <c r="B359" i="20"/>
  <c r="B358" i="20"/>
  <c r="B357" i="20"/>
  <c r="B356" i="20"/>
  <c r="B355" i="20"/>
  <c r="B354" i="20"/>
  <c r="B353" i="20"/>
  <c r="B352" i="20"/>
  <c r="B351" i="20"/>
  <c r="B350" i="20"/>
  <c r="B349" i="20"/>
  <c r="B348" i="20"/>
  <c r="B347" i="20"/>
  <c r="B346" i="20"/>
  <c r="B345" i="20"/>
  <c r="B344" i="20"/>
  <c r="B343" i="20"/>
  <c r="B342" i="20"/>
  <c r="B341" i="20"/>
  <c r="B340" i="20"/>
  <c r="B339" i="20"/>
  <c r="B338" i="20"/>
  <c r="B337" i="20"/>
  <c r="B336" i="20"/>
  <c r="B335" i="20"/>
  <c r="B334" i="20"/>
  <c r="B333" i="20"/>
  <c r="B332" i="20"/>
  <c r="B331" i="20"/>
  <c r="B330" i="20"/>
  <c r="B329" i="20"/>
  <c r="B328" i="20"/>
  <c r="B327" i="20"/>
  <c r="B326" i="20"/>
  <c r="B325" i="20"/>
  <c r="B324" i="20"/>
  <c r="B323" i="20"/>
  <c r="B322" i="20"/>
  <c r="B321" i="20"/>
  <c r="B320" i="20"/>
  <c r="B319" i="20"/>
  <c r="B318" i="20"/>
  <c r="B317" i="20"/>
  <c r="B316" i="20"/>
  <c r="B315" i="20"/>
  <c r="B314" i="20"/>
  <c r="B313" i="20"/>
  <c r="B312" i="20"/>
  <c r="B311" i="20"/>
  <c r="B310" i="20"/>
  <c r="B309" i="20"/>
  <c r="B308" i="20"/>
  <c r="B307" i="20"/>
  <c r="B306" i="20"/>
  <c r="B305" i="20"/>
  <c r="B304" i="20"/>
  <c r="B303" i="20"/>
  <c r="B302" i="20"/>
  <c r="B301" i="20"/>
  <c r="B300" i="20"/>
  <c r="B299" i="20"/>
  <c r="B298" i="20"/>
  <c r="B297" i="20"/>
  <c r="B296" i="20"/>
  <c r="B295" i="20"/>
  <c r="B294" i="20"/>
  <c r="B293" i="20"/>
  <c r="B292" i="20"/>
  <c r="B291" i="20"/>
  <c r="B290" i="20"/>
  <c r="B289" i="20"/>
  <c r="B288" i="20"/>
  <c r="B287" i="20"/>
  <c r="B286" i="20"/>
  <c r="B285" i="20"/>
  <c r="B284" i="20"/>
  <c r="B283" i="20"/>
  <c r="B282" i="20"/>
  <c r="B281" i="20"/>
  <c r="B280" i="20"/>
  <c r="B279" i="20"/>
  <c r="B278" i="20"/>
  <c r="B277" i="20"/>
  <c r="B276" i="20"/>
  <c r="B275" i="20"/>
  <c r="B274" i="20"/>
  <c r="B273" i="20"/>
  <c r="B272" i="20"/>
  <c r="B271" i="20"/>
  <c r="B270" i="20"/>
  <c r="B269" i="20"/>
  <c r="B268" i="20"/>
  <c r="B267" i="20"/>
  <c r="B266" i="20"/>
  <c r="B265" i="20"/>
  <c r="B264" i="20"/>
  <c r="B263" i="20"/>
  <c r="B262" i="20"/>
  <c r="B261" i="20"/>
  <c r="B260" i="20"/>
  <c r="B259" i="20"/>
  <c r="B258" i="20"/>
  <c r="B257" i="20"/>
  <c r="B256" i="20"/>
  <c r="B255" i="20"/>
  <c r="B254" i="20"/>
  <c r="B253" i="20"/>
  <c r="B252" i="20"/>
  <c r="B251" i="20"/>
  <c r="B250" i="20"/>
  <c r="B249" i="20"/>
  <c r="B248" i="20"/>
  <c r="B247" i="20"/>
  <c r="B246" i="20"/>
  <c r="B245" i="20"/>
  <c r="B244" i="20"/>
  <c r="B243" i="20"/>
  <c r="B242" i="20"/>
  <c r="B241" i="20"/>
  <c r="B240" i="20"/>
  <c r="B239" i="20"/>
  <c r="B238" i="20"/>
  <c r="B237" i="20"/>
  <c r="B236" i="20"/>
  <c r="B235" i="20"/>
  <c r="B234" i="20"/>
  <c r="B233" i="20"/>
  <c r="B232" i="20"/>
  <c r="B231" i="20"/>
  <c r="B230" i="20"/>
  <c r="B229" i="20"/>
  <c r="B228" i="20"/>
  <c r="B227" i="20"/>
  <c r="B226" i="20"/>
  <c r="B225" i="20"/>
  <c r="B224" i="20"/>
  <c r="B223" i="20"/>
  <c r="B222" i="20"/>
  <c r="B221" i="20"/>
  <c r="B220" i="20"/>
  <c r="B219" i="20"/>
  <c r="B218" i="20"/>
  <c r="B217" i="20"/>
  <c r="B216" i="20"/>
  <c r="B215" i="20"/>
  <c r="B214" i="20"/>
  <c r="B213" i="20"/>
  <c r="B212" i="20"/>
  <c r="B211" i="20"/>
  <c r="B210" i="20"/>
  <c r="B209" i="20"/>
  <c r="B208" i="20"/>
  <c r="B207" i="20"/>
  <c r="B206" i="20"/>
  <c r="B205" i="20"/>
  <c r="B204" i="20"/>
  <c r="B203" i="20"/>
  <c r="B202" i="20"/>
  <c r="B201" i="20"/>
  <c r="B200" i="20"/>
  <c r="B199" i="20"/>
  <c r="B198" i="20"/>
  <c r="B197" i="20"/>
  <c r="B196" i="20"/>
  <c r="B195" i="20"/>
  <c r="B194" i="20"/>
  <c r="B193" i="20"/>
  <c r="B192" i="20"/>
  <c r="B191" i="20"/>
  <c r="B190" i="20"/>
  <c r="B189" i="20"/>
  <c r="B188" i="20"/>
  <c r="B187" i="20"/>
  <c r="B186" i="20"/>
  <c r="B185" i="20"/>
  <c r="B184" i="20"/>
  <c r="B183" i="20"/>
  <c r="B182" i="20"/>
  <c r="B181" i="20"/>
  <c r="B180" i="20"/>
  <c r="B179" i="20"/>
  <c r="B178" i="20"/>
  <c r="B177" i="20"/>
  <c r="B176" i="20"/>
  <c r="B175" i="20"/>
  <c r="B174" i="20"/>
  <c r="B173" i="20"/>
  <c r="B172" i="20"/>
  <c r="B171" i="20"/>
  <c r="B170" i="20"/>
  <c r="B169" i="20"/>
  <c r="B168" i="20"/>
  <c r="B167" i="20"/>
  <c r="B166" i="20"/>
  <c r="B165" i="20"/>
  <c r="B164" i="20"/>
  <c r="B163" i="20"/>
  <c r="B162" i="20"/>
  <c r="B161" i="20"/>
  <c r="B160" i="20"/>
  <c r="B159" i="20"/>
  <c r="B158" i="20"/>
  <c r="B157" i="20"/>
  <c r="B156" i="20"/>
  <c r="B155" i="20"/>
  <c r="B154" i="20"/>
  <c r="B153" i="20"/>
  <c r="B152" i="20"/>
  <c r="B151" i="20"/>
  <c r="B150" i="20"/>
  <c r="B149" i="20"/>
  <c r="B148" i="20"/>
  <c r="B147" i="20"/>
  <c r="B146" i="20"/>
  <c r="B145" i="20"/>
  <c r="B144" i="20"/>
  <c r="B143" i="20"/>
  <c r="B142" i="20"/>
  <c r="B141" i="20"/>
  <c r="B140" i="20"/>
  <c r="B139" i="20"/>
  <c r="B138" i="20"/>
  <c r="B137" i="20"/>
  <c r="B136" i="20"/>
  <c r="B135" i="20"/>
  <c r="B134" i="20"/>
  <c r="B133" i="20"/>
  <c r="B132" i="20"/>
  <c r="B131" i="20"/>
  <c r="B130" i="20"/>
  <c r="B129" i="20"/>
  <c r="B128" i="20"/>
  <c r="B127" i="20"/>
  <c r="B126" i="20"/>
  <c r="B125" i="20"/>
  <c r="B124" i="20"/>
  <c r="B123" i="20"/>
  <c r="B122" i="20"/>
  <c r="B121" i="20"/>
  <c r="B120" i="20"/>
  <c r="B119" i="20"/>
  <c r="B118" i="20"/>
  <c r="B117" i="20"/>
  <c r="B116" i="20"/>
  <c r="B115" i="20"/>
  <c r="B114" i="20"/>
  <c r="B113" i="20"/>
  <c r="B112" i="20"/>
  <c r="B111" i="20"/>
  <c r="B110" i="20"/>
  <c r="B109" i="20"/>
  <c r="B108" i="20"/>
  <c r="B107" i="20"/>
  <c r="B106" i="20"/>
  <c r="B105" i="20"/>
  <c r="B104" i="20"/>
  <c r="B103" i="20"/>
  <c r="B102" i="20"/>
  <c r="B101" i="20"/>
  <c r="B100" i="20"/>
  <c r="B99" i="20"/>
  <c r="B98" i="20"/>
  <c r="B97" i="20"/>
  <c r="B96" i="20"/>
  <c r="B95" i="20"/>
  <c r="B94" i="20"/>
  <c r="B93" i="20"/>
  <c r="B92" i="20"/>
  <c r="B91" i="20"/>
  <c r="B90" i="20"/>
  <c r="B89" i="20"/>
  <c r="B88" i="20"/>
  <c r="B87" i="20"/>
  <c r="B86" i="20"/>
  <c r="B85" i="20"/>
  <c r="B84" i="20"/>
  <c r="B83" i="20"/>
  <c r="B82" i="20"/>
  <c r="B81" i="20"/>
  <c r="B80" i="20"/>
  <c r="B79" i="20"/>
  <c r="B78" i="20"/>
  <c r="B77" i="20"/>
  <c r="B76" i="20"/>
  <c r="B75" i="20"/>
  <c r="B74" i="20"/>
  <c r="B73" i="20"/>
  <c r="B72" i="20"/>
  <c r="B71" i="20"/>
  <c r="B70" i="20"/>
  <c r="B69" i="20"/>
  <c r="B68" i="20"/>
  <c r="B67" i="20"/>
  <c r="B66" i="20"/>
  <c r="B65" i="20"/>
  <c r="B64" i="20"/>
  <c r="B63" i="20"/>
  <c r="B62" i="20"/>
  <c r="B61" i="20"/>
  <c r="B60" i="20"/>
  <c r="B59" i="20"/>
  <c r="B58" i="20"/>
  <c r="B57" i="20"/>
  <c r="B56" i="20"/>
  <c r="B55" i="20"/>
  <c r="B54" i="20"/>
  <c r="B53" i="20"/>
  <c r="B52" i="20"/>
  <c r="B51" i="20"/>
  <c r="B50" i="20"/>
  <c r="B49" i="20"/>
  <c r="B48" i="20"/>
  <c r="B47" i="20"/>
  <c r="B46" i="20"/>
  <c r="B45" i="20"/>
  <c r="B44" i="20"/>
  <c r="B43" i="20"/>
  <c r="B42" i="20"/>
  <c r="B41" i="20"/>
  <c r="B40" i="20"/>
  <c r="B39" i="20"/>
  <c r="B38" i="20"/>
  <c r="B37" i="20"/>
  <c r="B36" i="20"/>
  <c r="B35" i="20"/>
  <c r="B34" i="20"/>
  <c r="B33" i="20"/>
  <c r="B32" i="20"/>
  <c r="B31" i="20"/>
  <c r="B30" i="20"/>
  <c r="B29" i="20"/>
  <c r="B28" i="20"/>
  <c r="B27" i="20"/>
  <c r="B26" i="20"/>
  <c r="B25" i="20"/>
  <c r="B24" i="20"/>
  <c r="B23" i="20"/>
  <c r="B22" i="20"/>
  <c r="B21" i="20"/>
  <c r="B20" i="20"/>
  <c r="B19" i="20"/>
  <c r="B18" i="20"/>
  <c r="B17" i="20"/>
  <c r="B16" i="20"/>
  <c r="B15" i="20"/>
  <c r="C5" i="20"/>
  <c r="C4" i="20"/>
  <c r="C3" i="20"/>
  <c r="C2" i="20"/>
  <c r="C1" i="20"/>
  <c r="C43" i="4"/>
  <c r="C44" i="4"/>
  <c r="C45" i="4"/>
  <c r="C46" i="4"/>
  <c r="C47" i="4"/>
  <c r="C48" i="4"/>
  <c r="C49" i="4"/>
  <c r="C50" i="4"/>
  <c r="C51" i="4"/>
  <c r="C52" i="4"/>
  <c r="C53" i="4"/>
  <c r="C54" i="4"/>
  <c r="C55" i="4"/>
  <c r="C56" i="4"/>
  <c r="C57" i="4"/>
  <c r="C58" i="4"/>
  <c r="C59" i="4"/>
  <c r="C60" i="4"/>
  <c r="C61" i="4"/>
  <c r="C42" i="4"/>
  <c r="AM16" i="4" l="1"/>
  <c r="AM17" i="4" s="1"/>
  <c r="AM18" i="4" s="1"/>
  <c r="V28" i="4"/>
  <c r="V23" i="4"/>
  <c r="V26" i="4"/>
  <c r="AM19" i="4" l="1"/>
  <c r="AM20" i="4" l="1"/>
  <c r="AM21" i="4" l="1"/>
  <c r="AO7" i="4" s="1"/>
  <c r="E29" i="16" s="1"/>
  <c r="C5" i="9"/>
  <c r="C4" i="9"/>
  <c r="C3" i="9"/>
  <c r="C2" i="9"/>
  <c r="AN6" i="4" l="1"/>
  <c r="D28" i="16" s="1"/>
  <c r="AO3" i="4"/>
  <c r="E25" i="16" s="1"/>
  <c r="AN2" i="4"/>
  <c r="D24" i="16" s="1"/>
  <c r="AO4" i="4"/>
  <c r="E26" i="16" s="1"/>
  <c r="AN3" i="4"/>
  <c r="D25" i="16" s="1"/>
  <c r="AO2" i="4"/>
  <c r="E24" i="16" s="1"/>
  <c r="AO5" i="4"/>
  <c r="E27" i="16" s="1"/>
  <c r="AN4" i="4"/>
  <c r="D26" i="16" s="1"/>
  <c r="AN543" i="4"/>
  <c r="AN7" i="4"/>
  <c r="D29" i="16" s="1"/>
  <c r="AN5" i="4"/>
  <c r="D27" i="16" s="1"/>
  <c r="AO6" i="4"/>
  <c r="E28" i="16" s="1"/>
  <c r="AO551" i="4"/>
  <c r="AO8" i="4"/>
  <c r="E30" i="16" s="1"/>
  <c r="AN8" i="4"/>
  <c r="D30" i="16" s="1"/>
  <c r="AO9" i="4"/>
  <c r="E31" i="16" s="1"/>
  <c r="AO579" i="4"/>
  <c r="AN222" i="4"/>
  <c r="AO658" i="4"/>
  <c r="AN353" i="4"/>
  <c r="AO246" i="4"/>
  <c r="AO582" i="4"/>
  <c r="AN18" i="4"/>
  <c r="D40" i="16" s="1"/>
  <c r="AO908" i="4"/>
  <c r="AO666" i="4"/>
  <c r="AN953" i="4"/>
  <c r="AN999" i="4"/>
  <c r="AN82" i="4"/>
  <c r="AN253" i="4"/>
  <c r="AN968" i="4"/>
  <c r="AN403" i="4"/>
  <c r="AO197" i="4"/>
  <c r="AN432" i="4"/>
  <c r="AO254" i="4"/>
  <c r="AN114" i="4"/>
  <c r="AO90" i="4"/>
  <c r="AO548" i="4"/>
  <c r="AN534" i="4"/>
  <c r="AO475" i="4"/>
  <c r="AN895" i="4"/>
  <c r="AN754" i="4"/>
  <c r="AN224" i="4"/>
  <c r="AO200" i="4"/>
  <c r="AO517" i="4"/>
  <c r="AN892" i="4"/>
  <c r="AN792" i="4"/>
  <c r="AN338" i="4"/>
  <c r="AO573" i="4"/>
  <c r="AN90" i="4"/>
  <c r="AN816" i="4"/>
  <c r="AO59" i="4"/>
  <c r="E81" i="16" s="1"/>
  <c r="AO174" i="4"/>
  <c r="AO928" i="4"/>
  <c r="AN701" i="4"/>
  <c r="AO430" i="4"/>
  <c r="AN946" i="4"/>
  <c r="AN698" i="4"/>
  <c r="AN671" i="4"/>
  <c r="AO596" i="4"/>
  <c r="AO628" i="4"/>
  <c r="AN693" i="4"/>
  <c r="AN301" i="4"/>
  <c r="AN703" i="4"/>
  <c r="AN216" i="4"/>
  <c r="AO771" i="4"/>
  <c r="AN118" i="4"/>
  <c r="AO501" i="4"/>
  <c r="AN868" i="4"/>
  <c r="AN341" i="4"/>
  <c r="AO445" i="4"/>
  <c r="AN342" i="4"/>
  <c r="AO15" i="4"/>
  <c r="E37" i="16" s="1"/>
  <c r="AO740" i="4"/>
  <c r="AO424" i="4"/>
  <c r="AO379" i="4"/>
  <c r="AN571" i="4"/>
  <c r="AO34" i="4"/>
  <c r="E56" i="16" s="1"/>
  <c r="AO686" i="4"/>
  <c r="AO173" i="4"/>
  <c r="AN278" i="4"/>
  <c r="AO902" i="4"/>
  <c r="AN562" i="4"/>
  <c r="AO366" i="4"/>
  <c r="AO223" i="4"/>
  <c r="AN537" i="4"/>
  <c r="AO919" i="4"/>
  <c r="AO488" i="4"/>
  <c r="AO560" i="4"/>
  <c r="AO550" i="4"/>
  <c r="AN793" i="4"/>
  <c r="AN633" i="4"/>
  <c r="AN319" i="4"/>
  <c r="AO927" i="4"/>
  <c r="AO437" i="4"/>
  <c r="AN334" i="4"/>
  <c r="AN572" i="4"/>
  <c r="AN470" i="4"/>
  <c r="AO732" i="4"/>
  <c r="AO371" i="4"/>
  <c r="AN635" i="4"/>
  <c r="AN618" i="4"/>
  <c r="AN518" i="4"/>
  <c r="AN853" i="4"/>
  <c r="AO651" i="4"/>
  <c r="AO31" i="4"/>
  <c r="E53" i="16" s="1"/>
  <c r="AO756" i="4"/>
  <c r="AN821" i="4"/>
  <c r="AO77" i="4"/>
  <c r="E99" i="16" s="1"/>
  <c r="AN905" i="4"/>
  <c r="AN391" i="4"/>
  <c r="AN439" i="4"/>
  <c r="AN929" i="4"/>
  <c r="AN464" i="4"/>
  <c r="AN775" i="4"/>
  <c r="AN738" i="4"/>
  <c r="AN306" i="4"/>
  <c r="AO102" i="4"/>
  <c r="AN86" i="4"/>
  <c r="AN235" i="4"/>
  <c r="AO479" i="4"/>
  <c r="AN396" i="4"/>
  <c r="AN28" i="4"/>
  <c r="D50" i="16" s="1"/>
  <c r="AO281" i="4"/>
  <c r="AO866" i="4"/>
  <c r="AO529" i="4"/>
  <c r="AO40" i="4"/>
  <c r="E62" i="16" s="1"/>
  <c r="AO369" i="4"/>
  <c r="AO963" i="4"/>
  <c r="AN597" i="4"/>
  <c r="AO99" i="4"/>
  <c r="AO425" i="4"/>
  <c r="AO855" i="4"/>
  <c r="AO721" i="4"/>
  <c r="AN526" i="4"/>
  <c r="AN950" i="4"/>
  <c r="AO808" i="4"/>
  <c r="AN399" i="4"/>
  <c r="AO874" i="4"/>
  <c r="AN229" i="4"/>
  <c r="AO306" i="4"/>
  <c r="AO968" i="4"/>
  <c r="AO984" i="4"/>
  <c r="AN503" i="4"/>
  <c r="AN147" i="4"/>
  <c r="AO733" i="4"/>
  <c r="AO508" i="4"/>
  <c r="AO239" i="4"/>
  <c r="AN273" i="4"/>
  <c r="AO45" i="4"/>
  <c r="E67" i="16" s="1"/>
  <c r="AO552" i="4"/>
  <c r="AO683" i="4"/>
  <c r="AN139" i="4"/>
  <c r="AO87" i="4"/>
  <c r="AN312" i="4"/>
  <c r="AO287" i="4"/>
  <c r="AN579" i="4"/>
  <c r="AO751" i="4"/>
  <c r="AO708" i="4"/>
  <c r="AN995" i="4"/>
  <c r="AN299" i="4"/>
  <c r="AO747" i="4"/>
  <c r="AN873" i="4"/>
  <c r="AO52" i="4"/>
  <c r="E74" i="16" s="1"/>
  <c r="AN871" i="4"/>
  <c r="AN586" i="4"/>
  <c r="AN486" i="4"/>
  <c r="AN198" i="4"/>
  <c r="AO320" i="4"/>
  <c r="AN756" i="4"/>
  <c r="AN624" i="4"/>
  <c r="AO152" i="4"/>
  <c r="AN39" i="4"/>
  <c r="D61" i="16" s="1"/>
  <c r="AN851" i="4"/>
  <c r="AN802" i="4"/>
  <c r="AN670" i="4"/>
  <c r="AO209" i="4"/>
  <c r="AO221" i="4"/>
  <c r="AO834" i="4"/>
  <c r="AN726" i="4"/>
  <c r="AN284" i="4"/>
  <c r="AN667" i="4"/>
  <c r="AN383" i="4"/>
  <c r="AN803" i="4"/>
  <c r="AO870" i="4"/>
  <c r="AN619" i="4"/>
  <c r="AN425" i="4"/>
  <c r="AO502" i="4"/>
  <c r="AN303" i="4"/>
  <c r="AN538" i="4"/>
  <c r="AN601" i="4"/>
  <c r="AO903" i="4"/>
  <c r="AN48" i="4"/>
  <c r="D70" i="16" s="1"/>
  <c r="AO309" i="4"/>
  <c r="AN175" i="4"/>
  <c r="AO432" i="4"/>
  <c r="AN184" i="4"/>
  <c r="AN948" i="4"/>
  <c r="AN225" i="4"/>
  <c r="AN643" i="4"/>
  <c r="AN490" i="4"/>
  <c r="AN333" i="4"/>
  <c r="AN70" i="4"/>
  <c r="D92" i="16" s="1"/>
  <c r="AO71" i="4"/>
  <c r="E93" i="16" s="1"/>
  <c r="AN660" i="4"/>
  <c r="AN528" i="4"/>
  <c r="AO343" i="4"/>
  <c r="AO131" i="4"/>
  <c r="AN326" i="4"/>
  <c r="AN564" i="4"/>
  <c r="AO416" i="4"/>
  <c r="AO30" i="4"/>
  <c r="E52" i="16" s="1"/>
  <c r="AN368" i="4"/>
  <c r="AO806" i="4"/>
  <c r="AO879" i="4"/>
  <c r="AN812" i="4"/>
  <c r="AO942" i="4"/>
  <c r="AN59" i="4"/>
  <c r="D81" i="16" s="1"/>
  <c r="AN144" i="4"/>
  <c r="AN958" i="4"/>
  <c r="AN974" i="4"/>
  <c r="AO610" i="4"/>
  <c r="AN277" i="4"/>
  <c r="AN771" i="4"/>
  <c r="AN482" i="4"/>
  <c r="AO205" i="4"/>
  <c r="AN289" i="4"/>
  <c r="AO629" i="4"/>
  <c r="AN612" i="4"/>
  <c r="AN520" i="4"/>
  <c r="AO37" i="4"/>
  <c r="E59" i="16" s="1"/>
  <c r="AO199" i="4"/>
  <c r="AO122" i="4"/>
  <c r="AN374" i="4"/>
  <c r="AN976" i="4"/>
  <c r="AN823" i="4"/>
  <c r="AN445" i="4"/>
  <c r="AO182" i="4"/>
  <c r="AN745" i="4"/>
  <c r="AO527" i="4"/>
  <c r="AO559" i="4"/>
  <c r="AO520" i="4"/>
  <c r="AN709" i="4"/>
  <c r="AO370" i="4"/>
  <c r="AN141" i="4"/>
  <c r="AO226" i="4"/>
  <c r="AO38" i="4"/>
  <c r="E60" i="16" s="1"/>
  <c r="AO236" i="4"/>
  <c r="AN194" i="4"/>
  <c r="AO203" i="4"/>
  <c r="AO914" i="4"/>
  <c r="AO367" i="4"/>
  <c r="AO473" i="4"/>
  <c r="AO764" i="4"/>
  <c r="AN443" i="4"/>
  <c r="AO710" i="4"/>
  <c r="AN672" i="4"/>
  <c r="AN476" i="4"/>
  <c r="AO455" i="4"/>
  <c r="AO274" i="4"/>
  <c r="AN138" i="4"/>
  <c r="AN337" i="4"/>
  <c r="AO450" i="4"/>
  <c r="AO470" i="4"/>
  <c r="AN566" i="4"/>
  <c r="AN71" i="4"/>
  <c r="D93" i="16" s="1"/>
  <c r="AN519" i="4"/>
  <c r="AN786" i="4"/>
  <c r="AN487" i="4"/>
  <c r="AO145" i="4"/>
  <c r="AN723" i="4"/>
  <c r="AN810" i="4"/>
  <c r="AN710" i="4"/>
  <c r="AO129" i="4"/>
  <c r="AN26" i="4"/>
  <c r="D48" i="16" s="1"/>
  <c r="AO982" i="4"/>
  <c r="AN577" i="4"/>
  <c r="AO554" i="4"/>
  <c r="AO316" i="4"/>
  <c r="AO481" i="4"/>
  <c r="AN266" i="4"/>
  <c r="AO346" i="4"/>
  <c r="AO390" i="4"/>
  <c r="AN896" i="4"/>
  <c r="AO194" i="4"/>
  <c r="AN314" i="4"/>
  <c r="AO310" i="4"/>
  <c r="AN31" i="4"/>
  <c r="D53" i="16" s="1"/>
  <c r="AO204" i="4"/>
  <c r="AO945" i="4"/>
  <c r="AN325" i="4"/>
  <c r="AO815" i="4"/>
  <c r="AN161" i="4"/>
  <c r="AO533" i="4"/>
  <c r="AN804" i="4"/>
  <c r="AN405" i="4"/>
  <c r="AO477" i="4"/>
  <c r="AO439" i="4"/>
  <c r="AO143" i="4"/>
  <c r="AN934" i="4"/>
  <c r="AN879" i="4"/>
  <c r="AN653" i="4"/>
  <c r="AN697" i="4"/>
  <c r="AN820" i="4"/>
  <c r="AO848" i="4"/>
  <c r="AN206" i="4"/>
  <c r="AN494" i="4"/>
  <c r="AO350" i="4"/>
  <c r="AN588" i="4"/>
  <c r="AN620" i="4"/>
  <c r="AN785" i="4"/>
  <c r="AN972" i="4"/>
  <c r="AN988" i="4"/>
  <c r="AO752" i="4"/>
  <c r="AO796" i="4"/>
  <c r="AO339" i="4"/>
  <c r="AN887" i="4"/>
  <c r="AN255" i="4"/>
  <c r="AN914" i="4"/>
  <c r="AN838" i="4"/>
  <c r="AN992" i="4"/>
  <c r="AN737" i="4"/>
  <c r="AO947" i="4"/>
  <c r="AO211" i="4"/>
  <c r="AO116" i="4"/>
  <c r="AO21" i="4"/>
  <c r="E43" i="16" s="1"/>
  <c r="AN585" i="4"/>
  <c r="AN741" i="4"/>
  <c r="AO654" i="4"/>
  <c r="AO146" i="4"/>
  <c r="AO327" i="4"/>
  <c r="AO784" i="4"/>
  <c r="AN234" i="4"/>
  <c r="AO83" i="4"/>
  <c r="AN373" i="4"/>
  <c r="AO11" i="4"/>
  <c r="E33" i="16" s="1"/>
  <c r="AO167" i="4"/>
  <c r="AO665" i="4"/>
  <c r="AN256" i="4"/>
  <c r="AO572" i="4"/>
  <c r="AN772" i="4"/>
  <c r="AO951" i="4"/>
  <c r="AN512" i="4"/>
  <c r="AO768" i="4"/>
  <c r="AO447" i="4"/>
  <c r="AN73" i="4"/>
  <c r="D95" i="16" s="1"/>
  <c r="AN370" i="4"/>
  <c r="AN129" i="4"/>
  <c r="AN559" i="4"/>
  <c r="AO521" i="4"/>
  <c r="AN173" i="4"/>
  <c r="AO68" i="4"/>
  <c r="E90" i="16" s="1"/>
  <c r="AN318" i="4"/>
  <c r="AN753" i="4"/>
  <c r="AO396" i="4"/>
  <c r="AO124" i="4"/>
  <c r="AN903" i="4"/>
  <c r="AO713" i="4"/>
  <c r="AO791" i="4"/>
  <c r="AN359" i="4"/>
  <c r="AO652" i="4"/>
  <c r="AO881" i="4"/>
  <c r="AO141" i="4"/>
  <c r="AO253" i="4"/>
  <c r="AN529" i="4"/>
  <c r="AO780" i="4"/>
  <c r="AO812" i="4"/>
  <c r="AN218" i="4"/>
  <c r="AN980" i="4"/>
  <c r="AN182" i="4"/>
  <c r="AN479" i="4"/>
  <c r="AN451" i="4"/>
  <c r="AN232" i="4"/>
  <c r="AO44" i="4"/>
  <c r="E66" i="16" s="1"/>
  <c r="AO765" i="4"/>
  <c r="AO576" i="4"/>
  <c r="AO463" i="4"/>
  <c r="AO311" i="4"/>
  <c r="AN89" i="4"/>
  <c r="AO258" i="4"/>
  <c r="AN125" i="4"/>
  <c r="AO137" i="4"/>
  <c r="AO726" i="4"/>
  <c r="AO233" i="4"/>
  <c r="AN730" i="4"/>
  <c r="AN94" i="4"/>
  <c r="AO268" i="4"/>
  <c r="AO46" i="4"/>
  <c r="E68" i="16" s="1"/>
  <c r="AO434" i="4"/>
  <c r="AN780" i="4"/>
  <c r="AO711" i="4"/>
  <c r="AO679" i="4"/>
  <c r="AO348" i="4"/>
  <c r="AO95" i="4"/>
  <c r="AN181" i="4"/>
  <c r="AN615" i="4"/>
  <c r="AN928" i="4"/>
  <c r="AN580" i="4"/>
  <c r="AN945" i="4"/>
  <c r="AO314" i="4"/>
  <c r="AO65" i="4"/>
  <c r="E87" i="16" s="1"/>
  <c r="AO608" i="4"/>
  <c r="AN563" i="4"/>
  <c r="AN149" i="4"/>
  <c r="AO382" i="4"/>
  <c r="AO388" i="4"/>
  <c r="AO599" i="4"/>
  <c r="AO975" i="4"/>
  <c r="AN961" i="4"/>
  <c r="AO228" i="4"/>
  <c r="AN211" i="4"/>
  <c r="AN811" i="4"/>
  <c r="AN34" i="4"/>
  <c r="D56" i="16" s="1"/>
  <c r="AO889" i="4"/>
  <c r="AN378" i="4"/>
  <c r="AO27" i="4"/>
  <c r="E49" i="16" s="1"/>
  <c r="AN160" i="4"/>
  <c r="AN172" i="4"/>
  <c r="AO565" i="4"/>
  <c r="AN268" i="4"/>
  <c r="AN115" i="4"/>
  <c r="AN436" i="4"/>
  <c r="AN736" i="4"/>
  <c r="AO642" i="4"/>
  <c r="AO887" i="4"/>
  <c r="AN460" i="4"/>
  <c r="AN845" i="4"/>
  <c r="AO19" i="4"/>
  <c r="E41" i="16" s="1"/>
  <c r="AO939" i="4"/>
  <c r="AN151" i="4"/>
  <c r="AN731" i="4"/>
  <c r="AN241" i="4"/>
  <c r="AO384" i="4"/>
  <c r="AN788" i="4"/>
  <c r="AN656" i="4"/>
  <c r="AO184" i="4"/>
  <c r="AO35" i="4"/>
  <c r="E57" i="16" s="1"/>
  <c r="AO779" i="4"/>
  <c r="AN712" i="4"/>
  <c r="AO208" i="4"/>
  <c r="AO525" i="4"/>
  <c r="AO32" i="4"/>
  <c r="E54" i="16" s="1"/>
  <c r="AN769" i="4"/>
  <c r="AN973" i="4"/>
  <c r="AN324" i="4"/>
  <c r="AN442" i="4"/>
  <c r="AN865" i="4"/>
  <c r="AN891" i="4"/>
  <c r="AN691" i="4"/>
  <c r="AO161" i="4"/>
  <c r="AO109" i="4"/>
  <c r="AN993" i="4"/>
  <c r="AN921" i="4"/>
  <c r="AN294" i="4"/>
  <c r="AO837" i="4"/>
  <c r="AO720" i="4"/>
  <c r="AN308" i="4"/>
  <c r="AN409" i="4"/>
  <c r="AO341" i="4"/>
  <c r="AO217" i="4"/>
  <c r="AN475" i="4"/>
  <c r="AN296" i="4"/>
  <c r="AN909" i="4"/>
  <c r="AO267" i="4"/>
  <c r="AN957" i="4"/>
  <c r="AN522" i="4"/>
  <c r="AO172" i="4"/>
  <c r="AO162" i="4"/>
  <c r="AO906" i="4"/>
  <c r="AO94" i="4"/>
  <c r="AN32" i="4"/>
  <c r="D54" i="16" s="1"/>
  <c r="AO216" i="4"/>
  <c r="AO423" i="4"/>
  <c r="AO620" i="4"/>
  <c r="AN56" i="4"/>
  <c r="D78" i="16" s="1"/>
  <c r="AO875" i="4"/>
  <c r="AO460" i="4"/>
  <c r="AO716" i="4"/>
  <c r="AO748" i="4"/>
  <c r="AN908" i="4"/>
  <c r="AO47" i="4"/>
  <c r="E69" i="16" s="1"/>
  <c r="AN53" i="4"/>
  <c r="D75" i="16" s="1"/>
  <c r="AN471" i="4"/>
  <c r="AN676" i="4"/>
  <c r="AN488" i="4"/>
  <c r="AN262" i="4"/>
  <c r="AN297" i="4"/>
  <c r="AN857" i="4"/>
  <c r="AO681" i="4"/>
  <c r="AO136" i="4"/>
  <c r="AO944" i="4"/>
  <c r="AN461" i="4"/>
  <c r="AO659" i="4"/>
  <c r="AO735" i="4"/>
  <c r="AN221" i="4"/>
  <c r="AN877" i="4"/>
  <c r="AN686" i="4"/>
  <c r="AN886" i="4"/>
  <c r="AO758" i="4"/>
  <c r="AO869" i="4"/>
  <c r="AN372" i="4"/>
  <c r="AO86" i="4"/>
  <c r="AN469" i="4"/>
  <c r="AN750" i="4"/>
  <c r="AO266" i="4"/>
  <c r="AN244" i="4"/>
  <c r="AN644" i="4"/>
  <c r="AO646" i="4"/>
  <c r="AN832" i="4"/>
  <c r="AN867" i="4"/>
  <c r="AN991" i="4"/>
  <c r="AO861" i="4"/>
  <c r="AO289" i="4"/>
  <c r="AN217" i="4"/>
  <c r="AN453" i="4"/>
  <c r="AO134" i="4"/>
  <c r="AO904" i="4"/>
  <c r="AO214" i="4"/>
  <c r="AN254" i="4"/>
  <c r="AO641" i="4"/>
  <c r="AO507" i="4"/>
  <c r="AN259" i="4"/>
  <c r="AO321" i="4"/>
  <c r="AO715" i="4"/>
  <c r="AO539" i="4"/>
  <c r="AN14" i="4"/>
  <c r="D36" i="16" s="1"/>
  <c r="AO363" i="4"/>
  <c r="AN551" i="4"/>
  <c r="AN524" i="4"/>
  <c r="AO535" i="4"/>
  <c r="AO883" i="4"/>
  <c r="AN428" i="4"/>
  <c r="AO480" i="4"/>
  <c r="AN652" i="4"/>
  <c r="AN684" i="4"/>
  <c r="AN849" i="4"/>
  <c r="AO542" i="4"/>
  <c r="AN932" i="4"/>
  <c r="AO237" i="4"/>
  <c r="AO413" i="4"/>
  <c r="AN310" i="4"/>
  <c r="AN27" i="4"/>
  <c r="D49" i="16" s="1"/>
  <c r="AO804" i="4"/>
  <c r="AN918" i="4"/>
  <c r="AN226" i="4"/>
  <c r="AO178" i="4"/>
  <c r="AN787" i="4"/>
  <c r="AO614" i="4"/>
  <c r="AO359" i="4"/>
  <c r="AO93" i="4"/>
  <c r="AO537" i="4"/>
  <c r="AO324" i="4"/>
  <c r="AO442" i="4"/>
  <c r="AO255" i="4"/>
  <c r="AN287" i="4"/>
  <c r="AN434" i="4"/>
  <c r="AN688" i="4"/>
  <c r="AN664" i="4"/>
  <c r="AO49" i="4"/>
  <c r="E71" i="16" s="1"/>
  <c r="AO449" i="4"/>
  <c r="AN833" i="4"/>
  <c r="AO420" i="4"/>
  <c r="AN247" i="4"/>
  <c r="AO823" i="4"/>
  <c r="AN889" i="4"/>
  <c r="AN947" i="4"/>
  <c r="AO700" i="4"/>
  <c r="AN768" i="4"/>
  <c r="AN47" i="4"/>
  <c r="D69" i="16" s="1"/>
  <c r="AN152" i="4"/>
  <c r="AO342" i="4"/>
  <c r="AO630" i="4"/>
  <c r="AN72" i="4"/>
  <c r="D94" i="16" s="1"/>
  <c r="AO832" i="4"/>
  <c r="AN356" i="4"/>
  <c r="AN108" i="4"/>
  <c r="AO259" i="4"/>
  <c r="AO115" i="4"/>
  <c r="AO503" i="4"/>
  <c r="AO103" i="4"/>
  <c r="AO166" i="4"/>
  <c r="AO171" i="4"/>
  <c r="AN351" i="4"/>
  <c r="AO360" i="4"/>
  <c r="AO222" i="4"/>
  <c r="AN265" i="4"/>
  <c r="AO892" i="4"/>
  <c r="AN881" i="4"/>
  <c r="AN955" i="4"/>
  <c r="AN602" i="4"/>
  <c r="AO598" i="4"/>
  <c r="AN251" i="4"/>
  <c r="AN327" i="4"/>
  <c r="AO770" i="4"/>
  <c r="AO511" i="4"/>
  <c r="AN276" i="4"/>
  <c r="AO950" i="4"/>
  <c r="AO913" i="4"/>
  <c r="AO264" i="4"/>
  <c r="AO581" i="4"/>
  <c r="AN133" i="4"/>
  <c r="AN856" i="4"/>
  <c r="AO923" i="4"/>
  <c r="AN376" i="4"/>
  <c r="AO74" i="4"/>
  <c r="E96" i="16" s="1"/>
  <c r="AO407" i="4"/>
  <c r="AN902" i="4"/>
  <c r="AO376" i="4"/>
  <c r="AO797" i="4"/>
  <c r="AO640" i="4"/>
  <c r="AN119" i="4"/>
  <c r="AO697" i="4"/>
  <c r="AO128" i="4"/>
  <c r="AN347" i="4"/>
  <c r="AN104" i="4"/>
  <c r="AO729" i="4"/>
  <c r="AO75" i="4"/>
  <c r="E97" i="16" s="1"/>
  <c r="AO466" i="4"/>
  <c r="AO776" i="4"/>
  <c r="AN841" i="4"/>
  <c r="AO775" i="4"/>
  <c r="AN982" i="4"/>
  <c r="AO872" i="4"/>
  <c r="AO895" i="4"/>
  <c r="AO938" i="4"/>
  <c r="AO689" i="4"/>
  <c r="AN749" i="4"/>
  <c r="AN581" i="4"/>
  <c r="AO850" i="4"/>
  <c r="AO123" i="4"/>
  <c r="AO709" i="4"/>
  <c r="AN433" i="4"/>
  <c r="AN282" i="4"/>
  <c r="AN975" i="4"/>
  <c r="AO847" i="4"/>
  <c r="AN193" i="4"/>
  <c r="AO967" i="4"/>
  <c r="AN498" i="4"/>
  <c r="AO824" i="4"/>
  <c r="AN9" i="4"/>
  <c r="D31" i="16" s="1"/>
  <c r="AN398" i="4"/>
  <c r="AN636" i="4"/>
  <c r="AN536" i="4"/>
  <c r="AN878" i="4"/>
  <c r="AN157" i="4"/>
  <c r="AN692" i="4"/>
  <c r="AN560" i="4"/>
  <c r="AO88" i="4"/>
  <c r="AN269" i="4"/>
  <c r="AO428" i="4"/>
  <c r="AO818" i="4"/>
  <c r="AO358" i="4"/>
  <c r="AO394" i="4"/>
  <c r="AN665" i="4"/>
  <c r="AN569" i="4"/>
  <c r="AN155" i="4"/>
  <c r="AN240" i="4"/>
  <c r="AN547" i="4"/>
  <c r="AN307" i="4"/>
  <c r="AN210" i="4"/>
  <c r="AN872" i="4"/>
  <c r="AO91" i="4"/>
  <c r="AO685" i="4"/>
  <c r="AN233" i="4"/>
  <c r="AO972" i="4"/>
  <c r="AO657" i="4"/>
  <c r="AN153" i="4"/>
  <c r="AO465" i="4"/>
  <c r="AO973" i="4"/>
  <c r="AN123" i="4"/>
  <c r="AO719" i="4"/>
  <c r="AN65" i="4"/>
  <c r="D87" i="16" s="1"/>
  <c r="AO767" i="4"/>
  <c r="AN271" i="4"/>
  <c r="AO177" i="4"/>
  <c r="AN910" i="4"/>
  <c r="AN41" i="4"/>
  <c r="D63" i="16" s="1"/>
  <c r="AN685" i="4"/>
  <c r="AN607" i="4"/>
  <c r="AN789" i="4"/>
  <c r="AO329" i="4"/>
  <c r="AN426" i="4"/>
  <c r="AN462" i="4"/>
  <c r="AN885" i="4"/>
  <c r="AO469" i="4"/>
  <c r="AN366" i="4"/>
  <c r="AN604" i="4"/>
  <c r="AN504" i="4"/>
  <c r="AO668" i="4"/>
  <c r="AO403" i="4"/>
  <c r="AN315" i="4"/>
  <c r="AN650" i="4"/>
  <c r="AN550" i="4"/>
  <c r="AO283" i="4"/>
  <c r="AO969" i="4"/>
  <c r="AN706" i="4"/>
  <c r="AN574" i="4"/>
  <c r="AO81" i="4"/>
  <c r="AO853" i="4"/>
  <c r="AN613" i="4"/>
  <c r="AO932" i="4"/>
  <c r="AN814" i="4"/>
  <c r="AO644" i="4"/>
  <c r="AO894" i="4"/>
  <c r="AN951" i="4"/>
  <c r="AO663" i="4"/>
  <c r="AO705" i="4"/>
  <c r="AN208" i="4"/>
  <c r="AO588" i="4"/>
  <c r="AN966" i="4"/>
  <c r="AO615" i="4"/>
  <c r="AN110" i="4"/>
  <c r="AO433" i="4"/>
  <c r="AN507" i="4"/>
  <c r="AO293" i="4"/>
  <c r="AO675" i="4"/>
  <c r="AO36" i="4"/>
  <c r="E58" i="16" s="1"/>
  <c r="AO989" i="4"/>
  <c r="AN275" i="4"/>
  <c r="AN994" i="4"/>
  <c r="AO373" i="4"/>
  <c r="AN260" i="4"/>
  <c r="AN508" i="4"/>
  <c r="AN920" i="4"/>
  <c r="AO418" i="4"/>
  <c r="AO701" i="4"/>
  <c r="AO406" i="4"/>
  <c r="AN69" i="4"/>
  <c r="D91" i="16" s="1"/>
  <c r="AN230" i="4"/>
  <c r="AO362" i="4"/>
  <c r="AN931" i="4"/>
  <c r="AO476" i="4"/>
  <c r="AO983" i="4"/>
  <c r="AN212" i="4"/>
  <c r="AO662" i="4"/>
  <c r="AO996" i="4"/>
  <c r="AN85" i="4"/>
  <c r="AO856" i="4"/>
  <c r="AN762" i="4"/>
  <c r="AO672" i="4"/>
  <c r="AO785" i="4"/>
  <c r="AN281" i="4"/>
  <c r="AN143" i="4"/>
  <c r="AN339" i="4"/>
  <c r="AN984" i="4"/>
  <c r="AO97" i="4"/>
  <c r="AO303" i="4"/>
  <c r="AO845" i="4"/>
  <c r="AO409" i="4"/>
  <c r="AN717" i="4"/>
  <c r="AO201" i="4"/>
  <c r="AO62" i="4"/>
  <c r="E84" i="16" s="1"/>
  <c r="AO51" i="4"/>
  <c r="E73" i="16" s="1"/>
  <c r="AO452" i="4"/>
  <c r="AO63" i="4"/>
  <c r="E85" i="16" s="1"/>
  <c r="AO118" i="4"/>
  <c r="AN126" i="4"/>
  <c r="AO513" i="4"/>
  <c r="AO312" i="4"/>
  <c r="AO835" i="4"/>
  <c r="AN900" i="4"/>
  <c r="AO53" i="4"/>
  <c r="E75" i="16" s="1"/>
  <c r="AO578" i="4"/>
  <c r="AO828" i="4"/>
  <c r="AN704" i="4"/>
  <c r="AN444" i="4"/>
  <c r="AO392" i="4"/>
  <c r="AO813" i="4"/>
  <c r="AO377" i="4"/>
  <c r="AN781" i="4"/>
  <c r="AN116" i="4"/>
  <c r="AN16" i="4"/>
  <c r="D38" i="16" s="1"/>
  <c r="AO16" i="4"/>
  <c r="E38" i="16" s="1"/>
  <c r="AN715" i="4"/>
  <c r="AO990" i="4"/>
  <c r="AN236" i="4"/>
  <c r="AN29" i="4"/>
  <c r="D51" i="16" s="1"/>
  <c r="AN474" i="4"/>
  <c r="AO499" i="4"/>
  <c r="AO917" i="4"/>
  <c r="AO41" i="4"/>
  <c r="E63" i="16" s="1"/>
  <c r="AN288" i="4"/>
  <c r="AO531" i="4"/>
  <c r="AO356" i="4"/>
  <c r="AO461" i="4"/>
  <c r="AN927" i="4"/>
  <c r="AO438" i="4"/>
  <c r="AN960" i="4"/>
  <c r="AO992" i="4"/>
  <c r="AO723" i="4"/>
  <c r="AO949" i="4"/>
  <c r="AN673" i="4"/>
  <c r="AN705" i="4"/>
  <c r="AO862" i="4"/>
  <c r="AN388" i="4"/>
  <c r="AO794" i="4"/>
  <c r="AN866" i="4"/>
  <c r="AN734" i="4"/>
  <c r="AN295" i="4"/>
  <c r="AN13" i="4"/>
  <c r="D35" i="16" s="1"/>
  <c r="AN346" i="4"/>
  <c r="AN904" i="4"/>
  <c r="AN134" i="4"/>
  <c r="AO717" i="4"/>
  <c r="AO275" i="4"/>
  <c r="AO940" i="4"/>
  <c r="AN101" i="4"/>
  <c r="AO308" i="4"/>
  <c r="AO210" i="4"/>
  <c r="AO1001" i="4"/>
  <c r="AN219" i="4"/>
  <c r="AN270" i="4"/>
  <c r="AN132" i="4"/>
  <c r="AN381" i="4"/>
  <c r="AN67" i="4"/>
  <c r="D89" i="16" s="1"/>
  <c r="AN654" i="4"/>
  <c r="AN112" i="4"/>
  <c r="AN986" i="4"/>
  <c r="AO584" i="4"/>
  <c r="AN649" i="4"/>
  <c r="AN99" i="4"/>
  <c r="AO412" i="4"/>
  <c r="AN983" i="4"/>
  <c r="AN91" i="4"/>
  <c r="AO566" i="4"/>
  <c r="AO265" i="4"/>
  <c r="AO66" i="4"/>
  <c r="E88" i="16" s="1"/>
  <c r="AO326" i="4"/>
  <c r="AN862" i="4"/>
  <c r="AN77" i="4"/>
  <c r="D99" i="16" s="1"/>
  <c r="AO76" i="4"/>
  <c r="E98" i="16" s="1"/>
  <c r="AO249" i="4"/>
  <c r="AN500" i="4"/>
  <c r="AO269" i="4"/>
  <c r="AO421" i="4"/>
  <c r="AN304" i="4"/>
  <c r="AO690" i="4"/>
  <c r="AN546" i="4"/>
  <c r="AN385" i="4"/>
  <c r="AO355" i="4"/>
  <c r="AO693" i="4"/>
  <c r="AO676" i="4"/>
  <c r="AN467" i="4"/>
  <c r="AO411" i="4"/>
  <c r="AO149" i="4"/>
  <c r="AN690" i="4"/>
  <c r="AO816" i="4"/>
  <c r="AO846" i="4"/>
  <c r="AN117" i="4"/>
  <c r="AN963" i="4"/>
  <c r="AO922" i="4"/>
  <c r="AN942" i="4"/>
  <c r="AO478" i="4"/>
  <c r="AO738" i="4"/>
  <c r="AO885" i="4"/>
  <c r="AN637" i="4"/>
  <c r="AN128" i="4"/>
  <c r="AN344" i="4"/>
  <c r="AN40" i="4"/>
  <c r="D62" i="16" s="1"/>
  <c r="AO207" i="4"/>
  <c r="AN870" i="4"/>
  <c r="AN258" i="4"/>
  <c r="AO212" i="4"/>
  <c r="AO117" i="4"/>
  <c r="AO787" i="4"/>
  <c r="AO655" i="4"/>
  <c r="AO96" i="4"/>
  <c r="AO121" i="4"/>
  <c r="AN365" i="4"/>
  <c r="AO839" i="4"/>
  <c r="AN925" i="4"/>
  <c r="AO125" i="4"/>
  <c r="AN645" i="4"/>
  <c r="AN668" i="4"/>
  <c r="AN264" i="4"/>
  <c r="AO389" i="4"/>
  <c r="AN263" i="4"/>
  <c r="AN1001" i="4"/>
  <c r="AN514" i="4"/>
  <c r="AN313" i="4"/>
  <c r="AO323" i="4"/>
  <c r="AO661" i="4"/>
  <c r="AN548" i="4"/>
  <c r="AN552" i="4"/>
  <c r="AO48" i="4"/>
  <c r="E70" i="16" s="1"/>
  <c r="AN285" i="4"/>
  <c r="AO154" i="4"/>
  <c r="AO496" i="4"/>
  <c r="AO104" i="4"/>
  <c r="AO400" i="4"/>
  <c r="AN796" i="4"/>
  <c r="AN696" i="4"/>
  <c r="AN95" i="4"/>
  <c r="AO988" i="4"/>
  <c r="AO893" i="4"/>
  <c r="AN897" i="4"/>
  <c r="AO297" i="4"/>
  <c r="AN362" i="4"/>
  <c r="AO935" i="4"/>
  <c r="AN799" i="4"/>
  <c r="AN96" i="4"/>
  <c r="AN454" i="4"/>
  <c r="AN617" i="4"/>
  <c r="AO180" i="4"/>
  <c r="AO910" i="4"/>
  <c r="AO745" i="4"/>
  <c r="AO611" i="4"/>
  <c r="AO64" i="4"/>
  <c r="E86" i="16" s="1"/>
  <c r="AN79" i="4"/>
  <c r="AN280" i="4"/>
  <c r="AO795" i="4"/>
  <c r="AO291" i="4"/>
  <c r="AN135" i="4"/>
  <c r="AO857" i="4"/>
  <c r="AN854" i="4"/>
  <c r="AO962" i="4"/>
  <c r="AN922" i="4"/>
  <c r="AO20" i="4"/>
  <c r="E42" i="16" s="1"/>
  <c r="AO192" i="4"/>
  <c r="AO73" i="4"/>
  <c r="E95" i="16" s="1"/>
  <c r="AN66" i="4"/>
  <c r="D88" i="16" s="1"/>
  <c r="AO344" i="4"/>
  <c r="AN989" i="4"/>
  <c r="AN611" i="4"/>
  <c r="AN544" i="4"/>
  <c r="AO744" i="4"/>
  <c r="AO633" i="4"/>
  <c r="AN523" i="4"/>
  <c r="AO891" i="4"/>
  <c r="AO613" i="4"/>
  <c r="AN888" i="4"/>
  <c r="AN10" i="4"/>
  <c r="D32" i="16" s="1"/>
  <c r="AN84" i="4"/>
  <c r="AO334" i="4"/>
  <c r="AN93" i="4"/>
  <c r="AN420" i="4"/>
  <c r="AO702" i="4"/>
  <c r="AO607" i="4"/>
  <c r="AO593" i="4"/>
  <c r="AN60" i="4"/>
  <c r="D82" i="16" s="1"/>
  <c r="AN448" i="4"/>
  <c r="AO299" i="4"/>
  <c r="AN694" i="4"/>
  <c r="AO722" i="4"/>
  <c r="AO313" i="4"/>
  <c r="AN480" i="4"/>
  <c r="AO100" i="4"/>
  <c r="AO429" i="4"/>
  <c r="AO966" i="4"/>
  <c r="AN840" i="4"/>
  <c r="AN901" i="4"/>
  <c r="AN969" i="4"/>
  <c r="AO462" i="4"/>
  <c r="AN825" i="4"/>
  <c r="AN573" i="4"/>
  <c r="AN605" i="4"/>
  <c r="AO468" i="4"/>
  <c r="AO471" i="4"/>
  <c r="AN207" i="4"/>
  <c r="AN360" i="4"/>
  <c r="AO55" i="4"/>
  <c r="E77" i="16" s="1"/>
  <c r="AN669" i="4"/>
  <c r="AN765" i="4"/>
  <c r="AO245" i="4"/>
  <c r="AN192" i="4"/>
  <c r="AN290" i="4"/>
  <c r="AO498" i="4"/>
  <c r="AO193" i="4"/>
  <c r="AO257" i="4"/>
  <c r="AN964" i="4"/>
  <c r="AN739" i="4"/>
  <c r="AN417" i="4"/>
  <c r="AN317" i="4"/>
  <c r="AN168" i="4"/>
  <c r="AN249" i="4"/>
  <c r="AN35" i="4"/>
  <c r="D57" i="16" s="1"/>
  <c r="AN766" i="4"/>
  <c r="AN45" i="4"/>
  <c r="D67" i="16" s="1"/>
  <c r="AN936" i="4"/>
  <c r="AO960" i="4"/>
  <c r="AO325" i="4"/>
  <c r="AO760" i="4"/>
  <c r="AN794" i="4"/>
  <c r="AN837" i="4"/>
  <c r="AN416" i="4"/>
  <c r="AN382" i="4"/>
  <c r="AN648" i="4"/>
  <c r="AN807" i="4"/>
  <c r="AN661" i="4"/>
  <c r="AN916" i="4"/>
  <c r="AO647" i="4"/>
  <c r="AN941" i="4"/>
  <c r="AN187" i="4"/>
  <c r="AO332" i="4"/>
  <c r="AO215" i="4"/>
  <c r="AN190" i="4"/>
  <c r="AO426" i="4"/>
  <c r="AN483" i="4"/>
  <c r="AN996" i="4"/>
  <c r="AN576" i="4"/>
  <c r="AO864" i="4"/>
  <c r="AO680" i="4"/>
  <c r="AO712" i="4"/>
  <c r="AN777" i="4"/>
  <c r="AO817" i="4"/>
  <c r="AN205" i="4"/>
  <c r="AO170" i="4"/>
  <c r="AN83" i="4"/>
  <c r="AO763" i="4"/>
  <c r="AO101" i="4"/>
  <c r="AN54" i="4"/>
  <c r="D76" i="16" s="1"/>
  <c r="AN511" i="4"/>
  <c r="AN248" i="4"/>
  <c r="AO825" i="4"/>
  <c r="AO224" i="4"/>
  <c r="AN15" i="4"/>
  <c r="D37" i="16" s="1"/>
  <c r="AO234" i="4"/>
  <c r="AN394" i="4"/>
  <c r="AN159" i="4"/>
  <c r="AO623" i="4"/>
  <c r="AO290" i="4"/>
  <c r="AO295" i="4"/>
  <c r="AN223" i="4"/>
  <c r="AO70" i="4"/>
  <c r="E92" i="16" s="1"/>
  <c r="AN38" i="4"/>
  <c r="D60" i="16" s="1"/>
  <c r="AO650" i="4"/>
  <c r="AO491" i="4"/>
  <c r="AN556" i="4"/>
  <c r="AN721" i="4"/>
  <c r="AN940" i="4"/>
  <c r="AN956" i="4"/>
  <c r="AO624" i="4"/>
  <c r="AO688" i="4"/>
  <c r="AO678" i="4"/>
  <c r="AN907" i="4"/>
  <c r="AN397" i="4"/>
  <c r="AN616" i="4"/>
  <c r="AO112" i="4"/>
  <c r="AN413" i="4"/>
  <c r="AO218" i="4"/>
  <c r="AN468" i="4"/>
  <c r="AN662" i="4"/>
  <c r="AN199" i="4"/>
  <c r="AN939" i="4"/>
  <c r="AN495" i="4"/>
  <c r="AN395" i="4"/>
  <c r="AN22" i="4"/>
  <c r="D44" i="16" s="1"/>
  <c r="AO645" i="4"/>
  <c r="AO422" i="4"/>
  <c r="AO671" i="4"/>
  <c r="AN575" i="4"/>
  <c r="AO232" i="4"/>
  <c r="AO549" i="4"/>
  <c r="AN924" i="4"/>
  <c r="AN824" i="4"/>
  <c r="AN402" i="4"/>
  <c r="AO606" i="4"/>
  <c r="AO191" i="4"/>
  <c r="AN677" i="4"/>
  <c r="AO987" i="4"/>
  <c r="AN718" i="4"/>
  <c r="AN913" i="4"/>
  <c r="AO522" i="4"/>
  <c r="AO590" i="4"/>
  <c r="AN882" i="4"/>
  <c r="AO941" i="4"/>
  <c r="AN188" i="4"/>
  <c r="AN985" i="4"/>
  <c r="AN842" i="4"/>
  <c r="AN742" i="4"/>
  <c r="AN215" i="4"/>
  <c r="AO637" i="4"/>
  <c r="AO398" i="4"/>
  <c r="AN880" i="4"/>
  <c r="AN145" i="4"/>
  <c r="AO238" i="4"/>
  <c r="AO130" i="4"/>
  <c r="AN148" i="4"/>
  <c r="AN926" i="4"/>
  <c r="AO247" i="4"/>
  <c r="AO140" i="4"/>
  <c r="AN899" i="4"/>
  <c r="AO271" i="4"/>
  <c r="AN23" i="4"/>
  <c r="D45" i="16" s="1"/>
  <c r="AO242" i="4"/>
  <c r="AO730" i="4"/>
  <c r="AO909" i="4"/>
  <c r="AO664" i="4"/>
  <c r="AN858" i="4"/>
  <c r="AO530" i="4"/>
  <c r="AO964" i="4"/>
  <c r="AO980" i="4"/>
  <c r="AO638" i="4"/>
  <c r="AO956" i="4"/>
  <c r="AO602" i="4"/>
  <c r="AN156" i="4"/>
  <c r="AN850" i="4"/>
  <c r="AN130" i="4"/>
  <c r="AN456" i="4"/>
  <c r="AN965" i="4"/>
  <c r="AO515" i="4"/>
  <c r="AO805" i="4"/>
  <c r="AN279" i="4"/>
  <c r="AN109" i="4"/>
  <c r="AN386" i="4"/>
  <c r="AO231" i="4"/>
  <c r="AN80" i="4"/>
  <c r="AN361" i="4"/>
  <c r="AO929" i="4"/>
  <c r="AO698" i="4"/>
  <c r="AN598" i="4"/>
  <c r="AO898" i="4"/>
  <c r="AN779" i="4"/>
  <c r="AO135" i="4"/>
  <c r="AN457" i="4"/>
  <c r="AO506" i="4"/>
  <c r="AO574" i="4"/>
  <c r="AN978" i="4"/>
  <c r="AN666" i="4"/>
  <c r="AN707" i="4"/>
  <c r="AO660" i="4"/>
  <c r="AN533" i="4"/>
  <c r="AN142" i="4"/>
  <c r="AO457" i="4"/>
  <c r="AN828" i="4"/>
  <c r="AN728" i="4"/>
  <c r="AN695" i="4"/>
  <c r="AO33" i="4"/>
  <c r="E55" i="16" s="1"/>
  <c r="AO114" i="4"/>
  <c r="AN727" i="4"/>
  <c r="AN797" i="4"/>
  <c r="AO790" i="4"/>
  <c r="AN131" i="4"/>
  <c r="AO202" i="4"/>
  <c r="AO157" i="4"/>
  <c r="AO301" i="4"/>
  <c r="AN37" i="4"/>
  <c r="D59" i="16" s="1"/>
  <c r="AN608" i="4"/>
  <c r="AO854" i="4"/>
  <c r="AO911" i="4"/>
  <c r="AN418" i="4"/>
  <c r="AO284" i="4"/>
  <c r="AN163" i="4"/>
  <c r="AO296" i="4"/>
  <c r="AO302" i="4"/>
  <c r="AO766" i="4"/>
  <c r="AO106" i="4"/>
  <c r="AO878" i="4"/>
  <c r="AN813" i="4"/>
  <c r="AN189" i="4"/>
  <c r="AN583" i="4"/>
  <c r="AN720" i="4"/>
  <c r="AN553" i="4"/>
  <c r="AN647" i="4"/>
  <c r="AO262" i="4"/>
  <c r="AN659" i="4"/>
  <c r="AO241" i="4"/>
  <c r="AO656" i="4"/>
  <c r="AO333" i="4"/>
  <c r="AN767" i="4"/>
  <c r="AO563" i="4"/>
  <c r="AO399" i="4"/>
  <c r="AO653" i="4"/>
  <c r="AO142" i="4"/>
  <c r="AN505" i="4"/>
  <c r="AN971" i="4"/>
  <c r="AO69" i="4"/>
  <c r="E91" i="16" s="1"/>
  <c r="AO85" i="4"/>
  <c r="AO993" i="4"/>
  <c r="AN202" i="4"/>
  <c r="AO888" i="4"/>
  <c r="AO486" i="4"/>
  <c r="AO803" i="4"/>
  <c r="AN150" i="4"/>
  <c r="AO39" i="4"/>
  <c r="E61" i="16" s="1"/>
  <c r="AN379" i="4"/>
  <c r="AO674" i="4"/>
  <c r="AN166" i="4"/>
  <c r="AO741" i="4"/>
  <c r="AO528" i="4"/>
  <c r="AN55" i="4"/>
  <c r="D77" i="16" s="1"/>
  <c r="AO858" i="4"/>
  <c r="AO61" i="4"/>
  <c r="E83" i="16" s="1"/>
  <c r="AO235" i="4"/>
  <c r="AN515" i="4"/>
  <c r="AN530" i="4"/>
  <c r="AO860" i="4"/>
  <c r="AO307" i="4"/>
  <c r="AN355" i="4"/>
  <c r="AN554" i="4"/>
  <c r="AN446" i="4"/>
  <c r="AO155" i="4"/>
  <c r="AN751" i="4"/>
  <c r="AN545" i="4"/>
  <c r="AO998" i="4"/>
  <c r="AN267" i="4"/>
  <c r="AN154" i="4"/>
  <c r="AN516" i="4"/>
  <c r="AO802" i="4"/>
  <c r="AO886" i="4"/>
  <c r="AO930" i="4"/>
  <c r="AN640" i="4"/>
  <c r="AN201" i="4"/>
  <c r="AO587" i="4"/>
  <c r="AO380" i="4"/>
  <c r="AO230" i="4"/>
  <c r="AN257" i="4"/>
  <c r="AN527" i="4"/>
  <c r="AO649" i="4"/>
  <c r="AN472" i="4"/>
  <c r="AO164" i="4"/>
  <c r="AN50" i="4"/>
  <c r="D72" i="16" s="1"/>
  <c r="AO890" i="4"/>
  <c r="AO699" i="4"/>
  <c r="AO195" i="4"/>
  <c r="AO57" i="4"/>
  <c r="E79" i="16" s="1"/>
  <c r="AO282" i="4"/>
  <c r="AN998" i="4"/>
  <c r="AO571" i="4"/>
  <c r="AO67" i="4"/>
  <c r="E89" i="16" s="1"/>
  <c r="AO401" i="4"/>
  <c r="AN763" i="4"/>
  <c r="AO374" i="4"/>
  <c r="AN501" i="4"/>
  <c r="AO472" i="4"/>
  <c r="AN631" i="4"/>
  <c r="AO532" i="4"/>
  <c r="AO564" i="4"/>
  <c r="AN629" i="4"/>
  <c r="AN377" i="4"/>
  <c r="AO978" i="4"/>
  <c r="AO915" i="4"/>
  <c r="AN689" i="4"/>
  <c r="AO458" i="4"/>
  <c r="AO156" i="4"/>
  <c r="AN363" i="4"/>
  <c r="AO755" i="4"/>
  <c r="AN466" i="4"/>
  <c r="AN185" i="4"/>
  <c r="AN46" i="4"/>
  <c r="D68" i="16" s="1"/>
  <c r="AN195" i="4"/>
  <c r="AO807" i="4"/>
  <c r="AN937" i="4"/>
  <c r="AN97" i="4"/>
  <c r="AO905" i="4"/>
  <c r="AN345" i="4"/>
  <c r="AO867" i="4"/>
  <c r="AO256" i="4"/>
  <c r="AN847" i="4"/>
  <c r="AO440" i="4"/>
  <c r="AN88" i="4"/>
  <c r="AN246" i="4"/>
  <c r="AO597" i="4"/>
  <c r="AN970" i="4"/>
  <c r="AN74" i="4"/>
  <c r="D96" i="16" s="1"/>
  <c r="AO519" i="4"/>
  <c r="AN283" i="4"/>
  <c r="AO842" i="4"/>
  <c r="AO926" i="4"/>
  <c r="AN517" i="4"/>
  <c r="AO494" i="4"/>
  <c r="AN477" i="4"/>
  <c r="AO727" i="4"/>
  <c r="AO78" i="4"/>
  <c r="E100" i="16" s="1"/>
  <c r="AO631" i="4"/>
  <c r="AN646" i="4"/>
  <c r="AO541" i="4"/>
  <c r="AO811" i="4"/>
  <c r="AO386" i="4"/>
  <c r="AO979" i="4"/>
  <c r="AN75" i="4"/>
  <c r="D97" i="16" s="1"/>
  <c r="AN111" i="4"/>
  <c r="AN64" i="4"/>
  <c r="D86" i="16" s="1"/>
  <c r="AO288" i="4"/>
  <c r="AO694" i="4"/>
  <c r="AN401" i="4"/>
  <c r="AN818" i="4"/>
  <c r="AO742" i="4"/>
  <c r="AN657" i="4"/>
  <c r="AO252" i="4"/>
  <c r="AO196" i="4"/>
  <c r="AN621" i="4"/>
  <c r="AO444" i="4"/>
  <c r="AN485" i="4"/>
  <c r="AN981" i="4"/>
  <c r="AN58" i="4"/>
  <c r="D80" i="16" s="1"/>
  <c r="AN473" i="4"/>
  <c r="AO1000" i="4"/>
  <c r="AO670" i="4"/>
  <c r="AN758" i="4"/>
  <c r="AN320" i="4"/>
  <c r="AO305" i="4"/>
  <c r="AN331" i="4"/>
  <c r="AN625" i="4"/>
  <c r="AO505" i="4"/>
  <c r="AO188" i="4"/>
  <c r="AN393" i="4"/>
  <c r="AN213" i="4"/>
  <c r="AN711" i="4"/>
  <c r="AN293" i="4"/>
  <c r="AO536" i="4"/>
  <c r="AN272" i="4"/>
  <c r="AO783" i="4"/>
  <c r="AN330" i="4"/>
  <c r="AO900" i="4"/>
  <c r="AN859" i="4"/>
  <c r="AN196" i="4"/>
  <c r="AN708" i="4"/>
  <c r="AO318" i="4"/>
  <c r="AN521" i="4"/>
  <c r="AO14" i="4"/>
  <c r="E36" i="16" s="1"/>
  <c r="AO753" i="4"/>
  <c r="AN92" i="4"/>
  <c r="AN898" i="4"/>
  <c r="AN328" i="4"/>
  <c r="AO105" i="4"/>
  <c r="AN177" i="4"/>
  <c r="AO381" i="4"/>
  <c r="AN568" i="4"/>
  <c r="AO749" i="4"/>
  <c r="AO786" i="4"/>
  <c r="AO278" i="4"/>
  <c r="AN595" i="4"/>
  <c r="AN933" i="4"/>
  <c r="AO144" i="4"/>
  <c r="AO627" i="4"/>
  <c r="AN237" i="4"/>
  <c r="AN49" i="4"/>
  <c r="D71" i="16" s="1"/>
  <c r="AN663" i="4"/>
  <c r="AN954" i="4"/>
  <c r="AO601" i="4"/>
  <c r="AO304" i="4"/>
  <c r="AO827" i="4"/>
  <c r="AO185" i="4"/>
  <c r="AN952" i="4"/>
  <c r="AO335" i="4"/>
  <c r="AO441" i="4"/>
  <c r="AO391" i="4"/>
  <c r="AN687" i="4"/>
  <c r="AO79" i="4"/>
  <c r="AN755" i="4"/>
  <c r="AN844" i="4"/>
  <c r="AO974" i="4"/>
  <c r="AN311" i="4"/>
  <c r="AO540" i="4"/>
  <c r="AO937" i="4"/>
  <c r="AN614" i="4"/>
  <c r="AO509" i="4"/>
  <c r="AN752" i="4"/>
  <c r="AO110" i="4"/>
  <c r="AN930" i="4"/>
  <c r="AO294" i="4"/>
  <c r="AO213" i="4"/>
  <c r="AN702" i="4"/>
  <c r="AN305" i="4"/>
  <c r="AN107" i="4"/>
  <c r="AO127" i="4"/>
  <c r="AO952" i="4"/>
  <c r="AN414" i="4"/>
  <c r="AO586" i="4"/>
  <c r="AN744" i="4"/>
  <c r="AO557" i="4"/>
  <c r="AO538" i="4"/>
  <c r="AN352" i="4"/>
  <c r="AN735" i="4"/>
  <c r="AN209" i="4"/>
  <c r="AO592" i="4"/>
  <c r="AO603" i="4"/>
  <c r="AO704" i="4"/>
  <c r="AO375" i="4"/>
  <c r="AN959" i="4"/>
  <c r="AN733" i="4"/>
  <c r="AN122" i="4"/>
  <c r="AO706" i="4"/>
  <c r="AN630" i="4"/>
  <c r="AN675" i="4"/>
  <c r="AO250" i="4"/>
  <c r="AO580" i="4"/>
  <c r="AN243" i="4"/>
  <c r="AO954" i="4"/>
  <c r="AO408" i="4"/>
  <c r="AO955" i="4"/>
  <c r="AO821" i="4"/>
  <c r="AO591" i="4"/>
  <c r="AO728" i="4"/>
  <c r="AO277" i="4"/>
  <c r="AO634" i="4"/>
  <c r="AN506" i="4"/>
  <c r="AO777" i="4"/>
  <c r="AN124" i="4"/>
  <c r="AN57" i="4"/>
  <c r="D79" i="16" s="1"/>
  <c r="AN350" i="4"/>
  <c r="AO28" i="4"/>
  <c r="E50" i="16" s="1"/>
  <c r="AN450" i="4"/>
  <c r="AO774" i="4"/>
  <c r="AN848" i="4"/>
  <c r="AO206" i="4"/>
  <c r="AN63" i="4"/>
  <c r="D85" i="16" s="1"/>
  <c r="AN162" i="4"/>
  <c r="AN292" i="4"/>
  <c r="AN357" i="4"/>
  <c r="AN336" i="4"/>
  <c r="AO448" i="4"/>
  <c r="AN406" i="4"/>
  <c r="AN977" i="4"/>
  <c r="AO595" i="4"/>
  <c r="AO714" i="4"/>
  <c r="AO636" i="4"/>
  <c r="AN836" i="4"/>
  <c r="AN923" i="4"/>
  <c r="AN12" i="4"/>
  <c r="D34" i="16" s="1"/>
  <c r="AO585" i="4"/>
  <c r="AO24" i="4"/>
  <c r="E46" i="16" s="1"/>
  <c r="AO769" i="4"/>
  <c r="AN489" i="4"/>
  <c r="AN843" i="4"/>
  <c r="AN678" i="4"/>
  <c r="AO148" i="4"/>
  <c r="AO703" i="4"/>
  <c r="AN20" i="4"/>
  <c r="D42" i="16" s="1"/>
  <c r="AO724" i="4"/>
  <c r="AO133" i="4"/>
  <c r="AN375" i="4"/>
  <c r="AO882" i="4"/>
  <c r="AO809" i="4"/>
  <c r="AO759" i="4"/>
  <c r="AN78" i="4"/>
  <c r="D100" i="16" s="1"/>
  <c r="AO897" i="4"/>
  <c r="AO643" i="4"/>
  <c r="AO368" i="4"/>
  <c r="AO871" i="4"/>
  <c r="AN228" i="4"/>
  <c r="AN962" i="4"/>
  <c r="AN302" i="4"/>
  <c r="AN427" i="4"/>
  <c r="AN557" i="4"/>
  <c r="AO840" i="4"/>
  <c r="AO731" i="4"/>
  <c r="AN549" i="4"/>
  <c r="AN852" i="4"/>
  <c r="AO243" i="4"/>
  <c r="AO383" i="4"/>
  <c r="AO225" i="4"/>
  <c r="AO330" i="4"/>
  <c r="AN455" i="4"/>
  <c r="AO139" i="4"/>
  <c r="AO754" i="4"/>
  <c r="AO22" i="4"/>
  <c r="E44" i="16" s="1"/>
  <c r="AN497" i="4"/>
  <c r="AN245" i="4"/>
  <c r="AO920" i="4"/>
  <c r="AN805" i="4"/>
  <c r="AN590" i="4"/>
  <c r="AN261" i="4"/>
  <c r="AN429" i="4"/>
  <c r="AO609" i="4"/>
  <c r="AO801" i="4"/>
  <c r="AN874" i="4"/>
  <c r="AN774" i="4"/>
  <c r="AN300" i="4"/>
  <c r="AO669" i="4"/>
  <c r="AO484" i="4"/>
  <c r="AN912" i="4"/>
  <c r="AO849" i="4"/>
  <c r="AN622" i="4"/>
  <c r="AO119" i="4"/>
  <c r="AO138" i="4"/>
  <c r="AO169" i="4"/>
  <c r="AN186" i="4"/>
  <c r="AO495" i="4"/>
  <c r="AN329" i="4"/>
  <c r="AO510" i="4"/>
  <c r="AN371" i="4"/>
  <c r="AN343" i="4"/>
  <c r="AN438" i="4"/>
  <c r="AO762" i="4"/>
  <c r="AN917" i="4"/>
  <c r="AN784" i="4"/>
  <c r="AO916" i="4"/>
  <c r="AO175" i="4"/>
  <c r="AN389" i="4"/>
  <c r="AO431" i="4"/>
  <c r="AO260" i="4"/>
  <c r="AO544" i="4"/>
  <c r="AO317" i="4"/>
  <c r="AO943" i="4"/>
  <c r="AN183" i="4"/>
  <c r="AO877" i="4"/>
  <c r="AO482" i="4"/>
  <c r="AN179" i="4"/>
  <c r="AO279" i="4"/>
  <c r="AO836" i="4"/>
  <c r="AO684" i="4"/>
  <c r="AN876" i="4"/>
  <c r="AO229" i="4"/>
  <c r="AN990" i="4"/>
  <c r="AO467" i="4"/>
  <c r="AN714" i="4"/>
  <c r="AO351" i="4"/>
  <c r="AN884" i="4"/>
  <c r="AO280" i="4"/>
  <c r="AO23" i="4"/>
  <c r="E45" i="16" s="1"/>
  <c r="AN798" i="4"/>
  <c r="AO331" i="4"/>
  <c r="AN834" i="4"/>
  <c r="AN252" i="4"/>
  <c r="AN869" i="4"/>
  <c r="AN558" i="4"/>
  <c r="AO936" i="4"/>
  <c r="AO884" i="4"/>
  <c r="AO512" i="4"/>
  <c r="AO695" i="4"/>
  <c r="AO240" i="4"/>
  <c r="AN62" i="4"/>
  <c r="D84" i="16" s="1"/>
  <c r="AN790" i="4"/>
  <c r="AO50" i="4"/>
  <c r="E72" i="16" s="1"/>
  <c r="AO546" i="4"/>
  <c r="AO773" i="4"/>
  <c r="AN140" i="4"/>
  <c r="AO829" i="4"/>
  <c r="AN204" i="4"/>
  <c r="AN174" i="4"/>
  <c r="AO338" i="4"/>
  <c r="AN449" i="4"/>
  <c r="AO594" i="4"/>
  <c r="AN634" i="4"/>
  <c r="AO132" i="4"/>
  <c r="AO60" i="4"/>
  <c r="E82" i="16" s="1"/>
  <c r="AO691" i="4"/>
  <c r="AN19" i="4"/>
  <c r="D41" i="16" s="1"/>
  <c r="AO410" i="4"/>
  <c r="AO190" i="4"/>
  <c r="AO725" i="4"/>
  <c r="AN203" i="4"/>
  <c r="AN492" i="4"/>
  <c r="AO948" i="4"/>
  <c r="AN826" i="4"/>
  <c r="AO570" i="4"/>
  <c r="AN423" i="4"/>
  <c r="AO436" i="4"/>
  <c r="AN606" i="4"/>
  <c r="AN51" i="4"/>
  <c r="D73" i="16" s="1"/>
  <c r="AO385" i="4"/>
  <c r="AN11" i="4"/>
  <c r="D33" i="16" s="1"/>
  <c r="AO838" i="4"/>
  <c r="AO799" i="4"/>
  <c r="AN367" i="4"/>
  <c r="AO227" i="4"/>
  <c r="AO89" i="4"/>
  <c r="AN309" i="4"/>
  <c r="AO953" i="4"/>
  <c r="AO618" i="4"/>
  <c r="AO761" i="4"/>
  <c r="AO107" i="4"/>
  <c r="AN855" i="4"/>
  <c r="AN419" i="4"/>
  <c r="AN748" i="4"/>
  <c r="AO901" i="4"/>
  <c r="AO899" i="4"/>
  <c r="AN761" i="4"/>
  <c r="AO251" i="4"/>
  <c r="AN623" i="4"/>
  <c r="AN535" i="4"/>
  <c r="AN943" i="4"/>
  <c r="AO464" i="4"/>
  <c r="AN102" i="4"/>
  <c r="AO98" i="4"/>
  <c r="AN894" i="4"/>
  <c r="AO108" i="4"/>
  <c r="AN532" i="4"/>
  <c r="AO453" i="4"/>
  <c r="AN740" i="4"/>
  <c r="AN17" i="4"/>
  <c r="D39" i="16" s="1"/>
  <c r="AO58" i="4"/>
  <c r="E80" i="16" s="1"/>
  <c r="AO490" i="4"/>
  <c r="AO737" i="4"/>
  <c r="AO798" i="4"/>
  <c r="AN800" i="4"/>
  <c r="AN323" i="4"/>
  <c r="AN380" i="4"/>
  <c r="AO985" i="4"/>
  <c r="AN725" i="4"/>
  <c r="AO361" i="4"/>
  <c r="AO635" i="4"/>
  <c r="AO244" i="4"/>
  <c r="AO831" i="4"/>
  <c r="AN681" i="4"/>
  <c r="AN531" i="4"/>
  <c r="AO569" i="4"/>
  <c r="AN979" i="4"/>
  <c r="AN987" i="4"/>
  <c r="AN570" i="4"/>
  <c r="AO852" i="4"/>
  <c r="AO925" i="4"/>
  <c r="AO353" i="4"/>
  <c r="AO583" i="4"/>
  <c r="AO395" i="4"/>
  <c r="AO819" i="4"/>
  <c r="AO292" i="4"/>
  <c r="AO516" i="4"/>
  <c r="AO349" i="4"/>
  <c r="AN463" i="4"/>
  <c r="AO405" i="4"/>
  <c r="AN540" i="4"/>
  <c r="AN782" i="4"/>
  <c r="AN335" i="4"/>
  <c r="AO896" i="4"/>
  <c r="AO792" i="4"/>
  <c r="AN846" i="4"/>
  <c r="AO248" i="4"/>
  <c r="AN746" i="4"/>
  <c r="AO393" i="4"/>
  <c r="AN875" i="4"/>
  <c r="AO285" i="4"/>
  <c r="AO489" i="4"/>
  <c r="AN435" i="4"/>
  <c r="AO113" i="4"/>
  <c r="AO42" i="4"/>
  <c r="E64" i="16" s="1"/>
  <c r="AO734" i="4"/>
  <c r="AO340" i="4"/>
  <c r="AN773" i="4"/>
  <c r="AN555" i="4"/>
  <c r="AO605" i="4"/>
  <c r="AO575" i="4"/>
  <c r="AN52" i="4"/>
  <c r="D74" i="16" s="1"/>
  <c r="AN231" i="4"/>
  <c r="AO272" i="4"/>
  <c r="AO589" i="4"/>
  <c r="AN105" i="4"/>
  <c r="AO378" i="4"/>
  <c r="AN822" i="4"/>
  <c r="AN384" i="4"/>
  <c r="AO82" i="4"/>
  <c r="AN424" i="4"/>
  <c r="AN949" i="4"/>
  <c r="AN197" i="4"/>
  <c r="AO219" i="4"/>
  <c r="AO781" i="4"/>
  <c r="AO345" i="4"/>
  <c r="AO514" i="4"/>
  <c r="AO504" i="4"/>
  <c r="AN864" i="4"/>
  <c r="AO736" i="4"/>
  <c r="AO616" i="4"/>
  <c r="AO648" i="4"/>
  <c r="AO991" i="4"/>
  <c r="AO427" i="4"/>
  <c r="AO187" i="4"/>
  <c r="AO26" i="4"/>
  <c r="E48" i="16" s="1"/>
  <c r="AN465" i="4"/>
  <c r="AN491" i="4"/>
  <c r="AN713" i="4"/>
  <c r="AN861" i="4"/>
  <c r="AO600" i="4"/>
  <c r="AN890" i="4"/>
  <c r="AN358" i="4"/>
  <c r="AN596" i="4"/>
  <c r="AN459" i="4"/>
  <c r="AN25" i="4"/>
  <c r="D47" i="16" s="1"/>
  <c r="AN400" i="4"/>
  <c r="AN431" i="4"/>
  <c r="AN642" i="4"/>
  <c r="AN776" i="4"/>
  <c r="AN651" i="4"/>
  <c r="AO270" i="4"/>
  <c r="AO357" i="4"/>
  <c r="AO907" i="4"/>
  <c r="AN541" i="4"/>
  <c r="AN829" i="4"/>
  <c r="AN938" i="4"/>
  <c r="AO970" i="4"/>
  <c r="AO561" i="4"/>
  <c r="AO43" i="4"/>
  <c r="E65" i="16" s="1"/>
  <c r="AO298" i="4"/>
  <c r="AO328" i="4"/>
  <c r="AN322" i="4"/>
  <c r="AO986" i="4"/>
  <c r="AN21" i="4"/>
  <c r="D43" i="16" s="1"/>
  <c r="AN539" i="4"/>
  <c r="AN437" i="4"/>
  <c r="AN42" i="4"/>
  <c r="D64" i="16" s="1"/>
  <c r="AO397" i="4"/>
  <c r="AN286" i="4"/>
  <c r="AO673" i="4"/>
  <c r="AO497" i="4"/>
  <c r="AO56" i="4"/>
  <c r="E78" i="16" s="1"/>
  <c r="AO183" i="4"/>
  <c r="AN484" i="4"/>
  <c r="AN584" i="4"/>
  <c r="AO80" i="4"/>
  <c r="AO352" i="4"/>
  <c r="AO186" i="4"/>
  <c r="AN513" i="4"/>
  <c r="AO402" i="4"/>
  <c r="AN408" i="4"/>
  <c r="AN747" i="4"/>
  <c r="AN609" i="4"/>
  <c r="AN641" i="4"/>
  <c r="AO682" i="4"/>
  <c r="AO151" i="4"/>
  <c r="AO567" i="4"/>
  <c r="AN441" i="4"/>
  <c r="AO612" i="4"/>
  <c r="AN502" i="4"/>
  <c r="AO443" i="4"/>
  <c r="AN458" i="4"/>
  <c r="AN722" i="4"/>
  <c r="AN599" i="4"/>
  <c r="AO168" i="4"/>
  <c r="AO485" i="4"/>
  <c r="AN860" i="4"/>
  <c r="AN760" i="4"/>
  <c r="AN819" i="4"/>
  <c r="AO273" i="4"/>
  <c r="AN43" i="4"/>
  <c r="D65" i="16" s="1"/>
  <c r="AN906" i="4"/>
  <c r="AN806" i="4"/>
  <c r="AN364" i="4"/>
  <c r="AN24" i="4"/>
  <c r="D46" i="16" s="1"/>
  <c r="AN165" i="4"/>
  <c r="AN830" i="4"/>
  <c r="AN392" i="4"/>
  <c r="AN44" i="4"/>
  <c r="D66" i="16" s="1"/>
  <c r="AN106" i="4"/>
  <c r="AO999" i="4"/>
  <c r="AO10" i="4"/>
  <c r="E32" i="16" s="1"/>
  <c r="AO746" i="4"/>
  <c r="AO354" i="4"/>
  <c r="AN452" i="4"/>
  <c r="AO931" i="4"/>
  <c r="AO707" i="4"/>
  <c r="AO772" i="4"/>
  <c r="AN499" i="4"/>
  <c r="AN589" i="4"/>
  <c r="AN354" i="4"/>
  <c r="AO126" i="4"/>
  <c r="AN137" i="4"/>
  <c r="AO977" i="4"/>
  <c r="AO880" i="4"/>
  <c r="AN369" i="4"/>
  <c r="AO347" i="4"/>
  <c r="AO13" i="4"/>
  <c r="E35" i="16" s="1"/>
  <c r="AN831" i="4"/>
  <c r="AN542" i="4"/>
  <c r="AN567" i="4"/>
  <c r="AO387" i="4"/>
  <c r="AN835" i="4"/>
  <c r="AO957" i="4"/>
  <c r="AN683" i="4"/>
  <c r="AO778" i="4"/>
  <c r="AN171" i="4"/>
  <c r="AN716" i="4"/>
  <c r="AN33" i="4"/>
  <c r="D55" i="16" s="1"/>
  <c r="AO459" i="4"/>
  <c r="AN238" i="4"/>
  <c r="AO820" i="4"/>
  <c r="AN481" i="4"/>
  <c r="AN600" i="4"/>
  <c r="AO997" i="4"/>
  <c r="AO625" i="4"/>
  <c r="AO863" i="4"/>
  <c r="AN164" i="4"/>
  <c r="AN220" i="4"/>
  <c r="AO918" i="4"/>
  <c r="AO994" i="4"/>
  <c r="AN127" i="4"/>
  <c r="AO822" i="4"/>
  <c r="AN170" i="4"/>
  <c r="AO558" i="4"/>
  <c r="AN291" i="4"/>
  <c r="AO315" i="4"/>
  <c r="AO995" i="4"/>
  <c r="AN594" i="4"/>
  <c r="AO632" i="4"/>
  <c r="AN36" i="4"/>
  <c r="D58" i="16" s="1"/>
  <c r="AO263" i="4"/>
  <c r="AN732" i="4"/>
  <c r="AN632" i="4"/>
  <c r="AN743" i="4"/>
  <c r="AN103" i="4"/>
  <c r="AN719" i="4"/>
  <c r="AN778" i="4"/>
  <c r="AN146" i="4"/>
  <c r="AO793" i="4"/>
  <c r="AN158" i="4"/>
  <c r="AO545" i="4"/>
  <c r="AN274" i="4"/>
  <c r="AO198" i="4"/>
  <c r="AN214" i="4"/>
  <c r="AN627" i="4"/>
  <c r="AO833" i="4"/>
  <c r="AN191" i="4"/>
  <c r="AN893" i="4"/>
  <c r="AO959" i="4"/>
  <c r="AN415" i="4"/>
  <c r="AN349" i="4"/>
  <c r="AN411" i="4"/>
  <c r="AN593" i="4"/>
  <c r="AO844" i="4"/>
  <c r="AN603" i="4"/>
  <c r="AN421" i="4"/>
  <c r="AN332" i="4"/>
  <c r="AO25" i="4"/>
  <c r="E47" i="16" s="1"/>
  <c r="AN239" i="4"/>
  <c r="AN997" i="4"/>
  <c r="AO487" i="4"/>
  <c r="AO286" i="4"/>
  <c r="AO337" i="4"/>
  <c r="AO826" i="4"/>
  <c r="AN561" i="4"/>
  <c r="AO547" i="4"/>
  <c r="AO220" i="4"/>
  <c r="AO971" i="4"/>
  <c r="AO841" i="4"/>
  <c r="AN407" i="4"/>
  <c r="AO276" i="4"/>
  <c r="AN587" i="4"/>
  <c r="AO873" i="4"/>
  <c r="AO739" i="4"/>
  <c r="AO160" i="4"/>
  <c r="AN729" i="4"/>
  <c r="AN944" i="4"/>
  <c r="AO492" i="4"/>
  <c r="AN565" i="4"/>
  <c r="AN430" i="4"/>
  <c r="AO946" i="4"/>
  <c r="AO718" i="4"/>
  <c r="AO830" i="4"/>
  <c r="AO322" i="4"/>
  <c r="AO639" i="4"/>
  <c r="AN699" i="4"/>
  <c r="AN610" i="4"/>
  <c r="AN478" i="4"/>
  <c r="AO419" i="4"/>
  <c r="AO757" i="4"/>
  <c r="AN227" i="4"/>
  <c r="AN404" i="4"/>
  <c r="AN87" i="4"/>
  <c r="AN626" i="4"/>
  <c r="AO72" i="4"/>
  <c r="E94" i="16" s="1"/>
  <c r="AN764" i="4"/>
  <c r="AO750" i="4"/>
  <c r="AN578" i="4"/>
  <c r="AN863" i="4"/>
  <c r="AN815" i="4"/>
  <c r="AO965" i="4"/>
  <c r="AN591" i="4"/>
  <c r="AN410" i="4"/>
  <c r="AO451" i="4"/>
  <c r="AO789" i="4"/>
  <c r="AN680" i="4"/>
  <c r="AO493" i="4"/>
  <c r="AO958" i="4"/>
  <c r="AO17" i="4"/>
  <c r="E39" i="16" s="1"/>
  <c r="AO543" i="4"/>
  <c r="AN1000" i="4"/>
  <c r="AO814" i="4"/>
  <c r="AO619" i="4"/>
  <c r="AO524" i="4"/>
  <c r="AO976" i="4"/>
  <c r="AN169" i="4"/>
  <c r="AO404" i="4"/>
  <c r="AO84" i="4"/>
  <c r="AO617" i="4"/>
  <c r="AO417" i="4"/>
  <c r="AO667" i="4"/>
  <c r="AO800" i="4"/>
  <c r="AN100" i="4"/>
  <c r="AO692" i="4"/>
  <c r="AO626" i="4"/>
  <c r="AN883" i="4"/>
  <c r="AO526" i="4"/>
  <c r="AO29" i="4"/>
  <c r="E51" i="16" s="1"/>
  <c r="AN700" i="4"/>
  <c r="AO54" i="4"/>
  <c r="E76" i="16" s="1"/>
  <c r="AN827" i="4"/>
  <c r="AO336" i="4"/>
  <c r="AO261" i="4"/>
  <c r="AN783" i="4"/>
  <c r="AO562" i="4"/>
  <c r="AN121" i="4"/>
  <c r="AO687" i="4"/>
  <c r="AN422" i="4"/>
  <c r="AO876" i="4"/>
  <c r="AN509" i="4"/>
  <c r="AO921" i="4"/>
  <c r="AO859" i="4"/>
  <c r="AN493" i="4"/>
  <c r="AN176" i="4"/>
  <c r="AO868" i="4"/>
  <c r="AN340" i="4"/>
  <c r="AO415" i="4"/>
  <c r="AN200" i="4"/>
  <c r="AN68" i="4"/>
  <c r="D90" i="16" s="1"/>
  <c r="AN525" i="4"/>
  <c r="AN61" i="4"/>
  <c r="D83" i="16" s="1"/>
  <c r="AO158" i="4"/>
  <c r="AO179" i="4"/>
  <c r="AN791" i="4"/>
  <c r="AN817" i="4"/>
  <c r="AO300" i="4"/>
  <c r="AO92" i="4"/>
  <c r="AO181" i="4"/>
  <c r="AN658" i="4"/>
  <c r="AO604" i="4"/>
  <c r="AO435" i="4"/>
  <c r="AN655" i="4"/>
  <c r="AN682" i="4"/>
  <c r="AN582" i="4"/>
  <c r="AO319" i="4"/>
  <c r="AN935" i="4"/>
  <c r="AN801" i="4"/>
  <c r="AO165" i="4"/>
  <c r="AO622" i="4"/>
  <c r="AO553" i="4"/>
  <c r="AN250" i="4"/>
  <c r="AO912" i="4"/>
  <c r="AO933" i="4"/>
  <c r="AO924" i="4"/>
  <c r="AN76" i="4"/>
  <c r="D98" i="16" s="1"/>
  <c r="AN242" i="4"/>
  <c r="AN724" i="4"/>
  <c r="AN592" i="4"/>
  <c r="AO120" i="4"/>
  <c r="AO981" i="4"/>
  <c r="AN770" i="4"/>
  <c r="AN638" i="4"/>
  <c r="AN167" i="4"/>
  <c r="AN136" i="4"/>
  <c r="AO523" i="4"/>
  <c r="AN808" i="4"/>
  <c r="AO12" i="4"/>
  <c r="E34" i="16" s="1"/>
  <c r="AO621" i="4"/>
  <c r="AO147" i="4"/>
  <c r="AN967" i="4"/>
  <c r="AN81" i="4"/>
  <c r="AO677" i="4"/>
  <c r="AO500" i="4"/>
  <c r="AO111" i="4"/>
  <c r="AO474" i="4"/>
  <c r="AO534" i="4"/>
  <c r="AO810" i="4"/>
  <c r="AN915" i="4"/>
  <c r="AN387" i="4"/>
  <c r="AO456" i="4"/>
  <c r="AN412" i="4"/>
  <c r="AO446" i="4"/>
  <c r="AO518" i="4"/>
  <c r="AO372" i="4"/>
  <c r="AO159" i="4"/>
  <c r="AN321" i="4"/>
  <c r="AN795" i="4"/>
  <c r="AO364" i="4"/>
  <c r="AN348" i="4"/>
  <c r="AO365" i="4"/>
  <c r="AN390" i="4"/>
  <c r="AN628" i="4"/>
  <c r="AN496" i="4"/>
  <c r="AN98" i="4"/>
  <c r="AN674" i="4"/>
  <c r="AN298" i="4"/>
  <c r="AN180" i="4"/>
  <c r="AN113" i="4"/>
  <c r="AN639" i="4"/>
  <c r="AO961" i="4"/>
  <c r="AN919" i="4"/>
  <c r="AO934" i="4"/>
  <c r="AN510" i="4"/>
  <c r="AO865" i="4"/>
  <c r="AO176" i="4"/>
  <c r="AO153" i="4"/>
  <c r="AN316" i="4"/>
  <c r="AN911" i="4"/>
  <c r="AN440" i="4"/>
  <c r="AN679" i="4"/>
  <c r="AO577" i="4"/>
  <c r="AO18" i="4"/>
  <c r="E40" i="16" s="1"/>
  <c r="AO556" i="4"/>
  <c r="AO150" i="4"/>
  <c r="AO555" i="4"/>
  <c r="AN809" i="4"/>
  <c r="AN447" i="4"/>
  <c r="AO483" i="4"/>
  <c r="AO843" i="4"/>
  <c r="AO163" i="4"/>
  <c r="AO743" i="4"/>
  <c r="AN839" i="4"/>
  <c r="AN757" i="4"/>
  <c r="AO189" i="4"/>
  <c r="AO788" i="4"/>
  <c r="AO851" i="4"/>
  <c r="AO696" i="4"/>
  <c r="AN178" i="4"/>
  <c r="AO454" i="4"/>
  <c r="AN30" i="4"/>
  <c r="D52" i="16" s="1"/>
  <c r="AO568" i="4"/>
  <c r="AN120" i="4"/>
  <c r="AO414" i="4"/>
  <c r="AO782" i="4"/>
  <c r="AN759" i="4"/>
  <c r="C6" i="11"/>
  <c r="D5" i="11"/>
  <c r="D4" i="11"/>
  <c r="D3" i="11"/>
  <c r="D2" i="11"/>
  <c r="C5" i="16"/>
  <c r="C4" i="16"/>
  <c r="C3" i="16"/>
  <c r="C2" i="16"/>
  <c r="C1" i="16"/>
  <c r="C5" i="15"/>
  <c r="C4" i="15"/>
  <c r="C3" i="15"/>
  <c r="C2" i="15"/>
  <c r="C1" i="15"/>
  <c r="C5" i="14"/>
  <c r="C4" i="14"/>
  <c r="C3" i="14"/>
  <c r="C2" i="14"/>
  <c r="C1" i="14"/>
  <c r="C5" i="17"/>
  <c r="C4" i="17"/>
  <c r="C3" i="17"/>
  <c r="C2" i="17"/>
  <c r="C1" i="17"/>
  <c r="C5" i="13"/>
  <c r="C4" i="13"/>
  <c r="C3" i="13"/>
  <c r="C2" i="13"/>
  <c r="C1" i="13"/>
  <c r="A1" i="2"/>
  <c r="N64" i="16" l="1"/>
  <c r="M64" i="16"/>
  <c r="N59" i="16"/>
  <c r="M59" i="16"/>
  <c r="M60" i="16"/>
  <c r="N60" i="16"/>
  <c r="N70" i="16"/>
  <c r="M70" i="16"/>
  <c r="N43" i="16"/>
  <c r="M43" i="16"/>
  <c r="N49" i="16"/>
  <c r="M49" i="16"/>
  <c r="M36" i="16"/>
  <c r="N36" i="16"/>
  <c r="N53" i="16"/>
  <c r="M53" i="16"/>
  <c r="N99" i="16"/>
  <c r="M99" i="16"/>
  <c r="N77" i="16"/>
  <c r="M77" i="16"/>
  <c r="N94" i="16"/>
  <c r="M94" i="16"/>
  <c r="N56" i="16"/>
  <c r="M56" i="16"/>
  <c r="N61" i="16"/>
  <c r="M61" i="16"/>
  <c r="N89" i="16"/>
  <c r="M89" i="16"/>
  <c r="N42" i="16"/>
  <c r="M42" i="16"/>
  <c r="N72" i="16"/>
  <c r="M72" i="16"/>
  <c r="N45" i="16"/>
  <c r="M45" i="16"/>
  <c r="N82" i="16"/>
  <c r="M82" i="16"/>
  <c r="N27" i="16"/>
  <c r="M27" i="16"/>
  <c r="M66" i="16"/>
  <c r="N66" i="16"/>
  <c r="N47" i="16"/>
  <c r="M47" i="16"/>
  <c r="N62" i="16"/>
  <c r="M62" i="16"/>
  <c r="N78" i="16"/>
  <c r="M78" i="16"/>
  <c r="M92" i="16"/>
  <c r="N92" i="16"/>
  <c r="M50" i="16"/>
  <c r="N50" i="16"/>
  <c r="N29" i="16"/>
  <c r="M29" i="16"/>
  <c r="N98" i="16"/>
  <c r="M98" i="16"/>
  <c r="N87" i="16"/>
  <c r="M87" i="16"/>
  <c r="M52" i="16"/>
  <c r="N52" i="16"/>
  <c r="N41" i="16"/>
  <c r="M41" i="16"/>
  <c r="M84" i="16"/>
  <c r="N84" i="16"/>
  <c r="N95" i="16"/>
  <c r="M95" i="16"/>
  <c r="N93" i="16"/>
  <c r="M93" i="16"/>
  <c r="N81" i="16"/>
  <c r="M81" i="16"/>
  <c r="N79" i="16"/>
  <c r="M79" i="16"/>
  <c r="N55" i="16"/>
  <c r="M55" i="16"/>
  <c r="M74" i="16"/>
  <c r="N74" i="16"/>
  <c r="N86" i="16"/>
  <c r="M86" i="16"/>
  <c r="N88" i="16"/>
  <c r="M88" i="16"/>
  <c r="N51" i="16"/>
  <c r="M51" i="16"/>
  <c r="N69" i="16"/>
  <c r="M69" i="16"/>
  <c r="M26" i="16"/>
  <c r="N26" i="16"/>
  <c r="N57" i="16"/>
  <c r="M57" i="16"/>
  <c r="N30" i="16"/>
  <c r="M30" i="16"/>
  <c r="N33" i="16"/>
  <c r="M33" i="16"/>
  <c r="M68" i="16"/>
  <c r="N68" i="16"/>
  <c r="N37" i="16"/>
  <c r="M37" i="16"/>
  <c r="N91" i="16"/>
  <c r="M91" i="16"/>
  <c r="N40" i="16"/>
  <c r="M40" i="16"/>
  <c r="N31" i="16"/>
  <c r="M31" i="16"/>
  <c r="N46" i="16"/>
  <c r="M46" i="16"/>
  <c r="N97" i="16"/>
  <c r="M97" i="16"/>
  <c r="N96" i="16"/>
  <c r="M96" i="16"/>
  <c r="N44" i="16"/>
  <c r="M44" i="16"/>
  <c r="N54" i="16"/>
  <c r="M54" i="16"/>
  <c r="N90" i="16"/>
  <c r="M90" i="16"/>
  <c r="N73" i="16"/>
  <c r="M73" i="16"/>
  <c r="N85" i="16"/>
  <c r="M85" i="16"/>
  <c r="N80" i="16"/>
  <c r="M80" i="16"/>
  <c r="N25" i="16"/>
  <c r="M25" i="16"/>
  <c r="N71" i="16"/>
  <c r="M71" i="16"/>
  <c r="N83" i="16"/>
  <c r="M83" i="16"/>
  <c r="N39" i="16"/>
  <c r="M39" i="16"/>
  <c r="N63" i="16"/>
  <c r="M63" i="16"/>
  <c r="N35" i="16"/>
  <c r="M35" i="16"/>
  <c r="N32" i="16"/>
  <c r="M32" i="16"/>
  <c r="N38" i="16"/>
  <c r="M38" i="16"/>
  <c r="N24" i="16"/>
  <c r="M24" i="16"/>
  <c r="M100" i="16"/>
  <c r="N100" i="16"/>
  <c r="M34" i="16"/>
  <c r="N34" i="16"/>
  <c r="M76" i="16"/>
  <c r="N76" i="16"/>
  <c r="N48" i="16"/>
  <c r="M48" i="16"/>
  <c r="N58" i="16"/>
  <c r="M58" i="16"/>
  <c r="N65" i="16"/>
  <c r="M65" i="16"/>
  <c r="N67" i="16"/>
  <c r="M67" i="16"/>
  <c r="N75" i="16"/>
  <c r="M75" i="16"/>
  <c r="M28" i="16"/>
  <c r="N28" i="16"/>
  <c r="C33" i="16"/>
  <c r="J26" i="16"/>
  <c r="K26" i="16"/>
  <c r="I26" i="16"/>
  <c r="C26" i="16"/>
  <c r="L26" i="16"/>
  <c r="J27" i="16"/>
  <c r="I27" i="16"/>
  <c r="L27" i="16"/>
  <c r="K27" i="16"/>
  <c r="C27" i="16"/>
  <c r="C24" i="16"/>
  <c r="C25" i="16" s="1"/>
  <c r="J24" i="16"/>
  <c r="L24" i="16"/>
  <c r="I24" i="16"/>
  <c r="K24" i="16"/>
  <c r="L29" i="16"/>
  <c r="J29" i="16"/>
  <c r="K29" i="16"/>
  <c r="I29" i="16"/>
  <c r="C29" i="16"/>
  <c r="K25" i="16"/>
  <c r="L25" i="16"/>
  <c r="J25" i="16"/>
  <c r="I25" i="16"/>
  <c r="L28" i="16"/>
  <c r="K28" i="16"/>
  <c r="J28" i="16"/>
  <c r="C28" i="16"/>
  <c r="I28" i="16"/>
  <c r="C30" i="16"/>
  <c r="L30" i="16"/>
  <c r="I30" i="16"/>
  <c r="J30" i="16"/>
  <c r="K30" i="16"/>
  <c r="L83" i="16"/>
  <c r="J83" i="16"/>
  <c r="G83" i="16" s="1"/>
  <c r="K83" i="16"/>
  <c r="I83" i="16"/>
  <c r="C83" i="16"/>
  <c r="K85" i="16"/>
  <c r="J85" i="16"/>
  <c r="G85" i="16" s="1"/>
  <c r="L85" i="16"/>
  <c r="I85" i="16"/>
  <c r="C85" i="16"/>
  <c r="L80" i="16"/>
  <c r="K80" i="16"/>
  <c r="J80" i="16"/>
  <c r="G80" i="16" s="1"/>
  <c r="I80" i="16"/>
  <c r="C80" i="16"/>
  <c r="I67" i="16"/>
  <c r="L67" i="16"/>
  <c r="J67" i="16"/>
  <c r="G67" i="16" s="1"/>
  <c r="K67" i="16"/>
  <c r="C67" i="16"/>
  <c r="I99" i="16"/>
  <c r="L99" i="16"/>
  <c r="J99" i="16"/>
  <c r="G99" i="16" s="1"/>
  <c r="K99" i="16"/>
  <c r="C99" i="16"/>
  <c r="L49" i="16"/>
  <c r="I49" i="16"/>
  <c r="K49" i="16"/>
  <c r="C49" i="16"/>
  <c r="J49" i="16"/>
  <c r="G49" i="16" s="1"/>
  <c r="I36" i="16"/>
  <c r="L36" i="16"/>
  <c r="K36" i="16"/>
  <c r="J36" i="16"/>
  <c r="J75" i="16"/>
  <c r="G75" i="16" s="1"/>
  <c r="K75" i="16"/>
  <c r="C75" i="16"/>
  <c r="I75" i="16"/>
  <c r="L75" i="16"/>
  <c r="C95" i="16"/>
  <c r="L95" i="16"/>
  <c r="J95" i="16"/>
  <c r="G95" i="16" s="1"/>
  <c r="K95" i="16"/>
  <c r="I95" i="16"/>
  <c r="J93" i="16"/>
  <c r="G93" i="16" s="1"/>
  <c r="C93" i="16"/>
  <c r="L93" i="16"/>
  <c r="I93" i="16"/>
  <c r="K93" i="16"/>
  <c r="C81" i="16"/>
  <c r="J81" i="16"/>
  <c r="G81" i="16" s="1"/>
  <c r="I81" i="16"/>
  <c r="L81" i="16"/>
  <c r="K81" i="16"/>
  <c r="L90" i="16"/>
  <c r="K90" i="16"/>
  <c r="I90" i="16"/>
  <c r="J90" i="16"/>
  <c r="G90" i="16" s="1"/>
  <c r="C90" i="16"/>
  <c r="L43" i="16"/>
  <c r="J43" i="16"/>
  <c r="G43" i="16" s="1"/>
  <c r="K43" i="16"/>
  <c r="I43" i="16"/>
  <c r="C43" i="16"/>
  <c r="J73" i="16"/>
  <c r="G73" i="16" s="1"/>
  <c r="I73" i="16"/>
  <c r="C73" i="16"/>
  <c r="L73" i="16"/>
  <c r="K73" i="16"/>
  <c r="K41" i="16"/>
  <c r="L41" i="16"/>
  <c r="J41" i="16"/>
  <c r="G41" i="16" s="1"/>
  <c r="C41" i="16"/>
  <c r="I41" i="16"/>
  <c r="K84" i="16"/>
  <c r="J84" i="16"/>
  <c r="G84" i="16" s="1"/>
  <c r="C84" i="16"/>
  <c r="I84" i="16"/>
  <c r="L84" i="16"/>
  <c r="C55" i="16"/>
  <c r="J55" i="16"/>
  <c r="G55" i="16" s="1"/>
  <c r="I55" i="16"/>
  <c r="L55" i="16"/>
  <c r="K55" i="16"/>
  <c r="J64" i="16"/>
  <c r="G64" i="16" s="1"/>
  <c r="L64" i="16"/>
  <c r="C64" i="16"/>
  <c r="I64" i="16"/>
  <c r="K64" i="16"/>
  <c r="C74" i="16"/>
  <c r="L74" i="16"/>
  <c r="K74" i="16"/>
  <c r="I74" i="16"/>
  <c r="J74" i="16"/>
  <c r="G74" i="16" s="1"/>
  <c r="L39" i="16"/>
  <c r="K39" i="16"/>
  <c r="J39" i="16"/>
  <c r="G39" i="16" s="1"/>
  <c r="I39" i="16"/>
  <c r="C39" i="16"/>
  <c r="I86" i="16"/>
  <c r="C86" i="16"/>
  <c r="K86" i="16"/>
  <c r="L86" i="16"/>
  <c r="J86" i="16"/>
  <c r="G86" i="16" s="1"/>
  <c r="K77" i="16"/>
  <c r="J77" i="16"/>
  <c r="G77" i="16" s="1"/>
  <c r="L77" i="16"/>
  <c r="I77" i="16"/>
  <c r="C77" i="16"/>
  <c r="L59" i="16"/>
  <c r="C59" i="16"/>
  <c r="J59" i="16"/>
  <c r="G59" i="16" s="1"/>
  <c r="K59" i="16"/>
  <c r="I59" i="16"/>
  <c r="K60" i="16"/>
  <c r="I60" i="16"/>
  <c r="C60" i="16"/>
  <c r="J60" i="16"/>
  <c r="G60" i="16" s="1"/>
  <c r="L60" i="16"/>
  <c r="C88" i="16"/>
  <c r="L88" i="16"/>
  <c r="K88" i="16"/>
  <c r="J88" i="16"/>
  <c r="G88" i="16" s="1"/>
  <c r="I88" i="16"/>
  <c r="L51" i="16"/>
  <c r="K51" i="16"/>
  <c r="J51" i="16"/>
  <c r="G51" i="16" s="1"/>
  <c r="I51" i="16"/>
  <c r="C51" i="16"/>
  <c r="K63" i="16"/>
  <c r="I63" i="16"/>
  <c r="J63" i="16"/>
  <c r="G63" i="16" s="1"/>
  <c r="L63" i="16"/>
  <c r="C63" i="16"/>
  <c r="C94" i="16"/>
  <c r="K94" i="16"/>
  <c r="L94" i="16"/>
  <c r="J94" i="16"/>
  <c r="G94" i="16" s="1"/>
  <c r="I94" i="16"/>
  <c r="J69" i="16"/>
  <c r="G69" i="16" s="1"/>
  <c r="L69" i="16"/>
  <c r="I69" i="16"/>
  <c r="K69" i="16"/>
  <c r="C69" i="16"/>
  <c r="J56" i="16"/>
  <c r="G56" i="16" s="1"/>
  <c r="I56" i="16"/>
  <c r="L56" i="16"/>
  <c r="K56" i="16"/>
  <c r="C56" i="16"/>
  <c r="C70" i="16"/>
  <c r="K70" i="16"/>
  <c r="L70" i="16"/>
  <c r="J70" i="16"/>
  <c r="G70" i="16" s="1"/>
  <c r="I70" i="16"/>
  <c r="C61" i="16"/>
  <c r="J61" i="16"/>
  <c r="G61" i="16" s="1"/>
  <c r="I61" i="16"/>
  <c r="L61" i="16"/>
  <c r="K61" i="16"/>
  <c r="I33" i="16"/>
  <c r="L33" i="16"/>
  <c r="K33" i="16"/>
  <c r="J33" i="16"/>
  <c r="K42" i="16"/>
  <c r="J42" i="16"/>
  <c r="G42" i="16" s="1"/>
  <c r="I42" i="16"/>
  <c r="C42" i="16"/>
  <c r="L42" i="16"/>
  <c r="J71" i="16"/>
  <c r="G71" i="16" s="1"/>
  <c r="K71" i="16"/>
  <c r="C71" i="16"/>
  <c r="I71" i="16"/>
  <c r="L71" i="16"/>
  <c r="J68" i="16"/>
  <c r="G68" i="16" s="1"/>
  <c r="I68" i="16"/>
  <c r="C68" i="16"/>
  <c r="L68" i="16"/>
  <c r="K68" i="16"/>
  <c r="L72" i="16"/>
  <c r="C72" i="16"/>
  <c r="K72" i="16"/>
  <c r="J72" i="16"/>
  <c r="G72" i="16" s="1"/>
  <c r="I72" i="16"/>
  <c r="J45" i="16"/>
  <c r="G45" i="16" s="1"/>
  <c r="I45" i="16"/>
  <c r="L45" i="16"/>
  <c r="K45" i="16"/>
  <c r="C45" i="16"/>
  <c r="C37" i="16"/>
  <c r="K37" i="16"/>
  <c r="J37" i="16"/>
  <c r="G37" i="16" s="1"/>
  <c r="L37" i="16"/>
  <c r="I37" i="16"/>
  <c r="C57" i="16"/>
  <c r="L57" i="16"/>
  <c r="J57" i="16"/>
  <c r="G57" i="16" s="1"/>
  <c r="I57" i="16"/>
  <c r="K57" i="16"/>
  <c r="C82" i="16"/>
  <c r="L82" i="16"/>
  <c r="K82" i="16"/>
  <c r="I82" i="16"/>
  <c r="J82" i="16"/>
  <c r="G82" i="16" s="1"/>
  <c r="J32" i="16"/>
  <c r="L32" i="16"/>
  <c r="I32" i="16"/>
  <c r="K32" i="16"/>
  <c r="L35" i="16"/>
  <c r="K35" i="16"/>
  <c r="I35" i="16"/>
  <c r="J35" i="16"/>
  <c r="L38" i="16"/>
  <c r="C38" i="16"/>
  <c r="J38" i="16"/>
  <c r="G38" i="16" s="1"/>
  <c r="K38" i="16"/>
  <c r="I38" i="16"/>
  <c r="L91" i="16"/>
  <c r="J91" i="16"/>
  <c r="G91" i="16" s="1"/>
  <c r="K91" i="16"/>
  <c r="C91" i="16"/>
  <c r="I91" i="16"/>
  <c r="L87" i="16"/>
  <c r="J87" i="16"/>
  <c r="G87" i="16" s="1"/>
  <c r="K87" i="16"/>
  <c r="I87" i="16"/>
  <c r="C87" i="16"/>
  <c r="I31" i="16"/>
  <c r="L31" i="16"/>
  <c r="K31" i="16"/>
  <c r="J31" i="16"/>
  <c r="C53" i="16"/>
  <c r="J53" i="16"/>
  <c r="G53" i="16" s="1"/>
  <c r="L53" i="16"/>
  <c r="I53" i="16"/>
  <c r="K53" i="16"/>
  <c r="K40" i="16"/>
  <c r="J40" i="16"/>
  <c r="G40" i="16" s="1"/>
  <c r="I40" i="16"/>
  <c r="L40" i="16"/>
  <c r="C40" i="16"/>
  <c r="J98" i="16"/>
  <c r="G98" i="16" s="1"/>
  <c r="C98" i="16"/>
  <c r="L98" i="16"/>
  <c r="K98" i="16"/>
  <c r="I98" i="16"/>
  <c r="C52" i="16"/>
  <c r="I52" i="16"/>
  <c r="L52" i="16"/>
  <c r="K52" i="16"/>
  <c r="J52" i="16"/>
  <c r="G52" i="16" s="1"/>
  <c r="L58" i="16"/>
  <c r="K58" i="16"/>
  <c r="J58" i="16"/>
  <c r="G58" i="16" s="1"/>
  <c r="I58" i="16"/>
  <c r="C58" i="16"/>
  <c r="C66" i="16"/>
  <c r="J66" i="16"/>
  <c r="G66" i="16" s="1"/>
  <c r="L66" i="16"/>
  <c r="K66" i="16"/>
  <c r="I66" i="16"/>
  <c r="K46" i="16"/>
  <c r="L46" i="16"/>
  <c r="C46" i="16"/>
  <c r="J46" i="16"/>
  <c r="G46" i="16" s="1"/>
  <c r="I46" i="16"/>
  <c r="C65" i="16"/>
  <c r="L65" i="16"/>
  <c r="K65" i="16"/>
  <c r="J65" i="16"/>
  <c r="G65" i="16" s="1"/>
  <c r="I65" i="16"/>
  <c r="J47" i="16"/>
  <c r="G47" i="16" s="1"/>
  <c r="L47" i="16"/>
  <c r="K47" i="16"/>
  <c r="C47" i="16"/>
  <c r="I47" i="16"/>
  <c r="I100" i="16"/>
  <c r="L100" i="16"/>
  <c r="C100" i="16"/>
  <c r="K100" i="16"/>
  <c r="J100" i="16"/>
  <c r="G100" i="16" s="1"/>
  <c r="J34" i="16"/>
  <c r="K34" i="16"/>
  <c r="I34" i="16"/>
  <c r="L34" i="16"/>
  <c r="J79" i="16"/>
  <c r="G79" i="16" s="1"/>
  <c r="K79" i="16"/>
  <c r="I79" i="16"/>
  <c r="L79" i="16"/>
  <c r="C79" i="16"/>
  <c r="L97" i="16"/>
  <c r="K97" i="16"/>
  <c r="J97" i="16"/>
  <c r="G97" i="16" s="1"/>
  <c r="I97" i="16"/>
  <c r="C97" i="16"/>
  <c r="I96" i="16"/>
  <c r="L96" i="16"/>
  <c r="K96" i="16"/>
  <c r="J96" i="16"/>
  <c r="G96" i="16" s="1"/>
  <c r="C96" i="16"/>
  <c r="I44" i="16"/>
  <c r="J44" i="16"/>
  <c r="G44" i="16" s="1"/>
  <c r="C44" i="16"/>
  <c r="L44" i="16"/>
  <c r="K44" i="16"/>
  <c r="C76" i="16"/>
  <c r="I76" i="16"/>
  <c r="L76" i="16"/>
  <c r="K76" i="16"/>
  <c r="J76" i="16"/>
  <c r="G76" i="16" s="1"/>
  <c r="C62" i="16"/>
  <c r="K62" i="16"/>
  <c r="L62" i="16"/>
  <c r="J62" i="16"/>
  <c r="G62" i="16" s="1"/>
  <c r="I62" i="16"/>
  <c r="C89" i="16"/>
  <c r="J89" i="16"/>
  <c r="G89" i="16" s="1"/>
  <c r="I89" i="16"/>
  <c r="L89" i="16"/>
  <c r="K89" i="16"/>
  <c r="K78" i="16"/>
  <c r="L78" i="16"/>
  <c r="J78" i="16"/>
  <c r="G78" i="16" s="1"/>
  <c r="I78" i="16"/>
  <c r="C78" i="16"/>
  <c r="K54" i="16"/>
  <c r="I54" i="16"/>
  <c r="L54" i="16"/>
  <c r="J54" i="16"/>
  <c r="G54" i="16" s="1"/>
  <c r="C54" i="16"/>
  <c r="J48" i="16"/>
  <c r="G48" i="16" s="1"/>
  <c r="L48" i="16"/>
  <c r="I48" i="16"/>
  <c r="K48" i="16"/>
  <c r="C48" i="16"/>
  <c r="I92" i="16"/>
  <c r="L92" i="16"/>
  <c r="K92" i="16"/>
  <c r="J92" i="16"/>
  <c r="G92" i="16" s="1"/>
  <c r="C92" i="16"/>
  <c r="J50" i="16"/>
  <c r="G50" i="16" s="1"/>
  <c r="I50" i="16"/>
  <c r="K50" i="16"/>
  <c r="L50" i="16"/>
  <c r="C50" i="16"/>
  <c r="C31" i="16"/>
  <c r="C32" i="16" s="1"/>
  <c r="C34" i="16"/>
  <c r="C35" i="16" s="1"/>
  <c r="B96" i="15"/>
  <c r="B97" i="15"/>
  <c r="B98" i="15"/>
  <c r="B99" i="15"/>
  <c r="B100" i="15"/>
  <c r="B91" i="15"/>
  <c r="B92" i="15"/>
  <c r="B93" i="15"/>
  <c r="B94" i="15"/>
  <c r="B95" i="15"/>
  <c r="B86" i="15"/>
  <c r="B87" i="15"/>
  <c r="B88" i="15"/>
  <c r="B89" i="15"/>
  <c r="B90" i="15"/>
  <c r="B81" i="15"/>
  <c r="B82" i="15"/>
  <c r="B83" i="15"/>
  <c r="B84" i="15"/>
  <c r="B85" i="15"/>
  <c r="B76" i="15"/>
  <c r="B77" i="15"/>
  <c r="B78" i="15"/>
  <c r="B79" i="15"/>
  <c r="B80" i="15"/>
  <c r="B71" i="15"/>
  <c r="B72" i="15"/>
  <c r="B73" i="15"/>
  <c r="B74" i="15"/>
  <c r="B75" i="15"/>
  <c r="B66" i="15"/>
  <c r="B67" i="15"/>
  <c r="B68" i="15"/>
  <c r="B69" i="15"/>
  <c r="B70" i="15"/>
  <c r="B61" i="15"/>
  <c r="B62" i="15"/>
  <c r="B63" i="15"/>
  <c r="B64" i="15"/>
  <c r="B65" i="15"/>
  <c r="B56" i="15"/>
  <c r="B57" i="15"/>
  <c r="B58" i="15"/>
  <c r="B59" i="15"/>
  <c r="B60" i="15"/>
  <c r="B49" i="15"/>
  <c r="B50" i="15"/>
  <c r="B51" i="15"/>
  <c r="B52" i="15"/>
  <c r="B53" i="15"/>
  <c r="B54" i="15"/>
  <c r="B55" i="15"/>
  <c r="B44" i="15"/>
  <c r="B45" i="15"/>
  <c r="B46" i="15"/>
  <c r="B47" i="15"/>
  <c r="B48" i="15"/>
  <c r="B39" i="15"/>
  <c r="B40" i="15"/>
  <c r="B41" i="15"/>
  <c r="B42" i="15"/>
  <c r="B43" i="15"/>
  <c r="B34" i="15"/>
  <c r="B35" i="15"/>
  <c r="B36" i="15"/>
  <c r="B37" i="15"/>
  <c r="B38" i="15"/>
  <c r="B29" i="15"/>
  <c r="B30" i="15"/>
  <c r="B31" i="15"/>
  <c r="B32" i="15"/>
  <c r="B33" i="15"/>
  <c r="B26" i="15"/>
  <c r="B27" i="15"/>
  <c r="B28" i="15"/>
  <c r="B25" i="15"/>
  <c r="B24" i="15"/>
  <c r="C36" i="16" l="1"/>
  <c r="F24" i="9"/>
  <c r="K25" i="13" l="1"/>
  <c r="K26" i="13"/>
  <c r="K27" i="13"/>
  <c r="K28" i="13"/>
  <c r="K29" i="13"/>
  <c r="K30" i="13"/>
  <c r="K31" i="13"/>
  <c r="K32" i="13"/>
  <c r="K33" i="13"/>
  <c r="K34" i="13"/>
  <c r="K35" i="13"/>
  <c r="K36" i="13"/>
  <c r="K37"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36" i="13"/>
  <c r="K137" i="13"/>
  <c r="K138" i="13"/>
  <c r="K139" i="13"/>
  <c r="K140" i="13"/>
  <c r="K141" i="13"/>
  <c r="K142" i="13"/>
  <c r="K143" i="13"/>
  <c r="K144" i="13"/>
  <c r="K145" i="13"/>
  <c r="K146" i="13"/>
  <c r="K147" i="13"/>
  <c r="K148" i="13"/>
  <c r="K149" i="13"/>
  <c r="K150" i="13"/>
  <c r="K151" i="13"/>
  <c r="K152" i="13"/>
  <c r="K153" i="13"/>
  <c r="K154" i="13"/>
  <c r="K155" i="13"/>
  <c r="K156" i="13"/>
  <c r="K157" i="13"/>
  <c r="K158" i="13"/>
  <c r="K159" i="13"/>
  <c r="K160" i="13"/>
  <c r="K161" i="13"/>
  <c r="K162" i="13"/>
  <c r="K163" i="13"/>
  <c r="K164" i="13"/>
  <c r="K165" i="13"/>
  <c r="K166" i="13"/>
  <c r="K167" i="13"/>
  <c r="K168" i="13"/>
  <c r="K169" i="13"/>
  <c r="K170" i="13"/>
  <c r="K171" i="13"/>
  <c r="K172" i="13"/>
  <c r="K173" i="13"/>
  <c r="K174" i="13"/>
  <c r="K175" i="13"/>
  <c r="K176" i="13"/>
  <c r="K177" i="13"/>
  <c r="K178" i="13"/>
  <c r="K179" i="13"/>
  <c r="K180" i="13"/>
  <c r="K181" i="13"/>
  <c r="K182" i="13"/>
  <c r="K183" i="13"/>
  <c r="K184" i="13"/>
  <c r="K185" i="13"/>
  <c r="K186" i="13"/>
  <c r="K187" i="13"/>
  <c r="K188" i="13"/>
  <c r="K189" i="13"/>
  <c r="K190" i="13"/>
  <c r="K191" i="13"/>
  <c r="K192" i="13"/>
  <c r="K193" i="13"/>
  <c r="K194" i="13"/>
  <c r="K195" i="13"/>
  <c r="K196" i="13"/>
  <c r="K197" i="13"/>
  <c r="K198" i="13"/>
  <c r="K199" i="13"/>
  <c r="K200" i="13"/>
  <c r="K201" i="13"/>
  <c r="K202" i="13"/>
  <c r="K203" i="13"/>
  <c r="K204" i="13"/>
  <c r="K205" i="13"/>
  <c r="K206" i="13"/>
  <c r="K207" i="13"/>
  <c r="K208" i="13"/>
  <c r="K209" i="13"/>
  <c r="K210" i="13"/>
  <c r="K211" i="13"/>
  <c r="K212" i="13"/>
  <c r="K213" i="13"/>
  <c r="K214" i="13"/>
  <c r="K215" i="13"/>
  <c r="K216" i="13"/>
  <c r="K217" i="13"/>
  <c r="K218" i="13"/>
  <c r="K219" i="13"/>
  <c r="K220" i="13"/>
  <c r="K221" i="13"/>
  <c r="K222" i="13"/>
  <c r="K223" i="13"/>
  <c r="K224" i="13"/>
  <c r="K225" i="13"/>
  <c r="K226" i="13"/>
  <c r="K227" i="13"/>
  <c r="K228" i="13"/>
  <c r="K229" i="13"/>
  <c r="K230" i="13"/>
  <c r="K231" i="13"/>
  <c r="K232" i="13"/>
  <c r="K233" i="13"/>
  <c r="K234" i="13"/>
  <c r="K235" i="13"/>
  <c r="K236" i="13"/>
  <c r="K237" i="13"/>
  <c r="K238" i="13"/>
  <c r="K239" i="13"/>
  <c r="K240" i="13"/>
  <c r="K241" i="13"/>
  <c r="K242" i="13"/>
  <c r="K243" i="13"/>
  <c r="K244" i="13"/>
  <c r="K245" i="13"/>
  <c r="K246" i="13"/>
  <c r="K247" i="13"/>
  <c r="K248" i="13"/>
  <c r="K249" i="13"/>
  <c r="K250" i="13"/>
  <c r="K251" i="13"/>
  <c r="K252" i="13"/>
  <c r="K253" i="13"/>
  <c r="K254" i="13"/>
  <c r="K255" i="13"/>
  <c r="K256" i="13"/>
  <c r="K257" i="13"/>
  <c r="K258" i="13"/>
  <c r="K259" i="13"/>
  <c r="K260" i="13"/>
  <c r="K261" i="13"/>
  <c r="K262" i="13"/>
  <c r="K263" i="13"/>
  <c r="K264" i="13"/>
  <c r="K265" i="13"/>
  <c r="K266" i="13"/>
  <c r="K267" i="13"/>
  <c r="K268" i="13"/>
  <c r="K269" i="13"/>
  <c r="K270" i="13"/>
  <c r="K271" i="13"/>
  <c r="K272" i="13"/>
  <c r="K273" i="13"/>
  <c r="K274" i="13"/>
  <c r="K275" i="13"/>
  <c r="K276" i="13"/>
  <c r="K277" i="13"/>
  <c r="K278" i="13"/>
  <c r="K279" i="13"/>
  <c r="K280" i="13"/>
  <c r="K281" i="13"/>
  <c r="K282" i="13"/>
  <c r="K283" i="13"/>
  <c r="K284" i="13"/>
  <c r="K285" i="13"/>
  <c r="K286" i="13"/>
  <c r="K287" i="13"/>
  <c r="K288" i="13"/>
  <c r="K289" i="13"/>
  <c r="K290" i="13"/>
  <c r="K291" i="13"/>
  <c r="K292" i="13"/>
  <c r="K293" i="13"/>
  <c r="K294" i="13"/>
  <c r="K295" i="13"/>
  <c r="K296" i="13"/>
  <c r="K297" i="13"/>
  <c r="K298" i="13"/>
  <c r="K299" i="13"/>
  <c r="K300" i="13"/>
  <c r="K301" i="13"/>
  <c r="K302" i="13"/>
  <c r="K303" i="13"/>
  <c r="K304" i="13"/>
  <c r="K305" i="13"/>
  <c r="K306" i="13"/>
  <c r="K307" i="13"/>
  <c r="K308" i="13"/>
  <c r="K309" i="13"/>
  <c r="K310" i="13"/>
  <c r="K311" i="13"/>
  <c r="K312" i="13"/>
  <c r="K313" i="13"/>
  <c r="K314" i="13"/>
  <c r="K315" i="13"/>
  <c r="K316" i="13"/>
  <c r="K317" i="13"/>
  <c r="K318" i="13"/>
  <c r="K319" i="13"/>
  <c r="K320" i="13"/>
  <c r="K321" i="13"/>
  <c r="K322" i="13"/>
  <c r="K323" i="13"/>
  <c r="K324" i="13"/>
  <c r="K325" i="13"/>
  <c r="K326" i="13"/>
  <c r="K327" i="13"/>
  <c r="K328" i="13"/>
  <c r="K329" i="13"/>
  <c r="K330" i="13"/>
  <c r="K331" i="13"/>
  <c r="K332" i="13"/>
  <c r="K333" i="13"/>
  <c r="K334" i="13"/>
  <c r="K335" i="13"/>
  <c r="K336" i="13"/>
  <c r="K337" i="13"/>
  <c r="K338" i="13"/>
  <c r="K339" i="13"/>
  <c r="K340" i="13"/>
  <c r="K341" i="13"/>
  <c r="K342" i="13"/>
  <c r="K343" i="13"/>
  <c r="K344" i="13"/>
  <c r="K345" i="13"/>
  <c r="K346" i="13"/>
  <c r="K347" i="13"/>
  <c r="K348" i="13"/>
  <c r="K349" i="13"/>
  <c r="K350" i="13"/>
  <c r="K351" i="13"/>
  <c r="K352" i="13"/>
  <c r="K353" i="13"/>
  <c r="K354" i="13"/>
  <c r="K355" i="13"/>
  <c r="K356" i="13"/>
  <c r="K357" i="13"/>
  <c r="K358" i="13"/>
  <c r="K359" i="13"/>
  <c r="K360" i="13"/>
  <c r="K361" i="13"/>
  <c r="K362" i="13"/>
  <c r="K363" i="13"/>
  <c r="K364" i="13"/>
  <c r="K365" i="13"/>
  <c r="K366" i="13"/>
  <c r="K367" i="13"/>
  <c r="K368" i="13"/>
  <c r="K369" i="13"/>
  <c r="K370" i="13"/>
  <c r="K371" i="13"/>
  <c r="K372" i="13"/>
  <c r="K373" i="13"/>
  <c r="K374" i="13"/>
  <c r="K375" i="13"/>
  <c r="K376" i="13"/>
  <c r="K377" i="13"/>
  <c r="K378" i="13"/>
  <c r="K379" i="13"/>
  <c r="K380" i="13"/>
  <c r="K381" i="13"/>
  <c r="K382" i="13"/>
  <c r="K383" i="13"/>
  <c r="K384" i="13"/>
  <c r="K385" i="13"/>
  <c r="K386" i="13"/>
  <c r="K387" i="13"/>
  <c r="K388" i="13"/>
  <c r="K389" i="13"/>
  <c r="K390" i="13"/>
  <c r="K391" i="13"/>
  <c r="K392" i="13"/>
  <c r="K393" i="13"/>
  <c r="K394" i="13"/>
  <c r="K395" i="13"/>
  <c r="K396" i="13"/>
  <c r="K397" i="13"/>
  <c r="K398" i="13"/>
  <c r="K399" i="13"/>
  <c r="K400" i="13"/>
  <c r="K401" i="13"/>
  <c r="K402" i="13"/>
  <c r="K403" i="13"/>
  <c r="K404" i="13"/>
  <c r="K405" i="13"/>
  <c r="K406" i="13"/>
  <c r="K407" i="13"/>
  <c r="K408" i="13"/>
  <c r="K409" i="13"/>
  <c r="K410" i="13"/>
  <c r="K411" i="13"/>
  <c r="K412" i="13"/>
  <c r="K413" i="13"/>
  <c r="K414" i="13"/>
  <c r="K415" i="13"/>
  <c r="K416" i="13"/>
  <c r="K417" i="13"/>
  <c r="K418" i="13"/>
  <c r="K419" i="13"/>
  <c r="K420" i="13"/>
  <c r="K421" i="13"/>
  <c r="K422" i="13"/>
  <c r="K423" i="13"/>
  <c r="K424" i="13"/>
  <c r="K425" i="13"/>
  <c r="K426" i="13"/>
  <c r="K427" i="13"/>
  <c r="K428" i="13"/>
  <c r="K429" i="13"/>
  <c r="K430" i="13"/>
  <c r="K431" i="13"/>
  <c r="K432" i="13"/>
  <c r="K433" i="13"/>
  <c r="K434" i="13"/>
  <c r="K435" i="13"/>
  <c r="K436" i="13"/>
  <c r="K437" i="13"/>
  <c r="K438" i="13"/>
  <c r="K439" i="13"/>
  <c r="K440" i="13"/>
  <c r="K441" i="13"/>
  <c r="K442" i="13"/>
  <c r="K443" i="13"/>
  <c r="K444" i="13"/>
  <c r="K445" i="13"/>
  <c r="K446" i="13"/>
  <c r="K447" i="13"/>
  <c r="K448" i="13"/>
  <c r="K449" i="13"/>
  <c r="K450" i="13"/>
  <c r="K451" i="13"/>
  <c r="K452" i="13"/>
  <c r="K453" i="13"/>
  <c r="K454" i="13"/>
  <c r="K455" i="13"/>
  <c r="K456" i="13"/>
  <c r="K457" i="13"/>
  <c r="K458" i="13"/>
  <c r="K459" i="13"/>
  <c r="K460" i="13"/>
  <c r="K461" i="13"/>
  <c r="K462" i="13"/>
  <c r="K463" i="13"/>
  <c r="K464" i="13"/>
  <c r="K465" i="13"/>
  <c r="K466" i="13"/>
  <c r="K467" i="13"/>
  <c r="K468" i="13"/>
  <c r="K469" i="13"/>
  <c r="K470" i="13"/>
  <c r="K471" i="13"/>
  <c r="K472" i="13"/>
  <c r="K473" i="13"/>
  <c r="K474" i="13"/>
  <c r="K475" i="13"/>
  <c r="K476" i="13"/>
  <c r="K477" i="13"/>
  <c r="K478" i="13"/>
  <c r="K479" i="13"/>
  <c r="K480" i="13"/>
  <c r="K481" i="13"/>
  <c r="K482" i="13"/>
  <c r="K483" i="13"/>
  <c r="K484" i="13"/>
  <c r="K485" i="13"/>
  <c r="K486" i="13"/>
  <c r="K487" i="13"/>
  <c r="K488" i="13"/>
  <c r="K489" i="13"/>
  <c r="K490" i="13"/>
  <c r="K491" i="13"/>
  <c r="K492" i="13"/>
  <c r="K493" i="13"/>
  <c r="K494" i="13"/>
  <c r="K495" i="13"/>
  <c r="K496" i="13"/>
  <c r="K497" i="13"/>
  <c r="K498" i="13"/>
  <c r="K499" i="13"/>
  <c r="K500" i="13"/>
  <c r="B85" i="13"/>
  <c r="B86" i="13"/>
  <c r="B87" i="13"/>
  <c r="B88" i="13"/>
  <c r="B89" i="13"/>
  <c r="B90" i="13"/>
  <c r="B91" i="13"/>
  <c r="B92" i="13"/>
  <c r="B93" i="13"/>
  <c r="B94" i="13"/>
  <c r="B95" i="13"/>
  <c r="B96" i="13"/>
  <c r="B97" i="13"/>
  <c r="B98" i="13"/>
  <c r="B99" i="13"/>
  <c r="B100" i="13"/>
  <c r="B101" i="13"/>
  <c r="B102" i="13"/>
  <c r="B103" i="13"/>
  <c r="B104" i="13"/>
  <c r="B105" i="13"/>
  <c r="B106" i="13"/>
  <c r="B107" i="13"/>
  <c r="B108" i="13"/>
  <c r="B109" i="13"/>
  <c r="B110" i="13"/>
  <c r="B111" i="13"/>
  <c r="B112" i="13"/>
  <c r="B113" i="13"/>
  <c r="B114" i="13"/>
  <c r="B115" i="13"/>
  <c r="B116" i="13"/>
  <c r="B117" i="13"/>
  <c r="B118" i="13"/>
  <c r="B119" i="13"/>
  <c r="B120" i="13"/>
  <c r="B121" i="13"/>
  <c r="B122" i="13"/>
  <c r="B123" i="13"/>
  <c r="B124" i="13"/>
  <c r="B125" i="13"/>
  <c r="B126" i="13"/>
  <c r="B127" i="13"/>
  <c r="B128" i="13"/>
  <c r="B129" i="13"/>
  <c r="B130" i="13"/>
  <c r="B131" i="13"/>
  <c r="B132" i="13"/>
  <c r="B133" i="13"/>
  <c r="B134" i="13"/>
  <c r="B135" i="13"/>
  <c r="B136" i="13"/>
  <c r="B137" i="13"/>
  <c r="B138" i="13"/>
  <c r="B139" i="13"/>
  <c r="B140" i="13"/>
  <c r="B141" i="13"/>
  <c r="B142" i="13"/>
  <c r="B143" i="13"/>
  <c r="B144" i="13"/>
  <c r="B145" i="13"/>
  <c r="B146" i="13"/>
  <c r="B147" i="13"/>
  <c r="B148" i="13"/>
  <c r="B149" i="13"/>
  <c r="B150" i="13"/>
  <c r="B151" i="13"/>
  <c r="B152" i="13"/>
  <c r="B153" i="13"/>
  <c r="B154" i="13"/>
  <c r="B155" i="13"/>
  <c r="B156" i="13"/>
  <c r="B157" i="13"/>
  <c r="B158" i="13"/>
  <c r="B159" i="13"/>
  <c r="B160" i="13"/>
  <c r="B161" i="13"/>
  <c r="B162" i="13"/>
  <c r="B163" i="13"/>
  <c r="B164" i="13"/>
  <c r="B165" i="13"/>
  <c r="B166" i="13"/>
  <c r="B167" i="13"/>
  <c r="B168" i="13"/>
  <c r="B169" i="13"/>
  <c r="B170" i="13"/>
  <c r="B171" i="13"/>
  <c r="B172" i="13"/>
  <c r="B173" i="13"/>
  <c r="B174" i="13"/>
  <c r="B175" i="13"/>
  <c r="B176" i="13"/>
  <c r="B177" i="13"/>
  <c r="B178" i="13"/>
  <c r="B179" i="13"/>
  <c r="B180" i="13"/>
  <c r="B181" i="13"/>
  <c r="B182" i="13"/>
  <c r="B183" i="13"/>
  <c r="B184" i="13"/>
  <c r="B185" i="13"/>
  <c r="B186" i="13"/>
  <c r="B187" i="13"/>
  <c r="B188" i="13"/>
  <c r="B189" i="13"/>
  <c r="B190" i="13"/>
  <c r="B191" i="13"/>
  <c r="B192" i="13"/>
  <c r="B193" i="13"/>
  <c r="B194" i="13"/>
  <c r="B195" i="13"/>
  <c r="B196" i="13"/>
  <c r="B197" i="13"/>
  <c r="B198" i="13"/>
  <c r="B199" i="13"/>
  <c r="B200" i="13"/>
  <c r="B201" i="13"/>
  <c r="B202" i="13"/>
  <c r="B203" i="13"/>
  <c r="B204" i="13"/>
  <c r="B205" i="13"/>
  <c r="B206" i="13"/>
  <c r="B207" i="13"/>
  <c r="B208" i="13"/>
  <c r="B209" i="13"/>
  <c r="B210" i="13"/>
  <c r="B211" i="13"/>
  <c r="B212" i="13"/>
  <c r="B213" i="13"/>
  <c r="B214" i="13"/>
  <c r="B215" i="13"/>
  <c r="B216" i="13"/>
  <c r="B217" i="13"/>
  <c r="B218" i="13"/>
  <c r="B219" i="13"/>
  <c r="B220" i="13"/>
  <c r="B221" i="13"/>
  <c r="B222" i="13"/>
  <c r="B223" i="13"/>
  <c r="B224" i="13"/>
  <c r="B225" i="13"/>
  <c r="B226" i="13"/>
  <c r="B227" i="13"/>
  <c r="B228" i="13"/>
  <c r="B229" i="13"/>
  <c r="B230" i="13"/>
  <c r="B231" i="13"/>
  <c r="B232" i="13"/>
  <c r="B233" i="13"/>
  <c r="B234" i="13"/>
  <c r="B235" i="13"/>
  <c r="B236" i="13"/>
  <c r="B237" i="13"/>
  <c r="B238" i="13"/>
  <c r="B239" i="13"/>
  <c r="B240" i="13"/>
  <c r="B241" i="13"/>
  <c r="B242" i="13"/>
  <c r="B243" i="13"/>
  <c r="B244" i="13"/>
  <c r="B245" i="13"/>
  <c r="B246" i="13"/>
  <c r="B247" i="13"/>
  <c r="B248" i="13"/>
  <c r="B249" i="13"/>
  <c r="B250" i="13"/>
  <c r="B251" i="13"/>
  <c r="B252" i="13"/>
  <c r="B253" i="13"/>
  <c r="B254" i="13"/>
  <c r="B255" i="13"/>
  <c r="B256" i="13"/>
  <c r="B257" i="13"/>
  <c r="B258" i="13"/>
  <c r="B259" i="13"/>
  <c r="B260" i="13"/>
  <c r="B261" i="13"/>
  <c r="B262" i="13"/>
  <c r="B263" i="13"/>
  <c r="B264" i="13"/>
  <c r="B265" i="13"/>
  <c r="B266" i="13"/>
  <c r="B267" i="13"/>
  <c r="B268" i="13"/>
  <c r="B269" i="13"/>
  <c r="B270" i="13"/>
  <c r="B271" i="13"/>
  <c r="B272" i="13"/>
  <c r="B273" i="13"/>
  <c r="B274" i="13"/>
  <c r="B275" i="13"/>
  <c r="B276" i="13"/>
  <c r="B277" i="13"/>
  <c r="B278" i="13"/>
  <c r="B279" i="13"/>
  <c r="B280" i="13"/>
  <c r="B281" i="13"/>
  <c r="B282" i="13"/>
  <c r="B283" i="13"/>
  <c r="B284" i="13"/>
  <c r="B285" i="13"/>
  <c r="B286" i="13"/>
  <c r="B287" i="13"/>
  <c r="B288" i="13"/>
  <c r="B289" i="13"/>
  <c r="B290" i="13"/>
  <c r="B291" i="13"/>
  <c r="B292" i="13"/>
  <c r="B293" i="13"/>
  <c r="B294" i="13"/>
  <c r="B295" i="13"/>
  <c r="B296" i="13"/>
  <c r="B297" i="13"/>
  <c r="B298" i="13"/>
  <c r="B299" i="13"/>
  <c r="B300" i="13"/>
  <c r="B301" i="13"/>
  <c r="B302" i="13"/>
  <c r="B303" i="13"/>
  <c r="B304" i="13"/>
  <c r="B305" i="13"/>
  <c r="B306" i="13"/>
  <c r="B307" i="13"/>
  <c r="B308" i="13"/>
  <c r="B309" i="13"/>
  <c r="B310" i="13"/>
  <c r="B311" i="13"/>
  <c r="B312" i="13"/>
  <c r="B313" i="13"/>
  <c r="B314" i="13"/>
  <c r="B315" i="13"/>
  <c r="B316" i="13"/>
  <c r="B317" i="13"/>
  <c r="B318" i="13"/>
  <c r="B319" i="13"/>
  <c r="B320" i="13"/>
  <c r="B321" i="13"/>
  <c r="B322" i="13"/>
  <c r="B323" i="13"/>
  <c r="B324" i="13"/>
  <c r="B325" i="13"/>
  <c r="B326" i="13"/>
  <c r="B327" i="13"/>
  <c r="B328" i="13"/>
  <c r="B329" i="13"/>
  <c r="B330" i="13"/>
  <c r="B331" i="13"/>
  <c r="B332" i="13"/>
  <c r="B333" i="13"/>
  <c r="B334" i="13"/>
  <c r="B335" i="13"/>
  <c r="B336" i="13"/>
  <c r="B337" i="13"/>
  <c r="B338" i="13"/>
  <c r="B339" i="13"/>
  <c r="B340" i="13"/>
  <c r="B341" i="13"/>
  <c r="B342" i="13"/>
  <c r="B343" i="13"/>
  <c r="B344" i="13"/>
  <c r="B345" i="13"/>
  <c r="B346" i="13"/>
  <c r="B347" i="13"/>
  <c r="B348" i="13"/>
  <c r="B349" i="13"/>
  <c r="B350" i="13"/>
  <c r="B351" i="13"/>
  <c r="B352" i="13"/>
  <c r="B353" i="13"/>
  <c r="B354" i="13"/>
  <c r="B355" i="13"/>
  <c r="B356" i="13"/>
  <c r="B357" i="13"/>
  <c r="B358" i="13"/>
  <c r="B359" i="13"/>
  <c r="B360" i="13"/>
  <c r="B361" i="13"/>
  <c r="B362" i="13"/>
  <c r="B363" i="13"/>
  <c r="B364" i="13"/>
  <c r="B365" i="13"/>
  <c r="B366" i="13"/>
  <c r="B367" i="13"/>
  <c r="B368" i="13"/>
  <c r="B369" i="13"/>
  <c r="B370" i="13"/>
  <c r="B371" i="13"/>
  <c r="B372" i="13"/>
  <c r="B373" i="13"/>
  <c r="B374" i="13"/>
  <c r="B375" i="13"/>
  <c r="B376" i="13"/>
  <c r="B377" i="13"/>
  <c r="B378" i="13"/>
  <c r="B379" i="13"/>
  <c r="B380" i="13"/>
  <c r="B381" i="13"/>
  <c r="B382" i="13"/>
  <c r="B383" i="13"/>
  <c r="B384" i="13"/>
  <c r="B385" i="13"/>
  <c r="B386" i="13"/>
  <c r="B387" i="13"/>
  <c r="B388"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389" i="13"/>
  <c r="B390" i="13"/>
  <c r="B391" i="13"/>
  <c r="B392" i="13"/>
  <c r="B393" i="13"/>
  <c r="B394" i="13"/>
  <c r="B395" i="13"/>
  <c r="B396" i="13"/>
  <c r="B397" i="13"/>
  <c r="B398" i="13"/>
  <c r="B399" i="13"/>
  <c r="B400" i="13"/>
  <c r="B401" i="13"/>
  <c r="B402" i="13"/>
  <c r="B403" i="13"/>
  <c r="B404" i="13"/>
  <c r="B405" i="13"/>
  <c r="B406" i="13"/>
  <c r="B407" i="13"/>
  <c r="B408" i="13"/>
  <c r="B409" i="13"/>
  <c r="B410" i="13"/>
  <c r="B411" i="13"/>
  <c r="B412" i="13"/>
  <c r="B413" i="13"/>
  <c r="B414" i="13"/>
  <c r="B415" i="13"/>
  <c r="B416" i="13"/>
  <c r="B417" i="13"/>
  <c r="B418" i="13"/>
  <c r="B419" i="13"/>
  <c r="B420" i="13"/>
  <c r="B421" i="13"/>
  <c r="B422" i="13"/>
  <c r="B423" i="13"/>
  <c r="B424" i="13"/>
  <c r="B425" i="13"/>
  <c r="B426" i="13"/>
  <c r="B427" i="13"/>
  <c r="B428" i="13"/>
  <c r="B429" i="13"/>
  <c r="B430" i="13"/>
  <c r="B431" i="13"/>
  <c r="B432" i="13"/>
  <c r="B433" i="13"/>
  <c r="B434" i="13"/>
  <c r="B435" i="13"/>
  <c r="B436" i="13"/>
  <c r="B437" i="13"/>
  <c r="B438" i="13"/>
  <c r="B439" i="13"/>
  <c r="B440" i="13"/>
  <c r="B441" i="13"/>
  <c r="B442" i="13"/>
  <c r="B443" i="13"/>
  <c r="B444" i="13"/>
  <c r="B445" i="13"/>
  <c r="B446" i="13"/>
  <c r="B447" i="13"/>
  <c r="B448" i="13"/>
  <c r="B449" i="13"/>
  <c r="B450" i="13"/>
  <c r="B451" i="13"/>
  <c r="B452" i="13"/>
  <c r="B453" i="13"/>
  <c r="B454" i="13"/>
  <c r="B455" i="13"/>
  <c r="B456" i="13"/>
  <c r="B457" i="13"/>
  <c r="B458" i="13"/>
  <c r="B459" i="13"/>
  <c r="B460" i="13"/>
  <c r="B461" i="13"/>
  <c r="B462" i="13"/>
  <c r="B463" i="13"/>
  <c r="B464" i="13"/>
  <c r="B465" i="13"/>
  <c r="B466" i="13"/>
  <c r="B467" i="13"/>
  <c r="B468" i="13"/>
  <c r="B469" i="13"/>
  <c r="B470" i="13"/>
  <c r="B471" i="13"/>
  <c r="B472" i="13"/>
  <c r="B473" i="13"/>
  <c r="Y2" i="4" l="1"/>
  <c r="V2" i="4" s="1"/>
  <c r="T2" i="4"/>
  <c r="Q2" i="4" s="1"/>
  <c r="T494" i="4" l="1"/>
  <c r="Q494" i="4" s="1"/>
  <c r="T486" i="4"/>
  <c r="Q486" i="4" s="1"/>
  <c r="T482" i="4"/>
  <c r="Q482" i="4" s="1"/>
  <c r="T474" i="4"/>
  <c r="Q474" i="4" s="1"/>
  <c r="T466" i="4"/>
  <c r="Q466" i="4" s="1"/>
  <c r="T458" i="4"/>
  <c r="Q458" i="4" s="1"/>
  <c r="T446" i="4"/>
  <c r="Q446" i="4" s="1"/>
  <c r="T442" i="4"/>
  <c r="Q442" i="4" s="1"/>
  <c r="T434" i="4"/>
  <c r="Q434" i="4" s="1"/>
  <c r="T426" i="4"/>
  <c r="Q426" i="4" s="1"/>
  <c r="T418" i="4"/>
  <c r="Q418" i="4" s="1"/>
  <c r="T410" i="4"/>
  <c r="Q410" i="4" s="1"/>
  <c r="T402" i="4"/>
  <c r="Q402" i="4" s="1"/>
  <c r="T394" i="4"/>
  <c r="Q394" i="4" s="1"/>
  <c r="T386" i="4"/>
  <c r="Q386" i="4" s="1"/>
  <c r="T378" i="4"/>
  <c r="Q378" i="4" s="1"/>
  <c r="T370" i="4"/>
  <c r="Q370" i="4" s="1"/>
  <c r="T358" i="4"/>
  <c r="Q358" i="4" s="1"/>
  <c r="T350" i="4"/>
  <c r="Q350" i="4" s="1"/>
  <c r="T342" i="4"/>
  <c r="Q342" i="4" s="1"/>
  <c r="T334" i="4"/>
  <c r="Q334" i="4" s="1"/>
  <c r="T330" i="4"/>
  <c r="Q330" i="4" s="1"/>
  <c r="T322" i="4"/>
  <c r="Q322" i="4" s="1"/>
  <c r="T310" i="4"/>
  <c r="Q310" i="4" s="1"/>
  <c r="T306" i="4"/>
  <c r="Q306" i="4" s="1"/>
  <c r="T298" i="4"/>
  <c r="Q298" i="4" s="1"/>
  <c r="T290" i="4"/>
  <c r="Q290" i="4" s="1"/>
  <c r="T282" i="4"/>
  <c r="Q282" i="4" s="1"/>
  <c r="T274" i="4"/>
  <c r="Q274" i="4" s="1"/>
  <c r="T266" i="4"/>
  <c r="Q266" i="4" s="1"/>
  <c r="T258" i="4"/>
  <c r="Q258" i="4" s="1"/>
  <c r="T250" i="4"/>
  <c r="Q250" i="4" s="1"/>
  <c r="T238" i="4"/>
  <c r="Q238" i="4" s="1"/>
  <c r="T498" i="4"/>
  <c r="Q498" i="4" s="1"/>
  <c r="T490" i="4"/>
  <c r="Q490" i="4" s="1"/>
  <c r="T478" i="4"/>
  <c r="Q478" i="4" s="1"/>
  <c r="T470" i="4"/>
  <c r="Q470" i="4" s="1"/>
  <c r="T462" i="4"/>
  <c r="Q462" i="4" s="1"/>
  <c r="T454" i="4"/>
  <c r="Q454" i="4" s="1"/>
  <c r="T450" i="4"/>
  <c r="Q450" i="4" s="1"/>
  <c r="T438" i="4"/>
  <c r="Q438" i="4" s="1"/>
  <c r="T430" i="4"/>
  <c r="Q430" i="4" s="1"/>
  <c r="T422" i="4"/>
  <c r="Q422" i="4" s="1"/>
  <c r="T414" i="4"/>
  <c r="Q414" i="4" s="1"/>
  <c r="T406" i="4"/>
  <c r="Q406" i="4" s="1"/>
  <c r="T398" i="4"/>
  <c r="Q398" i="4" s="1"/>
  <c r="T390" i="4"/>
  <c r="Q390" i="4" s="1"/>
  <c r="T382" i="4"/>
  <c r="Q382" i="4" s="1"/>
  <c r="T374" i="4"/>
  <c r="Q374" i="4" s="1"/>
  <c r="T366" i="4"/>
  <c r="Q366" i="4" s="1"/>
  <c r="T362" i="4"/>
  <c r="Q362" i="4" s="1"/>
  <c r="T354" i="4"/>
  <c r="Q354" i="4" s="1"/>
  <c r="T346" i="4"/>
  <c r="Q346" i="4" s="1"/>
  <c r="T338" i="4"/>
  <c r="Q338" i="4" s="1"/>
  <c r="T326" i="4"/>
  <c r="Q326" i="4" s="1"/>
  <c r="T318" i="4"/>
  <c r="Q318" i="4" s="1"/>
  <c r="T314" i="4"/>
  <c r="Q314" i="4" s="1"/>
  <c r="T302" i="4"/>
  <c r="Q302" i="4" s="1"/>
  <c r="T294" i="4"/>
  <c r="Q294" i="4" s="1"/>
  <c r="T286" i="4"/>
  <c r="Q286" i="4" s="1"/>
  <c r="T278" i="4"/>
  <c r="Q278" i="4" s="1"/>
  <c r="T270" i="4"/>
  <c r="Q270" i="4" s="1"/>
  <c r="T262" i="4"/>
  <c r="Q262" i="4" s="1"/>
  <c r="T254" i="4"/>
  <c r="Q254" i="4" s="1"/>
  <c r="T246" i="4"/>
  <c r="Q246" i="4" s="1"/>
  <c r="T242" i="4"/>
  <c r="Q242" i="4" s="1"/>
  <c r="T234" i="4"/>
  <c r="Q234" i="4" s="1"/>
  <c r="T230" i="4"/>
  <c r="Q230" i="4" s="1"/>
  <c r="T226" i="4"/>
  <c r="Q226" i="4" s="1"/>
  <c r="T222" i="4"/>
  <c r="Q222" i="4" s="1"/>
  <c r="T218" i="4"/>
  <c r="Q218" i="4" s="1"/>
  <c r="T214" i="4"/>
  <c r="Q214" i="4" s="1"/>
  <c r="T210" i="4"/>
  <c r="Q210" i="4" s="1"/>
  <c r="T206" i="4"/>
  <c r="Q206" i="4" s="1"/>
  <c r="T202" i="4"/>
  <c r="Q202" i="4" s="1"/>
  <c r="T198" i="4"/>
  <c r="Q198" i="4" s="1"/>
  <c r="T194" i="4"/>
  <c r="Q194" i="4" s="1"/>
  <c r="T190" i="4"/>
  <c r="Q190" i="4" s="1"/>
  <c r="T186" i="4"/>
  <c r="Q186" i="4" s="1"/>
  <c r="T182" i="4"/>
  <c r="Q182" i="4" s="1"/>
  <c r="T178" i="4"/>
  <c r="Q178" i="4" s="1"/>
  <c r="T174" i="4"/>
  <c r="Q174" i="4" s="1"/>
  <c r="T170" i="4"/>
  <c r="Q170" i="4" s="1"/>
  <c r="T166" i="4"/>
  <c r="Q166" i="4" s="1"/>
  <c r="T146" i="4"/>
  <c r="Q146" i="4" s="1"/>
  <c r="T142" i="4"/>
  <c r="Q142" i="4" s="1"/>
  <c r="T138" i="4"/>
  <c r="Q138" i="4" s="1"/>
  <c r="T134" i="4"/>
  <c r="Q134" i="4" s="1"/>
  <c r="T130" i="4"/>
  <c r="Q130" i="4" s="1"/>
  <c r="T126" i="4"/>
  <c r="Q126" i="4" s="1"/>
  <c r="T122" i="4"/>
  <c r="Q122" i="4" s="1"/>
  <c r="T118" i="4"/>
  <c r="Q118" i="4" s="1"/>
  <c r="T114" i="4"/>
  <c r="Q114" i="4" s="1"/>
  <c r="T110" i="4"/>
  <c r="Q110" i="4" s="1"/>
  <c r="T106" i="4"/>
  <c r="Q106" i="4" s="1"/>
  <c r="T102" i="4"/>
  <c r="Q102" i="4" s="1"/>
  <c r="T98" i="4"/>
  <c r="Q98" i="4" s="1"/>
  <c r="T94" i="4"/>
  <c r="Q94" i="4" s="1"/>
  <c r="T90" i="4"/>
  <c r="Q90" i="4" s="1"/>
  <c r="T86" i="4"/>
  <c r="Q86" i="4" s="1"/>
  <c r="T82" i="4"/>
  <c r="Q82" i="4" s="1"/>
  <c r="T78" i="4"/>
  <c r="Q78" i="4" s="1"/>
  <c r="T74" i="4"/>
  <c r="Q74" i="4" s="1"/>
  <c r="T70" i="4"/>
  <c r="Q70" i="4" s="1"/>
  <c r="T66" i="4"/>
  <c r="Q66" i="4" s="1"/>
  <c r="T62" i="4"/>
  <c r="Q62" i="4" s="1"/>
  <c r="T58" i="4"/>
  <c r="Q58" i="4" s="1"/>
  <c r="T54" i="4"/>
  <c r="Q54" i="4" s="1"/>
  <c r="T50" i="4"/>
  <c r="Q50" i="4" s="1"/>
  <c r="T46" i="4"/>
  <c r="Q46" i="4" s="1"/>
  <c r="T42" i="4"/>
  <c r="Q42" i="4" s="1"/>
  <c r="T38" i="4"/>
  <c r="Q38" i="4" s="1"/>
  <c r="T34" i="4"/>
  <c r="Q34" i="4" s="1"/>
  <c r="T30" i="4"/>
  <c r="Q30" i="4" s="1"/>
  <c r="T26" i="4"/>
  <c r="Q26" i="4" s="1"/>
  <c r="T22" i="4"/>
  <c r="Q22" i="4" s="1"/>
  <c r="T18" i="4"/>
  <c r="Q18" i="4" s="1"/>
  <c r="T14" i="4"/>
  <c r="Q14" i="4" s="1"/>
  <c r="T10" i="4"/>
  <c r="Q10" i="4" s="1"/>
  <c r="T6" i="4"/>
  <c r="T149" i="4"/>
  <c r="Q149" i="4" s="1"/>
  <c r="Y5" i="4"/>
  <c r="T162" i="4"/>
  <c r="Q162" i="4" s="1"/>
  <c r="T158" i="4"/>
  <c r="Q158" i="4" s="1"/>
  <c r="T154" i="4"/>
  <c r="Q154" i="4" s="1"/>
  <c r="T150" i="4"/>
  <c r="Q150" i="4" s="1"/>
  <c r="Y17" i="4"/>
  <c r="Y13" i="4"/>
  <c r="Y9" i="4"/>
  <c r="T497" i="4"/>
  <c r="Q497" i="4" s="1"/>
  <c r="T493" i="4"/>
  <c r="Q493" i="4" s="1"/>
  <c r="T489" i="4"/>
  <c r="Q489" i="4" s="1"/>
  <c r="T485" i="4"/>
  <c r="Q485" i="4" s="1"/>
  <c r="T481" i="4"/>
  <c r="Q481" i="4" s="1"/>
  <c r="T477" i="4"/>
  <c r="Q477" i="4" s="1"/>
  <c r="T473" i="4"/>
  <c r="Q473" i="4" s="1"/>
  <c r="T469" i="4"/>
  <c r="Q469" i="4" s="1"/>
  <c r="T465" i="4"/>
  <c r="Q465" i="4" s="1"/>
  <c r="T461" i="4"/>
  <c r="Q461" i="4" s="1"/>
  <c r="T457" i="4"/>
  <c r="Q457" i="4" s="1"/>
  <c r="T453" i="4"/>
  <c r="Q453" i="4" s="1"/>
  <c r="T449" i="4"/>
  <c r="Q449" i="4" s="1"/>
  <c r="T445" i="4"/>
  <c r="Q445" i="4" s="1"/>
  <c r="T441" i="4"/>
  <c r="Q441" i="4" s="1"/>
  <c r="T437" i="4"/>
  <c r="Q437" i="4" s="1"/>
  <c r="T433" i="4"/>
  <c r="Q433" i="4" s="1"/>
  <c r="T429" i="4"/>
  <c r="Q429" i="4" s="1"/>
  <c r="T425" i="4"/>
  <c r="Q425" i="4" s="1"/>
  <c r="T421" i="4"/>
  <c r="Q421" i="4" s="1"/>
  <c r="T417" i="4"/>
  <c r="Q417" i="4" s="1"/>
  <c r="T413" i="4"/>
  <c r="Q413" i="4" s="1"/>
  <c r="T409" i="4"/>
  <c r="Q409" i="4" s="1"/>
  <c r="T405" i="4"/>
  <c r="Q405" i="4" s="1"/>
  <c r="T401" i="4"/>
  <c r="Q401" i="4" s="1"/>
  <c r="T397" i="4"/>
  <c r="Q397" i="4" s="1"/>
  <c r="T393" i="4"/>
  <c r="Q393" i="4" s="1"/>
  <c r="T389" i="4"/>
  <c r="Q389" i="4" s="1"/>
  <c r="T385" i="4"/>
  <c r="Q385" i="4" s="1"/>
  <c r="T381" i="4"/>
  <c r="Q381" i="4" s="1"/>
  <c r="T377" i="4"/>
  <c r="Q377" i="4" s="1"/>
  <c r="T373" i="4"/>
  <c r="Q373" i="4" s="1"/>
  <c r="T369" i="4"/>
  <c r="Q369" i="4" s="1"/>
  <c r="T365" i="4"/>
  <c r="Q365" i="4" s="1"/>
  <c r="T361" i="4"/>
  <c r="Q361" i="4" s="1"/>
  <c r="T357" i="4"/>
  <c r="Q357" i="4" s="1"/>
  <c r="T353" i="4"/>
  <c r="Q353" i="4" s="1"/>
  <c r="T349" i="4"/>
  <c r="Q349" i="4" s="1"/>
  <c r="T345" i="4"/>
  <c r="Q345" i="4" s="1"/>
  <c r="T341" i="4"/>
  <c r="Q341" i="4" s="1"/>
  <c r="T337" i="4"/>
  <c r="Q337" i="4" s="1"/>
  <c r="T333" i="4"/>
  <c r="Q333" i="4" s="1"/>
  <c r="T329" i="4"/>
  <c r="Q329" i="4" s="1"/>
  <c r="T325" i="4"/>
  <c r="Q325" i="4" s="1"/>
  <c r="T321" i="4"/>
  <c r="Q321" i="4" s="1"/>
  <c r="T317" i="4"/>
  <c r="Q317" i="4" s="1"/>
  <c r="T313" i="4"/>
  <c r="Q313" i="4" s="1"/>
  <c r="T309" i="4"/>
  <c r="Q309" i="4" s="1"/>
  <c r="T305" i="4"/>
  <c r="Q305" i="4" s="1"/>
  <c r="T301" i="4"/>
  <c r="Q301" i="4" s="1"/>
  <c r="T297" i="4"/>
  <c r="Q297" i="4" s="1"/>
  <c r="T293" i="4"/>
  <c r="Q293" i="4" s="1"/>
  <c r="T289" i="4"/>
  <c r="Q289" i="4" s="1"/>
  <c r="T285" i="4"/>
  <c r="Q285" i="4" s="1"/>
  <c r="T281" i="4"/>
  <c r="Q281" i="4" s="1"/>
  <c r="T277" i="4"/>
  <c r="Q277" i="4" s="1"/>
  <c r="T273" i="4"/>
  <c r="Q273" i="4" s="1"/>
  <c r="T269" i="4"/>
  <c r="Q269" i="4" s="1"/>
  <c r="T265" i="4"/>
  <c r="Q265" i="4" s="1"/>
  <c r="T261" i="4"/>
  <c r="Q261" i="4" s="1"/>
  <c r="T257" i="4"/>
  <c r="Q257" i="4" s="1"/>
  <c r="T253" i="4"/>
  <c r="Q253" i="4" s="1"/>
  <c r="T249" i="4"/>
  <c r="Q249" i="4" s="1"/>
  <c r="T245" i="4"/>
  <c r="Q245" i="4" s="1"/>
  <c r="T241" i="4"/>
  <c r="Q241" i="4" s="1"/>
  <c r="T237" i="4"/>
  <c r="Q237" i="4" s="1"/>
  <c r="T233" i="4"/>
  <c r="Q233" i="4" s="1"/>
  <c r="T229" i="4"/>
  <c r="Q229" i="4" s="1"/>
  <c r="T225" i="4"/>
  <c r="Q225" i="4" s="1"/>
  <c r="T221" i="4"/>
  <c r="Q221" i="4" s="1"/>
  <c r="T217" i="4"/>
  <c r="Q217" i="4" s="1"/>
  <c r="T213" i="4"/>
  <c r="Q213" i="4" s="1"/>
  <c r="T209" i="4"/>
  <c r="Q209" i="4" s="1"/>
  <c r="T205" i="4"/>
  <c r="Q205" i="4" s="1"/>
  <c r="T201" i="4"/>
  <c r="Q201" i="4" s="1"/>
  <c r="T197" i="4"/>
  <c r="Q197" i="4" s="1"/>
  <c r="T193" i="4"/>
  <c r="Q193" i="4" s="1"/>
  <c r="T189" i="4"/>
  <c r="Q189" i="4" s="1"/>
  <c r="T185" i="4"/>
  <c r="Q185" i="4" s="1"/>
  <c r="T181" i="4"/>
  <c r="Q181" i="4" s="1"/>
  <c r="T177" i="4"/>
  <c r="Q177" i="4" s="1"/>
  <c r="T173" i="4"/>
  <c r="Q173" i="4" s="1"/>
  <c r="T169" i="4"/>
  <c r="Q169" i="4" s="1"/>
  <c r="T165" i="4"/>
  <c r="Q165" i="4" s="1"/>
  <c r="T161" i="4"/>
  <c r="Q161" i="4" s="1"/>
  <c r="T157" i="4"/>
  <c r="Q157" i="4" s="1"/>
  <c r="T153" i="4"/>
  <c r="Q153" i="4" s="1"/>
  <c r="T145" i="4"/>
  <c r="Q145" i="4" s="1"/>
  <c r="T499" i="4"/>
  <c r="Q499" i="4" s="1"/>
  <c r="T495" i="4"/>
  <c r="Q495" i="4" s="1"/>
  <c r="T491" i="4"/>
  <c r="Q491" i="4" s="1"/>
  <c r="T487" i="4"/>
  <c r="Q487" i="4" s="1"/>
  <c r="T483" i="4"/>
  <c r="Q483" i="4" s="1"/>
  <c r="T479" i="4"/>
  <c r="Q479" i="4" s="1"/>
  <c r="T475" i="4"/>
  <c r="Q475" i="4" s="1"/>
  <c r="T471" i="4"/>
  <c r="Q471" i="4" s="1"/>
  <c r="T467" i="4"/>
  <c r="Q467" i="4" s="1"/>
  <c r="T463" i="4"/>
  <c r="Q463" i="4" s="1"/>
  <c r="T459" i="4"/>
  <c r="Q459" i="4" s="1"/>
  <c r="T455" i="4"/>
  <c r="Q455" i="4" s="1"/>
  <c r="T451" i="4"/>
  <c r="Q451" i="4" s="1"/>
  <c r="T447" i="4"/>
  <c r="Q447" i="4" s="1"/>
  <c r="T443" i="4"/>
  <c r="Q443" i="4" s="1"/>
  <c r="T439" i="4"/>
  <c r="Q439" i="4" s="1"/>
  <c r="T435" i="4"/>
  <c r="Q435" i="4" s="1"/>
  <c r="T431" i="4"/>
  <c r="Q431" i="4" s="1"/>
  <c r="T427" i="4"/>
  <c r="Q427" i="4" s="1"/>
  <c r="T423" i="4"/>
  <c r="Q423" i="4" s="1"/>
  <c r="T419" i="4"/>
  <c r="Q419" i="4" s="1"/>
  <c r="T415" i="4"/>
  <c r="Q415" i="4" s="1"/>
  <c r="T411" i="4"/>
  <c r="Q411" i="4" s="1"/>
  <c r="T407" i="4"/>
  <c r="Q407" i="4" s="1"/>
  <c r="T403" i="4"/>
  <c r="Q403" i="4" s="1"/>
  <c r="T399" i="4"/>
  <c r="Q399" i="4" s="1"/>
  <c r="T395" i="4"/>
  <c r="Q395" i="4" s="1"/>
  <c r="T391" i="4"/>
  <c r="Q391" i="4" s="1"/>
  <c r="T387" i="4"/>
  <c r="Q387" i="4" s="1"/>
  <c r="T383" i="4"/>
  <c r="Q383" i="4" s="1"/>
  <c r="T379" i="4"/>
  <c r="Q379" i="4" s="1"/>
  <c r="T375" i="4"/>
  <c r="Q375" i="4" s="1"/>
  <c r="T371" i="4"/>
  <c r="Q371" i="4" s="1"/>
  <c r="T367" i="4"/>
  <c r="Q367" i="4" s="1"/>
  <c r="T363" i="4"/>
  <c r="Q363" i="4" s="1"/>
  <c r="T359" i="4"/>
  <c r="Q359" i="4" s="1"/>
  <c r="T355" i="4"/>
  <c r="Q355" i="4" s="1"/>
  <c r="T351" i="4"/>
  <c r="Q351" i="4" s="1"/>
  <c r="T347" i="4"/>
  <c r="Q347" i="4" s="1"/>
  <c r="T343" i="4"/>
  <c r="Q343" i="4" s="1"/>
  <c r="T339" i="4"/>
  <c r="Q339" i="4" s="1"/>
  <c r="T335" i="4"/>
  <c r="Q335" i="4" s="1"/>
  <c r="T331" i="4"/>
  <c r="Q331" i="4" s="1"/>
  <c r="T327" i="4"/>
  <c r="Q327" i="4" s="1"/>
  <c r="T323" i="4"/>
  <c r="Q323" i="4" s="1"/>
  <c r="T319" i="4"/>
  <c r="Q319" i="4" s="1"/>
  <c r="T315" i="4"/>
  <c r="Q315" i="4" s="1"/>
  <c r="T311" i="4"/>
  <c r="Q311" i="4" s="1"/>
  <c r="T307" i="4"/>
  <c r="Q307" i="4" s="1"/>
  <c r="T303" i="4"/>
  <c r="Q303" i="4" s="1"/>
  <c r="T299" i="4"/>
  <c r="Q299" i="4" s="1"/>
  <c r="T295" i="4"/>
  <c r="Q295" i="4" s="1"/>
  <c r="T291" i="4"/>
  <c r="Q291" i="4" s="1"/>
  <c r="T287" i="4"/>
  <c r="Q287" i="4" s="1"/>
  <c r="T283" i="4"/>
  <c r="Q283" i="4" s="1"/>
  <c r="T279" i="4"/>
  <c r="Q279" i="4" s="1"/>
  <c r="T275" i="4"/>
  <c r="Q275" i="4" s="1"/>
  <c r="T271" i="4"/>
  <c r="Q271" i="4" s="1"/>
  <c r="T267" i="4"/>
  <c r="Q267" i="4" s="1"/>
  <c r="T263" i="4"/>
  <c r="Q263" i="4" s="1"/>
  <c r="T259" i="4"/>
  <c r="Q259" i="4" s="1"/>
  <c r="T255" i="4"/>
  <c r="Q255" i="4" s="1"/>
  <c r="T251" i="4"/>
  <c r="Q251" i="4" s="1"/>
  <c r="T247" i="4"/>
  <c r="Q247" i="4" s="1"/>
  <c r="T243" i="4"/>
  <c r="Q243" i="4" s="1"/>
  <c r="T239" i="4"/>
  <c r="Q239" i="4" s="1"/>
  <c r="T235" i="4"/>
  <c r="Q235" i="4" s="1"/>
  <c r="T231" i="4"/>
  <c r="Q231" i="4" s="1"/>
  <c r="T227" i="4"/>
  <c r="Q227" i="4" s="1"/>
  <c r="T223" i="4"/>
  <c r="Q223" i="4" s="1"/>
  <c r="T219" i="4"/>
  <c r="Q219" i="4" s="1"/>
  <c r="T215" i="4"/>
  <c r="Q215" i="4" s="1"/>
  <c r="T211" i="4"/>
  <c r="Q211" i="4" s="1"/>
  <c r="T207" i="4"/>
  <c r="Q207" i="4" s="1"/>
  <c r="T203" i="4"/>
  <c r="Q203" i="4" s="1"/>
  <c r="T141" i="4"/>
  <c r="Q141" i="4" s="1"/>
  <c r="T137" i="4"/>
  <c r="Q137" i="4" s="1"/>
  <c r="T133" i="4"/>
  <c r="Q133" i="4" s="1"/>
  <c r="T129" i="4"/>
  <c r="Q129" i="4" s="1"/>
  <c r="T125" i="4"/>
  <c r="Q125" i="4" s="1"/>
  <c r="T121" i="4"/>
  <c r="Q121" i="4" s="1"/>
  <c r="T117" i="4"/>
  <c r="Q117" i="4" s="1"/>
  <c r="T113" i="4"/>
  <c r="Q113" i="4" s="1"/>
  <c r="T109" i="4"/>
  <c r="Q109" i="4" s="1"/>
  <c r="T105" i="4"/>
  <c r="Q105" i="4" s="1"/>
  <c r="T101" i="4"/>
  <c r="Q101" i="4" s="1"/>
  <c r="T97" i="4"/>
  <c r="Q97" i="4" s="1"/>
  <c r="T93" i="4"/>
  <c r="Q93" i="4" s="1"/>
  <c r="T89" i="4"/>
  <c r="Q89" i="4" s="1"/>
  <c r="T85" i="4"/>
  <c r="Q85" i="4" s="1"/>
  <c r="T81" i="4"/>
  <c r="Q81" i="4" s="1"/>
  <c r="T77" i="4"/>
  <c r="Q77" i="4" s="1"/>
  <c r="T73" i="4"/>
  <c r="Q73" i="4" s="1"/>
  <c r="T69" i="4"/>
  <c r="Q69" i="4" s="1"/>
  <c r="T65" i="4"/>
  <c r="Q65" i="4" s="1"/>
  <c r="T61" i="4"/>
  <c r="Q61" i="4" s="1"/>
  <c r="T57" i="4"/>
  <c r="Q57" i="4" s="1"/>
  <c r="T53" i="4"/>
  <c r="Q53" i="4" s="1"/>
  <c r="T49" i="4"/>
  <c r="Q49" i="4" s="1"/>
  <c r="T45" i="4"/>
  <c r="Q45" i="4" s="1"/>
  <c r="T41" i="4"/>
  <c r="Q41" i="4" s="1"/>
  <c r="T37" i="4"/>
  <c r="Q37" i="4" s="1"/>
  <c r="T33" i="4"/>
  <c r="Q33" i="4" s="1"/>
  <c r="T29" i="4"/>
  <c r="Q29" i="4" s="1"/>
  <c r="T25" i="4"/>
  <c r="Q25" i="4" s="1"/>
  <c r="T21" i="4"/>
  <c r="Q21" i="4" s="1"/>
  <c r="T17" i="4"/>
  <c r="Q17" i="4" s="1"/>
  <c r="T13" i="4"/>
  <c r="Q13" i="4" s="1"/>
  <c r="T9" i="4"/>
  <c r="Q9" i="4" s="1"/>
  <c r="T5" i="4"/>
  <c r="Y20" i="4"/>
  <c r="Y16" i="4"/>
  <c r="Y12" i="4"/>
  <c r="Y8" i="4"/>
  <c r="Y4" i="4"/>
  <c r="T500" i="4"/>
  <c r="Q500" i="4" s="1"/>
  <c r="T496" i="4"/>
  <c r="Q496" i="4" s="1"/>
  <c r="T492" i="4"/>
  <c r="Q492" i="4" s="1"/>
  <c r="T488" i="4"/>
  <c r="Q488" i="4" s="1"/>
  <c r="T484" i="4"/>
  <c r="Q484" i="4" s="1"/>
  <c r="T480" i="4"/>
  <c r="Q480" i="4" s="1"/>
  <c r="T476" i="4"/>
  <c r="Q476" i="4" s="1"/>
  <c r="T472" i="4"/>
  <c r="Q472" i="4" s="1"/>
  <c r="T468" i="4"/>
  <c r="Q468" i="4" s="1"/>
  <c r="T464" i="4"/>
  <c r="Q464" i="4" s="1"/>
  <c r="T460" i="4"/>
  <c r="Q460" i="4" s="1"/>
  <c r="T456" i="4"/>
  <c r="Q456" i="4" s="1"/>
  <c r="T452" i="4"/>
  <c r="Q452" i="4" s="1"/>
  <c r="T448" i="4"/>
  <c r="Q448" i="4" s="1"/>
  <c r="T444" i="4"/>
  <c r="Q444" i="4" s="1"/>
  <c r="T440" i="4"/>
  <c r="Q440" i="4" s="1"/>
  <c r="T436" i="4"/>
  <c r="Q436" i="4" s="1"/>
  <c r="T432" i="4"/>
  <c r="Q432" i="4" s="1"/>
  <c r="T428" i="4"/>
  <c r="Q428" i="4" s="1"/>
  <c r="T424" i="4"/>
  <c r="Q424" i="4" s="1"/>
  <c r="T420" i="4"/>
  <c r="Q420" i="4" s="1"/>
  <c r="T416" i="4"/>
  <c r="Q416" i="4" s="1"/>
  <c r="T412" i="4"/>
  <c r="Q412" i="4" s="1"/>
  <c r="T408" i="4"/>
  <c r="Q408" i="4" s="1"/>
  <c r="T404" i="4"/>
  <c r="Q404" i="4" s="1"/>
  <c r="T400" i="4"/>
  <c r="Q400" i="4" s="1"/>
  <c r="T396" i="4"/>
  <c r="Q396" i="4" s="1"/>
  <c r="T392" i="4"/>
  <c r="Q392" i="4" s="1"/>
  <c r="T388" i="4"/>
  <c r="Q388" i="4" s="1"/>
  <c r="T384" i="4"/>
  <c r="Q384" i="4" s="1"/>
  <c r="T380" i="4"/>
  <c r="Q380" i="4" s="1"/>
  <c r="T376" i="4"/>
  <c r="Q376" i="4" s="1"/>
  <c r="T372" i="4"/>
  <c r="Q372" i="4" s="1"/>
  <c r="T368" i="4"/>
  <c r="Q368" i="4" s="1"/>
  <c r="T364" i="4"/>
  <c r="Q364" i="4" s="1"/>
  <c r="T360" i="4"/>
  <c r="Q360" i="4" s="1"/>
  <c r="T356" i="4"/>
  <c r="Q356" i="4" s="1"/>
  <c r="T352" i="4"/>
  <c r="Q352" i="4" s="1"/>
  <c r="T348" i="4"/>
  <c r="Q348" i="4" s="1"/>
  <c r="T344" i="4"/>
  <c r="Q344" i="4" s="1"/>
  <c r="T340" i="4"/>
  <c r="Q340" i="4" s="1"/>
  <c r="T336" i="4"/>
  <c r="Q336" i="4" s="1"/>
  <c r="T332" i="4"/>
  <c r="Q332" i="4" s="1"/>
  <c r="T328" i="4"/>
  <c r="Q328" i="4" s="1"/>
  <c r="T324" i="4"/>
  <c r="Q324" i="4" s="1"/>
  <c r="T320" i="4"/>
  <c r="Q320" i="4" s="1"/>
  <c r="T316" i="4"/>
  <c r="Q316" i="4" s="1"/>
  <c r="T312" i="4"/>
  <c r="Q312" i="4" s="1"/>
  <c r="T308" i="4"/>
  <c r="Q308" i="4" s="1"/>
  <c r="T304" i="4"/>
  <c r="Q304" i="4" s="1"/>
  <c r="T300" i="4"/>
  <c r="Q300" i="4" s="1"/>
  <c r="T296" i="4"/>
  <c r="Q296" i="4" s="1"/>
  <c r="T292" i="4"/>
  <c r="Q292" i="4" s="1"/>
  <c r="T288" i="4"/>
  <c r="Q288" i="4" s="1"/>
  <c r="T284" i="4"/>
  <c r="Q284" i="4" s="1"/>
  <c r="T280" i="4"/>
  <c r="Q280" i="4" s="1"/>
  <c r="T276" i="4"/>
  <c r="Q276" i="4" s="1"/>
  <c r="T272" i="4"/>
  <c r="Q272" i="4" s="1"/>
  <c r="T268" i="4"/>
  <c r="Q268" i="4" s="1"/>
  <c r="T264" i="4"/>
  <c r="Q264" i="4" s="1"/>
  <c r="T260" i="4"/>
  <c r="Q260" i="4" s="1"/>
  <c r="T256" i="4"/>
  <c r="Q256" i="4" s="1"/>
  <c r="T252" i="4"/>
  <c r="Q252" i="4" s="1"/>
  <c r="T248" i="4"/>
  <c r="Q248" i="4" s="1"/>
  <c r="T244" i="4"/>
  <c r="Q244" i="4" s="1"/>
  <c r="T240" i="4"/>
  <c r="Q240" i="4" s="1"/>
  <c r="T236" i="4"/>
  <c r="Q236" i="4" s="1"/>
  <c r="T232" i="4"/>
  <c r="Q232" i="4" s="1"/>
  <c r="T228" i="4"/>
  <c r="Q228" i="4" s="1"/>
  <c r="T224" i="4"/>
  <c r="Q224" i="4" s="1"/>
  <c r="T220" i="4"/>
  <c r="Q220" i="4" s="1"/>
  <c r="T216" i="4"/>
  <c r="Q216" i="4" s="1"/>
  <c r="T212" i="4"/>
  <c r="Q212" i="4" s="1"/>
  <c r="T208" i="4"/>
  <c r="Q208" i="4" s="1"/>
  <c r="T204" i="4"/>
  <c r="Q204" i="4" s="1"/>
  <c r="T200" i="4"/>
  <c r="Q200" i="4" s="1"/>
  <c r="T196" i="4"/>
  <c r="Q196" i="4" s="1"/>
  <c r="T192" i="4"/>
  <c r="Q192" i="4" s="1"/>
  <c r="T188" i="4"/>
  <c r="Q188" i="4" s="1"/>
  <c r="T184" i="4"/>
  <c r="Q184" i="4" s="1"/>
  <c r="T180" i="4"/>
  <c r="Q180" i="4" s="1"/>
  <c r="T176" i="4"/>
  <c r="Q176" i="4" s="1"/>
  <c r="T172" i="4"/>
  <c r="Q172" i="4" s="1"/>
  <c r="T168" i="4"/>
  <c r="Q168" i="4" s="1"/>
  <c r="T164" i="4"/>
  <c r="Q164" i="4" s="1"/>
  <c r="T160" i="4"/>
  <c r="Q160" i="4" s="1"/>
  <c r="T156" i="4"/>
  <c r="Q156" i="4" s="1"/>
  <c r="T152" i="4"/>
  <c r="Q152" i="4" s="1"/>
  <c r="T148" i="4"/>
  <c r="Q148" i="4" s="1"/>
  <c r="T144" i="4"/>
  <c r="Q144" i="4" s="1"/>
  <c r="T140" i="4"/>
  <c r="Q140" i="4" s="1"/>
  <c r="T136" i="4"/>
  <c r="Q136" i="4" s="1"/>
  <c r="T132" i="4"/>
  <c r="Q132" i="4" s="1"/>
  <c r="T128" i="4"/>
  <c r="Q128" i="4" s="1"/>
  <c r="T124" i="4"/>
  <c r="Q124" i="4" s="1"/>
  <c r="T120" i="4"/>
  <c r="Q120" i="4" s="1"/>
  <c r="T116" i="4"/>
  <c r="Q116" i="4" s="1"/>
  <c r="T112" i="4"/>
  <c r="Q112" i="4" s="1"/>
  <c r="T108" i="4"/>
  <c r="Q108" i="4" s="1"/>
  <c r="T104" i="4"/>
  <c r="Q104" i="4" s="1"/>
  <c r="T100" i="4"/>
  <c r="Q100" i="4" s="1"/>
  <c r="T96" i="4"/>
  <c r="Q96" i="4" s="1"/>
  <c r="T92" i="4"/>
  <c r="Q92" i="4" s="1"/>
  <c r="T88" i="4"/>
  <c r="Q88" i="4" s="1"/>
  <c r="T84" i="4"/>
  <c r="Q84" i="4" s="1"/>
  <c r="T80" i="4"/>
  <c r="Q80" i="4" s="1"/>
  <c r="T76" i="4"/>
  <c r="Q76" i="4" s="1"/>
  <c r="T72" i="4"/>
  <c r="Q72" i="4" s="1"/>
  <c r="T68" i="4"/>
  <c r="Q68" i="4" s="1"/>
  <c r="T64" i="4"/>
  <c r="Q64" i="4" s="1"/>
  <c r="T60" i="4"/>
  <c r="Q60" i="4" s="1"/>
  <c r="T56" i="4"/>
  <c r="Q56" i="4" s="1"/>
  <c r="T52" i="4"/>
  <c r="Q52" i="4" s="1"/>
  <c r="T48" i="4"/>
  <c r="Q48" i="4" s="1"/>
  <c r="T44" i="4"/>
  <c r="Q44" i="4" s="1"/>
  <c r="T40" i="4"/>
  <c r="Q40" i="4" s="1"/>
  <c r="T36" i="4"/>
  <c r="Q36" i="4" s="1"/>
  <c r="T32" i="4"/>
  <c r="Q32" i="4" s="1"/>
  <c r="T28" i="4"/>
  <c r="Q28" i="4" s="1"/>
  <c r="T24" i="4"/>
  <c r="Q24" i="4" s="1"/>
  <c r="T20" i="4"/>
  <c r="Q20" i="4" s="1"/>
  <c r="T16" i="4"/>
  <c r="Q16" i="4" s="1"/>
  <c r="T12" i="4"/>
  <c r="Q12" i="4" s="1"/>
  <c r="T8" i="4"/>
  <c r="T4" i="4"/>
  <c r="Y19" i="4"/>
  <c r="Y15" i="4"/>
  <c r="Y11" i="4"/>
  <c r="Y7" i="4"/>
  <c r="Y3" i="4"/>
  <c r="V3" i="4" s="1"/>
  <c r="T199" i="4"/>
  <c r="Q199" i="4" s="1"/>
  <c r="T195" i="4"/>
  <c r="Q195" i="4" s="1"/>
  <c r="T191" i="4"/>
  <c r="Q191" i="4" s="1"/>
  <c r="T187" i="4"/>
  <c r="Q187" i="4" s="1"/>
  <c r="T183" i="4"/>
  <c r="Q183" i="4" s="1"/>
  <c r="T179" i="4"/>
  <c r="Q179" i="4" s="1"/>
  <c r="T175" i="4"/>
  <c r="Q175" i="4" s="1"/>
  <c r="T171" i="4"/>
  <c r="Q171" i="4" s="1"/>
  <c r="T167" i="4"/>
  <c r="Q167" i="4" s="1"/>
  <c r="T163" i="4"/>
  <c r="Q163" i="4" s="1"/>
  <c r="T159" i="4"/>
  <c r="Q159" i="4" s="1"/>
  <c r="T155" i="4"/>
  <c r="Q155" i="4" s="1"/>
  <c r="T151" i="4"/>
  <c r="Q151" i="4" s="1"/>
  <c r="T147" i="4"/>
  <c r="Q147" i="4" s="1"/>
  <c r="T143" i="4"/>
  <c r="Q143" i="4" s="1"/>
  <c r="T139" i="4"/>
  <c r="Q139" i="4" s="1"/>
  <c r="T135" i="4"/>
  <c r="Q135" i="4" s="1"/>
  <c r="T131" i="4"/>
  <c r="Q131" i="4" s="1"/>
  <c r="T127" i="4"/>
  <c r="Q127" i="4" s="1"/>
  <c r="T123" i="4"/>
  <c r="Q123" i="4" s="1"/>
  <c r="T119" i="4"/>
  <c r="Q119" i="4" s="1"/>
  <c r="T115" i="4"/>
  <c r="Q115" i="4" s="1"/>
  <c r="T111" i="4"/>
  <c r="Q111" i="4" s="1"/>
  <c r="T107" i="4"/>
  <c r="Q107" i="4" s="1"/>
  <c r="T103" i="4"/>
  <c r="Q103" i="4" s="1"/>
  <c r="T99" i="4"/>
  <c r="Q99" i="4" s="1"/>
  <c r="T95" i="4"/>
  <c r="Q95" i="4" s="1"/>
  <c r="T91" i="4"/>
  <c r="Q91" i="4" s="1"/>
  <c r="T87" i="4"/>
  <c r="Q87" i="4" s="1"/>
  <c r="T83" i="4"/>
  <c r="Q83" i="4" s="1"/>
  <c r="T79" i="4"/>
  <c r="Q79" i="4" s="1"/>
  <c r="T75" i="4"/>
  <c r="Q75" i="4" s="1"/>
  <c r="T71" i="4"/>
  <c r="Q71" i="4" s="1"/>
  <c r="T67" i="4"/>
  <c r="Q67" i="4" s="1"/>
  <c r="T63" i="4"/>
  <c r="Q63" i="4" s="1"/>
  <c r="T59" i="4"/>
  <c r="Q59" i="4" s="1"/>
  <c r="T55" i="4"/>
  <c r="Q55" i="4" s="1"/>
  <c r="T51" i="4"/>
  <c r="Q51" i="4" s="1"/>
  <c r="T47" i="4"/>
  <c r="Q47" i="4" s="1"/>
  <c r="T43" i="4"/>
  <c r="Q43" i="4" s="1"/>
  <c r="T39" i="4"/>
  <c r="Q39" i="4" s="1"/>
  <c r="T35" i="4"/>
  <c r="Q35" i="4" s="1"/>
  <c r="T31" i="4"/>
  <c r="Q31" i="4" s="1"/>
  <c r="T27" i="4"/>
  <c r="Q27" i="4" s="1"/>
  <c r="T23" i="4"/>
  <c r="Q23" i="4" s="1"/>
  <c r="T19" i="4"/>
  <c r="Q19" i="4" s="1"/>
  <c r="T15" i="4"/>
  <c r="Q15" i="4" s="1"/>
  <c r="T11" i="4"/>
  <c r="Q11" i="4" s="1"/>
  <c r="T7" i="4"/>
  <c r="T3" i="4"/>
  <c r="Q3" i="4" s="1"/>
  <c r="Y18" i="4"/>
  <c r="Y14" i="4"/>
  <c r="Y10" i="4"/>
  <c r="Y6" i="4"/>
  <c r="Q4" i="4" l="1"/>
  <c r="Q5" i="4" s="1"/>
  <c r="V4" i="4"/>
  <c r="Q6" i="4" l="1"/>
  <c r="V5" i="4"/>
  <c r="G28" i="16"/>
  <c r="H28" i="16" s="1"/>
  <c r="G29" i="16"/>
  <c r="H29" i="16" s="1"/>
  <c r="G34" i="16"/>
  <c r="H34" i="16" s="1"/>
  <c r="G35" i="16"/>
  <c r="H35" i="16" s="1"/>
  <c r="G36" i="16"/>
  <c r="K25" i="14"/>
  <c r="K26" i="14"/>
  <c r="K27" i="14"/>
  <c r="K28" i="14"/>
  <c r="K29" i="14"/>
  <c r="K30" i="14"/>
  <c r="K31" i="14"/>
  <c r="K32" i="14"/>
  <c r="K33" i="14"/>
  <c r="K34" i="14"/>
  <c r="K35" i="14"/>
  <c r="K36" i="14"/>
  <c r="K37" i="14"/>
  <c r="K38" i="14"/>
  <c r="K39" i="14"/>
  <c r="K40" i="14"/>
  <c r="K41" i="14"/>
  <c r="K42" i="14"/>
  <c r="K43" i="14"/>
  <c r="K44" i="14"/>
  <c r="K45" i="14"/>
  <c r="K46" i="14"/>
  <c r="K47" i="14"/>
  <c r="K48" i="14"/>
  <c r="K49" i="14"/>
  <c r="K50" i="14"/>
  <c r="K51" i="14"/>
  <c r="K52" i="14"/>
  <c r="K53" i="14"/>
  <c r="K54" i="14"/>
  <c r="K55" i="14"/>
  <c r="K56" i="14"/>
  <c r="K57" i="14"/>
  <c r="K58" i="14"/>
  <c r="K59" i="14"/>
  <c r="K60" i="14"/>
  <c r="K61" i="14"/>
  <c r="K62" i="14"/>
  <c r="K63" i="14"/>
  <c r="K64" i="14"/>
  <c r="K65" i="14"/>
  <c r="K66" i="14"/>
  <c r="K67" i="14"/>
  <c r="K68" i="14"/>
  <c r="K69" i="14"/>
  <c r="K70" i="14"/>
  <c r="K71" i="14"/>
  <c r="K72" i="14"/>
  <c r="K73" i="14"/>
  <c r="K74" i="14"/>
  <c r="K75" i="14"/>
  <c r="K76" i="14"/>
  <c r="K77" i="14"/>
  <c r="K78" i="14"/>
  <c r="K79" i="14"/>
  <c r="K80" i="14"/>
  <c r="K81" i="14"/>
  <c r="K82" i="14"/>
  <c r="K83" i="14"/>
  <c r="K84" i="14"/>
  <c r="K85" i="14"/>
  <c r="K86" i="14"/>
  <c r="K87" i="14"/>
  <c r="K88" i="14"/>
  <c r="K89" i="14"/>
  <c r="K90" i="14"/>
  <c r="K91" i="14"/>
  <c r="K92" i="14"/>
  <c r="K93" i="14"/>
  <c r="K94" i="14"/>
  <c r="K95" i="14"/>
  <c r="K96" i="14"/>
  <c r="K97" i="14"/>
  <c r="K98" i="14"/>
  <c r="K99" i="14"/>
  <c r="K100" i="14"/>
  <c r="K101" i="14"/>
  <c r="K102" i="14"/>
  <c r="K103" i="14"/>
  <c r="K104" i="14"/>
  <c r="K105" i="14"/>
  <c r="K106" i="14"/>
  <c r="K107" i="14"/>
  <c r="K108" i="14"/>
  <c r="K109" i="14"/>
  <c r="K110" i="14"/>
  <c r="K111" i="14"/>
  <c r="K112" i="14"/>
  <c r="K113" i="14"/>
  <c r="K114" i="14"/>
  <c r="K115" i="14"/>
  <c r="K116" i="14"/>
  <c r="K117" i="14"/>
  <c r="K118" i="14"/>
  <c r="K119" i="14"/>
  <c r="K120" i="14"/>
  <c r="K121" i="14"/>
  <c r="K122" i="14"/>
  <c r="K123" i="14"/>
  <c r="K124" i="14"/>
  <c r="K125" i="14"/>
  <c r="K126" i="14"/>
  <c r="K127" i="14"/>
  <c r="K128" i="14"/>
  <c r="K129" i="14"/>
  <c r="K130" i="14"/>
  <c r="K131" i="14"/>
  <c r="K132" i="14"/>
  <c r="K133" i="14"/>
  <c r="K134" i="14"/>
  <c r="K135" i="14"/>
  <c r="K136" i="14"/>
  <c r="K137" i="14"/>
  <c r="K138" i="14"/>
  <c r="K139" i="14"/>
  <c r="K140" i="14"/>
  <c r="K141" i="14"/>
  <c r="K142" i="14"/>
  <c r="K143" i="14"/>
  <c r="K144" i="14"/>
  <c r="K145" i="14"/>
  <c r="K146" i="14"/>
  <c r="K147" i="14"/>
  <c r="K148" i="14"/>
  <c r="K149" i="14"/>
  <c r="K150" i="14"/>
  <c r="K151" i="14"/>
  <c r="K152" i="14"/>
  <c r="K153" i="14"/>
  <c r="K154" i="14"/>
  <c r="K155" i="14"/>
  <c r="K156" i="14"/>
  <c r="K157" i="14"/>
  <c r="K158" i="14"/>
  <c r="K159" i="14"/>
  <c r="K160" i="14"/>
  <c r="K161" i="14"/>
  <c r="K162" i="14"/>
  <c r="K163" i="14"/>
  <c r="K164" i="14"/>
  <c r="K165" i="14"/>
  <c r="K166" i="14"/>
  <c r="K167" i="14"/>
  <c r="K168" i="14"/>
  <c r="K169" i="14"/>
  <c r="K170" i="14"/>
  <c r="K171" i="14"/>
  <c r="K172" i="14"/>
  <c r="K173" i="14"/>
  <c r="K174" i="14"/>
  <c r="K175" i="14"/>
  <c r="K176" i="14"/>
  <c r="K177" i="14"/>
  <c r="K178" i="14"/>
  <c r="K179" i="14"/>
  <c r="K180" i="14"/>
  <c r="K181" i="14"/>
  <c r="K182" i="14"/>
  <c r="K183" i="14"/>
  <c r="K184" i="14"/>
  <c r="K185" i="14"/>
  <c r="K186" i="14"/>
  <c r="K187" i="14"/>
  <c r="K188" i="14"/>
  <c r="K189" i="14"/>
  <c r="K190" i="14"/>
  <c r="K191" i="14"/>
  <c r="K192" i="14"/>
  <c r="K193" i="14"/>
  <c r="K194" i="14"/>
  <c r="K195" i="14"/>
  <c r="K196" i="14"/>
  <c r="K197" i="14"/>
  <c r="K198" i="14"/>
  <c r="K199" i="14"/>
  <c r="K200" i="14"/>
  <c r="K201" i="14"/>
  <c r="K202" i="14"/>
  <c r="K203" i="14"/>
  <c r="K204" i="14"/>
  <c r="K205" i="14"/>
  <c r="K206" i="14"/>
  <c r="K207" i="14"/>
  <c r="K208" i="14"/>
  <c r="K209" i="14"/>
  <c r="K210" i="14"/>
  <c r="K211" i="14"/>
  <c r="K212" i="14"/>
  <c r="K213" i="14"/>
  <c r="K214" i="14"/>
  <c r="K215" i="14"/>
  <c r="K216" i="14"/>
  <c r="K217" i="14"/>
  <c r="K218" i="14"/>
  <c r="K219" i="14"/>
  <c r="K220" i="14"/>
  <c r="K221" i="14"/>
  <c r="K222" i="14"/>
  <c r="K223" i="14"/>
  <c r="K224" i="14"/>
  <c r="K225" i="14"/>
  <c r="K226" i="14"/>
  <c r="K227" i="14"/>
  <c r="K228" i="14"/>
  <c r="K229" i="14"/>
  <c r="K230" i="14"/>
  <c r="K231" i="14"/>
  <c r="K232" i="14"/>
  <c r="K233" i="14"/>
  <c r="K234" i="14"/>
  <c r="K235" i="14"/>
  <c r="K236" i="14"/>
  <c r="K237" i="14"/>
  <c r="K238" i="14"/>
  <c r="K239" i="14"/>
  <c r="K240" i="14"/>
  <c r="K241" i="14"/>
  <c r="K242" i="14"/>
  <c r="K243" i="14"/>
  <c r="K244" i="14"/>
  <c r="K245" i="14"/>
  <c r="K246" i="14"/>
  <c r="K247" i="14"/>
  <c r="K248" i="14"/>
  <c r="K249" i="14"/>
  <c r="K250" i="14"/>
  <c r="K251" i="14"/>
  <c r="K252" i="14"/>
  <c r="K253" i="14"/>
  <c r="K254" i="14"/>
  <c r="K255" i="14"/>
  <c r="K256" i="14"/>
  <c r="K257" i="14"/>
  <c r="K258" i="14"/>
  <c r="K259" i="14"/>
  <c r="K260" i="14"/>
  <c r="K261" i="14"/>
  <c r="K262" i="14"/>
  <c r="K263" i="14"/>
  <c r="K264" i="14"/>
  <c r="K265" i="14"/>
  <c r="K266" i="14"/>
  <c r="K267" i="14"/>
  <c r="K268" i="14"/>
  <c r="K269" i="14"/>
  <c r="K270" i="14"/>
  <c r="K271" i="14"/>
  <c r="K272" i="14"/>
  <c r="K273" i="14"/>
  <c r="K274" i="14"/>
  <c r="K275" i="14"/>
  <c r="K276" i="14"/>
  <c r="K277" i="14"/>
  <c r="K278" i="14"/>
  <c r="K279" i="14"/>
  <c r="K280" i="14"/>
  <c r="K281" i="14"/>
  <c r="K282" i="14"/>
  <c r="K283" i="14"/>
  <c r="K284" i="14"/>
  <c r="K285" i="14"/>
  <c r="K286" i="14"/>
  <c r="K287" i="14"/>
  <c r="K288" i="14"/>
  <c r="K289" i="14"/>
  <c r="K290" i="14"/>
  <c r="K291" i="14"/>
  <c r="K292" i="14"/>
  <c r="K293" i="14"/>
  <c r="K294" i="14"/>
  <c r="K295" i="14"/>
  <c r="K296" i="14"/>
  <c r="K297" i="14"/>
  <c r="K298" i="14"/>
  <c r="K299" i="14"/>
  <c r="K300" i="14"/>
  <c r="K301" i="14"/>
  <c r="K302" i="14"/>
  <c r="K303" i="14"/>
  <c r="K304" i="14"/>
  <c r="K305" i="14"/>
  <c r="K306" i="14"/>
  <c r="K307" i="14"/>
  <c r="K308" i="14"/>
  <c r="K309" i="14"/>
  <c r="K310" i="14"/>
  <c r="K311" i="14"/>
  <c r="K312" i="14"/>
  <c r="K313" i="14"/>
  <c r="K314" i="14"/>
  <c r="K315" i="14"/>
  <c r="K316" i="14"/>
  <c r="K317" i="14"/>
  <c r="K318" i="14"/>
  <c r="K319" i="14"/>
  <c r="K320" i="14"/>
  <c r="K321" i="14"/>
  <c r="K322" i="14"/>
  <c r="K323" i="14"/>
  <c r="K324" i="14"/>
  <c r="K325" i="14"/>
  <c r="K326" i="14"/>
  <c r="K327" i="14"/>
  <c r="K328" i="14"/>
  <c r="K329" i="14"/>
  <c r="K330" i="14"/>
  <c r="K331" i="14"/>
  <c r="K332" i="14"/>
  <c r="K333" i="14"/>
  <c r="K334" i="14"/>
  <c r="K335" i="14"/>
  <c r="K336" i="14"/>
  <c r="K337" i="14"/>
  <c r="K338" i="14"/>
  <c r="K339" i="14"/>
  <c r="K340" i="14"/>
  <c r="K341" i="14"/>
  <c r="K342" i="14"/>
  <c r="K343" i="14"/>
  <c r="K344" i="14"/>
  <c r="K345" i="14"/>
  <c r="K346" i="14"/>
  <c r="K347" i="14"/>
  <c r="K348" i="14"/>
  <c r="K349" i="14"/>
  <c r="K350" i="14"/>
  <c r="K351" i="14"/>
  <c r="K352" i="14"/>
  <c r="K353" i="14"/>
  <c r="K354" i="14"/>
  <c r="K355" i="14"/>
  <c r="K356" i="14"/>
  <c r="K357" i="14"/>
  <c r="K358" i="14"/>
  <c r="K359" i="14"/>
  <c r="K360" i="14"/>
  <c r="K361" i="14"/>
  <c r="K362" i="14"/>
  <c r="K363" i="14"/>
  <c r="K364" i="14"/>
  <c r="K365" i="14"/>
  <c r="K366" i="14"/>
  <c r="K367" i="14"/>
  <c r="K368" i="14"/>
  <c r="K369" i="14"/>
  <c r="K370" i="14"/>
  <c r="K371" i="14"/>
  <c r="K372" i="14"/>
  <c r="K373" i="14"/>
  <c r="K374" i="14"/>
  <c r="K375" i="14"/>
  <c r="K376" i="14"/>
  <c r="K377" i="14"/>
  <c r="K378" i="14"/>
  <c r="K379" i="14"/>
  <c r="K380" i="14"/>
  <c r="K381" i="14"/>
  <c r="K382" i="14"/>
  <c r="K383" i="14"/>
  <c r="K384" i="14"/>
  <c r="K385" i="14"/>
  <c r="K386" i="14"/>
  <c r="K387" i="14"/>
  <c r="K388" i="14"/>
  <c r="K389" i="14"/>
  <c r="K390" i="14"/>
  <c r="K391" i="14"/>
  <c r="K392" i="14"/>
  <c r="K393" i="14"/>
  <c r="K394" i="14"/>
  <c r="K395" i="14"/>
  <c r="K396" i="14"/>
  <c r="K397" i="14"/>
  <c r="K398" i="14"/>
  <c r="K399" i="14"/>
  <c r="K400" i="14"/>
  <c r="K401" i="14"/>
  <c r="K402" i="14"/>
  <c r="K403" i="14"/>
  <c r="K404" i="14"/>
  <c r="K405" i="14"/>
  <c r="K406" i="14"/>
  <c r="K407" i="14"/>
  <c r="K408" i="14"/>
  <c r="K409" i="14"/>
  <c r="K410" i="14"/>
  <c r="K411" i="14"/>
  <c r="K412" i="14"/>
  <c r="K413" i="14"/>
  <c r="K414" i="14"/>
  <c r="K415" i="14"/>
  <c r="K416" i="14"/>
  <c r="K417" i="14"/>
  <c r="K418" i="14"/>
  <c r="K419" i="14"/>
  <c r="K420" i="14"/>
  <c r="K421" i="14"/>
  <c r="K422" i="14"/>
  <c r="K423" i="14"/>
  <c r="K424" i="14"/>
  <c r="K425" i="14"/>
  <c r="K426" i="14"/>
  <c r="K427" i="14"/>
  <c r="K428" i="14"/>
  <c r="K429" i="14"/>
  <c r="K430" i="14"/>
  <c r="K431" i="14"/>
  <c r="K432" i="14"/>
  <c r="K433" i="14"/>
  <c r="K434" i="14"/>
  <c r="K435" i="14"/>
  <c r="K436" i="14"/>
  <c r="K437" i="14"/>
  <c r="K438" i="14"/>
  <c r="K439" i="14"/>
  <c r="K440" i="14"/>
  <c r="K441" i="14"/>
  <c r="K442" i="14"/>
  <c r="K443" i="14"/>
  <c r="K444" i="14"/>
  <c r="K445" i="14"/>
  <c r="K446" i="14"/>
  <c r="K447" i="14"/>
  <c r="K448" i="14"/>
  <c r="K449" i="14"/>
  <c r="K450" i="14"/>
  <c r="K451" i="14"/>
  <c r="K452" i="14"/>
  <c r="K453" i="14"/>
  <c r="K454" i="14"/>
  <c r="K455" i="14"/>
  <c r="K456" i="14"/>
  <c r="K457" i="14"/>
  <c r="K458" i="14"/>
  <c r="K459" i="14"/>
  <c r="K460" i="14"/>
  <c r="K461" i="14"/>
  <c r="K462" i="14"/>
  <c r="K463" i="14"/>
  <c r="K464" i="14"/>
  <c r="K465" i="14"/>
  <c r="K466" i="14"/>
  <c r="K467" i="14"/>
  <c r="K468" i="14"/>
  <c r="K469" i="14"/>
  <c r="K470" i="14"/>
  <c r="K471" i="14"/>
  <c r="K472" i="14"/>
  <c r="K473" i="14"/>
  <c r="K474" i="14"/>
  <c r="K475" i="14"/>
  <c r="K476" i="14"/>
  <c r="K477" i="14"/>
  <c r="K478" i="14"/>
  <c r="K479" i="14"/>
  <c r="K480" i="14"/>
  <c r="K481" i="14"/>
  <c r="K482" i="14"/>
  <c r="K483" i="14"/>
  <c r="K484" i="14"/>
  <c r="K485" i="14"/>
  <c r="K486" i="14"/>
  <c r="K487" i="14"/>
  <c r="K488" i="14"/>
  <c r="K489" i="14"/>
  <c r="K490" i="14"/>
  <c r="K491" i="14"/>
  <c r="K492" i="14"/>
  <c r="K493" i="14"/>
  <c r="K494" i="14"/>
  <c r="K495" i="14"/>
  <c r="K496" i="14"/>
  <c r="K497" i="14"/>
  <c r="K498" i="14"/>
  <c r="K499" i="14"/>
  <c r="K500" i="14"/>
  <c r="H36" i="16"/>
  <c r="H37" i="16"/>
  <c r="H38" i="16"/>
  <c r="H39" i="16"/>
  <c r="H40" i="16"/>
  <c r="H41" i="16"/>
  <c r="H42" i="16"/>
  <c r="H43" i="16"/>
  <c r="H44" i="16"/>
  <c r="H45" i="16"/>
  <c r="H46" i="16"/>
  <c r="H47" i="16"/>
  <c r="H48" i="16"/>
  <c r="H49" i="16"/>
  <c r="H50" i="16"/>
  <c r="H51" i="16"/>
  <c r="H52" i="16"/>
  <c r="H53" i="16"/>
  <c r="H54" i="16"/>
  <c r="H55" i="16"/>
  <c r="H56" i="16"/>
  <c r="H57" i="16"/>
  <c r="H58" i="16"/>
  <c r="H59" i="16"/>
  <c r="H60" i="16"/>
  <c r="H61" i="16"/>
  <c r="H62" i="16"/>
  <c r="H63" i="16"/>
  <c r="H64" i="16"/>
  <c r="H65" i="16"/>
  <c r="H66" i="16"/>
  <c r="H67" i="16"/>
  <c r="H68" i="16"/>
  <c r="H69" i="16"/>
  <c r="H70" i="16"/>
  <c r="H71" i="16"/>
  <c r="H72" i="16"/>
  <c r="H73" i="16"/>
  <c r="H74" i="16"/>
  <c r="H75" i="16"/>
  <c r="H76" i="16"/>
  <c r="H77" i="16"/>
  <c r="H78" i="16"/>
  <c r="H79" i="16"/>
  <c r="H80" i="16"/>
  <c r="H81" i="16"/>
  <c r="H82" i="16"/>
  <c r="H83" i="16"/>
  <c r="H84" i="16"/>
  <c r="H85" i="16"/>
  <c r="H86" i="16"/>
  <c r="H87" i="16"/>
  <c r="H88" i="16"/>
  <c r="H89" i="16"/>
  <c r="H90" i="16"/>
  <c r="H91" i="16"/>
  <c r="H92" i="16"/>
  <c r="H93" i="16"/>
  <c r="H94" i="16"/>
  <c r="H95" i="16"/>
  <c r="H96" i="16"/>
  <c r="H97" i="16"/>
  <c r="H98" i="16"/>
  <c r="H99" i="16"/>
  <c r="H100" i="16"/>
  <c r="B62" i="16"/>
  <c r="B63" i="16"/>
  <c r="B64" i="16"/>
  <c r="B65" i="16"/>
  <c r="B66" i="16"/>
  <c r="B67" i="16"/>
  <c r="B68" i="16"/>
  <c r="B69" i="16"/>
  <c r="B70" i="16"/>
  <c r="B71" i="16"/>
  <c r="B72" i="16"/>
  <c r="B73" i="16"/>
  <c r="B74" i="16"/>
  <c r="B75" i="16"/>
  <c r="B76" i="16"/>
  <c r="B77" i="16"/>
  <c r="B78" i="16"/>
  <c r="B79" i="16"/>
  <c r="B80" i="16"/>
  <c r="B81" i="16"/>
  <c r="B82" i="16"/>
  <c r="B83" i="16"/>
  <c r="B84" i="16"/>
  <c r="B85" i="16"/>
  <c r="B86" i="16"/>
  <c r="B87" i="16"/>
  <c r="B88" i="16"/>
  <c r="B89" i="16"/>
  <c r="B25" i="16"/>
  <c r="B26" i="16"/>
  <c r="B27" i="16"/>
  <c r="B28" i="16"/>
  <c r="B29"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90" i="16"/>
  <c r="B91" i="16"/>
  <c r="B410" i="14"/>
  <c r="B411" i="14"/>
  <c r="B412" i="14"/>
  <c r="B413" i="14"/>
  <c r="B414" i="14"/>
  <c r="B415" i="14"/>
  <c r="B416" i="14"/>
  <c r="B417" i="14"/>
  <c r="B418" i="14"/>
  <c r="B419" i="14"/>
  <c r="B420" i="14"/>
  <c r="B421" i="14"/>
  <c r="B422" i="14"/>
  <c r="B423" i="14"/>
  <c r="B424" i="14"/>
  <c r="B425" i="14"/>
  <c r="B426" i="14"/>
  <c r="B427" i="14"/>
  <c r="B428" i="14"/>
  <c r="B429" i="14"/>
  <c r="B430" i="14"/>
  <c r="B431" i="14"/>
  <c r="B432" i="14"/>
  <c r="B433" i="14"/>
  <c r="B434" i="14"/>
  <c r="B435" i="14"/>
  <c r="B436" i="14"/>
  <c r="B437" i="14"/>
  <c r="B438" i="14"/>
  <c r="B439" i="14"/>
  <c r="B440" i="14"/>
  <c r="B441" i="14"/>
  <c r="B442" i="14"/>
  <c r="B443" i="14"/>
  <c r="B444" i="14"/>
  <c r="B445" i="14"/>
  <c r="B446" i="14"/>
  <c r="B447" i="14"/>
  <c r="B448" i="14"/>
  <c r="B449" i="14"/>
  <c r="B450" i="14"/>
  <c r="B451" i="14"/>
  <c r="B452" i="14"/>
  <c r="B453" i="14"/>
  <c r="B454" i="14"/>
  <c r="B455" i="14"/>
  <c r="B456" i="14"/>
  <c r="B457" i="14"/>
  <c r="B458" i="14"/>
  <c r="B459" i="14"/>
  <c r="B460" i="14"/>
  <c r="B195" i="14"/>
  <c r="B196" i="14"/>
  <c r="B197" i="14"/>
  <c r="B198" i="14"/>
  <c r="B199" i="14"/>
  <c r="B200" i="14"/>
  <c r="B201" i="14"/>
  <c r="B202" i="14"/>
  <c r="B203" i="14"/>
  <c r="B204" i="14"/>
  <c r="B205" i="14"/>
  <c r="B206" i="14"/>
  <c r="B207" i="14"/>
  <c r="B208" i="14"/>
  <c r="B209" i="14"/>
  <c r="B210" i="14"/>
  <c r="B211" i="14"/>
  <c r="B212" i="14"/>
  <c r="B213" i="14"/>
  <c r="B214" i="14"/>
  <c r="B215" i="14"/>
  <c r="B216" i="14"/>
  <c r="B217" i="14"/>
  <c r="B218" i="14"/>
  <c r="B219" i="14"/>
  <c r="B220" i="14"/>
  <c r="B221" i="14"/>
  <c r="B222" i="14"/>
  <c r="B223" i="14"/>
  <c r="B224" i="14"/>
  <c r="B225" i="14"/>
  <c r="B226" i="14"/>
  <c r="B227" i="14"/>
  <c r="B228" i="14"/>
  <c r="B229" i="14"/>
  <c r="B230" i="14"/>
  <c r="B231" i="14"/>
  <c r="B232" i="14"/>
  <c r="B233" i="14"/>
  <c r="B234" i="14"/>
  <c r="B235" i="14"/>
  <c r="B236" i="14"/>
  <c r="B237" i="14"/>
  <c r="B238" i="14"/>
  <c r="B239" i="14"/>
  <c r="B240" i="14"/>
  <c r="B241" i="14"/>
  <c r="B242" i="14"/>
  <c r="B243" i="14"/>
  <c r="B244" i="14"/>
  <c r="B245" i="14"/>
  <c r="B246" i="14"/>
  <c r="B247" i="14"/>
  <c r="B248" i="14"/>
  <c r="B249" i="14"/>
  <c r="B250" i="14"/>
  <c r="B251" i="14"/>
  <c r="B252" i="14"/>
  <c r="B253" i="14"/>
  <c r="B254" i="14"/>
  <c r="B255" i="14"/>
  <c r="B256" i="14"/>
  <c r="B257" i="14"/>
  <c r="B258" i="14"/>
  <c r="B259" i="14"/>
  <c r="B260" i="14"/>
  <c r="B261" i="14"/>
  <c r="B262" i="14"/>
  <c r="B263" i="14"/>
  <c r="B264" i="14"/>
  <c r="B265" i="14"/>
  <c r="B266" i="14"/>
  <c r="B267" i="14"/>
  <c r="B268" i="14"/>
  <c r="B269" i="14"/>
  <c r="B270" i="14"/>
  <c r="B271" i="14"/>
  <c r="B272" i="14"/>
  <c r="B273" i="14"/>
  <c r="B274" i="14"/>
  <c r="B275" i="14"/>
  <c r="B276" i="14"/>
  <c r="B277" i="14"/>
  <c r="B278" i="14"/>
  <c r="B279" i="14"/>
  <c r="B280" i="14"/>
  <c r="B281" i="14"/>
  <c r="B282" i="14"/>
  <c r="B283" i="14"/>
  <c r="B284" i="14"/>
  <c r="B285" i="14"/>
  <c r="B286" i="14"/>
  <c r="B287" i="14"/>
  <c r="B288" i="14"/>
  <c r="B289" i="14"/>
  <c r="B290" i="14"/>
  <c r="B291" i="14"/>
  <c r="B292" i="14"/>
  <c r="B293" i="14"/>
  <c r="B294" i="14"/>
  <c r="B295" i="14"/>
  <c r="B296" i="14"/>
  <c r="B297" i="14"/>
  <c r="B298" i="14"/>
  <c r="B299" i="14"/>
  <c r="B300" i="14"/>
  <c r="B301" i="14"/>
  <c r="B302" i="14"/>
  <c r="B303" i="14"/>
  <c r="B304" i="14"/>
  <c r="B305" i="14"/>
  <c r="B306" i="14"/>
  <c r="B307" i="14"/>
  <c r="B308" i="14"/>
  <c r="B309" i="14"/>
  <c r="B310" i="14"/>
  <c r="B311" i="14"/>
  <c r="B312" i="14"/>
  <c r="B313" i="14"/>
  <c r="B314" i="14"/>
  <c r="B315" i="14"/>
  <c r="B316" i="14"/>
  <c r="B317" i="14"/>
  <c r="B318" i="14"/>
  <c r="B319" i="14"/>
  <c r="B320" i="14"/>
  <c r="B321" i="14"/>
  <c r="B322" i="14"/>
  <c r="B323" i="14"/>
  <c r="B324" i="14"/>
  <c r="B325" i="14"/>
  <c r="B326" i="14"/>
  <c r="B327" i="14"/>
  <c r="B25" i="14"/>
  <c r="B26" i="14"/>
  <c r="B27" i="14"/>
  <c r="B28" i="14"/>
  <c r="B29" i="14"/>
  <c r="B30" i="14"/>
  <c r="B31" i="14"/>
  <c r="B32" i="14"/>
  <c r="B33" i="14"/>
  <c r="B34" i="14"/>
  <c r="B35" i="14"/>
  <c r="B36" i="14"/>
  <c r="B37" i="14"/>
  <c r="B38" i="14"/>
  <c r="B39" i="14"/>
  <c r="B40" i="14"/>
  <c r="B41" i="14"/>
  <c r="B42" i="14"/>
  <c r="B43" i="14"/>
  <c r="B44" i="14"/>
  <c r="B45" i="14"/>
  <c r="B46" i="14"/>
  <c r="B47" i="14"/>
  <c r="B48" i="14"/>
  <c r="B49" i="14"/>
  <c r="B50" i="14"/>
  <c r="B51" i="14"/>
  <c r="B52" i="14"/>
  <c r="B53" i="14"/>
  <c r="B54" i="14"/>
  <c r="B55" i="14"/>
  <c r="B56" i="14"/>
  <c r="B57" i="14"/>
  <c r="B58" i="14"/>
  <c r="B59" i="14"/>
  <c r="B60" i="14"/>
  <c r="B61" i="14"/>
  <c r="B62" i="14"/>
  <c r="B63" i="14"/>
  <c r="B64" i="14"/>
  <c r="B65" i="14"/>
  <c r="B66" i="14"/>
  <c r="B67" i="14"/>
  <c r="B68" i="14"/>
  <c r="B69" i="14"/>
  <c r="B70" i="14"/>
  <c r="B71" i="14"/>
  <c r="B72" i="14"/>
  <c r="B73" i="14"/>
  <c r="B74" i="14"/>
  <c r="B75" i="14"/>
  <c r="B76" i="14"/>
  <c r="B77" i="14"/>
  <c r="B78" i="14"/>
  <c r="B79" i="14"/>
  <c r="B80" i="14"/>
  <c r="B81" i="14"/>
  <c r="B82" i="14"/>
  <c r="B83" i="14"/>
  <c r="B84" i="14"/>
  <c r="B85" i="14"/>
  <c r="B86" i="14"/>
  <c r="B87" i="14"/>
  <c r="B88" i="14"/>
  <c r="B89" i="14"/>
  <c r="B90" i="14"/>
  <c r="B91" i="14"/>
  <c r="B92" i="14"/>
  <c r="B93" i="14"/>
  <c r="B94" i="14"/>
  <c r="B95" i="14"/>
  <c r="B96" i="14"/>
  <c r="B97" i="14"/>
  <c r="B98" i="14"/>
  <c r="B99" i="14"/>
  <c r="B100" i="14"/>
  <c r="B101" i="14"/>
  <c r="B102" i="14"/>
  <c r="B103" i="14"/>
  <c r="B104" i="14"/>
  <c r="B105" i="14"/>
  <c r="B106" i="14"/>
  <c r="B107" i="14"/>
  <c r="B108" i="14"/>
  <c r="B109" i="14"/>
  <c r="B110" i="14"/>
  <c r="B111" i="14"/>
  <c r="B112" i="14"/>
  <c r="B113" i="14"/>
  <c r="B114" i="14"/>
  <c r="B115" i="14"/>
  <c r="B116" i="14"/>
  <c r="B117" i="14"/>
  <c r="B118" i="14"/>
  <c r="B119" i="14"/>
  <c r="B120" i="14"/>
  <c r="B121" i="14"/>
  <c r="B122" i="14"/>
  <c r="B123" i="14"/>
  <c r="B124" i="14"/>
  <c r="B125" i="14"/>
  <c r="B126" i="14"/>
  <c r="B127" i="14"/>
  <c r="B128" i="14"/>
  <c r="B129" i="14"/>
  <c r="B130" i="14"/>
  <c r="B131" i="14"/>
  <c r="B132" i="14"/>
  <c r="B133" i="14"/>
  <c r="B134" i="14"/>
  <c r="B135" i="14"/>
  <c r="B136" i="14"/>
  <c r="B137" i="14"/>
  <c r="B138" i="14"/>
  <c r="B139" i="14"/>
  <c r="B140" i="14"/>
  <c r="B141" i="14"/>
  <c r="B142" i="14"/>
  <c r="B143" i="14"/>
  <c r="B144" i="14"/>
  <c r="B145" i="14"/>
  <c r="B146" i="14"/>
  <c r="B147" i="14"/>
  <c r="B148" i="14"/>
  <c r="B149" i="14"/>
  <c r="B150" i="14"/>
  <c r="B151" i="14"/>
  <c r="B152" i="14"/>
  <c r="B153" i="14"/>
  <c r="B154" i="14"/>
  <c r="B155" i="14"/>
  <c r="B156" i="14"/>
  <c r="B157" i="14"/>
  <c r="B158" i="14"/>
  <c r="B159" i="14"/>
  <c r="B160" i="14"/>
  <c r="B161" i="14"/>
  <c r="B162" i="14"/>
  <c r="B163" i="14"/>
  <c r="B164" i="14"/>
  <c r="B165" i="14"/>
  <c r="B166" i="14"/>
  <c r="B167" i="14"/>
  <c r="B168" i="14"/>
  <c r="B169" i="14"/>
  <c r="B170" i="14"/>
  <c r="B171" i="14"/>
  <c r="B172" i="14"/>
  <c r="B173" i="14"/>
  <c r="B174" i="14"/>
  <c r="B175" i="14"/>
  <c r="B176" i="14"/>
  <c r="B177" i="14"/>
  <c r="B178" i="14"/>
  <c r="B179" i="14"/>
  <c r="B180" i="14"/>
  <c r="B181" i="14"/>
  <c r="B182" i="14"/>
  <c r="B183" i="14"/>
  <c r="B184" i="14"/>
  <c r="B185" i="14"/>
  <c r="B186" i="14"/>
  <c r="B187" i="14"/>
  <c r="B188" i="14"/>
  <c r="B189" i="14"/>
  <c r="B190" i="14"/>
  <c r="B191" i="14"/>
  <c r="B192" i="14"/>
  <c r="B193" i="14"/>
  <c r="B194" i="14"/>
  <c r="B328" i="14"/>
  <c r="B329" i="14"/>
  <c r="B330" i="14"/>
  <c r="B331" i="14"/>
  <c r="B332" i="14"/>
  <c r="B333" i="14"/>
  <c r="B334" i="14"/>
  <c r="B335" i="14"/>
  <c r="B336" i="14"/>
  <c r="B337" i="14"/>
  <c r="B338" i="14"/>
  <c r="B339" i="14"/>
  <c r="B340" i="14"/>
  <c r="B341" i="14"/>
  <c r="B342" i="14"/>
  <c r="B343" i="14"/>
  <c r="B344" i="14"/>
  <c r="B345" i="14"/>
  <c r="B346" i="14"/>
  <c r="B347" i="14"/>
  <c r="B348" i="14"/>
  <c r="B349" i="14"/>
  <c r="B350" i="14"/>
  <c r="B351" i="14"/>
  <c r="B352" i="14"/>
  <c r="B353" i="14"/>
  <c r="B354" i="14"/>
  <c r="B355" i="14"/>
  <c r="B356" i="14"/>
  <c r="B357" i="14"/>
  <c r="B358" i="14"/>
  <c r="B359" i="14"/>
  <c r="B360" i="14"/>
  <c r="B361" i="14"/>
  <c r="B362" i="14"/>
  <c r="B363" i="14"/>
  <c r="B364" i="14"/>
  <c r="B365" i="14"/>
  <c r="B366" i="14"/>
  <c r="B367" i="14"/>
  <c r="B368" i="14"/>
  <c r="B369" i="14"/>
  <c r="B370" i="14"/>
  <c r="B371" i="14"/>
  <c r="B372" i="14"/>
  <c r="B373" i="14"/>
  <c r="B374" i="14"/>
  <c r="B375" i="14"/>
  <c r="B376" i="14"/>
  <c r="B377" i="14"/>
  <c r="B378" i="14"/>
  <c r="B379" i="14"/>
  <c r="B380" i="14"/>
  <c r="B381" i="14"/>
  <c r="B382" i="14"/>
  <c r="B383" i="14"/>
  <c r="B384" i="14"/>
  <c r="B385" i="14"/>
  <c r="G33" i="16" l="1"/>
  <c r="H33" i="16" s="1"/>
  <c r="Q7" i="4"/>
  <c r="G32" i="16"/>
  <c r="H32" i="16" s="1"/>
  <c r="G31" i="16"/>
  <c r="H31" i="16" s="1"/>
  <c r="G30" i="16"/>
  <c r="H30" i="16" s="1"/>
  <c r="V6" i="4"/>
  <c r="Q8" i="4" l="1"/>
  <c r="S398" i="4" s="1"/>
  <c r="S330" i="4"/>
  <c r="S113" i="4"/>
  <c r="S54" i="4"/>
  <c r="S434" i="4"/>
  <c r="S229" i="4"/>
  <c r="S121" i="4"/>
  <c r="S284" i="4"/>
  <c r="S100" i="4"/>
  <c r="S27" i="4"/>
  <c r="S423" i="4"/>
  <c r="S379" i="4"/>
  <c r="S425" i="4"/>
  <c r="S58" i="4"/>
  <c r="S265" i="4"/>
  <c r="S475" i="4"/>
  <c r="S399" i="4"/>
  <c r="S480" i="4"/>
  <c r="S151" i="4"/>
  <c r="S228" i="4"/>
  <c r="S119" i="4"/>
  <c r="S152" i="4"/>
  <c r="S348" i="4"/>
  <c r="S159" i="4"/>
  <c r="S297" i="4"/>
  <c r="S153" i="4"/>
  <c r="S42" i="4"/>
  <c r="S33" i="4"/>
  <c r="S400" i="4"/>
  <c r="S482" i="4"/>
  <c r="S485" i="4"/>
  <c r="S437" i="4"/>
  <c r="S135" i="4"/>
  <c r="S493" i="4"/>
  <c r="S291" i="4"/>
  <c r="S99" i="4"/>
  <c r="S356" i="4"/>
  <c r="S489" i="4"/>
  <c r="S464" i="4"/>
  <c r="S313" i="4"/>
  <c r="S9" i="4"/>
  <c r="S85" i="4"/>
  <c r="S244" i="4"/>
  <c r="S500" i="4"/>
  <c r="S216" i="4"/>
  <c r="S388" i="4"/>
  <c r="S186" i="4"/>
  <c r="S277" i="4"/>
  <c r="S463" i="4"/>
  <c r="S452" i="4"/>
  <c r="S145" i="4"/>
  <c r="S105" i="4"/>
  <c r="S210" i="4"/>
  <c r="S271" i="4"/>
  <c r="S422" i="4"/>
  <c r="S296" i="4"/>
  <c r="S448" i="4"/>
  <c r="S310" i="4"/>
  <c r="S30" i="4"/>
  <c r="S276" i="4"/>
  <c r="S81" i="4"/>
  <c r="S281" i="4"/>
  <c r="S395" i="4"/>
  <c r="S391" i="4"/>
  <c r="S368" i="4"/>
  <c r="S307" i="4"/>
  <c r="S101" i="4"/>
  <c r="S470" i="4"/>
  <c r="S218" i="4"/>
  <c r="S453" i="4"/>
  <c r="S140" i="4"/>
  <c r="S290" i="4"/>
  <c r="S450" i="4"/>
  <c r="S250" i="4"/>
  <c r="S445" i="4"/>
  <c r="S248" i="4"/>
  <c r="S82" i="4"/>
  <c r="S199" i="4"/>
  <c r="S175" i="4"/>
  <c r="S185" i="4"/>
  <c r="S394" i="4"/>
  <c r="S243" i="4"/>
  <c r="S327" i="4"/>
  <c r="S193" i="4"/>
  <c r="S63" i="4"/>
  <c r="S71" i="4"/>
  <c r="S378" i="4"/>
  <c r="S285" i="4"/>
  <c r="S303" i="4"/>
  <c r="S361" i="4"/>
  <c r="S472" i="4"/>
  <c r="S62" i="4"/>
  <c r="S247" i="4"/>
  <c r="S158" i="4"/>
  <c r="S67" i="4"/>
  <c r="S98" i="4"/>
  <c r="S304" i="4"/>
  <c r="S79" i="4"/>
  <c r="S409" i="4"/>
  <c r="S424" i="4"/>
  <c r="S123" i="4"/>
  <c r="S96" i="4"/>
  <c r="S46" i="4"/>
  <c r="S126" i="4"/>
  <c r="S451" i="4"/>
  <c r="S138" i="4"/>
  <c r="S166" i="4"/>
  <c r="S75" i="4"/>
  <c r="S205" i="4"/>
  <c r="S160" i="4"/>
  <c r="S22" i="4"/>
  <c r="S311" i="4"/>
  <c r="S238" i="4"/>
  <c r="S19" i="4"/>
  <c r="S219" i="4"/>
  <c r="S253" i="4"/>
  <c r="S433" i="4"/>
  <c r="S272" i="4"/>
  <c r="S173" i="4"/>
  <c r="S259" i="4"/>
  <c r="S34" i="4"/>
  <c r="S43" i="4"/>
  <c r="S157" i="4"/>
  <c r="S57" i="4"/>
  <c r="S401" i="4"/>
  <c r="S94" i="4"/>
  <c r="S442" i="4"/>
  <c r="S74" i="4"/>
  <c r="S128" i="4"/>
  <c r="S306" i="4"/>
  <c r="S6" i="4"/>
  <c r="S189" i="4"/>
  <c r="S295" i="4"/>
  <c r="S365" i="4"/>
  <c r="S65" i="4"/>
  <c r="S70" i="4"/>
  <c r="S481" i="4"/>
  <c r="S382" i="4"/>
  <c r="S309" i="4"/>
  <c r="S479" i="4"/>
  <c r="S55" i="4"/>
  <c r="S393" i="4"/>
  <c r="S473" i="4"/>
  <c r="S200" i="4"/>
  <c r="S29" i="4"/>
  <c r="S385" i="4"/>
  <c r="S337" i="4"/>
  <c r="S146" i="4"/>
  <c r="S211" i="4"/>
  <c r="S495" i="4"/>
  <c r="S169" i="4"/>
  <c r="S417" i="4"/>
  <c r="S16" i="4"/>
  <c r="S11" i="4"/>
  <c r="S478" i="4"/>
  <c r="S221" i="4"/>
  <c r="S110" i="4"/>
  <c r="S83" i="4"/>
  <c r="S367" i="4"/>
  <c r="S283" i="4"/>
  <c r="S179" i="4"/>
  <c r="S275" i="4"/>
  <c r="S257" i="4"/>
  <c r="S497" i="4"/>
  <c r="S279" i="4"/>
  <c r="S412" i="4"/>
  <c r="S364" i="4"/>
  <c r="S7" i="4"/>
  <c r="S317" i="4"/>
  <c r="S208" i="4"/>
  <c r="S144" i="4"/>
  <c r="S68" i="4"/>
  <c r="S465" i="4"/>
  <c r="S371" i="4"/>
  <c r="S443" i="4"/>
  <c r="S122" i="4"/>
  <c r="S39" i="4"/>
  <c r="S14" i="4"/>
  <c r="S383" i="4"/>
  <c r="S269" i="4"/>
  <c r="S408" i="4"/>
  <c r="S190" i="4"/>
  <c r="S51" i="4"/>
  <c r="S147" i="4"/>
  <c r="S431" i="4"/>
  <c r="S191" i="4"/>
  <c r="S455" i="4"/>
  <c r="S260" i="4"/>
  <c r="S418" i="4"/>
  <c r="S15" i="4"/>
  <c r="S112" i="4"/>
  <c r="S494" i="4"/>
  <c r="S252" i="4"/>
  <c r="S292" i="4"/>
  <c r="S280" i="4"/>
  <c r="S360" i="4"/>
  <c r="S130" i="4"/>
  <c r="S331" i="4"/>
  <c r="S149" i="4"/>
  <c r="S156" i="4"/>
  <c r="S466" i="4"/>
  <c r="S458" i="4"/>
  <c r="S78" i="4"/>
  <c r="S154" i="4"/>
  <c r="S396" i="4"/>
  <c r="S264" i="4"/>
  <c r="S435" i="4"/>
  <c r="S127" i="4"/>
  <c r="S499" i="4"/>
  <c r="S282" i="4"/>
  <c r="S274" i="4"/>
  <c r="S236" i="4"/>
  <c r="S187" i="4"/>
  <c r="S170" i="4"/>
  <c r="S168" i="4"/>
  <c r="S161" i="4"/>
  <c r="S352" i="4"/>
  <c r="S237" i="4"/>
  <c r="S230" i="4"/>
  <c r="S178" i="4"/>
  <c r="S45" i="4"/>
  <c r="S10" i="4"/>
  <c r="S363" i="4"/>
  <c r="S305" i="4"/>
  <c r="S217" i="4"/>
  <c r="S196" i="4"/>
  <c r="S25" i="4"/>
  <c r="S359" i="4"/>
  <c r="S106" i="4"/>
  <c r="S104" i="4"/>
  <c r="S97" i="4"/>
  <c r="S223" i="4"/>
  <c r="S299" i="4"/>
  <c r="S102" i="4"/>
  <c r="S114" i="4"/>
  <c r="S301" i="4"/>
  <c r="S267" i="4"/>
  <c r="S215" i="4"/>
  <c r="S197" i="4"/>
  <c r="S438" i="4"/>
  <c r="S120" i="4"/>
  <c r="S315" i="4"/>
  <c r="S137" i="4"/>
  <c r="S347" i="4"/>
  <c r="S118" i="4"/>
  <c r="S116" i="4"/>
  <c r="S384" i="4"/>
  <c r="S69" i="4"/>
  <c r="S36" i="4"/>
  <c r="S354" i="4"/>
  <c r="S86" i="4"/>
  <c r="S134" i="4"/>
  <c r="S183" i="4"/>
  <c r="S108" i="4"/>
  <c r="S487" i="4"/>
  <c r="S411" i="4"/>
  <c r="S225" i="4"/>
  <c r="S47" i="4"/>
  <c r="S498" i="4"/>
  <c r="S436" i="4"/>
  <c r="S245" i="4"/>
  <c r="S240" i="4"/>
  <c r="S397" i="4"/>
  <c r="S324" i="4"/>
  <c r="S53" i="4"/>
  <c r="S167" i="4"/>
  <c r="S148" i="4"/>
  <c r="S405" i="4"/>
  <c r="S380" i="4"/>
  <c r="S261" i="4"/>
  <c r="S239" i="4"/>
  <c r="S262" i="4"/>
  <c r="S420" i="4"/>
  <c r="S349" i="4"/>
  <c r="S249" i="4"/>
  <c r="S174" i="4"/>
  <c r="S172" i="4"/>
  <c r="S345" i="4"/>
  <c r="S117" i="4"/>
  <c r="S103" i="4"/>
  <c r="S350" i="4"/>
  <c r="S456" i="4"/>
  <c r="S177" i="4"/>
  <c r="S377" i="4"/>
  <c r="S375" i="4"/>
  <c r="S346" i="4"/>
  <c r="S202" i="4"/>
  <c r="S335" i="4"/>
  <c r="S235" i="4"/>
  <c r="S476" i="4"/>
  <c r="S184" i="4"/>
  <c r="S321" i="4"/>
  <c r="S403" i="4"/>
  <c r="S421" i="4"/>
  <c r="S432" i="4"/>
  <c r="S61" i="4"/>
  <c r="S351" i="4"/>
  <c r="S339" i="4"/>
  <c r="S125" i="4"/>
  <c r="S328" i="4"/>
  <c r="S416" i="4"/>
  <c r="S26" i="4"/>
  <c r="S387" i="4"/>
  <c r="S323" i="4"/>
  <c r="S467" i="4"/>
  <c r="S220" i="4"/>
  <c r="S213" i="4"/>
  <c r="S91" i="4"/>
  <c r="S194" i="4"/>
  <c r="S404" i="4"/>
  <c r="S24" i="4"/>
  <c r="S50" i="4"/>
  <c r="S41" i="4"/>
  <c r="S49" i="4"/>
  <c r="S491" i="4"/>
  <c r="S18" i="4"/>
  <c r="S233" i="4"/>
  <c r="S73" i="4"/>
  <c r="S232" i="4"/>
  <c r="S308" i="4"/>
  <c r="S325" i="4"/>
  <c r="S294" i="4"/>
  <c r="S31" i="4"/>
  <c r="S72" i="4"/>
  <c r="S278" i="4"/>
  <c r="S263" i="4"/>
  <c r="S88" i="4"/>
  <c r="S95" i="4"/>
  <c r="S203" i="4"/>
  <c r="S141" i="4"/>
  <c r="S256" i="4"/>
  <c r="S23" i="4"/>
  <c r="S454" i="4"/>
  <c r="S461" i="4"/>
  <c r="S89" i="4"/>
  <c r="S136" i="4"/>
  <c r="S441" i="4"/>
  <c r="S226" i="4"/>
  <c r="S469" i="4"/>
  <c r="S192" i="4"/>
  <c r="S90" i="4"/>
  <c r="S333" i="4"/>
  <c r="S427" i="4"/>
  <c r="S440" i="4"/>
  <c r="S413" i="4"/>
  <c r="S326" i="4"/>
  <c r="S227" i="4"/>
  <c r="S340" i="4"/>
  <c r="S357" i="4"/>
  <c r="S376" i="4"/>
  <c r="S492" i="4"/>
  <c r="S206" i="4"/>
  <c r="S477" i="4"/>
  <c r="S471" i="4"/>
  <c r="S369" i="4"/>
  <c r="S84" i="4"/>
  <c r="S449" i="4"/>
  <c r="S241" i="4"/>
  <c r="G25" i="16"/>
  <c r="H25" i="16" s="1"/>
  <c r="S338" i="4"/>
  <c r="S13" i="4"/>
  <c r="S419" i="4"/>
  <c r="S344" i="4"/>
  <c r="G27" i="16"/>
  <c r="H27" i="16" s="1"/>
  <c r="G26" i="16"/>
  <c r="H26" i="16" s="1"/>
  <c r="V7" i="4"/>
  <c r="O24" i="9"/>
  <c r="P24" i="9"/>
  <c r="K24" i="13"/>
  <c r="B92" i="16"/>
  <c r="B93" i="16"/>
  <c r="B94" i="16"/>
  <c r="B95" i="16"/>
  <c r="B96" i="16"/>
  <c r="B97" i="16"/>
  <c r="B98" i="16"/>
  <c r="B99" i="16"/>
  <c r="B100" i="16"/>
  <c r="B24" i="16"/>
  <c r="B25" i="13"/>
  <c r="B26" i="13"/>
  <c r="B27" i="13"/>
  <c r="B28" i="13"/>
  <c r="B29" i="13"/>
  <c r="B474" i="13"/>
  <c r="B475" i="13"/>
  <c r="B476" i="13"/>
  <c r="B477" i="13"/>
  <c r="B478" i="13"/>
  <c r="B479" i="13"/>
  <c r="B480" i="13"/>
  <c r="B481" i="13"/>
  <c r="B482" i="13"/>
  <c r="B483" i="13"/>
  <c r="B484" i="13"/>
  <c r="B485" i="13"/>
  <c r="B486" i="13"/>
  <c r="B487" i="13"/>
  <c r="B488" i="13"/>
  <c r="B489" i="13"/>
  <c r="B490" i="13"/>
  <c r="B491" i="13"/>
  <c r="B492" i="13"/>
  <c r="B493" i="13"/>
  <c r="B494" i="13"/>
  <c r="B495" i="13"/>
  <c r="B496" i="13"/>
  <c r="B497" i="13"/>
  <c r="B498" i="13"/>
  <c r="B499" i="13"/>
  <c r="B500" i="13"/>
  <c r="B24" i="13"/>
  <c r="B386" i="14"/>
  <c r="B387" i="14"/>
  <c r="B388" i="14"/>
  <c r="B389" i="14"/>
  <c r="B390" i="14"/>
  <c r="B391" i="14"/>
  <c r="B392" i="14"/>
  <c r="B393" i="14"/>
  <c r="B394" i="14"/>
  <c r="B395" i="14"/>
  <c r="B396" i="14"/>
  <c r="B397" i="14"/>
  <c r="B398" i="14"/>
  <c r="B399" i="14"/>
  <c r="B400" i="14"/>
  <c r="B401" i="14"/>
  <c r="B402" i="14"/>
  <c r="B403" i="14"/>
  <c r="B404" i="14"/>
  <c r="B405" i="14"/>
  <c r="B406" i="14"/>
  <c r="B407" i="14"/>
  <c r="B408" i="14"/>
  <c r="B409" i="14"/>
  <c r="B461" i="14"/>
  <c r="B462" i="14"/>
  <c r="B463" i="14"/>
  <c r="B464" i="14"/>
  <c r="B465" i="14"/>
  <c r="B466" i="14"/>
  <c r="B467" i="14"/>
  <c r="B468" i="14"/>
  <c r="B469" i="14"/>
  <c r="B470" i="14"/>
  <c r="B471" i="14"/>
  <c r="B472" i="14"/>
  <c r="B473" i="14"/>
  <c r="B474" i="14"/>
  <c r="B475" i="14"/>
  <c r="B476" i="14"/>
  <c r="B477" i="14"/>
  <c r="B478" i="14"/>
  <c r="B479" i="14"/>
  <c r="B480" i="14"/>
  <c r="B481" i="14"/>
  <c r="B482" i="14"/>
  <c r="B483" i="14"/>
  <c r="B484" i="14"/>
  <c r="B485" i="14"/>
  <c r="B486" i="14"/>
  <c r="B487" i="14"/>
  <c r="B488" i="14"/>
  <c r="B489" i="14"/>
  <c r="B490" i="14"/>
  <c r="B491" i="14"/>
  <c r="B492" i="14"/>
  <c r="B493" i="14"/>
  <c r="B494" i="14"/>
  <c r="B495" i="14"/>
  <c r="B496" i="14"/>
  <c r="B497" i="14"/>
  <c r="B498" i="14"/>
  <c r="B499" i="14"/>
  <c r="B500" i="14"/>
  <c r="B24" i="14"/>
  <c r="K24" i="14"/>
  <c r="G24" i="16" s="1"/>
  <c r="H24" i="16" s="1"/>
  <c r="B23" i="13"/>
  <c r="B22" i="13"/>
  <c r="B21" i="13"/>
  <c r="B20" i="13"/>
  <c r="B19" i="13"/>
  <c r="B18" i="13"/>
  <c r="B17" i="13"/>
  <c r="B16" i="13"/>
  <c r="B15" i="13"/>
  <c r="R24" i="9"/>
  <c r="Q24" i="9"/>
  <c r="N24" i="9"/>
  <c r="M24" i="9"/>
  <c r="L24" i="9"/>
  <c r="K24" i="9"/>
  <c r="J24" i="9"/>
  <c r="I24" i="9"/>
  <c r="H24" i="9"/>
  <c r="G24" i="9"/>
  <c r="E24" i="9"/>
  <c r="D24" i="9"/>
  <c r="C24" i="9"/>
  <c r="B5" i="2"/>
  <c r="S490" i="4" l="1"/>
  <c r="S444" i="4"/>
  <c r="S155" i="4"/>
  <c r="S163" i="4"/>
  <c r="S496" i="4"/>
  <c r="S366" i="4"/>
  <c r="S255" i="4"/>
  <c r="S5" i="4"/>
  <c r="S316" i="4"/>
  <c r="S48" i="4"/>
  <c r="S462" i="4"/>
  <c r="S111" i="4"/>
  <c r="S246" i="4"/>
  <c r="S320" i="4"/>
  <c r="S201" i="4"/>
  <c r="S109" i="4"/>
  <c r="S273" i="4"/>
  <c r="S139" i="4"/>
  <c r="S329" i="4"/>
  <c r="S176" i="4"/>
  <c r="S242" i="4"/>
  <c r="S484" i="4"/>
  <c r="S268" i="4"/>
  <c r="S254" i="4"/>
  <c r="S80" i="4"/>
  <c r="S32" i="4"/>
  <c r="S410" i="4"/>
  <c r="S459" i="4"/>
  <c r="S129" i="4"/>
  <c r="S318" i="4"/>
  <c r="S214" i="4"/>
  <c r="S430" i="4"/>
  <c r="S131" i="4"/>
  <c r="S332" i="4"/>
  <c r="S312" i="4"/>
  <c r="S457" i="4"/>
  <c r="S37" i="4"/>
  <c r="S59" i="4"/>
  <c r="S35" i="4"/>
  <c r="S406" i="4"/>
  <c r="S353" i="4"/>
  <c r="S483" i="4"/>
  <c r="S302" i="4"/>
  <c r="S355" i="4"/>
  <c r="S266" i="4"/>
  <c r="S386" i="4"/>
  <c r="S381" i="4"/>
  <c r="S132" i="4"/>
  <c r="S460" i="4"/>
  <c r="S319" i="4"/>
  <c r="S428" i="4"/>
  <c r="S415" i="4"/>
  <c r="S488" i="4"/>
  <c r="S107" i="4"/>
  <c r="S293" i="4"/>
  <c r="S115" i="4"/>
  <c r="S341" i="4"/>
  <c r="S402" i="4"/>
  <c r="S12" i="4"/>
  <c r="S362" i="4"/>
  <c r="S288" i="4"/>
  <c r="S300" i="4"/>
  <c r="S38" i="4"/>
  <c r="S87" i="4"/>
  <c r="S270" i="4"/>
  <c r="S207" i="4"/>
  <c r="S8" i="4"/>
  <c r="S231" i="4"/>
  <c r="S224" i="4"/>
  <c r="S212" i="4"/>
  <c r="S370" i="4"/>
  <c r="S286" i="4"/>
  <c r="S486" i="4"/>
  <c r="S429" i="4"/>
  <c r="S439" i="4"/>
  <c r="S21" i="4"/>
  <c r="S92" i="4"/>
  <c r="S40" i="4"/>
  <c r="S407" i="4"/>
  <c r="S165" i="4"/>
  <c r="S2" i="4"/>
  <c r="S390" i="4"/>
  <c r="S3" i="4"/>
  <c r="S4" i="4"/>
  <c r="S143" i="4"/>
  <c r="S180" i="4"/>
  <c r="S468" i="4"/>
  <c r="S56" i="4"/>
  <c r="S195" i="4"/>
  <c r="S373" i="4"/>
  <c r="S17" i="4"/>
  <c r="S142" i="4"/>
  <c r="S188" i="4"/>
  <c r="S446" i="4"/>
  <c r="S251" i="4"/>
  <c r="S162" i="4"/>
  <c r="S322" i="4"/>
  <c r="S426" i="4"/>
  <c r="S52" i="4"/>
  <c r="S287" i="4"/>
  <c r="S133" i="4"/>
  <c r="S164" i="4"/>
  <c r="S447" i="4"/>
  <c r="S93" i="4"/>
  <c r="S76" i="4"/>
  <c r="S60" i="4"/>
  <c r="S314" i="4"/>
  <c r="S374" i="4"/>
  <c r="S150" i="4"/>
  <c r="S474" i="4"/>
  <c r="S258" i="4"/>
  <c r="S66" i="4"/>
  <c r="S336" i="4"/>
  <c r="S181" i="4"/>
  <c r="S389" i="4"/>
  <c r="S28" i="4"/>
  <c r="S222" i="4"/>
  <c r="S289" i="4"/>
  <c r="S182" i="4"/>
  <c r="S209" i="4"/>
  <c r="S358" i="4"/>
  <c r="S64" i="4"/>
  <c r="S414" i="4"/>
  <c r="S204" i="4"/>
  <c r="S44" i="4"/>
  <c r="S124" i="4"/>
  <c r="S392" i="4"/>
  <c r="S198" i="4"/>
  <c r="S343" i="4"/>
  <c r="S234" i="4"/>
  <c r="S334" i="4"/>
  <c r="S372" i="4"/>
  <c r="S342" i="4"/>
  <c r="S171" i="4"/>
  <c r="S298" i="4"/>
  <c r="S77" i="4"/>
  <c r="S20" i="4"/>
  <c r="V8" i="4"/>
  <c r="V9" i="4" l="1"/>
  <c r="V10" i="4" l="1"/>
  <c r="V11" i="4"/>
  <c r="V12" i="4" l="1"/>
  <c r="V13" i="4" l="1"/>
  <c r="V14" i="4" l="1"/>
  <c r="V15" i="4" l="1"/>
  <c r="V16" i="4" s="1"/>
  <c r="V17" i="4" s="1"/>
  <c r="V18" i="4" s="1"/>
  <c r="V19" i="4" s="1"/>
  <c r="V20" i="4" s="1"/>
  <c r="V21" i="4" s="1"/>
  <c r="X6" i="4" l="1"/>
  <c r="X61" i="4"/>
  <c r="X45" i="4"/>
  <c r="X74" i="4"/>
  <c r="X70" i="4"/>
  <c r="X30" i="4"/>
  <c r="X57" i="4"/>
  <c r="X33" i="4"/>
  <c r="X52" i="4"/>
  <c r="X56" i="4"/>
  <c r="X71" i="4"/>
  <c r="X46" i="4"/>
  <c r="X41" i="4"/>
  <c r="X72" i="4"/>
  <c r="X58" i="4"/>
  <c r="X78" i="4"/>
  <c r="X34" i="4"/>
  <c r="X48" i="4"/>
  <c r="X76" i="4"/>
  <c r="X40" i="4"/>
  <c r="X50" i="4"/>
  <c r="X77" i="4"/>
  <c r="X54" i="4"/>
  <c r="X60" i="4"/>
  <c r="X32" i="4"/>
  <c r="X49" i="4"/>
  <c r="X63" i="4"/>
  <c r="X75" i="4"/>
  <c r="X69" i="4"/>
  <c r="X51" i="4"/>
  <c r="X66" i="4"/>
  <c r="X42" i="4"/>
  <c r="X44" i="4"/>
  <c r="X53" i="4"/>
  <c r="X31" i="4"/>
  <c r="X47" i="4"/>
  <c r="X36" i="4"/>
  <c r="X38" i="4"/>
  <c r="X43" i="4"/>
  <c r="X39" i="4"/>
  <c r="X65" i="4"/>
  <c r="X29" i="4"/>
  <c r="X59" i="4"/>
  <c r="X73" i="4"/>
  <c r="X35" i="4"/>
  <c r="X64" i="4"/>
  <c r="X68" i="4"/>
  <c r="X55" i="4"/>
  <c r="X62" i="4"/>
  <c r="X37" i="4"/>
  <c r="X67" i="4"/>
  <c r="X8" i="4"/>
  <c r="X11" i="4"/>
  <c r="X12" i="4"/>
  <c r="X14" i="4"/>
  <c r="X9" i="4"/>
  <c r="X2" i="4"/>
  <c r="X5" i="4"/>
  <c r="X4" i="4"/>
  <c r="X3" i="4"/>
  <c r="X7" i="4"/>
  <c r="X10" i="4"/>
  <c r="X18" i="4"/>
  <c r="X15" i="4" l="1"/>
  <c r="X19" i="4"/>
  <c r="X17" i="4"/>
  <c r="X20" i="4"/>
  <c r="X13" i="4"/>
  <c r="X21" i="4"/>
  <c r="X16" i="4"/>
  <c r="X22" i="4"/>
  <c r="X28" i="4"/>
  <c r="X24" i="4"/>
  <c r="X23" i="4"/>
  <c r="X27" i="4"/>
  <c r="X25" i="4"/>
  <c r="X26" i="4"/>
  <c r="AG23" i="4" l="1"/>
  <c r="D45" i="17" s="1"/>
  <c r="AG68" i="4"/>
  <c r="D90" i="17" s="1"/>
  <c r="AG45" i="4"/>
  <c r="D67" i="17" s="1"/>
  <c r="AG51" i="4"/>
  <c r="D73" i="17" s="1"/>
  <c r="AG28" i="4"/>
  <c r="D50" i="17" s="1"/>
  <c r="AG8" i="4"/>
  <c r="D30" i="17" s="1"/>
  <c r="AG52" i="4"/>
  <c r="D74" i="17" s="1"/>
  <c r="AG5" i="4"/>
  <c r="D27" i="17" s="1"/>
  <c r="AG69" i="4"/>
  <c r="D91" i="17" s="1"/>
  <c r="AG62" i="4"/>
  <c r="D84" i="17" s="1"/>
  <c r="AG37" i="4"/>
  <c r="D59" i="17" s="1"/>
  <c r="AG66" i="4"/>
  <c r="D88" i="17" s="1"/>
  <c r="AG6" i="4"/>
  <c r="D28" i="17" s="1"/>
  <c r="AG70" i="4"/>
  <c r="D92" i="17" s="1"/>
  <c r="AF61" i="4"/>
  <c r="C83" i="17" s="1"/>
  <c r="AG72" i="4"/>
  <c r="D94" i="17" s="1"/>
  <c r="AG47" i="4"/>
  <c r="D69" i="17" s="1"/>
  <c r="AG19" i="4"/>
  <c r="D41" i="17" s="1"/>
  <c r="AG65" i="4"/>
  <c r="D87" i="17" s="1"/>
  <c r="AG54" i="4"/>
  <c r="D76" i="17" s="1"/>
  <c r="AG55" i="4"/>
  <c r="D77" i="17" s="1"/>
  <c r="AF67" i="4"/>
  <c r="C89" i="17" s="1"/>
  <c r="AF47" i="4"/>
  <c r="C69" i="17" s="1"/>
  <c r="AF21" i="4"/>
  <c r="C43" i="17" s="1"/>
  <c r="AF13" i="4"/>
  <c r="C35" i="17" s="1"/>
  <c r="AG50" i="4"/>
  <c r="D72" i="17" s="1"/>
  <c r="AF77" i="4"/>
  <c r="C99" i="17" s="1"/>
  <c r="AF54" i="4"/>
  <c r="C76" i="17" s="1"/>
  <c r="AG39" i="4"/>
  <c r="D61" i="17" s="1"/>
  <c r="AG31" i="4"/>
  <c r="D53" i="17" s="1"/>
  <c r="AG44" i="4"/>
  <c r="D66" i="17" s="1"/>
  <c r="AG78" i="4"/>
  <c r="D100" i="17" s="1"/>
  <c r="AG4" i="4"/>
  <c r="D26" i="17" s="1"/>
  <c r="AG29" i="4"/>
  <c r="D51" i="17" s="1"/>
  <c r="AF28" i="4"/>
  <c r="C50" i="17" s="1"/>
  <c r="AG74" i="4"/>
  <c r="D96" i="17" s="1"/>
  <c r="AG10" i="4"/>
  <c r="D32" i="17" s="1"/>
  <c r="AG58" i="4"/>
  <c r="D80" i="17" s="1"/>
  <c r="AG16" i="4"/>
  <c r="D38" i="17" s="1"/>
  <c r="AG36" i="4"/>
  <c r="D58" i="17" s="1"/>
  <c r="AG60" i="4"/>
  <c r="D82" i="17" s="1"/>
  <c r="AF41" i="4"/>
  <c r="C63" i="17" s="1"/>
  <c r="AF62" i="4"/>
  <c r="C84" i="17" s="1"/>
  <c r="AF64" i="4"/>
  <c r="C86" i="17" s="1"/>
  <c r="AG12" i="4"/>
  <c r="D34" i="17" s="1"/>
  <c r="AG17" i="4"/>
  <c r="D39" i="17" s="1"/>
  <c r="AG38" i="4"/>
  <c r="D60" i="17" s="1"/>
  <c r="AG75" i="4"/>
  <c r="D97" i="17" s="1"/>
  <c r="AG77" i="4"/>
  <c r="D99" i="17" s="1"/>
  <c r="AF14" i="4"/>
  <c r="C36" i="17" s="1"/>
  <c r="AG42" i="4"/>
  <c r="D64" i="17" s="1"/>
  <c r="AF43" i="4"/>
  <c r="C65" i="17" s="1"/>
  <c r="AG7" i="4"/>
  <c r="D29" i="17" s="1"/>
  <c r="AG24" i="4"/>
  <c r="D46" i="17" s="1"/>
  <c r="AG13" i="4"/>
  <c r="D35" i="17" s="1"/>
  <c r="AG22" i="4"/>
  <c r="D44" i="17" s="1"/>
  <c r="AG9" i="4"/>
  <c r="D31" i="17" s="1"/>
  <c r="AG63" i="4"/>
  <c r="D85" i="17" s="1"/>
  <c r="AG32" i="4"/>
  <c r="D54" i="17" s="1"/>
  <c r="AG18" i="4"/>
  <c r="D40" i="17" s="1"/>
  <c r="AF55" i="4"/>
  <c r="C77" i="17" s="1"/>
  <c r="AF12" i="4"/>
  <c r="C34" i="17" s="1"/>
  <c r="AF8" i="4"/>
  <c r="C30" i="17" s="1"/>
  <c r="B30" i="17" s="1"/>
  <c r="AF58" i="4"/>
  <c r="C80" i="17" s="1"/>
  <c r="B80" i="17" s="1"/>
  <c r="AF7" i="4"/>
  <c r="C29" i="17" s="1"/>
  <c r="AF59" i="4"/>
  <c r="C81" i="17" s="1"/>
  <c r="AF51" i="4"/>
  <c r="C73" i="17" s="1"/>
  <c r="AF72" i="4"/>
  <c r="C94" i="17" s="1"/>
  <c r="B94" i="17" s="1"/>
  <c r="AF66" i="4"/>
  <c r="C88" i="17" s="1"/>
  <c r="AF15" i="4"/>
  <c r="C37" i="17" s="1"/>
  <c r="AG76" i="4"/>
  <c r="D98" i="17" s="1"/>
  <c r="AG56" i="4"/>
  <c r="D78" i="17" s="1"/>
  <c r="AF44" i="4"/>
  <c r="C66" i="17" s="1"/>
  <c r="AF3" i="4"/>
  <c r="C25" i="17" s="1"/>
  <c r="AF68" i="4"/>
  <c r="C90" i="17" s="1"/>
  <c r="AF42" i="4"/>
  <c r="C64" i="17" s="1"/>
  <c r="AG41" i="4"/>
  <c r="D63" i="17" s="1"/>
  <c r="AF16" i="4"/>
  <c r="C38" i="17" s="1"/>
  <c r="AF6" i="4"/>
  <c r="C28" i="17" s="1"/>
  <c r="AG71" i="4"/>
  <c r="D93" i="17" s="1"/>
  <c r="AG33" i="4"/>
  <c r="D55" i="17" s="1"/>
  <c r="AG67" i="4"/>
  <c r="D89" i="17" s="1"/>
  <c r="AG21" i="4"/>
  <c r="D43" i="17" s="1"/>
  <c r="AF52" i="4"/>
  <c r="C74" i="17" s="1"/>
  <c r="AF46" i="4"/>
  <c r="C68" i="17" s="1"/>
  <c r="G68" i="17" s="1"/>
  <c r="AF70" i="4"/>
  <c r="C92" i="17" s="1"/>
  <c r="G92" i="17" s="1"/>
  <c r="AF18" i="4"/>
  <c r="C40" i="17" s="1"/>
  <c r="G40" i="17" s="1"/>
  <c r="AG27" i="4"/>
  <c r="D49" i="17" s="1"/>
  <c r="AG49" i="4"/>
  <c r="D71" i="17" s="1"/>
  <c r="AG43" i="4"/>
  <c r="D65" i="17" s="1"/>
  <c r="AF34" i="4"/>
  <c r="C56" i="17" s="1"/>
  <c r="G56" i="17" s="1"/>
  <c r="AF26" i="4"/>
  <c r="C48" i="17" s="1"/>
  <c r="B48" i="17" s="1"/>
  <c r="AF25" i="4"/>
  <c r="C47" i="17" s="1"/>
  <c r="AF29" i="4"/>
  <c r="C51" i="17" s="1"/>
  <c r="G51" i="17" s="1"/>
  <c r="AF32" i="4"/>
  <c r="C54" i="17" s="1"/>
  <c r="G54" i="17" s="1"/>
  <c r="AF23" i="4"/>
  <c r="C45" i="17" s="1"/>
  <c r="B45" i="17" s="1"/>
  <c r="AF71" i="4"/>
  <c r="C93" i="17" s="1"/>
  <c r="AF48" i="4"/>
  <c r="C70" i="17" s="1"/>
  <c r="F70" i="17" s="1"/>
  <c r="AF40" i="4"/>
  <c r="C62" i="17" s="1"/>
  <c r="F62" i="17" s="1"/>
  <c r="AG34" i="4"/>
  <c r="D56" i="17" s="1"/>
  <c r="AF22" i="4"/>
  <c r="C44" i="17" s="1"/>
  <c r="B44" i="17" s="1"/>
  <c r="AF50" i="4"/>
  <c r="C72" i="17" s="1"/>
  <c r="F72" i="17" s="1"/>
  <c r="AF17" i="4"/>
  <c r="C39" i="17" s="1"/>
  <c r="G39" i="17" s="1"/>
  <c r="AF37" i="4"/>
  <c r="C59" i="17" s="1"/>
  <c r="AG46" i="4"/>
  <c r="D68" i="17" s="1"/>
  <c r="AF57" i="4"/>
  <c r="C79" i="17" s="1"/>
  <c r="F79" i="17" s="1"/>
  <c r="AF5" i="4"/>
  <c r="C27" i="17" s="1"/>
  <c r="AF38" i="4"/>
  <c r="C60" i="17" s="1"/>
  <c r="G60" i="17" s="1"/>
  <c r="AF24" i="4"/>
  <c r="C46" i="17" s="1"/>
  <c r="B46" i="17" s="1"/>
  <c r="AG2" i="4"/>
  <c r="D24" i="17" s="1"/>
  <c r="AG11" i="4"/>
  <c r="D33" i="17" s="1"/>
  <c r="AG61" i="4"/>
  <c r="D83" i="17" s="1"/>
  <c r="AG57" i="4"/>
  <c r="D79" i="17" s="1"/>
  <c r="AG73" i="4"/>
  <c r="D95" i="17" s="1"/>
  <c r="AG40" i="4"/>
  <c r="D62" i="17" s="1"/>
  <c r="AG64" i="4"/>
  <c r="D86" i="17" s="1"/>
  <c r="AF36" i="4"/>
  <c r="C58" i="17" s="1"/>
  <c r="G58" i="17" s="1"/>
  <c r="AF65" i="4"/>
  <c r="C87" i="17" s="1"/>
  <c r="B87" i="17" s="1"/>
  <c r="AF27" i="4"/>
  <c r="C49" i="17" s="1"/>
  <c r="F49" i="17" s="1"/>
  <c r="AF10" i="4"/>
  <c r="C32" i="17" s="1"/>
  <c r="AG35" i="4"/>
  <c r="D57" i="17" s="1"/>
  <c r="AG53" i="4"/>
  <c r="D75" i="17" s="1"/>
  <c r="AF69" i="4"/>
  <c r="C91" i="17" s="1"/>
  <c r="B91" i="17" s="1"/>
  <c r="AG30" i="4"/>
  <c r="D52" i="17" s="1"/>
  <c r="AF9" i="4"/>
  <c r="C31" i="17" s="1"/>
  <c r="B31" i="17" s="1"/>
  <c r="AF75" i="4"/>
  <c r="C97" i="17" s="1"/>
  <c r="B97" i="17" s="1"/>
  <c r="AF19" i="4"/>
  <c r="C41" i="17" s="1"/>
  <c r="AG48" i="4"/>
  <c r="D70" i="17" s="1"/>
  <c r="AF76" i="4"/>
  <c r="C98" i="17" s="1"/>
  <c r="AG3" i="4"/>
  <c r="D25" i="17" s="1"/>
  <c r="AG15" i="4"/>
  <c r="D37" i="17" s="1"/>
  <c r="AG59" i="4"/>
  <c r="D81" i="17" s="1"/>
  <c r="AG25" i="4"/>
  <c r="D47" i="17" s="1"/>
  <c r="AF2" i="4"/>
  <c r="C24" i="17" s="1"/>
  <c r="AF63" i="4"/>
  <c r="C85" i="17" s="1"/>
  <c r="B85" i="17" s="1"/>
  <c r="AF60" i="4"/>
  <c r="C82" i="17" s="1"/>
  <c r="F82" i="17" s="1"/>
  <c r="AF31" i="4"/>
  <c r="C53" i="17" s="1"/>
  <c r="AF11" i="4"/>
  <c r="C33" i="17" s="1"/>
  <c r="AF39" i="4"/>
  <c r="C61" i="17" s="1"/>
  <c r="B61" i="17" s="1"/>
  <c r="AF74" i="4"/>
  <c r="C96" i="17" s="1"/>
  <c r="F96" i="17" s="1"/>
  <c r="AF56" i="4"/>
  <c r="C78" i="17" s="1"/>
  <c r="AF49" i="4"/>
  <c r="C71" i="17" s="1"/>
  <c r="AF4" i="4"/>
  <c r="C26" i="17" s="1"/>
  <c r="G26" i="17" s="1"/>
  <c r="AG20" i="4"/>
  <c r="D42" i="17" s="1"/>
  <c r="AF20" i="4"/>
  <c r="C42" i="17" s="1"/>
  <c r="AG26" i="4"/>
  <c r="D48" i="17" s="1"/>
  <c r="AF35" i="4"/>
  <c r="C57" i="17" s="1"/>
  <c r="AF30" i="4"/>
  <c r="C52" i="17" s="1"/>
  <c r="AF53" i="4"/>
  <c r="C75" i="17" s="1"/>
  <c r="G75" i="17" s="1"/>
  <c r="AG14" i="4"/>
  <c r="D36" i="17" s="1"/>
  <c r="AF45" i="4"/>
  <c r="C67" i="17" s="1"/>
  <c r="AF73" i="4"/>
  <c r="C95" i="17" s="1"/>
  <c r="F95" i="17" s="1"/>
  <c r="AF78" i="4"/>
  <c r="C100" i="17" s="1"/>
  <c r="AF33" i="4"/>
  <c r="C55" i="17" s="1"/>
  <c r="AG465" i="4"/>
  <c r="AG96" i="4"/>
  <c r="AF372" i="4"/>
  <c r="AG537" i="4"/>
  <c r="AF287" i="4"/>
  <c r="AF258" i="4"/>
  <c r="AG292" i="4"/>
  <c r="AG965" i="4"/>
  <c r="AG726" i="4"/>
  <c r="AF864" i="4"/>
  <c r="AG128" i="4"/>
  <c r="AF221" i="4"/>
  <c r="AF190" i="4"/>
  <c r="AG796" i="4"/>
  <c r="AG611" i="4"/>
  <c r="AG373" i="4"/>
  <c r="AF352" i="4"/>
  <c r="AF992" i="4"/>
  <c r="AF513" i="4"/>
  <c r="AG591" i="4"/>
  <c r="AF485" i="4"/>
  <c r="AG515" i="4"/>
  <c r="AG615" i="4"/>
  <c r="AF535" i="4"/>
  <c r="AF348" i="4"/>
  <c r="AF877" i="4"/>
  <c r="AF114" i="4"/>
  <c r="AG450" i="4"/>
  <c r="AF146" i="4"/>
  <c r="AG85" i="4"/>
  <c r="AG716" i="4"/>
  <c r="AG801" i="4"/>
  <c r="AG474" i="4"/>
  <c r="AF930" i="4"/>
  <c r="AG97" i="4"/>
  <c r="AG472" i="4"/>
  <c r="AG915" i="4"/>
  <c r="AG559" i="4"/>
  <c r="AF203" i="4"/>
  <c r="AG227" i="4"/>
  <c r="AF812" i="4"/>
  <c r="AF518" i="4"/>
  <c r="AG628" i="4"/>
  <c r="AF306" i="4"/>
  <c r="AG285" i="4"/>
  <c r="AG650" i="4"/>
  <c r="AG369" i="4"/>
  <c r="AG230" i="4"/>
  <c r="AG488" i="4"/>
  <c r="AF304" i="4"/>
  <c r="AF801" i="4"/>
  <c r="AF144" i="4"/>
  <c r="AG512" i="4"/>
  <c r="AG105" i="4"/>
  <c r="AG646" i="4"/>
  <c r="AF974" i="4"/>
  <c r="AF548" i="4"/>
  <c r="AF721" i="4"/>
  <c r="AF453" i="4"/>
  <c r="AG424" i="4"/>
  <c r="AG179" i="4"/>
  <c r="AG984" i="4"/>
  <c r="AF507" i="4"/>
  <c r="AG840" i="4"/>
  <c r="AG145" i="4"/>
  <c r="AG296" i="4"/>
  <c r="AG357" i="4"/>
  <c r="AF613" i="4"/>
  <c r="AF291" i="4"/>
  <c r="AG516" i="4"/>
  <c r="AG833" i="4"/>
  <c r="AG883" i="4"/>
  <c r="AG842" i="4"/>
  <c r="AF823" i="4"/>
  <c r="AF800" i="4"/>
  <c r="AF644" i="4"/>
  <c r="AG324" i="4"/>
  <c r="AG948" i="4"/>
  <c r="AF836" i="4"/>
  <c r="AF351" i="4"/>
  <c r="AF334" i="4"/>
  <c r="AF347" i="4"/>
  <c r="AG123" i="4"/>
  <c r="AF159" i="4"/>
  <c r="AG452" i="4"/>
  <c r="AF220" i="4"/>
  <c r="AF379" i="4"/>
  <c r="AF677" i="4"/>
  <c r="AF710" i="4"/>
  <c r="AG399" i="4"/>
  <c r="AF552" i="4"/>
  <c r="AG262" i="4"/>
  <c r="AG166" i="4"/>
  <c r="AF82" i="4"/>
  <c r="AG752" i="4"/>
  <c r="AG457" i="4"/>
  <c r="AF965" i="4"/>
  <c r="AG584" i="4"/>
  <c r="AG990" i="4"/>
  <c r="AF134" i="4"/>
  <c r="AG458" i="4"/>
  <c r="AF908" i="4"/>
  <c r="AF398" i="4"/>
  <c r="AF419" i="4"/>
  <c r="AF600" i="4"/>
  <c r="AG461" i="4"/>
  <c r="AG552" i="4"/>
  <c r="AG277" i="4"/>
  <c r="AF90" i="4"/>
  <c r="AF529" i="4"/>
  <c r="AF833" i="4"/>
  <c r="AG751" i="4"/>
  <c r="AF122" i="4"/>
  <c r="AG182" i="4"/>
  <c r="AG329" i="4"/>
  <c r="AF615" i="4"/>
  <c r="AG167" i="4"/>
  <c r="AF465" i="4"/>
  <c r="AG449" i="4"/>
  <c r="AF684" i="4"/>
  <c r="AG736" i="4"/>
  <c r="AF301" i="4"/>
  <c r="AG570" i="4"/>
  <c r="AF413" i="4"/>
  <c r="AG121" i="4"/>
  <c r="AF911" i="4"/>
  <c r="AG495" i="4"/>
  <c r="AG421" i="4"/>
  <c r="AG132" i="4"/>
  <c r="AF828" i="4"/>
  <c r="AG614" i="4"/>
  <c r="AF405" i="4"/>
  <c r="AF547" i="4"/>
  <c r="AF760" i="4"/>
  <c r="AG328" i="4"/>
  <c r="AF86" i="4"/>
  <c r="AF729" i="4"/>
  <c r="AF202" i="4"/>
  <c r="AG82" i="4"/>
  <c r="AF314" i="4"/>
  <c r="AG551" i="4"/>
  <c r="AF853" i="4"/>
  <c r="AG782" i="4"/>
  <c r="AG897" i="4"/>
  <c r="AG177" i="4"/>
  <c r="AG706" i="4"/>
  <c r="AG381" i="4"/>
  <c r="AF113" i="4"/>
  <c r="AG789" i="4"/>
  <c r="AG419" i="4"/>
  <c r="AG224" i="4"/>
  <c r="AG970" i="4"/>
  <c r="AG678" i="4"/>
  <c r="AF371" i="4"/>
  <c r="AG561" i="4"/>
  <c r="AF236" i="4"/>
  <c r="AG181" i="4"/>
  <c r="AG508" i="4"/>
  <c r="AF226" i="4"/>
  <c r="AG888" i="4"/>
  <c r="AF561" i="4"/>
  <c r="AG682" i="4"/>
  <c r="AG194" i="4"/>
  <c r="AF582" i="4"/>
  <c r="AF571" i="4"/>
  <c r="AF316" i="4"/>
  <c r="AF156" i="4"/>
  <c r="AF219" i="4"/>
  <c r="AG83" i="4"/>
  <c r="AF94" i="4"/>
  <c r="AF373" i="4"/>
  <c r="AG377" i="4"/>
  <c r="AF106" i="4"/>
  <c r="AF240" i="4"/>
  <c r="AG455" i="4"/>
  <c r="AF868" i="4"/>
  <c r="AF281" i="4"/>
  <c r="AF198" i="4"/>
  <c r="AG407" i="4"/>
  <c r="AF230" i="4"/>
  <c r="AF382" i="4"/>
  <c r="AG138" i="4"/>
  <c r="AG398" i="4"/>
  <c r="AG499" i="4"/>
  <c r="AG320" i="4"/>
  <c r="AG937" i="4"/>
  <c r="AF117" i="4"/>
  <c r="AF502" i="4"/>
  <c r="AF217" i="4"/>
  <c r="AG417" i="4"/>
  <c r="AG321" i="4"/>
  <c r="AG125" i="4"/>
  <c r="AF691" i="4"/>
  <c r="AG517" i="4"/>
  <c r="AF530" i="4"/>
  <c r="AF244" i="4"/>
  <c r="AF564" i="4"/>
  <c r="AF218" i="4"/>
  <c r="AG708" i="4"/>
  <c r="AF267" i="4"/>
  <c r="AG837" i="4"/>
  <c r="AF494" i="4"/>
  <c r="AF854" i="4"/>
  <c r="AF709" i="4"/>
  <c r="AG311" i="4"/>
  <c r="AF688" i="4"/>
  <c r="AG365" i="4"/>
  <c r="AF736" i="4"/>
  <c r="AG380" i="4"/>
  <c r="AG434" i="4"/>
  <c r="AF194" i="4"/>
  <c r="AG361" i="4"/>
  <c r="AG958" i="4"/>
  <c r="AG175" i="4"/>
  <c r="AF315" i="4"/>
  <c r="AF918" i="4"/>
  <c r="AF432" i="4"/>
  <c r="AG164" i="4"/>
  <c r="AG153" i="4"/>
  <c r="AG443" i="4"/>
  <c r="AF439" i="4"/>
  <c r="AF679" i="4"/>
  <c r="AG397" i="4"/>
  <c r="AF235" i="4"/>
  <c r="AF495" i="4"/>
  <c r="AG483" i="4"/>
  <c r="AF593" i="4"/>
  <c r="AF468" i="4"/>
  <c r="AG607" i="4"/>
  <c r="AG980" i="4"/>
  <c r="AG444" i="4"/>
  <c r="AG257" i="4"/>
  <c r="AG133" i="4"/>
  <c r="AG263" i="4"/>
  <c r="AF568" i="4"/>
  <c r="AG640" i="4"/>
  <c r="AF813" i="4"/>
  <c r="AF336" i="4"/>
  <c r="AF897" i="4"/>
  <c r="AG623" i="4"/>
  <c r="AF430" i="4"/>
  <c r="AG528" i="4"/>
  <c r="AF915" i="4"/>
  <c r="AF796" i="4"/>
  <c r="AG858" i="4"/>
  <c r="AF127" i="4"/>
  <c r="AF228" i="4"/>
  <c r="AG839" i="4"/>
  <c r="AF207" i="4"/>
  <c r="AG867" i="4"/>
  <c r="AG853" i="4"/>
  <c r="AF296" i="4"/>
  <c r="AF364" i="4"/>
  <c r="AG901" i="4"/>
  <c r="AF123" i="4"/>
  <c r="AF445" i="4"/>
  <c r="AG835" i="4"/>
  <c r="AG763" i="4"/>
  <c r="AF646" i="4"/>
  <c r="AF384" i="4"/>
  <c r="AF581" i="4"/>
  <c r="AG832" i="4"/>
  <c r="AG688" i="4"/>
  <c r="AF328" i="4"/>
  <c r="AF308" i="4"/>
  <c r="AF716" i="4"/>
  <c r="AF631" i="4"/>
  <c r="AF105" i="4"/>
  <c r="AG536" i="4"/>
  <c r="AF450" i="4"/>
  <c r="AF856" i="4"/>
  <c r="AG651" i="4"/>
  <c r="AG234" i="4"/>
  <c r="AG715" i="4"/>
  <c r="AG506" i="4"/>
  <c r="AG494" i="4"/>
  <c r="AF391" i="4"/>
  <c r="AF621" i="4"/>
  <c r="AG477" i="4"/>
  <c r="AF268" i="4"/>
  <c r="AF874" i="4"/>
  <c r="AG206" i="4"/>
  <c r="AG543" i="4"/>
  <c r="AG336" i="4"/>
  <c r="AF148" i="4"/>
  <c r="AG527" i="4"/>
  <c r="AF341" i="4"/>
  <c r="AF255" i="4"/>
  <c r="AG191" i="4"/>
  <c r="AF120" i="4"/>
  <c r="AG382" i="4"/>
  <c r="AF151" i="4"/>
  <c r="AG581" i="4"/>
  <c r="AF811" i="4"/>
  <c r="AF184" i="4"/>
  <c r="AF661" i="4"/>
  <c r="AF312" i="4"/>
  <c r="AF130" i="4"/>
  <c r="AG429" i="4"/>
  <c r="AG504" i="4"/>
  <c r="AF978" i="4"/>
  <c r="AG334" i="4"/>
  <c r="AG612" i="4"/>
  <c r="AF327" i="4"/>
  <c r="AF248" i="4"/>
  <c r="AG728" i="4"/>
  <c r="AF415" i="4"/>
  <c r="AF293" i="4"/>
  <c r="AG540" i="4"/>
  <c r="AG366" i="4"/>
  <c r="AF263" i="4"/>
  <c r="AG299" i="4"/>
  <c r="AG244" i="4"/>
  <c r="AF326" i="4"/>
  <c r="AF322" i="4"/>
  <c r="AG201" i="4"/>
  <c r="AF462" i="4"/>
  <c r="AF555" i="4"/>
  <c r="AF172" i="4"/>
  <c r="AG873" i="4"/>
  <c r="AG996" i="4"/>
  <c r="AG265" i="4"/>
  <c r="AG147" i="4"/>
  <c r="AF386" i="4"/>
  <c r="AG941" i="4"/>
  <c r="AF363" i="4"/>
  <c r="AF421" i="4"/>
  <c r="AG435" i="4"/>
  <c r="AF648" i="4"/>
  <c r="AG563" i="4"/>
  <c r="AG778" i="4"/>
  <c r="AF423" i="4"/>
  <c r="AF628" i="4"/>
  <c r="AF83" i="4"/>
  <c r="AG195" i="4"/>
  <c r="AF318" i="4"/>
  <c r="AF410" i="4"/>
  <c r="AG102" i="4"/>
  <c r="AF970" i="4"/>
  <c r="AF758" i="4"/>
  <c r="AG738" i="4"/>
  <c r="AF589" i="4"/>
  <c r="AG198" i="4"/>
  <c r="AF380" i="4"/>
  <c r="AG245" i="4"/>
  <c r="AF292" i="4"/>
  <c r="AF929" i="4"/>
  <c r="AG950" i="4"/>
  <c r="AG453" i="4"/>
  <c r="AG675" i="4"/>
  <c r="AF775" i="4"/>
  <c r="AF454" i="4"/>
  <c r="AF751" i="4"/>
  <c r="AG655" i="4"/>
  <c r="AG108" i="4"/>
  <c r="AG795" i="4"/>
  <c r="AF807" i="4"/>
  <c r="AG282" i="4"/>
  <c r="AG335" i="4"/>
  <c r="AG862" i="4"/>
  <c r="AF376" i="4"/>
  <c r="AF199" i="4"/>
  <c r="AF264" i="4"/>
  <c r="AF345" i="4"/>
  <c r="AG415" i="4"/>
  <c r="AF563" i="4"/>
  <c r="AF164" i="4"/>
  <c r="AF575" i="4"/>
  <c r="AG877" i="4"/>
  <c r="AF368" i="4"/>
  <c r="AF238" i="4"/>
  <c r="AF492" i="4"/>
  <c r="AG323" i="4"/>
  <c r="AG521" i="4"/>
  <c r="AF660" i="4"/>
  <c r="AG309" i="4"/>
  <c r="AG791" i="4"/>
  <c r="AG459" i="4"/>
  <c r="AG639" i="4"/>
  <c r="AG274" i="4"/>
  <c r="AG384" i="4"/>
  <c r="AF108" i="4"/>
  <c r="AF309" i="4"/>
  <c r="AG496" i="4"/>
  <c r="AG886" i="4"/>
  <c r="AF697" i="4"/>
  <c r="AG546" i="4"/>
  <c r="AF133" i="4"/>
  <c r="AF140" i="4"/>
  <c r="AF881" i="4"/>
  <c r="AF496" i="4"/>
  <c r="AF165" i="4"/>
  <c r="AG347" i="4"/>
  <c r="AF737" i="4"/>
  <c r="AG956" i="4"/>
  <c r="AF303" i="4"/>
  <c r="AF361" i="4"/>
  <c r="AG556" i="4"/>
  <c r="AG625" i="4"/>
  <c r="AF323" i="4"/>
  <c r="AF461" i="4"/>
  <c r="AF770" i="4"/>
  <c r="AF966" i="4"/>
  <c r="AG626" i="4"/>
  <c r="AG663" i="4"/>
  <c r="AG243" i="4"/>
  <c r="AF683" i="4"/>
  <c r="AG954" i="4"/>
  <c r="AF806" i="4"/>
  <c r="AG713" i="4"/>
  <c r="AG545" i="4"/>
  <c r="AG422" i="4"/>
  <c r="AF112" i="4"/>
  <c r="AG711" i="4"/>
  <c r="AF549" i="4"/>
  <c r="AF456" i="4"/>
  <c r="AF273" i="4"/>
  <c r="AF214" i="4"/>
  <c r="AF224" i="4"/>
  <c r="AF310" i="4"/>
  <c r="AG134" i="4"/>
  <c r="AF275" i="4"/>
  <c r="AG414" i="4"/>
  <c r="AG673" i="4"/>
  <c r="AF170" i="4"/>
  <c r="AF150" i="4"/>
  <c r="AG648" i="4"/>
  <c r="AG657" i="4"/>
  <c r="AF906" i="4"/>
  <c r="AG831" i="4"/>
  <c r="AG555" i="4"/>
  <c r="AG255" i="4"/>
  <c r="AF173" i="4"/>
  <c r="AF819" i="4"/>
  <c r="AF427" i="4"/>
  <c r="AF119" i="4"/>
  <c r="AG330" i="4"/>
  <c r="AG887" i="4"/>
  <c r="AG156" i="4"/>
  <c r="AF773" i="4"/>
  <c r="AF577" i="4"/>
  <c r="AF206" i="4"/>
  <c r="AG999" i="4"/>
  <c r="AG749" i="4"/>
  <c r="AF89" i="4"/>
  <c r="AG203" i="4"/>
  <c r="AG910" i="4"/>
  <c r="AG995" i="4"/>
  <c r="AG622" i="4"/>
  <c r="AG287" i="4"/>
  <c r="AG649" i="4"/>
  <c r="AG535" i="4"/>
  <c r="AG270" i="4"/>
  <c r="AG339" i="4"/>
  <c r="AG962" i="4"/>
  <c r="AG143" i="4"/>
  <c r="AF227" i="4"/>
  <c r="AG305" i="4"/>
  <c r="AG855" i="4"/>
  <c r="AG598" i="4"/>
  <c r="AG212" i="4"/>
  <c r="AG362" i="4"/>
  <c r="AG260" i="4"/>
  <c r="AF503" i="4"/>
  <c r="AG113" i="4"/>
  <c r="AF985" i="4"/>
  <c r="AF346" i="4"/>
  <c r="AG391" i="4"/>
  <c r="AG162" i="4"/>
  <c r="AF201" i="4"/>
  <c r="AG91" i="4"/>
  <c r="AF504" i="4"/>
  <c r="AF458" i="4"/>
  <c r="AF924" i="4"/>
  <c r="AF425" i="4"/>
  <c r="AF377" i="4"/>
  <c r="AF824" i="4"/>
  <c r="AF237" i="4"/>
  <c r="AG522" i="4"/>
  <c r="AG951" i="4"/>
  <c r="AG917" i="4"/>
  <c r="AF278" i="4"/>
  <c r="AG627" i="4"/>
  <c r="AF542" i="4"/>
  <c r="AG767" i="4"/>
  <c r="AF438" i="4"/>
  <c r="AF643" i="4"/>
  <c r="AF434" i="4"/>
  <c r="AG413" i="4"/>
  <c r="AG895" i="4"/>
  <c r="AG301" i="4"/>
  <c r="AG575" i="4"/>
  <c r="AF256" i="4"/>
  <c r="AG432" i="4"/>
  <c r="AF686" i="4"/>
  <c r="AG577" i="4"/>
  <c r="AF426" i="4"/>
  <c r="AG89" i="4"/>
  <c r="AG92" i="4"/>
  <c r="AF550" i="4"/>
  <c r="AF792" i="4"/>
  <c r="AG99" i="4"/>
  <c r="AF412" i="4"/>
  <c r="AF860" i="4"/>
  <c r="AF337" i="4"/>
  <c r="AF583" i="4"/>
  <c r="AF254" i="4"/>
  <c r="AG695" i="4"/>
  <c r="AF785" i="4"/>
  <c r="AF374" i="4"/>
  <c r="AG850" i="4"/>
  <c r="AF416" i="4"/>
  <c r="AG289" i="4"/>
  <c r="AG944" i="4"/>
  <c r="AF849" i="4"/>
  <c r="AG155" i="4"/>
  <c r="AF132" i="4"/>
  <c r="AG503" i="4"/>
  <c r="AG553" i="4"/>
  <c r="AF599" i="4"/>
  <c r="AF233" i="4"/>
  <c r="AF639" i="4"/>
  <c r="AG735" i="4"/>
  <c r="AG284" i="4"/>
  <c r="AG896" i="4"/>
  <c r="AF155" i="4"/>
  <c r="AF559" i="4"/>
  <c r="AG79" i="4"/>
  <c r="AF938" i="4"/>
  <c r="AG81" i="4"/>
  <c r="AF885" i="4"/>
  <c r="AF204" i="4"/>
  <c r="AF403" i="4"/>
  <c r="AF533" i="4"/>
  <c r="AG893" i="4"/>
  <c r="AG647" i="4"/>
  <c r="AF297" i="4"/>
  <c r="AF981" i="4"/>
  <c r="AG389" i="4"/>
  <c r="AF619" i="4"/>
  <c r="AG120" i="4"/>
  <c r="AG719" i="4"/>
  <c r="AF176" i="4"/>
  <c r="AF501" i="4"/>
  <c r="AG87" i="4"/>
  <c r="AF620" i="4"/>
  <c r="AG139" i="4"/>
  <c r="AG588" i="4"/>
  <c r="AG448" i="4"/>
  <c r="AG346" i="4"/>
  <c r="AG666" i="4"/>
  <c r="AF921" i="4"/>
  <c r="AG733" i="4"/>
  <c r="AG487" i="4"/>
  <c r="AG698" i="4"/>
  <c r="AG293" i="4"/>
  <c r="AG526" i="4"/>
  <c r="AF606" i="4"/>
  <c r="AF141" i="4"/>
  <c r="AF395" i="4"/>
  <c r="AG872" i="4"/>
  <c r="AF872" i="4"/>
  <c r="AG747" i="4"/>
  <c r="AF999" i="4"/>
  <c r="AG797" i="4"/>
  <c r="AG149" i="4"/>
  <c r="AG741" i="4"/>
  <c r="AG122" i="4"/>
  <c r="AG115" i="4"/>
  <c r="AG343" i="4"/>
  <c r="AG904" i="4"/>
  <c r="AF572" i="4"/>
  <c r="AG394" i="4"/>
  <c r="AG803" i="4"/>
  <c r="AF474" i="4"/>
  <c r="AG456" i="4"/>
  <c r="AF166" i="4"/>
  <c r="AF954" i="4"/>
  <c r="AG325" i="4"/>
  <c r="AF342" i="4"/>
  <c r="AG392" i="4"/>
  <c r="AF598" i="4"/>
  <c r="AF329" i="4"/>
  <c r="AF763" i="4"/>
  <c r="AG297" i="4"/>
  <c r="AF891" i="4"/>
  <c r="AF142" i="4"/>
  <c r="AF993" i="4"/>
  <c r="AG88" i="4"/>
  <c r="AF844" i="4"/>
  <c r="AG283" i="4"/>
  <c r="AG671" i="4"/>
  <c r="AF104" i="4"/>
  <c r="AG268" i="4"/>
  <c r="AF730" i="4"/>
  <c r="AF81" i="4"/>
  <c r="AG857" i="4"/>
  <c r="AG370" i="4"/>
  <c r="AG219" i="4"/>
  <c r="AF307" i="4"/>
  <c r="AG869" i="4"/>
  <c r="AG308" i="4"/>
  <c r="AG744" i="4"/>
  <c r="AG997" i="4"/>
  <c r="AF284" i="4"/>
  <c r="AF340" i="4"/>
  <c r="AG141" i="4"/>
  <c r="AG979" i="4"/>
  <c r="AG124" i="4"/>
  <c r="AF167" i="4"/>
  <c r="AF734" i="4"/>
  <c r="AG641" i="4"/>
  <c r="AG168" i="4"/>
  <c r="AF98" i="4"/>
  <c r="AF584" i="4"/>
  <c r="AG592" i="4"/>
  <c r="AF129" i="4"/>
  <c r="AF822" i="4"/>
  <c r="AG860" i="4"/>
  <c r="AF389" i="4"/>
  <c r="AF538" i="4"/>
  <c r="AF443" i="4"/>
  <c r="AG218" i="4"/>
  <c r="AF711" i="4"/>
  <c r="AF995" i="4"/>
  <c r="AF803" i="4"/>
  <c r="AF470" i="4"/>
  <c r="AF957" i="4"/>
  <c r="AF889" i="4"/>
  <c r="AG454" i="4"/>
  <c r="AF922" i="4"/>
  <c r="AF717" i="4"/>
  <c r="AF702" i="4"/>
  <c r="AF610" i="4"/>
  <c r="AG379" i="4"/>
  <c r="AF137" i="4"/>
  <c r="AF596" i="4"/>
  <c r="AF200" i="4"/>
  <c r="AG111" i="4"/>
  <c r="AG396" i="4"/>
  <c r="AF959" i="4"/>
  <c r="AF489" i="4"/>
  <c r="AF449" i="4"/>
  <c r="AF931" i="4"/>
  <c r="AG567" i="4"/>
  <c r="AF832" i="4"/>
  <c r="AG411" i="4"/>
  <c r="AF80" i="4"/>
  <c r="AF952" i="4"/>
  <c r="AF740" i="4"/>
  <c r="AF178" i="4"/>
  <c r="AF727" i="4"/>
  <c r="AG707" i="4"/>
  <c r="AF645" i="4"/>
  <c r="AG940" i="4"/>
  <c r="AF560" i="4"/>
  <c r="AF243" i="4"/>
  <c r="AF160" i="4"/>
  <c r="AF565" i="4"/>
  <c r="AG237" i="4"/>
  <c r="AF350" i="4"/>
  <c r="AF271" i="4"/>
  <c r="AG288" i="4"/>
  <c r="AF591" i="4"/>
  <c r="AG223" i="4"/>
  <c r="AF597" i="4"/>
  <c r="AG710" i="4"/>
  <c r="AF652" i="4"/>
  <c r="AG395" i="4"/>
  <c r="AG764" i="4"/>
  <c r="AG151" i="4"/>
  <c r="AF821" i="4"/>
  <c r="AG216" i="4"/>
  <c r="AG353" i="4"/>
  <c r="AF861" i="4"/>
  <c r="AG300" i="4"/>
  <c r="AF829" i="4"/>
  <c r="AG94" i="4"/>
  <c r="AG437" i="4"/>
  <c r="AF499" i="4"/>
  <c r="AG685" i="4"/>
  <c r="AG593" i="4"/>
  <c r="AF783" i="4"/>
  <c r="AG235" i="4"/>
  <c r="AG568" i="4"/>
  <c r="AF579" i="4"/>
  <c r="AG890" i="4"/>
  <c r="AF585" i="4"/>
  <c r="AG520" i="4"/>
  <c r="AF919" i="4"/>
  <c r="AF728" i="4"/>
  <c r="AF718" i="4"/>
  <c r="AG541" i="4"/>
  <c r="AG442" i="4"/>
  <c r="AF540" i="4"/>
  <c r="AG785" i="4"/>
  <c r="AG131" i="4"/>
  <c r="AF927" i="4"/>
  <c r="AF815" i="4"/>
  <c r="AG466" i="4"/>
  <c r="AG851" i="4"/>
  <c r="AG144" i="4"/>
  <c r="AG252" i="4"/>
  <c r="AG908" i="4"/>
  <c r="AG636" i="4"/>
  <c r="AG550" i="4"/>
  <c r="AF428" i="4"/>
  <c r="AG518" i="4"/>
  <c r="AG994" i="4"/>
  <c r="AF478" i="4"/>
  <c r="AF475" i="4"/>
  <c r="AG492" i="4"/>
  <c r="AF941" i="4"/>
  <c r="AF859" i="4"/>
  <c r="AF487" i="4"/>
  <c r="AF205" i="4"/>
  <c r="AG306" i="4"/>
  <c r="AG341" i="4"/>
  <c r="AF182" i="4"/>
  <c r="AG278" i="4"/>
  <c r="AG505" i="4"/>
  <c r="AF135" i="4"/>
  <c r="AF283" i="4"/>
  <c r="AG318" i="4"/>
  <c r="AF394" i="4"/>
  <c r="AG684" i="4"/>
  <c r="AG829" i="4"/>
  <c r="AG787" i="4"/>
  <c r="AG409" i="4"/>
  <c r="AG538" i="4"/>
  <c r="AG597" i="4"/>
  <c r="AF895" i="4"/>
  <c r="AG544" i="4"/>
  <c r="AF392" i="4"/>
  <c r="AF846" i="4"/>
  <c r="AF790" i="4"/>
  <c r="AF948" i="4"/>
  <c r="AG376" i="4"/>
  <c r="AG968" i="4"/>
  <c r="AG866" i="4"/>
  <c r="AF698" i="4"/>
  <c r="AF436" i="4"/>
  <c r="AG573" i="4"/>
  <c r="AG653" i="4"/>
  <c r="AF325" i="4"/>
  <c r="AG199" i="4"/>
  <c r="AF280" i="4"/>
  <c r="AG333" i="4"/>
  <c r="AG211" i="4"/>
  <c r="AG240" i="4"/>
  <c r="AG420" i="4"/>
  <c r="AF706" i="4"/>
  <c r="AF749" i="4"/>
  <c r="AG93" i="4"/>
  <c r="AF894" i="4"/>
  <c r="AF913" i="4"/>
  <c r="AG249" i="4"/>
  <c r="AF653" i="4"/>
  <c r="AG190" i="4"/>
  <c r="AF570" i="4"/>
  <c r="AF831" i="4"/>
  <c r="AF100" i="4"/>
  <c r="AG658" i="4"/>
  <c r="AG154" i="4"/>
  <c r="AG952" i="4"/>
  <c r="AG295" i="4"/>
  <c r="AG148" i="4"/>
  <c r="AG404" i="4"/>
  <c r="AF231" i="4"/>
  <c r="AF193" i="4"/>
  <c r="AF250" i="4"/>
  <c r="AG254" i="4"/>
  <c r="AF926" i="4"/>
  <c r="AF126" i="4"/>
  <c r="AF873" i="4"/>
  <c r="AG600" i="4"/>
  <c r="AF680" i="4"/>
  <c r="AG932" i="4"/>
  <c r="AF705" i="4"/>
  <c r="AG667" i="4"/>
  <c r="AF701" i="4"/>
  <c r="AG514" i="4"/>
  <c r="AG590" i="4"/>
  <c r="AF247" i="4"/>
  <c r="AF704" i="4"/>
  <c r="AG712" i="4"/>
  <c r="AF177" i="4"/>
  <c r="AG266" i="4"/>
  <c r="AG348" i="4"/>
  <c r="AG599" i="4"/>
  <c r="AG178" i="4"/>
  <c r="AF259" i="4"/>
  <c r="AG780" i="4"/>
  <c r="AG157" i="4"/>
  <c r="AF866" i="4"/>
  <c r="AF115" i="4"/>
  <c r="AF210" i="4"/>
  <c r="AG280" i="4"/>
  <c r="AG911" i="4"/>
  <c r="AG539" i="4"/>
  <c r="AG784" i="4"/>
  <c r="AG761" i="4"/>
  <c r="AG360" i="4"/>
  <c r="AG332" i="4"/>
  <c r="AF964" i="4"/>
  <c r="AG350" i="4"/>
  <c r="AF272" i="4"/>
  <c r="AF901" i="4"/>
  <c r="AG971" i="4"/>
  <c r="AF724" i="4"/>
  <c r="AF330" i="4"/>
  <c r="AG876" i="4"/>
  <c r="AF537" i="4"/>
  <c r="AG699" i="4"/>
  <c r="AF573" i="4"/>
  <c r="AF603" i="4"/>
  <c r="AG931" i="4"/>
  <c r="AF451" i="4"/>
  <c r="AG427" i="4"/>
  <c r="AG677" i="4"/>
  <c r="AG130" i="4"/>
  <c r="AG150" i="4"/>
  <c r="AG718" i="4"/>
  <c r="AF418" i="4"/>
  <c r="AG779" i="4"/>
  <c r="AF769" i="4"/>
  <c r="AF642" i="4"/>
  <c r="AG705" i="4"/>
  <c r="AF543" i="4"/>
  <c r="AG140" i="4"/>
  <c r="AF787" i="4"/>
  <c r="AF524" i="4"/>
  <c r="AG923" i="4"/>
  <c r="AF656" i="4"/>
  <c r="AF842" i="4"/>
  <c r="AG665" i="4"/>
  <c r="AF523" i="4"/>
  <c r="AG859" i="4"/>
  <c r="AG173" i="4"/>
  <c r="AG84" i="4"/>
  <c r="AG863" i="4"/>
  <c r="AG261" i="4"/>
  <c r="AG501" i="4"/>
  <c r="AG982" i="4"/>
  <c r="AF968" i="4"/>
  <c r="AF514" i="4"/>
  <c r="AF531" i="4"/>
  <c r="AG251" i="4"/>
  <c r="AF838" i="4"/>
  <c r="AG142" i="4"/>
  <c r="AF519" i="4"/>
  <c r="AG117" i="4"/>
  <c r="AF390" i="4"/>
  <c r="AG337" i="4"/>
  <c r="AG753" i="4"/>
  <c r="AF857" i="4"/>
  <c r="AG760" i="4"/>
  <c r="AG668" i="4"/>
  <c r="AF980" i="4"/>
  <c r="AF587" i="4"/>
  <c r="AG892" i="4"/>
  <c r="AF208" i="4"/>
  <c r="AF712" i="4"/>
  <c r="AF358" i="4"/>
  <c r="AG375" i="4"/>
  <c r="AF467" i="4"/>
  <c r="AF655" i="4"/>
  <c r="AG256" i="4"/>
  <c r="AF285" i="4"/>
  <c r="AF855" i="4"/>
  <c r="AF880" i="4"/>
  <c r="AF269" i="4"/>
  <c r="AG189" i="4"/>
  <c r="AF154" i="4"/>
  <c r="AF837" i="4"/>
  <c r="AF136" i="4"/>
  <c r="AG410" i="4"/>
  <c r="AF975" i="4"/>
  <c r="AG232" i="4"/>
  <c r="AF95" i="4"/>
  <c r="AG351" i="4"/>
  <c r="AG746" i="4"/>
  <c r="AF101" i="4"/>
  <c r="AG303" i="4"/>
  <c r="AG814" i="4"/>
  <c r="AF739" i="4"/>
  <c r="AG610" i="4"/>
  <c r="AF963" i="4"/>
  <c r="AG217" i="4"/>
  <c r="AG302" i="4"/>
  <c r="AF888" i="4"/>
  <c r="AF611" i="4"/>
  <c r="AG401" i="4"/>
  <c r="AG619" i="4"/>
  <c r="AF553" i="4"/>
  <c r="AF365" i="4"/>
  <c r="AF152" i="4"/>
  <c r="AF539" i="4"/>
  <c r="AF809" i="4"/>
  <c r="AG229" i="4"/>
  <c r="AF189" i="4"/>
  <c r="AG152" i="4"/>
  <c r="AF850" i="4"/>
  <c r="AF678" i="4"/>
  <c r="AF321" i="4"/>
  <c r="AG294" i="4"/>
  <c r="AF274" i="4"/>
  <c r="AF987" i="4"/>
  <c r="AF85" i="4"/>
  <c r="AG269" i="4"/>
  <c r="AF505" i="4"/>
  <c r="AG679" i="4"/>
  <c r="AF143" i="4"/>
  <c r="AF925" i="4"/>
  <c r="AF840" i="4"/>
  <c r="AG703" i="4"/>
  <c r="AG383" i="4"/>
  <c r="AG608" i="4"/>
  <c r="AF369" i="4"/>
  <c r="AF896" i="4"/>
  <c r="AG364" i="4"/>
  <c r="AG986" i="4"/>
  <c r="AG821" i="4"/>
  <c r="AG912" i="4"/>
  <c r="AF242" i="4"/>
  <c r="AF647" i="4"/>
  <c r="AF466" i="4"/>
  <c r="AG467" i="4"/>
  <c r="AF305" i="4"/>
  <c r="AG549" i="4"/>
  <c r="AG899" i="4"/>
  <c r="AG107" i="4"/>
  <c r="AF892" i="4"/>
  <c r="AG433" i="4"/>
  <c r="AG127" i="4"/>
  <c r="AF586" i="4"/>
  <c r="AG491" i="4"/>
  <c r="AG290" i="4"/>
  <c r="AG439" i="4"/>
  <c r="AG137" i="4"/>
  <c r="AG798" i="4"/>
  <c r="AF632" i="4"/>
  <c r="AF700" i="4"/>
  <c r="AF876" i="4"/>
  <c r="AF212" i="4"/>
  <c r="AF741" i="4"/>
  <c r="AF867" i="4"/>
  <c r="AF186" i="4"/>
  <c r="AG585" i="4"/>
  <c r="AG273" i="4"/>
  <c r="AF411" i="4"/>
  <c r="AF232" i="4"/>
  <c r="AF893" i="4"/>
  <c r="AG238" i="4"/>
  <c r="AG943" i="4"/>
  <c r="AF188" i="4"/>
  <c r="AG734" i="4"/>
  <c r="AF125" i="4"/>
  <c r="AF257" i="4"/>
  <c r="AF890" i="4"/>
  <c r="AF759" i="4"/>
  <c r="AG481" i="4"/>
  <c r="AF667" i="4"/>
  <c r="AG920" i="4"/>
  <c r="AG319" i="4"/>
  <c r="AF103" i="4"/>
  <c r="AF753" i="4"/>
  <c r="AF527" i="4"/>
  <c r="AF131" i="4"/>
  <c r="AF480" i="4"/>
  <c r="AF447" i="4"/>
  <c r="AG355" i="4"/>
  <c r="AG656" i="4"/>
  <c r="AF569" i="4"/>
  <c r="AG193" i="4"/>
  <c r="AF370" i="4"/>
  <c r="AG961" i="4"/>
  <c r="AG484" i="4"/>
  <c r="AG720" i="4"/>
  <c r="AG327" i="4"/>
  <c r="AF404" i="4"/>
  <c r="AF793" i="4"/>
  <c r="AG947" i="4"/>
  <c r="AG473" i="4"/>
  <c r="AF996" i="4"/>
  <c r="AF670" i="4"/>
  <c r="AG730" i="4"/>
  <c r="AF649" i="4"/>
  <c r="AF882" i="4"/>
  <c r="AF953" i="4"/>
  <c r="AF472" i="4"/>
  <c r="AF102" i="4"/>
  <c r="AF977" i="4"/>
  <c r="AG644" i="4"/>
  <c r="AG959" i="4"/>
  <c r="AF400" i="4"/>
  <c r="AG721" i="4"/>
  <c r="AF979" i="4"/>
  <c r="AG374" i="4"/>
  <c r="AG966" i="4"/>
  <c r="AF562" i="4"/>
  <c r="AG670" i="4"/>
  <c r="AF383" i="4"/>
  <c r="AG783" i="4"/>
  <c r="AG792" i="4"/>
  <c r="AG160" i="4"/>
  <c r="AG834" i="4"/>
  <c r="AG314" i="4"/>
  <c r="AG279" i="4"/>
  <c r="AG98" i="4"/>
  <c r="AF607" i="4"/>
  <c r="AF858" i="4"/>
  <c r="AF157" i="4"/>
  <c r="AF694" i="4"/>
  <c r="AF969" i="4"/>
  <c r="AG378" i="4"/>
  <c r="AF669" i="4"/>
  <c r="AF526" i="4"/>
  <c r="AF608" i="4"/>
  <c r="AF668" i="4"/>
  <c r="AG197" i="4"/>
  <c r="AG914" i="4"/>
  <c r="AG169" i="4"/>
  <c r="AF84" i="4"/>
  <c r="AF777" i="4"/>
  <c r="AG519" i="4"/>
  <c r="AG103" i="4"/>
  <c r="AF215" i="4"/>
  <c r="AG511" i="4"/>
  <c r="AG498" i="4"/>
  <c r="AF260" i="4"/>
  <c r="AF732" i="4"/>
  <c r="AF778" i="4"/>
  <c r="AF229" i="4"/>
  <c r="AF299" i="4"/>
  <c r="AF96" i="4"/>
  <c r="AG253" i="4"/>
  <c r="AG146" i="4"/>
  <c r="AF407" i="4"/>
  <c r="AF93" i="4"/>
  <c r="AF937" i="4"/>
  <c r="AF356" i="4"/>
  <c r="AG687" i="4"/>
  <c r="AF685" i="4"/>
  <c r="AF848" i="4"/>
  <c r="AG875" i="4"/>
  <c r="AG777" i="4"/>
  <c r="AF420" i="4"/>
  <c r="AF690" i="4"/>
  <c r="AG272" i="4"/>
  <c r="AG440" i="4"/>
  <c r="AG722" i="4"/>
  <c r="AF464" i="4"/>
  <c r="AF541" i="4"/>
  <c r="AF923" i="4"/>
  <c r="AG916" i="4"/>
  <c r="AF482" i="4"/>
  <c r="AF816" i="4"/>
  <c r="AF546" i="4"/>
  <c r="AF791" i="4"/>
  <c r="AF982" i="4"/>
  <c r="AG830" i="4"/>
  <c r="AG236" i="4"/>
  <c r="AG808" i="4"/>
  <c r="AG562" i="4"/>
  <c r="AF781" i="4"/>
  <c r="AF109" i="4"/>
  <c r="AG620" i="4"/>
  <c r="AG816" i="4"/>
  <c r="AG618" i="4"/>
  <c r="AG983" i="4"/>
  <c r="AG973" i="4"/>
  <c r="AG998" i="4"/>
  <c r="AF500" i="4"/>
  <c r="AF764" i="4"/>
  <c r="AF317" i="4"/>
  <c r="AF814" i="4"/>
  <c r="AG423" i="4"/>
  <c r="AF914" i="4"/>
  <c r="AG758" i="4"/>
  <c r="AG794" i="4"/>
  <c r="AF651" i="4"/>
  <c r="AF441" i="4"/>
  <c r="AG192" i="4"/>
  <c r="AG210" i="4"/>
  <c r="AF762" i="4"/>
  <c r="AG621" i="4"/>
  <c r="AF635" i="4"/>
  <c r="AG221" i="4"/>
  <c r="AG431" i="4"/>
  <c r="AF933" i="4"/>
  <c r="AF766" i="4"/>
  <c r="AF733" i="4"/>
  <c r="AF934" i="4"/>
  <c r="AG572" i="4"/>
  <c r="AG822" i="4"/>
  <c r="AG811" i="4"/>
  <c r="AF414" i="4"/>
  <c r="AF510" i="4"/>
  <c r="AG921" i="4"/>
  <c r="AG186" i="4"/>
  <c r="AF261" i="4"/>
  <c r="AF497" i="4"/>
  <c r="AF262" i="4"/>
  <c r="AG464" i="4"/>
  <c r="AF266" i="4"/>
  <c r="AG690" i="4"/>
  <c r="AG879" i="4"/>
  <c r="AF338" i="4"/>
  <c r="AF629" i="4"/>
  <c r="AG617" i="4"/>
  <c r="AG200" i="4"/>
  <c r="AG978" i="4"/>
  <c r="AF636" i="4"/>
  <c r="AF713" i="4"/>
  <c r="AG202" i="4"/>
  <c r="AF175" i="4"/>
  <c r="AG331" i="4"/>
  <c r="AF748" i="4"/>
  <c r="AG533" i="4"/>
  <c r="AG493" i="4"/>
  <c r="AG359" i="4"/>
  <c r="AF755" i="4"/>
  <c r="AG922" i="4"/>
  <c r="AG1000" i="4"/>
  <c r="AF179" i="4"/>
  <c r="AG864" i="4"/>
  <c r="AG661" i="4"/>
  <c r="AF779" i="4"/>
  <c r="AG367" i="4"/>
  <c r="AG935" i="4"/>
  <c r="AG228" i="4"/>
  <c r="AG485" i="4"/>
  <c r="AG358" i="4"/>
  <c r="AG692" i="4"/>
  <c r="AF949" i="4"/>
  <c r="AG729" i="4"/>
  <c r="AF319" i="4"/>
  <c r="AF940" i="4"/>
  <c r="AG322" i="4"/>
  <c r="AG532" i="4"/>
  <c r="AF654" i="4"/>
  <c r="AG106" i="4"/>
  <c r="AF696" i="4"/>
  <c r="AF459" i="4"/>
  <c r="AF181" i="4"/>
  <c r="AF534" i="4"/>
  <c r="AG242" i="4"/>
  <c r="AG633" i="4"/>
  <c r="AG286" i="4"/>
  <c r="AF804" i="4"/>
  <c r="AF192" i="4"/>
  <c r="AF121" i="4"/>
  <c r="AF536" i="4"/>
  <c r="AG680" i="4"/>
  <c r="AF440" i="4"/>
  <c r="AF898" i="4"/>
  <c r="AG981" i="4"/>
  <c r="AF116" i="4"/>
  <c r="AG233" i="4"/>
  <c r="AF772" i="4"/>
  <c r="AG635" i="4"/>
  <c r="AF295" i="4"/>
  <c r="AG823" i="4"/>
  <c r="AG213" i="4"/>
  <c r="AF884" i="4"/>
  <c r="AF401" i="4"/>
  <c r="AF545" i="4"/>
  <c r="AG774" i="4"/>
  <c r="AF626" i="4"/>
  <c r="AG513" i="4"/>
  <c r="AF473" i="4"/>
  <c r="AF265" i="4"/>
  <c r="AF723" i="4"/>
  <c r="AF253" i="4"/>
  <c r="AG672" i="4"/>
  <c r="AF145" i="4"/>
  <c r="AF936" i="4"/>
  <c r="AG902" i="4"/>
  <c r="AF483" i="4"/>
  <c r="AG806" i="4"/>
  <c r="AF353" i="4"/>
  <c r="AG214" i="4"/>
  <c r="AG616" i="4"/>
  <c r="AG903" i="4"/>
  <c r="AF300" i="4"/>
  <c r="AF991" i="4"/>
  <c r="AF87" i="4"/>
  <c r="AF605" i="4"/>
  <c r="AG790" i="4"/>
  <c r="AG836" i="4"/>
  <c r="AF183" i="4"/>
  <c r="AG870" i="4"/>
  <c r="AG208" i="4"/>
  <c r="AF277" i="4"/>
  <c r="AF752" i="4"/>
  <c r="AF302" i="4"/>
  <c r="AG768" i="4"/>
  <c r="AF578" i="4"/>
  <c r="AF359" i="4"/>
  <c r="AG589" i="4"/>
  <c r="AG489" i="4"/>
  <c r="AG654" i="4"/>
  <c r="AF290" i="4"/>
  <c r="AG662" i="4"/>
  <c r="AG638" i="4"/>
  <c r="AF387" i="4"/>
  <c r="AG171" i="4"/>
  <c r="AF784" i="4"/>
  <c r="AG642" i="4"/>
  <c r="AF797" i="4"/>
  <c r="AG756" i="4"/>
  <c r="AF887" i="4"/>
  <c r="AG606" i="4"/>
  <c r="AG701" i="4"/>
  <c r="AG942" i="4"/>
  <c r="AG476" i="4"/>
  <c r="AF375" i="4"/>
  <c r="AF955" i="4"/>
  <c r="AG170" i="4"/>
  <c r="AF158" i="4"/>
  <c r="AF479" i="4"/>
  <c r="AG737" i="4"/>
  <c r="AG100" i="4"/>
  <c r="AF707" i="4"/>
  <c r="AF839" i="4"/>
  <c r="AG471" i="4"/>
  <c r="AG742" i="4"/>
  <c r="AF986" i="4"/>
  <c r="AF506" i="4"/>
  <c r="AF928" i="4"/>
  <c r="AG405" i="4"/>
  <c r="AF825" i="4"/>
  <c r="AF810" i="4"/>
  <c r="AG403" i="4"/>
  <c r="AG463" i="4"/>
  <c r="AF107" i="4"/>
  <c r="AG852" i="4"/>
  <c r="AG991" i="4"/>
  <c r="AG510" i="4"/>
  <c r="AG165" i="4"/>
  <c r="AG469" i="4"/>
  <c r="AF757" i="4"/>
  <c r="AF675" i="4"/>
  <c r="AG276" i="4"/>
  <c r="AG275" i="4"/>
  <c r="AG739" i="4"/>
  <c r="AG714" i="4"/>
  <c r="AF794" i="4"/>
  <c r="AG969" i="4"/>
  <c r="AF659" i="4"/>
  <c r="AG462" i="4"/>
  <c r="AF294" i="4"/>
  <c r="AF471" i="4"/>
  <c r="AF641" i="4"/>
  <c r="AF191" i="4"/>
  <c r="AG400" i="4"/>
  <c r="AF912" i="4"/>
  <c r="AF782" i="4"/>
  <c r="AF252" i="4"/>
  <c r="AF417" i="4"/>
  <c r="AG691" i="4"/>
  <c r="AF517" i="4"/>
  <c r="AG681" i="4"/>
  <c r="AF168" i="4"/>
  <c r="AG1001" i="4"/>
  <c r="AG843" i="4"/>
  <c r="AF163" i="4"/>
  <c r="AF795" i="4"/>
  <c r="AG967" i="4"/>
  <c r="AF110" i="4"/>
  <c r="AG786" i="4"/>
  <c r="AG582" i="4"/>
  <c r="AG225" i="4"/>
  <c r="AF567" i="4"/>
  <c r="AF544" i="4"/>
  <c r="AG340" i="4"/>
  <c r="AF493" i="4"/>
  <c r="AG468" i="4"/>
  <c r="AF431" i="4"/>
  <c r="AG387" i="4"/>
  <c r="AG222" i="4"/>
  <c r="AF180" i="4"/>
  <c r="AG523" i="4"/>
  <c r="AG542" i="4"/>
  <c r="AF488" i="4"/>
  <c r="AF623" i="4"/>
  <c r="AF251" i="4"/>
  <c r="AG430" i="4"/>
  <c r="AG136" i="4"/>
  <c r="AG933" i="4"/>
  <c r="AF187" i="4"/>
  <c r="AG807" i="4"/>
  <c r="AF388" i="4"/>
  <c r="AF988" i="4"/>
  <c r="AF498" i="4"/>
  <c r="AF245" i="4"/>
  <c r="AG112" i="4"/>
  <c r="AG291" i="4"/>
  <c r="AG815" i="4"/>
  <c r="AG187" i="4"/>
  <c r="AF830" i="4"/>
  <c r="AG565" i="4"/>
  <c r="AG993" i="4"/>
  <c r="AF508" i="4"/>
  <c r="AF385" i="4"/>
  <c r="AG963" i="4"/>
  <c r="AF349" i="4"/>
  <c r="AF249" i="4"/>
  <c r="AF875" i="4"/>
  <c r="AF357" i="4"/>
  <c r="AG86" i="4"/>
  <c r="AF161" i="4"/>
  <c r="AF592" i="4"/>
  <c r="AF945" i="4"/>
  <c r="AF455" i="4"/>
  <c r="AF360" i="4"/>
  <c r="AF693" i="4"/>
  <c r="AF118" i="4"/>
  <c r="AF241" i="4"/>
  <c r="AG470" i="4"/>
  <c r="AF761" i="4"/>
  <c r="AF695" i="4"/>
  <c r="AG976" i="4"/>
  <c r="AG750" i="4"/>
  <c r="AG460" i="4"/>
  <c r="AF139" i="4"/>
  <c r="AF171" i="4"/>
  <c r="AF223" i="4"/>
  <c r="AF476" i="4"/>
  <c r="AG930" i="4"/>
  <c r="AF490" i="4"/>
  <c r="AG868" i="4"/>
  <c r="AG905" i="4"/>
  <c r="AF910" i="4"/>
  <c r="AG196" i="4"/>
  <c r="AF602" i="4"/>
  <c r="AG800" i="4"/>
  <c r="AF962" i="4"/>
  <c r="AG824" i="4"/>
  <c r="AF580" i="4"/>
  <c r="AG184" i="4"/>
  <c r="AG762" i="4"/>
  <c r="AF590" i="4"/>
  <c r="AF477" i="4"/>
  <c r="AG880" i="4"/>
  <c r="AF512" i="4"/>
  <c r="AF424" i="4"/>
  <c r="AG248" i="4"/>
  <c r="AG390" i="4"/>
  <c r="AF765" i="4"/>
  <c r="AF335" i="4"/>
  <c r="AF722" i="4"/>
  <c r="AG354" i="4"/>
  <c r="AG689" i="4"/>
  <c r="AG497" i="4"/>
  <c r="AG176" i="4"/>
  <c r="AF658" i="4"/>
  <c r="AG964" i="4"/>
  <c r="AG788" i="4"/>
  <c r="AF879" i="4"/>
  <c r="AF521" i="4"/>
  <c r="AG534" i="4"/>
  <c r="AG874" i="4"/>
  <c r="AG529" i="4"/>
  <c r="AF457" i="4"/>
  <c r="AG587" i="4"/>
  <c r="AF847" i="4"/>
  <c r="AG772" i="4"/>
  <c r="AG281" i="4"/>
  <c r="AG313" i="4"/>
  <c r="AF681" i="4"/>
  <c r="AF720" i="4"/>
  <c r="AF699" i="4"/>
  <c r="AF942" i="4"/>
  <c r="AF298" i="4"/>
  <c r="AG604" i="4"/>
  <c r="AG992" i="4"/>
  <c r="AG557" i="4"/>
  <c r="AF197" i="4"/>
  <c r="AG953" i="4"/>
  <c r="AG812" i="4"/>
  <c r="AF900" i="4"/>
  <c r="AF511" i="4"/>
  <c r="AG849" i="4"/>
  <c r="AG918" i="4"/>
  <c r="AG583" i="4"/>
  <c r="AF378" i="4"/>
  <c r="AG368" i="4"/>
  <c r="AF958" i="4"/>
  <c r="AF990" i="4"/>
  <c r="AG900" i="4"/>
  <c r="AG586" i="4"/>
  <c r="AF344" i="4"/>
  <c r="AF566" i="4"/>
  <c r="AF768" i="4"/>
  <c r="AF558" i="4"/>
  <c r="AG479" i="4"/>
  <c r="AG490" i="4"/>
  <c r="AF288" i="4"/>
  <c r="AG548" i="4"/>
  <c r="AG664" i="4"/>
  <c r="AG889" i="4"/>
  <c r="AF689" i="4"/>
  <c r="AG231" i="4"/>
  <c r="AF452" i="4"/>
  <c r="AG239" i="4"/>
  <c r="AG317" i="4"/>
  <c r="AF609" i="4"/>
  <c r="AF332" i="4"/>
  <c r="AF917" i="4"/>
  <c r="AF745" i="4"/>
  <c r="AG924" i="4"/>
  <c r="AG441" i="4"/>
  <c r="AF676" i="4"/>
  <c r="AF666" i="4"/>
  <c r="AF408" i="4"/>
  <c r="AF956" i="4"/>
  <c r="AG530" i="4"/>
  <c r="AF399" i="4"/>
  <c r="AF355" i="4"/>
  <c r="AG172" i="4"/>
  <c r="AG345" i="4"/>
  <c r="AG412" i="4"/>
  <c r="AG502" i="4"/>
  <c r="AG315" i="4"/>
  <c r="AF429" i="4"/>
  <c r="AG894" i="4"/>
  <c r="AG696" i="4"/>
  <c r="AG418" i="4"/>
  <c r="AF805" i="4"/>
  <c r="AG629" i="4"/>
  <c r="AF324" i="4"/>
  <c r="AF878" i="4"/>
  <c r="AF899" i="4"/>
  <c r="AG307" i="4"/>
  <c r="AF196" i="4"/>
  <c r="AF616" i="4"/>
  <c r="AF664" i="4"/>
  <c r="AF714" i="4"/>
  <c r="AF556" i="4"/>
  <c r="AG907" i="4"/>
  <c r="AF532" i="4"/>
  <c r="AF820" i="4"/>
  <c r="AF798" i="4"/>
  <c r="AF756" i="4"/>
  <c r="AF276" i="4"/>
  <c r="AG847" i="4"/>
  <c r="AF865" i="4"/>
  <c r="AG827" i="4"/>
  <c r="AG602" i="4"/>
  <c r="AF491" i="4"/>
  <c r="AG571" i="4"/>
  <c r="AF554" i="4"/>
  <c r="AG659" i="4"/>
  <c r="AF333" i="4"/>
  <c r="AF625" i="4"/>
  <c r="AF618" i="4"/>
  <c r="AF747" i="4"/>
  <c r="AG810" i="4"/>
  <c r="AG258" i="4"/>
  <c r="AG109" i="4"/>
  <c r="AF903" i="4"/>
  <c r="AG566" i="4"/>
  <c r="AF845" i="4"/>
  <c r="AG579" i="4"/>
  <c r="AF886" i="4"/>
  <c r="AF852" i="4"/>
  <c r="AG116" i="4"/>
  <c r="AG406" i="4"/>
  <c r="AG215" i="4"/>
  <c r="AG605" i="4"/>
  <c r="AG342" i="4"/>
  <c r="AG371" i="4"/>
  <c r="AF961" i="4"/>
  <c r="AG804" i="4"/>
  <c r="AF367" i="4"/>
  <c r="AF650" i="4"/>
  <c r="AF520" i="4"/>
  <c r="AG161" i="4"/>
  <c r="AG637" i="4"/>
  <c r="AG934" i="4"/>
  <c r="AG759" i="4"/>
  <c r="AG478" i="4"/>
  <c r="AF97" i="4"/>
  <c r="AF939" i="4"/>
  <c r="AG267" i="4"/>
  <c r="AG624" i="4"/>
  <c r="AF286" i="4"/>
  <c r="AG408" i="4"/>
  <c r="AG205" i="4"/>
  <c r="AG174" i="4"/>
  <c r="AG246" i="4"/>
  <c r="AG725" i="4"/>
  <c r="AG775" i="4"/>
  <c r="AG509" i="4"/>
  <c r="AF614" i="4"/>
  <c r="AF128" i="4"/>
  <c r="AG928" i="4"/>
  <c r="AF731" i="4"/>
  <c r="AG436" i="4"/>
  <c r="AF871" i="4"/>
  <c r="AF726" i="4"/>
  <c r="AF460" i="4"/>
  <c r="AF950" i="4"/>
  <c r="AG241" i="4"/>
  <c r="AG848" i="4"/>
  <c r="AF381" i="4"/>
  <c r="AF665" i="4"/>
  <c r="AG104" i="4"/>
  <c r="AG393" i="4"/>
  <c r="AF516" i="4"/>
  <c r="AG813" i="4"/>
  <c r="AG576" i="4"/>
  <c r="AG451" i="4"/>
  <c r="AG569" i="4"/>
  <c r="AG101" i="4"/>
  <c r="AF88" i="4"/>
  <c r="AG601" i="4"/>
  <c r="AG183" i="4"/>
  <c r="AG209" i="4"/>
  <c r="AF91" i="4"/>
  <c r="AF904" i="4"/>
  <c r="AG825" i="4"/>
  <c r="AF557" i="4"/>
  <c r="AF1000" i="4"/>
  <c r="AG817" i="4"/>
  <c r="AF574" i="4"/>
  <c r="AF409" i="4"/>
  <c r="AF973" i="4"/>
  <c r="AF576" i="4"/>
  <c r="AF331" i="4"/>
  <c r="AF99" i="4"/>
  <c r="AF442" i="4"/>
  <c r="AG428" i="4"/>
  <c r="AF633" i="4"/>
  <c r="AG906" i="4"/>
  <c r="AF967" i="4"/>
  <c r="AF396" i="4"/>
  <c r="AF719" i="4"/>
  <c r="AF339" i="4"/>
  <c r="AG884" i="4"/>
  <c r="AG554" i="4"/>
  <c r="AF943" i="4"/>
  <c r="AG226" i="4"/>
  <c r="AF750" i="4"/>
  <c r="AG745" i="4"/>
  <c r="AF211" i="4"/>
  <c r="AF708" i="4"/>
  <c r="AG754" i="4"/>
  <c r="AG743" i="4"/>
  <c r="AG809" i="4"/>
  <c r="AG90" i="4"/>
  <c r="AG338" i="4"/>
  <c r="AG632" i="4"/>
  <c r="AG770" i="4"/>
  <c r="AF776" i="4"/>
  <c r="AG773" i="4"/>
  <c r="AG204" i="4"/>
  <c r="AF446" i="4"/>
  <c r="AG250" i="4"/>
  <c r="AF663" i="4"/>
  <c r="AF703" i="4"/>
  <c r="AF947" i="4"/>
  <c r="AF595" i="4"/>
  <c r="AF916" i="4"/>
  <c r="AG925" i="4"/>
  <c r="AF835" i="4"/>
  <c r="AF771" i="4"/>
  <c r="AG793" i="4"/>
  <c r="AG927" i="4"/>
  <c r="AF486" i="4"/>
  <c r="AF902" i="4"/>
  <c r="AF951" i="4"/>
  <c r="AG748" i="4"/>
  <c r="AF162" i="4"/>
  <c r="AG960" i="4"/>
  <c r="AG645" i="4"/>
  <c r="AG693" i="4"/>
  <c r="AF402" i="4"/>
  <c r="AG826" i="4"/>
  <c r="AF213" i="4"/>
  <c r="AG946" i="4"/>
  <c r="AF433" i="4"/>
  <c r="AG686" i="4"/>
  <c r="AG385" i="4"/>
  <c r="AG828" i="4"/>
  <c r="AG757" i="4"/>
  <c r="AF422" i="4"/>
  <c r="AG352" i="4"/>
  <c r="AG312" i="4"/>
  <c r="AG700" i="4"/>
  <c r="AF528" i="4"/>
  <c r="AF111" i="4"/>
  <c r="AG163" i="4"/>
  <c r="AG159" i="4"/>
  <c r="AG717" i="4"/>
  <c r="AF138" i="4"/>
  <c r="AG913" i="4"/>
  <c r="AF225" i="4"/>
  <c r="AG987" i="4"/>
  <c r="AG776" i="4"/>
  <c r="AF932" i="4"/>
  <c r="AF989" i="4"/>
  <c r="AF525" i="4"/>
  <c r="AG865" i="4"/>
  <c r="AF984" i="4"/>
  <c r="AG697" i="4"/>
  <c r="AG560" i="4"/>
  <c r="AF604" i="4"/>
  <c r="AG425" i="4"/>
  <c r="AF397" i="4"/>
  <c r="AG799" i="4"/>
  <c r="AG500" i="4"/>
  <c r="AG702" i="4"/>
  <c r="AF743" i="4"/>
  <c r="AG769" i="4"/>
  <c r="AF715" i="4"/>
  <c r="AG595" i="4"/>
  <c r="AG603" i="4"/>
  <c r="AG861" i="4"/>
  <c r="AG185" i="4"/>
  <c r="AG316" i="4"/>
  <c r="AF826" i="4"/>
  <c r="AF463" i="4"/>
  <c r="AG447" i="4"/>
  <c r="AF234" i="4"/>
  <c r="AG220" i="4"/>
  <c r="AG129" i="4"/>
  <c r="AF282" i="4"/>
  <c r="AF972" i="4"/>
  <c r="AG838" i="4"/>
  <c r="AF343" i="4"/>
  <c r="AG819" i="4"/>
  <c r="AG110" i="4"/>
  <c r="AG630" i="4"/>
  <c r="AG344" i="4"/>
  <c r="AG180" i="4"/>
  <c r="AF239" i="4"/>
  <c r="AF185" i="4"/>
  <c r="AG326" i="4"/>
  <c r="AF216" i="4"/>
  <c r="AF279" i="4"/>
  <c r="AF79" i="4"/>
  <c r="AG531" i="4"/>
  <c r="AG985" i="4"/>
  <c r="AG740" i="4"/>
  <c r="AF746" i="4"/>
  <c r="AF774" i="4"/>
  <c r="AG388" i="4"/>
  <c r="AG349" i="4"/>
  <c r="AG818" i="4"/>
  <c r="AF994" i="4"/>
  <c r="AG781" i="4"/>
  <c r="AF448" i="4"/>
  <c r="AG771" i="4"/>
  <c r="AG660" i="4"/>
  <c r="AG732" i="4"/>
  <c r="AF738" i="4"/>
  <c r="AF827" i="4"/>
  <c r="AF808" i="4"/>
  <c r="AG80" i="4"/>
  <c r="AF754" i="4"/>
  <c r="AG723" i="4"/>
  <c r="AF907" i="4"/>
  <c r="AG972" i="4"/>
  <c r="AF437" i="4"/>
  <c r="AG416" i="4"/>
  <c r="AF657" i="4"/>
  <c r="AF818" i="4"/>
  <c r="AF817" i="4"/>
  <c r="AG939" i="4"/>
  <c r="AF725" i="4"/>
  <c r="AF638" i="4"/>
  <c r="AF788" i="4"/>
  <c r="AF946" i="4"/>
  <c r="AG885" i="4"/>
  <c r="AG594" i="4"/>
  <c r="AG446" i="4"/>
  <c r="AG802" i="4"/>
  <c r="AG356" i="4"/>
  <c r="AG634" i="4"/>
  <c r="AG486" i="4"/>
  <c r="AG445" i="4"/>
  <c r="AF509" i="4"/>
  <c r="AF366" i="4"/>
  <c r="AF393" i="4"/>
  <c r="AF1001" i="4"/>
  <c r="AF222" i="4"/>
  <c r="AG118" i="4"/>
  <c r="AG158" i="4"/>
  <c r="AF588" i="4"/>
  <c r="AF362" i="4"/>
  <c r="AF354" i="4"/>
  <c r="AF682" i="4"/>
  <c r="AF617" i="4"/>
  <c r="AG475" i="4"/>
  <c r="AG558" i="4"/>
  <c r="AG926" i="4"/>
  <c r="AF522" i="4"/>
  <c r="AG724" i="4"/>
  <c r="AG310" i="4"/>
  <c r="AF313" i="4"/>
  <c r="AF862" i="4"/>
  <c r="AG919" i="4"/>
  <c r="AF909" i="4"/>
  <c r="AF673" i="4"/>
  <c r="AG882" i="4"/>
  <c r="AF147" i="4"/>
  <c r="AG386" i="4"/>
  <c r="AF672" i="4"/>
  <c r="AF270" i="4"/>
  <c r="AG596" i="4"/>
  <c r="AG891" i="4"/>
  <c r="AG304" i="4"/>
  <c r="AF960" i="4"/>
  <c r="AF289" i="4"/>
  <c r="AF744" i="4"/>
  <c r="AF742" i="4"/>
  <c r="AG945" i="4"/>
  <c r="AG95" i="4"/>
  <c r="AG731" i="4"/>
  <c r="AG727" i="4"/>
  <c r="AF905" i="4"/>
  <c r="AG402" i="4"/>
  <c r="AG755" i="4"/>
  <c r="AF780" i="4"/>
  <c r="AF692" i="4"/>
  <c r="AG426" i="4"/>
  <c r="AF870" i="4"/>
  <c r="AG363" i="4"/>
  <c r="AG676" i="4"/>
  <c r="AF802" i="4"/>
  <c r="AG936" i="4"/>
  <c r="AF841" i="4"/>
  <c r="AF551" i="4"/>
  <c r="AG820" i="4"/>
  <c r="AG974" i="4"/>
  <c r="AG854" i="4"/>
  <c r="AG126" i="4"/>
  <c r="AF622" i="4"/>
  <c r="AF92" i="4"/>
  <c r="AF601" i="4"/>
  <c r="AG564" i="4"/>
  <c r="AG188" i="4"/>
  <c r="AF834" i="4"/>
  <c r="AG631" i="4"/>
  <c r="AG578" i="4"/>
  <c r="AG977" i="4"/>
  <c r="AG881" i="4"/>
  <c r="AG547" i="4"/>
  <c r="AG955" i="4"/>
  <c r="AG856" i="4"/>
  <c r="AF851" i="4"/>
  <c r="AF153" i="4"/>
  <c r="AG709" i="4"/>
  <c r="AG525" i="4"/>
  <c r="AG207" i="4"/>
  <c r="AG841" i="4"/>
  <c r="AG909" i="4"/>
  <c r="AF406" i="4"/>
  <c r="AG694" i="4"/>
  <c r="AF843" i="4"/>
  <c r="AG264" i="4"/>
  <c r="AF671" i="4"/>
  <c r="AF320" i="4"/>
  <c r="AG480" i="4"/>
  <c r="AG871" i="4"/>
  <c r="AF209" i="4"/>
  <c r="AG119" i="4"/>
  <c r="AG846" i="4"/>
  <c r="AF174" i="4"/>
  <c r="AG507" i="4"/>
  <c r="AF971" i="4"/>
  <c r="AG298" i="4"/>
  <c r="AG580" i="4"/>
  <c r="AG674" i="4"/>
  <c r="AF481" i="4"/>
  <c r="AG957" i="4"/>
  <c r="AG524" i="4"/>
  <c r="AG438" i="4"/>
  <c r="AG929" i="4"/>
  <c r="AG482" i="4"/>
  <c r="AF976" i="4"/>
  <c r="AG683" i="4"/>
  <c r="AF612" i="4"/>
  <c r="AF869" i="4"/>
  <c r="AG805" i="4"/>
  <c r="AG949" i="4"/>
  <c r="AF735" i="4"/>
  <c r="AG765" i="4"/>
  <c r="AF662" i="4"/>
  <c r="AF311" i="4"/>
  <c r="AF630" i="4"/>
  <c r="AF863" i="4"/>
  <c r="AG271" i="4"/>
  <c r="AG372" i="4"/>
  <c r="AF997" i="4"/>
  <c r="AF169" i="4"/>
  <c r="AG652" i="4"/>
  <c r="AG135" i="4"/>
  <c r="AG704" i="4"/>
  <c r="AF920" i="4"/>
  <c r="AF484" i="4"/>
  <c r="AG975" i="4"/>
  <c r="AF634" i="4"/>
  <c r="AF637" i="4"/>
  <c r="AF515" i="4"/>
  <c r="AG988" i="4"/>
  <c r="AG574" i="4"/>
  <c r="AG114" i="4"/>
  <c r="AF246" i="4"/>
  <c r="AF444" i="4"/>
  <c r="AG878" i="4"/>
  <c r="AF149" i="4"/>
  <c r="AG259" i="4"/>
  <c r="AF786" i="4"/>
  <c r="AF674" i="4"/>
  <c r="AF799" i="4"/>
  <c r="AF789" i="4"/>
  <c r="AF627" i="4"/>
  <c r="AF435" i="4"/>
  <c r="AG669" i="4"/>
  <c r="AF469" i="4"/>
  <c r="AF594" i="4"/>
  <c r="AG938" i="4"/>
  <c r="AG845" i="4"/>
  <c r="AG766" i="4"/>
  <c r="AG609" i="4"/>
  <c r="AG643" i="4"/>
  <c r="AG898" i="4"/>
  <c r="AF944" i="4"/>
  <c r="AF767" i="4"/>
  <c r="AG844" i="4"/>
  <c r="AF687" i="4"/>
  <c r="AF998" i="4"/>
  <c r="AG989" i="4"/>
  <c r="AF124" i="4"/>
  <c r="AF983" i="4"/>
  <c r="AF624" i="4"/>
  <c r="AG613" i="4"/>
  <c r="AF640" i="4"/>
  <c r="AF883" i="4"/>
  <c r="AF935" i="4"/>
  <c r="AG247" i="4"/>
  <c r="AF195" i="4"/>
  <c r="F61" i="17" l="1"/>
  <c r="F85" i="17"/>
  <c r="F26" i="17"/>
  <c r="B66" i="17"/>
  <c r="F66" i="17"/>
  <c r="B49" i="17"/>
  <c r="B40" i="17"/>
  <c r="F68" i="17"/>
  <c r="F94" i="17"/>
  <c r="G30" i="17"/>
  <c r="F30" i="17"/>
  <c r="G49" i="17"/>
  <c r="F40" i="17"/>
  <c r="B68" i="17"/>
  <c r="G94" i="17"/>
  <c r="B63" i="17"/>
  <c r="G63" i="17"/>
  <c r="F63" i="17"/>
  <c r="F73" i="17"/>
  <c r="G73" i="17"/>
  <c r="B65" i="17"/>
  <c r="F65" i="17"/>
  <c r="G65" i="17"/>
  <c r="B69" i="17"/>
  <c r="G69" i="17"/>
  <c r="F69" i="17"/>
  <c r="F55" i="17"/>
  <c r="G55" i="17"/>
  <c r="G57" i="17"/>
  <c r="B57" i="17"/>
  <c r="B32" i="17"/>
  <c r="G32" i="17"/>
  <c r="F74" i="17"/>
  <c r="B74" i="17"/>
  <c r="G96" i="17"/>
  <c r="G82" i="17"/>
  <c r="G91" i="17"/>
  <c r="B96" i="17"/>
  <c r="B82" i="17"/>
  <c r="F24" i="17"/>
  <c r="G24" i="17" s="1"/>
  <c r="B24" i="17"/>
  <c r="G100" i="17"/>
  <c r="F100" i="17"/>
  <c r="B100" i="17"/>
  <c r="G52" i="17"/>
  <c r="B52" i="17"/>
  <c r="F52" i="17"/>
  <c r="F78" i="17"/>
  <c r="B78" i="17"/>
  <c r="G78" i="17"/>
  <c r="B53" i="17"/>
  <c r="G53" i="17"/>
  <c r="F53" i="17"/>
  <c r="G67" i="17"/>
  <c r="B67" i="17"/>
  <c r="F67" i="17"/>
  <c r="B71" i="17"/>
  <c r="G71" i="17"/>
  <c r="F71" i="17"/>
  <c r="B33" i="17"/>
  <c r="F33" i="17"/>
  <c r="G33" i="17"/>
  <c r="B98" i="17"/>
  <c r="F98" i="17"/>
  <c r="G98" i="17"/>
  <c r="G42" i="17"/>
  <c r="B42" i="17"/>
  <c r="G41" i="17"/>
  <c r="B41" i="17"/>
  <c r="B27" i="17"/>
  <c r="F27" i="17"/>
  <c r="G59" i="17"/>
  <c r="F59" i="17"/>
  <c r="B93" i="17"/>
  <c r="G93" i="17"/>
  <c r="B47" i="17"/>
  <c r="G47" i="17"/>
  <c r="G28" i="17"/>
  <c r="F28" i="17"/>
  <c r="B28" i="17"/>
  <c r="F64" i="17"/>
  <c r="B64" i="17"/>
  <c r="G64" i="17"/>
  <c r="F88" i="17"/>
  <c r="G88" i="17"/>
  <c r="B88" i="17"/>
  <c r="B81" i="17"/>
  <c r="F81" i="17"/>
  <c r="G81" i="17"/>
  <c r="G77" i="17"/>
  <c r="F77" i="17"/>
  <c r="B77" i="17"/>
  <c r="G36" i="17"/>
  <c r="F36" i="17"/>
  <c r="B36" i="17"/>
  <c r="F83" i="17"/>
  <c r="G83" i="17"/>
  <c r="B83" i="17"/>
  <c r="B55" i="17"/>
  <c r="F57" i="17"/>
  <c r="B26" i="17"/>
  <c r="G61" i="17"/>
  <c r="G85" i="17"/>
  <c r="F91" i="17"/>
  <c r="F32" i="17"/>
  <c r="B58" i="17"/>
  <c r="F60" i="17"/>
  <c r="G79" i="17"/>
  <c r="B39" i="17"/>
  <c r="G44" i="17"/>
  <c r="B70" i="17"/>
  <c r="F45" i="17"/>
  <c r="B51" i="17"/>
  <c r="G48" i="17"/>
  <c r="G38" i="17"/>
  <c r="B38" i="17"/>
  <c r="F38" i="17"/>
  <c r="G90" i="17"/>
  <c r="B90" i="17"/>
  <c r="F90" i="17"/>
  <c r="F25" i="17"/>
  <c r="G25" i="17" s="1"/>
  <c r="B29" i="17"/>
  <c r="G29" i="17"/>
  <c r="F29" i="17"/>
  <c r="F80" i="17"/>
  <c r="B86" i="17"/>
  <c r="F86" i="17"/>
  <c r="G86" i="17"/>
  <c r="G76" i="17"/>
  <c r="F76" i="17"/>
  <c r="B76" i="17"/>
  <c r="B35" i="17"/>
  <c r="F35" i="17"/>
  <c r="G35" i="17"/>
  <c r="B89" i="17"/>
  <c r="F89" i="17"/>
  <c r="G95" i="17"/>
  <c r="B75" i="17"/>
  <c r="F42" i="17"/>
  <c r="F41" i="17"/>
  <c r="G97" i="17"/>
  <c r="F31" i="17"/>
  <c r="G87" i="17"/>
  <c r="F87" i="17"/>
  <c r="F46" i="17"/>
  <c r="G46" i="17"/>
  <c r="G27" i="17"/>
  <c r="B59" i="17"/>
  <c r="B72" i="17"/>
  <c r="G72" i="17"/>
  <c r="B62" i="17"/>
  <c r="G62" i="17"/>
  <c r="F93" i="17"/>
  <c r="F54" i="17"/>
  <c r="B54" i="17"/>
  <c r="F47" i="17"/>
  <c r="F56" i="17"/>
  <c r="B56" i="17"/>
  <c r="G84" i="17"/>
  <c r="B84" i="17"/>
  <c r="F84" i="17"/>
  <c r="G50" i="17"/>
  <c r="B50" i="17"/>
  <c r="B99" i="17"/>
  <c r="F99" i="17"/>
  <c r="G99" i="17"/>
  <c r="B43" i="17"/>
  <c r="G43" i="17"/>
  <c r="F43" i="17"/>
  <c r="G89" i="17"/>
  <c r="B95" i="17"/>
  <c r="F75" i="17"/>
  <c r="F97" i="17"/>
  <c r="G31" i="17"/>
  <c r="F58" i="17"/>
  <c r="B60" i="17"/>
  <c r="B79" i="17"/>
  <c r="F39" i="17"/>
  <c r="F44" i="17"/>
  <c r="G70" i="17"/>
  <c r="G45" i="17"/>
  <c r="F51" i="17"/>
  <c r="F48" i="17"/>
  <c r="B92" i="17"/>
  <c r="F92" i="17"/>
  <c r="B25" i="17"/>
  <c r="B37" i="17"/>
  <c r="G37" i="17"/>
  <c r="F37" i="17"/>
  <c r="G80" i="17"/>
  <c r="B34" i="17"/>
  <c r="F34" i="17"/>
  <c r="G34" i="17"/>
  <c r="F50" i="17"/>
  <c r="G74" i="17"/>
  <c r="G66" i="17"/>
  <c r="B73" i="17"/>
</calcChain>
</file>

<file path=xl/sharedStrings.xml><?xml version="1.0" encoding="utf-8"?>
<sst xmlns="http://schemas.openxmlformats.org/spreadsheetml/2006/main" count="18440" uniqueCount="832">
  <si>
    <t>DO NOT REMOVE OR EDIT INFORMATION IN THIS SECTION
FOR INTERNAL USE ONLY</t>
  </si>
  <si>
    <t>Template Name</t>
  </si>
  <si>
    <t>CitationID</t>
  </si>
  <si>
    <t>Template Version</t>
  </si>
  <si>
    <t>Last Updated Date</t>
  </si>
  <si>
    <t>Semiannual Compliance Reporting Spreadsheet Template</t>
  </si>
  <si>
    <t>Welcome and Instructions</t>
  </si>
  <si>
    <t>Purpose:</t>
  </si>
  <si>
    <t>CEDRI is accessed through the EPA's Central Data Exchange: https://cdx.epa.gov</t>
  </si>
  <si>
    <t>Semiannual Compliance Report – General Requirements</t>
  </si>
  <si>
    <t>Facility Information</t>
  </si>
  <si>
    <r>
      <t xml:space="preserve">Facility Record No. *
</t>
    </r>
    <r>
      <rPr>
        <b/>
        <sz val="11"/>
        <color rgb="FF0000FF"/>
        <rFont val="Calibri"/>
        <family val="2"/>
        <scheme val="minor"/>
      </rPr>
      <t>(Field value will automatically generate if a value is not entered.</t>
    </r>
    <r>
      <rPr>
        <sz val="11"/>
        <color rgb="FF0000FF"/>
        <rFont val="Calibri"/>
        <family val="2"/>
        <scheme val="minor"/>
      </rPr>
      <t>)</t>
    </r>
  </si>
  <si>
    <t>1. Company Name:</t>
  </si>
  <si>
    <t>2. Facility site name for the affected facility:</t>
  </si>
  <si>
    <t>3. Facility Registry Service (FRS) number for the affected facility:</t>
  </si>
  <si>
    <t>4. Address of the affected facility:</t>
  </si>
  <si>
    <t>C. City:</t>
  </si>
  <si>
    <t>D. County:</t>
  </si>
  <si>
    <t>F. Zip Code:</t>
  </si>
  <si>
    <t>5. Description of the site location and provide the latitude and longitude coordinates of the site:</t>
  </si>
  <si>
    <t xml:space="preserve">   A. Description of the site location:</t>
  </si>
  <si>
    <t>Reporting Period Dates</t>
  </si>
  <si>
    <t>1. Beginning date:</t>
  </si>
  <si>
    <t>2. Ending date:</t>
  </si>
  <si>
    <t>Additional Information</t>
  </si>
  <si>
    <t>Provide any additional information and the filenames of any attached files related to this report below.</t>
  </si>
  <si>
    <t>Please enter any additional information:</t>
  </si>
  <si>
    <t>Filename of any additional files:</t>
  </si>
  <si>
    <t>Semiannual Compliance Report</t>
  </si>
  <si>
    <t>Provide the company name, facility site name associated with the affected facility, the FRS ID, and the address of the affected facility. If an address is not available for the site, include a description of the site location and provide the latitude and longitude coordinates of the site in decimal degrees to an accuracy and precision of five (5) decimals of a degree using the North American Datum of 1983. [§63.4720(a)(3)].
If additional files are attached to the submission, such as Detail Reports, include the filename in the appropriate column.</t>
  </si>
  <si>
    <t>5. If an address is not available for the site, include a description of the site location and provide the latitude and longitude coordinates of the site (63.4720(a)(3)(i))</t>
  </si>
  <si>
    <t>Reporting Period Dates (63.4720(a)(3)(iii))</t>
  </si>
  <si>
    <t>1. Company Name (63.4720(a)(3)(i))</t>
  </si>
  <si>
    <t>2. Facility site name associated with the affected facility (63.4720(a)(3)(i))</t>
  </si>
  <si>
    <t>3. Facility Registry Service (FRS) number for the affected facility</t>
  </si>
  <si>
    <t>4. Address of the affected facility (63.4720(a)(3)(i))</t>
  </si>
  <si>
    <t>Address 2</t>
  </si>
  <si>
    <t>City</t>
  </si>
  <si>
    <t>County</t>
  </si>
  <si>
    <t>State Abbreviation</t>
  </si>
  <si>
    <t>Zip Code</t>
  </si>
  <si>
    <t xml:space="preserve">   A. Description of the site location</t>
  </si>
  <si>
    <t xml:space="preserve">   B. Latitude</t>
  </si>
  <si>
    <t xml:space="preserve">   C. Longitude</t>
  </si>
  <si>
    <t>1. Beginning date (MM/DD/YYYY)</t>
  </si>
  <si>
    <t>2. Ending date (MM/DD/YYYY)</t>
  </si>
  <si>
    <t>Please Enter Any Additional Information</t>
  </si>
  <si>
    <t>Name of Additional Files</t>
  </si>
  <si>
    <t>CompanyName</t>
  </si>
  <si>
    <t>FacilityName</t>
  </si>
  <si>
    <t>AddressLine1</t>
  </si>
  <si>
    <t>AddressLine2</t>
  </si>
  <si>
    <t>CityName</t>
  </si>
  <si>
    <t>CountyName</t>
  </si>
  <si>
    <t>StateName</t>
  </si>
  <si>
    <t>SiteDescription</t>
  </si>
  <si>
    <t>SiteLatitude</t>
  </si>
  <si>
    <t>SiteLongitude</t>
  </si>
  <si>
    <t>PeriodStartDate</t>
  </si>
  <si>
    <t>PeriodEndDate</t>
  </si>
  <si>
    <t>AddInfo</t>
  </si>
  <si>
    <t>AddFile</t>
  </si>
  <si>
    <t>DO NOT REMOVE OR EDIT INFORMATION IN THIS SECTION 
FOR INTERNAL USE ONLY</t>
  </si>
  <si>
    <r>
      <t xml:space="preserve">Company Record No. *
</t>
    </r>
    <r>
      <rPr>
        <b/>
        <sz val="11"/>
        <color rgb="FF0000FF"/>
        <rFont val="Calibri"/>
        <family val="2"/>
        <scheme val="minor"/>
      </rPr>
      <t>(Field value will automatically generate if a value is not entered.)</t>
    </r>
  </si>
  <si>
    <t>Compliance options</t>
  </si>
  <si>
    <t>N/A</t>
  </si>
  <si>
    <t>Yes/No</t>
  </si>
  <si>
    <t>No</t>
  </si>
  <si>
    <t>Yes</t>
  </si>
  <si>
    <t>Affected Source Type</t>
  </si>
  <si>
    <t>Deviations</t>
  </si>
  <si>
    <t>Existing affected source</t>
  </si>
  <si>
    <t>New or reconstructed affected source</t>
  </si>
  <si>
    <t>Process Problems</t>
  </si>
  <si>
    <t>Other Known Causes</t>
  </si>
  <si>
    <t>Other Unknown Causes</t>
  </si>
  <si>
    <t>Subcategory</t>
  </si>
  <si>
    <t>Combined</t>
  </si>
  <si>
    <t>limit</t>
  </si>
  <si>
    <r>
      <t xml:space="preserve">Company Record No. *
</t>
    </r>
    <r>
      <rPr>
        <b/>
        <sz val="11"/>
        <color rgb="FF0000FF"/>
        <rFont val="Calibri"/>
        <family val="2"/>
        <scheme val="minor"/>
      </rPr>
      <t>(Field value will automatically generate if a value is not entered.</t>
    </r>
    <r>
      <rPr>
        <sz val="11"/>
        <color rgb="FF0000FF"/>
        <rFont val="Calibri"/>
        <family val="2"/>
        <scheme val="minor"/>
      </rPr>
      <t>)</t>
    </r>
  </si>
  <si>
    <t>Continuous Parameter Monitoring System Details</t>
  </si>
  <si>
    <t>Corrective Action Taken 
[§63. 8(c)(8)]</t>
  </si>
  <si>
    <t>DO NOT REMOVE OR EDIT INFORMATION IN THIS SECTION FOR INTERNAL USE ONLY</t>
  </si>
  <si>
    <t xml:space="preserve">
</t>
  </si>
  <si>
    <t>Summary of Deviations</t>
  </si>
  <si>
    <t>Monitoring Equipment Malfunctions</t>
  </si>
  <si>
    <t>Nonmonitoring Equipment Malfunctions</t>
  </si>
  <si>
    <t>Quality Assurance/Quality Control Calibrations</t>
  </si>
  <si>
    <t>CMSDeviations</t>
  </si>
  <si>
    <t>DeviationCause</t>
  </si>
  <si>
    <t>DeviationStartDate</t>
  </si>
  <si>
    <t>DeviationEndDate</t>
  </si>
  <si>
    <t>CorrectiveAction</t>
  </si>
  <si>
    <t>DeviceDeviationBypass</t>
  </si>
  <si>
    <t>DeviationStartTime</t>
  </si>
  <si>
    <t>DeviationEndTime</t>
  </si>
  <si>
    <t>DeviationDuration</t>
  </si>
  <si>
    <t>WPDeviationStartDate</t>
  </si>
  <si>
    <t>WPDeviationStartTime</t>
  </si>
  <si>
    <t>ActionTaken</t>
  </si>
  <si>
    <t>TotalOperatingTime</t>
  </si>
  <si>
    <t>TotalDeviationDuration</t>
  </si>
  <si>
    <t>TotalDeviationPercent</t>
  </si>
  <si>
    <t>PeriodChangeDesc</t>
  </si>
  <si>
    <t>PeriodDeviationFlag</t>
  </si>
  <si>
    <t>Operating Limit</t>
  </si>
  <si>
    <t>CPMS Description</t>
  </si>
  <si>
    <t>Num</t>
  </si>
  <si>
    <t>CPMSlist</t>
  </si>
  <si>
    <t>Process</t>
  </si>
  <si>
    <t>ProcessName</t>
  </si>
  <si>
    <t>Column1</t>
  </si>
  <si>
    <t>ZIPCode</t>
  </si>
  <si>
    <t>WPDeviationCause</t>
  </si>
  <si>
    <t>40 CFR Part 63, Subpart DDDD -- Plywood and Composite Wood Products</t>
  </si>
  <si>
    <t>This spreadsheet template was designed by the U.S. EPA to facilitate semiannual compliance reporting under 40 CFR part 63, subpart DDDD.</t>
  </si>
  <si>
    <t>This spreadsheet template may be uploaded to CEDRI to fulfill the electronic reporting requirement under §63.2281(h).</t>
  </si>
  <si>
    <t xml:space="preserve">Provide the company name, facility site name associated with the affected facility, the FRS ID, and the address of the affected facility. [§63.2281(c)(1)] </t>
  </si>
  <si>
    <t>Provide the beginning and ending date of the reporting period in MM/DD/YYYY format. [§63.2281(c)(3)]</t>
  </si>
  <si>
    <r>
      <t xml:space="preserve">Facility Record No. *
</t>
    </r>
    <r>
      <rPr>
        <b/>
        <sz val="11"/>
        <rFont val="Calibri"/>
        <family val="2"/>
        <scheme val="minor"/>
      </rPr>
      <t>(Field value will automatically generate if a value is not entered.</t>
    </r>
    <r>
      <rPr>
        <sz val="11"/>
        <rFont val="Calibri"/>
        <family val="2"/>
        <scheme val="minor"/>
      </rPr>
      <t>)</t>
    </r>
  </si>
  <si>
    <r>
      <t xml:space="preserve">There were no deviations from the compliance options, operating requirements, or work practice requirements during this reporting period  [§63.2281(c)(7)]
</t>
    </r>
    <r>
      <rPr>
        <b/>
        <sz val="11"/>
        <color rgb="FF0070C0"/>
        <rFont val="Calibri"/>
        <family val="2"/>
        <scheme val="minor"/>
      </rPr>
      <t>(Select from dropdown)</t>
    </r>
  </si>
  <si>
    <r>
      <t xml:space="preserve">There were no periods where the CMS was out-of-control during this reporting period.
[§63.2281(c)(8)]
</t>
    </r>
    <r>
      <rPr>
        <b/>
        <sz val="11"/>
        <color rgb="FF0070C0"/>
        <rFont val="Calibri"/>
        <family val="2"/>
        <scheme val="minor"/>
      </rPr>
      <t>(Select from Dropdown)</t>
    </r>
  </si>
  <si>
    <t>Production Based</t>
  </si>
  <si>
    <t>Add-on Control System</t>
  </si>
  <si>
    <t>unit</t>
  </si>
  <si>
    <t>lb/MSF 1/2"</t>
  </si>
  <si>
    <t>Fibreboard Mat Dryer Heated Zones</t>
  </si>
  <si>
    <t>Green Rotary Dryers</t>
  </si>
  <si>
    <t>lb/ODT</t>
  </si>
  <si>
    <t>Hardboard Ovens</t>
  </si>
  <si>
    <t>lb/MSF 1/8"</t>
  </si>
  <si>
    <t>Press Predryers</t>
  </si>
  <si>
    <t>Pressurized Refiners</t>
  </si>
  <si>
    <t>Primary Tube Dryers</t>
  </si>
  <si>
    <t>Reconstituted Wood Product Board Coolers</t>
  </si>
  <si>
    <t>lb/MSF 3/4"</t>
  </si>
  <si>
    <t>Reconstituted  Wood Product Presses</t>
  </si>
  <si>
    <t>Softwood Veneer Dryer Heated Zones</t>
  </si>
  <si>
    <t>lb/MSF 3/8"</t>
  </si>
  <si>
    <t>Rotary Stand Dryers</t>
  </si>
  <si>
    <t>Secondary Tube Dryers</t>
  </si>
  <si>
    <t>0.010</t>
  </si>
  <si>
    <t>Subpart DDDD Subcategory</t>
  </si>
  <si>
    <t>Production Based Limits</t>
  </si>
  <si>
    <t>CMS Description
[§63. 2281(e)(9)]</t>
  </si>
  <si>
    <t>Date of Last CMS Certification or Audit [§63. 2281(e)(10)]</t>
  </si>
  <si>
    <r>
      <t xml:space="preserve">Cause of Deviation 
[§63.2281(d)(2)]
</t>
    </r>
    <r>
      <rPr>
        <b/>
        <sz val="11"/>
        <color rgb="FF0070C0"/>
        <rFont val="Calibri"/>
        <family val="2"/>
        <scheme val="minor"/>
      </rPr>
      <t>(Select from dropdown)</t>
    </r>
  </si>
  <si>
    <t>Corrective Action Taken 
[§63.2281(d)(2)]</t>
  </si>
  <si>
    <t>Dry Rotary Dryer - 24-Hour Average Inlet Dryer Temperature &lt;600 F</t>
  </si>
  <si>
    <t>Veneer Redryers - 24-Hour Average Inlet Moisture Content of Veneer at or below 25%</t>
  </si>
  <si>
    <r>
      <t xml:space="preserve">Affected Source
[§63.2281(e)]
</t>
    </r>
    <r>
      <rPr>
        <b/>
        <sz val="11"/>
        <color rgb="FF0070C0"/>
        <rFont val="Calibri"/>
        <family val="2"/>
        <scheme val="minor"/>
      </rPr>
      <t>(Select from dropdown)</t>
    </r>
  </si>
  <si>
    <r>
      <t xml:space="preserve">CMS Identification
[§63.2281(e)(9)]
</t>
    </r>
    <r>
      <rPr>
        <b/>
        <sz val="11"/>
        <color rgb="FF0070C0"/>
        <rFont val="Calibri"/>
        <family val="2"/>
        <scheme val="minor"/>
      </rPr>
      <t>(Select from dropdown)</t>
    </r>
  </si>
  <si>
    <r>
      <t xml:space="preserve">Duration CMS Inoperative or Out of Control (hours)
</t>
    </r>
    <r>
      <rPr>
        <b/>
        <sz val="11"/>
        <color rgb="FF0070C0"/>
        <rFont val="Calibri"/>
        <family val="2"/>
        <scheme val="minor"/>
      </rPr>
      <t xml:space="preserve">(Calculated from Date and Time) </t>
    </r>
    <r>
      <rPr>
        <b/>
        <sz val="11"/>
        <color rgb="FF000000"/>
        <rFont val="Calibri"/>
        <family val="2"/>
        <scheme val="minor"/>
      </rPr>
      <t xml:space="preserve">
[§63.2281(e)(2) or (3)]</t>
    </r>
  </si>
  <si>
    <r>
      <t xml:space="preserve">Cause of CMS Being Inoperative or Out of Control 
[§63.2281(e)(2) or (3)]
</t>
    </r>
    <r>
      <rPr>
        <b/>
        <sz val="11"/>
        <color rgb="FF0070C0"/>
        <rFont val="Calibri"/>
        <family val="2"/>
        <scheme val="minor"/>
      </rPr>
      <t>(Select from dropdown)</t>
    </r>
  </si>
  <si>
    <t>Period</t>
  </si>
  <si>
    <t>Control Device Maintenance</t>
  </si>
  <si>
    <t>Other</t>
  </si>
  <si>
    <t>Control System Problems</t>
  </si>
  <si>
    <t xml:space="preserve">Method of Estimation
[§63.2281(e)(12)]
</t>
  </si>
  <si>
    <t>Pollutant</t>
  </si>
  <si>
    <t>Total HAP (per §63.2292)</t>
  </si>
  <si>
    <t>Methanol</t>
  </si>
  <si>
    <t>Formaldehyde</t>
  </si>
  <si>
    <t>63.2281 Semiannual Compliance Report</t>
  </si>
  <si>
    <t>Semiannual Compliance Report – Operating While the Control Device is Offline During Covered Maintenance Procedures</t>
  </si>
  <si>
    <r>
      <t xml:space="preserve">E. State Abbreviation </t>
    </r>
    <r>
      <rPr>
        <b/>
        <sz val="11"/>
        <color rgb="FF0070C0"/>
        <rFont val="Calibri"/>
        <family val="2"/>
        <scheme val="minor"/>
      </rPr>
      <t>(Select from dropdown)</t>
    </r>
    <r>
      <rPr>
        <b/>
        <sz val="11"/>
        <rFont val="Calibri"/>
        <family val="2"/>
        <scheme val="minor"/>
      </rPr>
      <t>:</t>
    </r>
  </si>
  <si>
    <t xml:space="preserve"> 40 CFR Part 63, Subpart DDDD Section 63.2281(c)(5)</t>
  </si>
  <si>
    <t xml:space="preserve"> 40 CFR Part 63, Subpart DDDD Section 63.2281(e)</t>
  </si>
  <si>
    <t>CMS Description</t>
  </si>
  <si>
    <t>CMS Inoperative or Out of Control Information</t>
  </si>
  <si>
    <t>CMS Inoperative or Out of Control Summary</t>
  </si>
  <si>
    <t>The semiannual reporting requirements included in this report are found in §63.2281.</t>
  </si>
  <si>
    <t>Electronic submission of semiannual compliance reports through the EPA's Compliance and Emissions Data Reporting (CEDRI) is required under §63.2281(b)(6).</t>
  </si>
  <si>
    <t>A. Address 1:</t>
  </si>
  <si>
    <t>B. Address 2:</t>
  </si>
  <si>
    <t xml:space="preserve">   B. Latitude: (North American Datum format to six decimals)</t>
  </si>
  <si>
    <t xml:space="preserve">   C. Longitude: (North American Datum format to six decimals)</t>
  </si>
  <si>
    <r>
      <t xml:space="preserve">Total Duration of CMS Downtime 
(hours)
[§63.2281(e)(7)]
</t>
    </r>
    <r>
      <rPr>
        <b/>
        <sz val="11"/>
        <color rgb="FF0070C0"/>
        <rFont val="Calibri"/>
        <family val="2"/>
        <scheme val="minor"/>
      </rPr>
      <t>(Calculated value)</t>
    </r>
  </si>
  <si>
    <t>Duration of Deviation
(Hours)
[§63.2281(d)(2)]</t>
  </si>
  <si>
    <t>Rank</t>
  </si>
  <si>
    <t>filtered</t>
  </si>
  <si>
    <t>source</t>
  </si>
  <si>
    <t>cem</t>
  </si>
  <si>
    <t>unique</t>
  </si>
  <si>
    <t>Column2</t>
  </si>
  <si>
    <t>Op Limit</t>
  </si>
  <si>
    <r>
      <t xml:space="preserve">Affected Source
[§63.2281(e)]
</t>
    </r>
    <r>
      <rPr>
        <b/>
        <sz val="11"/>
        <color rgb="FF0070C0"/>
        <rFont val="Calibri"/>
        <family val="2"/>
        <scheme val="minor"/>
      </rPr>
      <t>(Autocompleted)</t>
    </r>
  </si>
  <si>
    <t>e.g.: Yes</t>
  </si>
  <si>
    <t>AK</t>
  </si>
  <si>
    <t>AL</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</si>
  <si>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</si>
  <si>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</si>
  <si>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</si>
  <si>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</si>
  <si>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</si>
  <si>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</si>
  <si>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</si>
  <si>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</si>
  <si>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</si>
  <si>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</si>
  <si>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</si>
  <si>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</si>
  <si>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</si>
  <si>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</si>
  <si>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</si>
  <si>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</si>
  <si>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</si>
  <si>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</si>
  <si>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</si>
  <si>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</si>
  <si>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</si>
  <si>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</si>
  <si>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</si>
  <si>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</si>
  <si>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</si>
  <si>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</si>
  <si>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</si>
  <si>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</si>
  <si>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</si>
  <si>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</si>
  <si>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</si>
  <si>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</si>
  <si>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</si>
  <si>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</si>
  <si>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</si>
  <si>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</si>
  <si>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</si>
  <si>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</si>
  <si>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</si>
  <si>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</si>
  <si>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</si>
  <si>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</si>
  <si>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</si>
  <si>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</si>
  <si>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</si>
  <si>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</si>
  <si>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</si>
  <si>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</si>
  <si>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</si>
  <si>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</si>
  <si>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</si>
  <si>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</si>
  <si>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</si>
  <si>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</si>
  <si>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States</t>
  </si>
  <si>
    <t>e.g.: 13:00</t>
  </si>
  <si>
    <t>e.g.: Dry Rotary Dryer</t>
  </si>
  <si>
    <t>e.g.: 2/1/2017</t>
  </si>
  <si>
    <t>e.g.:  Inoperative</t>
  </si>
  <si>
    <t>e.g.: 3/6/2017</t>
  </si>
  <si>
    <t>e.g.: 3/9/2017</t>
  </si>
  <si>
    <t>e.g.: 11:15</t>
  </si>
  <si>
    <t>e.g.: Monitoring Equipment Malfunctions</t>
  </si>
  <si>
    <t>e.g.: Dry Rotary Dryer - 24-Hour Average Inlet Dryer Temperature &lt;600 F</t>
  </si>
  <si>
    <t>e.g.: 3/2/2017</t>
  </si>
  <si>
    <t>e.g.: 3/3/2017</t>
  </si>
  <si>
    <t>e.g.: 22.25</t>
  </si>
  <si>
    <t>e.g.: Formaldehyde</t>
  </si>
  <si>
    <t>e.g.: 10</t>
  </si>
  <si>
    <t>Template Navigation and Tabs to Complete:</t>
  </si>
  <si>
    <t>Date Control Device Shutdown
[§63.2281(c)(5)(i)]</t>
  </si>
  <si>
    <t>Time Control Device Shutdown
[§63.2281(c)(5)(i)]</t>
  </si>
  <si>
    <t>Date Control Device Restarted
[§63.2281(c)(5)(i)]</t>
  </si>
  <si>
    <t>Time Control Device Restarted
[§63.2281(c)(5)(i)]</t>
  </si>
  <si>
    <r>
      <t xml:space="preserve">The control device maintenance was included in the approved routine control device maintenance request.
[§63.2281(c)(5)(iii)]
</t>
    </r>
    <r>
      <rPr>
        <b/>
        <sz val="11"/>
        <color theme="8"/>
        <rFont val="Calibri"/>
        <family val="2"/>
        <scheme val="minor"/>
      </rPr>
      <t>(Select from dropdown)</t>
    </r>
  </si>
  <si>
    <t>A description of any changes in the CMS, processes, or controls since the last semiannual reporting period.</t>
  </si>
  <si>
    <t>Describe any changes in the CMS, processes, or controls which have occurred since the last reporting period. [§63.2281(e)(11)]</t>
  </si>
  <si>
    <t>CMS, Process or Control Changes</t>
  </si>
  <si>
    <t>Dry Rotary Dryer - 24-Hour Average Furnish Moisture Content &lt;30% dry basis</t>
  </si>
  <si>
    <t>no CMS Operating Requirements</t>
  </si>
  <si>
    <t>CMS Operating Requirements</t>
  </si>
  <si>
    <t>Other (Specify by typing here)</t>
  </si>
  <si>
    <r>
      <t xml:space="preserve">Index
</t>
    </r>
    <r>
      <rPr>
        <b/>
        <sz val="11"/>
        <color rgb="FF0070C0"/>
        <rFont val="Calibri"/>
        <family val="2"/>
        <scheme val="minor"/>
      </rPr>
      <t>(Autocompleted)</t>
    </r>
  </si>
  <si>
    <t>40 CFR Part 63, Subpart DDDD Section 63.2281(d)</t>
  </si>
  <si>
    <t>40 CFR Part 63, Subpart DDDD Section 63.2281(e)</t>
  </si>
  <si>
    <t>Starting Date CMS Inoperative or 
Out of Control 
[§63.2281(e)(2) or (3)]</t>
  </si>
  <si>
    <t>Starting Time CMS Inoperative or 
Out of Control 
[§63.2281(e)(2) or (3)]</t>
  </si>
  <si>
    <r>
      <t xml:space="preserve">CMS Inoperative or 
Out of Control
[§63.2281(e)(2) or (3)]
</t>
    </r>
    <r>
      <rPr>
        <b/>
        <sz val="11"/>
        <color rgb="FF0070C0"/>
        <rFont val="Calibri"/>
        <family val="2"/>
        <scheme val="minor"/>
      </rPr>
      <t>(Select from dropdown)</t>
    </r>
  </si>
  <si>
    <t>e.g.: Process Problems</t>
  </si>
  <si>
    <r>
      <t xml:space="preserve">Total Duration of CMS Downtime as a Percentage of Total Source Operating Time 
(percent)
[§63.2281(e)(7)]
</t>
    </r>
    <r>
      <rPr>
        <b/>
        <sz val="11"/>
        <color rgb="FF0070C0"/>
        <rFont val="Calibri"/>
        <family val="2"/>
        <scheme val="minor"/>
      </rPr>
      <t>(Calculated value)</t>
    </r>
  </si>
  <si>
    <t>Total Amount of Time (hours) During Reporting Period Work Practice Was Used
[§63.2281(c)(4)]</t>
  </si>
  <si>
    <t>Number of Instances Work Practice Was Used During Reporting Period
[§63.2281(c)(4)]</t>
  </si>
  <si>
    <t>Startup/Shutdown Work Practices</t>
  </si>
  <si>
    <t>Startup/Shutdown Work Practice</t>
  </si>
  <si>
    <t>Safety-related shutdown</t>
  </si>
  <si>
    <t>Pressurized refiner startup/shutdown</t>
  </si>
  <si>
    <t xml:space="preserve">Direct-fired softwood veneer dryer startup/shutdown of gas-fired burners </t>
  </si>
  <si>
    <t>Startup/Shutdown Work Practice Details</t>
  </si>
  <si>
    <t xml:space="preserve"> 40 CFR Part 63, Subpart DDDD Section 63.2281(c)(4)</t>
  </si>
  <si>
    <t>Starting Date Work Practice Used 
[§63.2281(c)(4)]</t>
  </si>
  <si>
    <t>Starting Time Work Practice Used
[§63.2281(c)(4)]</t>
  </si>
  <si>
    <t>Ending Date Work Practice Used 
[§63.2281(c)(4)]</t>
  </si>
  <si>
    <t>Ending Time Work Practice Used 
[§63.2281(c)(4)]</t>
  </si>
  <si>
    <r>
      <t xml:space="preserve">Duration Work Practice Used (hours)
</t>
    </r>
    <r>
      <rPr>
        <b/>
        <sz val="11"/>
        <color rgb="FF0070C0"/>
        <rFont val="Calibri"/>
        <family val="2"/>
        <scheme val="minor"/>
      </rPr>
      <t xml:space="preserve">(Calculated from Date and Time) </t>
    </r>
    <r>
      <rPr>
        <b/>
        <sz val="11"/>
        <color rgb="FF000000"/>
        <rFont val="Calibri"/>
        <family val="2"/>
        <scheme val="minor"/>
      </rPr>
      <t xml:space="preserve">
[§63.2281(c)(4)]</t>
    </r>
  </si>
  <si>
    <t>e.g.: Safety-related shutdown</t>
  </si>
  <si>
    <r>
      <t>For a semiannual report, you may reference a single file attachment (described further below) that includes additional information on the "</t>
    </r>
    <r>
      <rPr>
        <i/>
        <sz val="11"/>
        <color theme="1"/>
        <rFont val="Calibri"/>
        <family val="2"/>
        <scheme val="minor"/>
      </rPr>
      <t>General_Requirements</t>
    </r>
    <r>
      <rPr>
        <sz val="11"/>
        <color theme="1"/>
        <rFont val="Calibri"/>
        <family val="2"/>
        <scheme val="minor"/>
      </rPr>
      <t xml:space="preserve">" tab. </t>
    </r>
  </si>
  <si>
    <t xml:space="preserve">Due Date: </t>
  </si>
  <si>
    <t>How to Submit the Report:</t>
  </si>
  <si>
    <t>Electronic Reporting:</t>
  </si>
  <si>
    <t>Each semiannual compliance report must be submitted no later than July 31 or January 31, whichever date is the first date following the end of the semiannual reporting period. [§63.2281(b)].</t>
  </si>
  <si>
    <t>Ending Date CMS Inoperative or 
Out of Control 
[§63.2281(e)(2) or (3)]</t>
  </si>
  <si>
    <t>Ending Time CMS Inoperative  or 
Out of Control 
[§63.2281(e)(2) or (3)]</t>
  </si>
  <si>
    <t>THC as carbon</t>
  </si>
  <si>
    <t>Description of Control Device Maintenance Performed 
[§63.2281(c)(5)]</t>
  </si>
  <si>
    <r>
      <t xml:space="preserve">Control Device
[§63.2281(c)(5)]
</t>
    </r>
    <r>
      <rPr>
        <b/>
        <sz val="11"/>
        <color rgb="FF0070C0"/>
        <rFont val="Calibri"/>
        <family val="2"/>
        <scheme val="minor"/>
      </rPr>
      <t>(Autocompleted)</t>
    </r>
  </si>
  <si>
    <r>
      <t xml:space="preserve">DTc: Control Device Downtime Claimed Under RCDME for </t>
    </r>
    <r>
      <rPr>
        <b/>
        <u/>
        <sz val="11"/>
        <rFont val="Calibri"/>
        <family val="2"/>
        <scheme val="minor"/>
      </rPr>
      <t>Current</t>
    </r>
    <r>
      <rPr>
        <b/>
        <sz val="11"/>
        <rFont val="Calibri"/>
        <family val="2"/>
        <scheme val="minor"/>
      </rPr>
      <t xml:space="preserve"> Compliance Period
(Hours)
[§63.2281(c)(5)(iii)(B)]
</t>
    </r>
    <r>
      <rPr>
        <b/>
        <sz val="11"/>
        <color rgb="FF0070C0"/>
        <rFont val="Calibri"/>
        <family val="2"/>
        <scheme val="minor"/>
      </rPr>
      <t>(Autocompleted)</t>
    </r>
  </si>
  <si>
    <r>
      <t xml:space="preserve">Affected Source
[§63.2281(d)]
</t>
    </r>
    <r>
      <rPr>
        <b/>
        <sz val="11"/>
        <color rgb="FF0070C0"/>
        <rFont val="Calibri"/>
        <family val="2"/>
        <scheme val="minor"/>
      </rPr>
      <t>(Select from dropdown)</t>
    </r>
  </si>
  <si>
    <t xml:space="preserve">Company Record No. *
</t>
  </si>
  <si>
    <t>Site-specific Preapproved Operations:</t>
  </si>
  <si>
    <t>List each process unit and control device subject to or used to meet a compliance option, operating requirement or work practice requirement in the 40 CFR part 63, subpart DDDD.</t>
  </si>
  <si>
    <r>
      <t>Name of Process Uni</t>
    </r>
    <r>
      <rPr>
        <b/>
        <sz val="11"/>
        <rFont val="Calibri"/>
        <family val="2"/>
        <scheme val="minor"/>
      </rPr>
      <t>t or Control Device at Affected Source</t>
    </r>
    <r>
      <rPr>
        <b/>
        <sz val="11"/>
        <color theme="1"/>
        <rFont val="Calibri"/>
        <family val="2"/>
        <scheme val="minor"/>
      </rPr>
      <t xml:space="preserve">
</t>
    </r>
    <r>
      <rPr>
        <b/>
        <sz val="11"/>
        <color rgb="FF0070C0"/>
        <rFont val="Calibri"/>
        <family val="2"/>
        <scheme val="minor"/>
      </rPr>
      <t>(For cross-reference to subsequent tabs)</t>
    </r>
  </si>
  <si>
    <r>
      <t>Brief Description of Process Un</t>
    </r>
    <r>
      <rPr>
        <b/>
        <sz val="11"/>
        <rFont val="Calibri"/>
        <family val="2"/>
        <scheme val="minor"/>
      </rPr>
      <t>it and Process-Control Configuration</t>
    </r>
    <r>
      <rPr>
        <b/>
        <sz val="11"/>
        <color theme="1"/>
        <rFont val="Calibri"/>
        <family val="2"/>
        <scheme val="minor"/>
      </rPr>
      <t xml:space="preserve">
 [§63.2281(e)(8)]</t>
    </r>
  </si>
  <si>
    <t xml:space="preserve">e.g.: Direct-fired softwood veneer dryer startup/shutdown of gas-fired burners </t>
  </si>
  <si>
    <t>e.g.: 15</t>
  </si>
  <si>
    <r>
      <t xml:space="preserve">Control Device
[§63.2281(c)(5)]
</t>
    </r>
    <r>
      <rPr>
        <b/>
        <sz val="11"/>
        <color rgb="FF0070C0"/>
        <rFont val="Calibri"/>
        <family val="2"/>
        <scheme val="minor"/>
      </rPr>
      <t>(Select from dropdown)</t>
    </r>
  </si>
  <si>
    <t>e.g.:  Washout</t>
  </si>
  <si>
    <t>e.g.: 1</t>
  </si>
  <si>
    <t>e.g.: 45.25</t>
  </si>
  <si>
    <t>Semiannual Compliance Report – Summary - Operating While the Control Device is Offline During Covered Maintenance Procedures</t>
  </si>
  <si>
    <t>e.g.: 31.25</t>
  </si>
  <si>
    <r>
      <t xml:space="preserve">DTp: Control Device Downtime Claimed Under RCDME for </t>
    </r>
    <r>
      <rPr>
        <b/>
        <u/>
        <sz val="11"/>
        <rFont val="Calibri"/>
        <family val="2"/>
        <scheme val="minor"/>
      </rPr>
      <t>Previous</t>
    </r>
    <r>
      <rPr>
        <b/>
        <sz val="11"/>
        <rFont val="Calibri"/>
        <family val="2"/>
        <scheme val="minor"/>
      </rPr>
      <t xml:space="preserve"> Compliance Period
(Hours)
[§63.2281(c)(5)(iii)(B)]
</t>
    </r>
    <r>
      <rPr>
        <i/>
        <sz val="11"/>
        <rFont val="Calibri"/>
        <family val="2"/>
        <scheme val="minor"/>
      </rPr>
      <t>(Get from this column in previous compliance report.)</t>
    </r>
  </si>
  <si>
    <r>
      <t xml:space="preserve">PUp: Uptime of Process Unit(s) Controlled for the </t>
    </r>
    <r>
      <rPr>
        <b/>
        <u/>
        <sz val="11"/>
        <rFont val="Calibri"/>
        <family val="2"/>
        <scheme val="minor"/>
      </rPr>
      <t xml:space="preserve">Previous </t>
    </r>
    <r>
      <rPr>
        <b/>
        <sz val="11"/>
        <rFont val="Calibri"/>
        <family val="2"/>
        <scheme val="minor"/>
      </rPr>
      <t xml:space="preserve">Compliance Period
(Hours)
</t>
    </r>
    <r>
      <rPr>
        <i/>
        <sz val="11"/>
        <rFont val="Calibri"/>
        <family val="2"/>
        <scheme val="minor"/>
      </rPr>
      <t>(Get from this column in previous compliance report.)</t>
    </r>
    <r>
      <rPr>
        <b/>
        <sz val="11"/>
        <rFont val="Calibri"/>
        <family val="2"/>
        <scheme val="minor"/>
      </rPr>
      <t xml:space="preserve">
[§63.2281(c)(5)(iii)(A)]</t>
    </r>
  </si>
  <si>
    <r>
      <rPr>
        <b/>
        <sz val="11"/>
        <rFont val="Calibri"/>
        <family val="2"/>
        <scheme val="minor"/>
      </rPr>
      <t>RM: A</t>
    </r>
    <r>
      <rPr>
        <b/>
        <sz val="11"/>
        <color theme="1"/>
        <rFont val="Calibri"/>
        <family val="2"/>
        <scheme val="minor"/>
      </rPr>
      <t xml:space="preserve">nnual Percentage of Process Unit Uptime While Control Device was Offline for Routine Maintenance 
[§63.2281(c)(5)(iii)(C)]
</t>
    </r>
    <r>
      <rPr>
        <b/>
        <sz val="11"/>
        <color rgb="FF0070C0"/>
        <rFont val="Calibri"/>
        <family val="2"/>
        <scheme val="minor"/>
      </rPr>
      <t>(Calculated value)</t>
    </r>
  </si>
  <si>
    <r>
      <t>Deviation from Compliance O</t>
    </r>
    <r>
      <rPr>
        <b/>
        <sz val="16"/>
        <rFont val="Calibri"/>
        <family val="2"/>
        <scheme val="minor"/>
      </rPr>
      <t>ptions,</t>
    </r>
    <r>
      <rPr>
        <b/>
        <sz val="16"/>
        <color theme="1"/>
        <rFont val="Calibri"/>
        <family val="2"/>
        <scheme val="minor"/>
      </rPr>
      <t xml:space="preserve"> Operating Requirement</t>
    </r>
    <r>
      <rPr>
        <b/>
        <sz val="16"/>
        <rFont val="Calibri"/>
        <family val="2"/>
        <scheme val="minor"/>
      </rPr>
      <t>s, or Work Practice Requirements Not Using a CMS</t>
    </r>
  </si>
  <si>
    <r>
      <t xml:space="preserve">Total Operating Time During </t>
    </r>
    <r>
      <rPr>
        <b/>
        <sz val="11"/>
        <rFont val="Calibri"/>
        <family val="2"/>
        <scheme val="minor"/>
      </rPr>
      <t>Reporting P</t>
    </r>
    <r>
      <rPr>
        <b/>
        <sz val="11"/>
        <color rgb="FF000000"/>
        <rFont val="Calibri"/>
        <family val="2"/>
        <scheme val="minor"/>
      </rPr>
      <t>eriod (Hours)
[§63.2281(d)(1)]</t>
    </r>
  </si>
  <si>
    <t xml:space="preserve">Starting Date of Deviation 
[§63.2281(d)(2)] </t>
  </si>
  <si>
    <r>
      <t>Starting Time of Deviation</t>
    </r>
    <r>
      <rPr>
        <b/>
        <strike/>
        <sz val="11"/>
        <color rgb="FF000000"/>
        <rFont val="Calibri"/>
        <family val="2"/>
        <scheme val="minor"/>
      </rPr>
      <t xml:space="preserve"> </t>
    </r>
    <r>
      <rPr>
        <b/>
        <sz val="11"/>
        <color rgb="FF000000"/>
        <rFont val="Calibri"/>
        <family val="2"/>
        <scheme val="minor"/>
      </rPr>
      <t xml:space="preserve">
[§63.2281(d)(2)] </t>
    </r>
  </si>
  <si>
    <t>Wet Control Device as Sole Means of Reducing HAP - Follow Plan to Address Destruction of Organic HAP Captured in Wastewater</t>
  </si>
  <si>
    <t>Hardwood Veneer Dryer - Process &lt;30% Softwood Species</t>
  </si>
  <si>
    <t>Softwood Veneer Dryer - Follow Fugitive Emissions Plan</t>
  </si>
  <si>
    <t>Group 1 Miscellaneous Coating Operation - Use Non-HAP Coating</t>
  </si>
  <si>
    <t>Safety-Related Shutdown Work Practice - Follow Site Specific Procedures to Cease Raw Material and Fuel/Heat Flow as Expeditiously as Possible</t>
  </si>
  <si>
    <t>Deviations For No CMS</t>
  </si>
  <si>
    <t>Other Known Causes (Fill in Details Here)</t>
  </si>
  <si>
    <t>Other (Specifiy Limit Here)</t>
  </si>
  <si>
    <r>
      <t>Starting Date</t>
    </r>
    <r>
      <rPr>
        <b/>
        <sz val="11"/>
        <rFont val="Calibri"/>
        <family val="2"/>
        <scheme val="minor"/>
      </rPr>
      <t xml:space="preserve"> of</t>
    </r>
    <r>
      <rPr>
        <b/>
        <sz val="11"/>
        <color rgb="FF000000"/>
        <rFont val="Calibri"/>
        <family val="2"/>
        <scheme val="minor"/>
      </rPr>
      <t xml:space="preserve"> Deviation
[§63.2281(e)(4)]</t>
    </r>
  </si>
  <si>
    <r>
      <t>Starting Tim</t>
    </r>
    <r>
      <rPr>
        <b/>
        <sz val="11"/>
        <rFont val="Calibri"/>
        <family val="2"/>
        <scheme val="minor"/>
      </rPr>
      <t>e of</t>
    </r>
    <r>
      <rPr>
        <b/>
        <sz val="11"/>
        <color rgb="FF000000"/>
        <rFont val="Calibri"/>
        <family val="2"/>
        <scheme val="minor"/>
      </rPr>
      <t xml:space="preserve"> Deviation 
[§63.2281(e)(4)]</t>
    </r>
  </si>
  <si>
    <r>
      <t>Ending Da</t>
    </r>
    <r>
      <rPr>
        <b/>
        <sz val="11"/>
        <rFont val="Calibri"/>
        <family val="2"/>
        <scheme val="minor"/>
      </rPr>
      <t>te of</t>
    </r>
    <r>
      <rPr>
        <b/>
        <sz val="11"/>
        <color rgb="FF000000"/>
        <rFont val="Calibri"/>
        <family val="2"/>
        <scheme val="minor"/>
      </rPr>
      <t xml:space="preserve"> Deviation
[§63.2281(e)(4)]</t>
    </r>
  </si>
  <si>
    <r>
      <t>Ending Time</t>
    </r>
    <r>
      <rPr>
        <b/>
        <sz val="11"/>
        <rFont val="Calibri"/>
        <family val="2"/>
        <scheme val="minor"/>
      </rPr>
      <t xml:space="preserve"> of </t>
    </r>
    <r>
      <rPr>
        <b/>
        <sz val="11"/>
        <color rgb="FF000000"/>
        <rFont val="Calibri"/>
        <family val="2"/>
        <scheme val="minor"/>
      </rPr>
      <t>Deviation 
[§63.2281(e)(4)]</t>
    </r>
  </si>
  <si>
    <r>
      <t>Durati</t>
    </r>
    <r>
      <rPr>
        <b/>
        <sz val="11"/>
        <rFont val="Calibri"/>
        <family val="2"/>
        <scheme val="minor"/>
      </rPr>
      <t xml:space="preserve">on of </t>
    </r>
    <r>
      <rPr>
        <b/>
        <sz val="11"/>
        <color rgb="FF000000"/>
        <rFont val="Calibri"/>
        <family val="2"/>
        <scheme val="minor"/>
      </rPr>
      <t xml:space="preserve">Deviation (hours)
</t>
    </r>
    <r>
      <rPr>
        <b/>
        <sz val="11"/>
        <color rgb="FF0070C0"/>
        <rFont val="Calibri"/>
        <family val="2"/>
        <scheme val="minor"/>
      </rPr>
      <t>(Calculated Value For Use in Total Deviation Calculations on Deviation-Summary Tab)</t>
    </r>
  </si>
  <si>
    <r>
      <t xml:space="preserve">Cause of Deviation
[§63.2281(e)(6)]
</t>
    </r>
    <r>
      <rPr>
        <b/>
        <sz val="11"/>
        <color rgb="FF0070C0"/>
        <rFont val="Calibri"/>
        <family val="2"/>
        <scheme val="minor"/>
      </rPr>
      <t>(Select from dropdown)</t>
    </r>
  </si>
  <si>
    <r>
      <t xml:space="preserve">Regulated Pollutant 1
[§63.2281(e)(12)]
</t>
    </r>
    <r>
      <rPr>
        <b/>
        <sz val="11"/>
        <color rgb="FF0070C0"/>
        <rFont val="Calibri"/>
        <family val="2"/>
        <scheme val="minor"/>
      </rPr>
      <t>(Select from dropdown)</t>
    </r>
  </si>
  <si>
    <t>Estimate of Quantity of Regulated Pollutant 1 Over the Limit
[§63.2281(e)(12)]
(pounds)</t>
  </si>
  <si>
    <r>
      <t xml:space="preserve">Regulated Pollutant 2
[§63.2281(e)(12)]
</t>
    </r>
    <r>
      <rPr>
        <b/>
        <sz val="11"/>
        <color rgb="FF0070C0"/>
        <rFont val="Calibri"/>
        <family val="2"/>
        <scheme val="minor"/>
      </rPr>
      <t>(If necessary)
(Select from dropdown)</t>
    </r>
  </si>
  <si>
    <r>
      <t xml:space="preserve">Estimate of Quantity of Regulated Pollutant 2 Over the Limit
[§63.2281(e)(12)]
(pounds)
</t>
    </r>
    <r>
      <rPr>
        <b/>
        <sz val="11"/>
        <color rgb="FF0070C0"/>
        <rFont val="Calibri"/>
        <family val="2"/>
        <scheme val="minor"/>
      </rPr>
      <t>(If necessary)</t>
    </r>
  </si>
  <si>
    <r>
      <t xml:space="preserve">Estimate of Quantity of Regulated Pollutant 3 Over the Limit
[§63.2281(e)(12)]
(pounds)
</t>
    </r>
    <r>
      <rPr>
        <b/>
        <sz val="11"/>
        <color rgb="FF0070C0"/>
        <rFont val="Calibri"/>
        <family val="2"/>
        <scheme val="minor"/>
      </rPr>
      <t>(If necessary)</t>
    </r>
  </si>
  <si>
    <r>
      <t xml:space="preserve">Regulated Pollutant 3
[§63.2281(e)(12)]
</t>
    </r>
    <r>
      <rPr>
        <b/>
        <sz val="11"/>
        <color rgb="FF0070C0"/>
        <rFont val="Calibri"/>
        <family val="2"/>
        <scheme val="minor"/>
      </rPr>
      <t>(If necessary)
(Select from dropdown)</t>
    </r>
  </si>
  <si>
    <r>
      <t xml:space="preserve">Regulated Pollutant 4
[§63.2281(e)(12)]
</t>
    </r>
    <r>
      <rPr>
        <b/>
        <sz val="11"/>
        <color rgb="FF0070C0"/>
        <rFont val="Calibri"/>
        <family val="2"/>
        <scheme val="minor"/>
      </rPr>
      <t>(If necessary)
(Select from dropdown)</t>
    </r>
  </si>
  <si>
    <t>e.g.: Total HAP (per §63.2292)</t>
  </si>
  <si>
    <t>e.g.: THC as carbon</t>
  </si>
  <si>
    <t>e.g.: Methanol</t>
  </si>
  <si>
    <t>Production Based Compliance Option (Table 1A to subpart DDDD) Emission Limit</t>
  </si>
  <si>
    <t>Add-on Control Compliance Option (Table 1B to subpart DDDD) Emission Limit</t>
  </si>
  <si>
    <t>Thermal Oxidizer - Minimum 3-Hour Block Average Firebox Temperature</t>
  </si>
  <si>
    <t>Catalytic Oxidizer - Minimum 3-Hour Block Average Catalytic Oxidizer Temperature</t>
  </si>
  <si>
    <t>Biofilter - 24-Hour Block Biofilter Bed Temperature Range</t>
  </si>
  <si>
    <t>Other Control Device - Average Operating Parameter Range</t>
  </si>
  <si>
    <t>Production Based Compliance Option - Average Operating Parameter Range</t>
  </si>
  <si>
    <t>Maximum 3-Hour Block Average THC Concentration</t>
  </si>
  <si>
    <t>Maximum 24-Hour Block Average THC Concentration (Biofilter Only)</t>
  </si>
  <si>
    <r>
      <rPr>
        <b/>
        <sz val="11"/>
        <rFont val="Calibri"/>
        <family val="2"/>
        <scheme val="minor"/>
      </rPr>
      <t>Compliance Option, Operating Requirement, or Work Practice Requirement Deviated From</t>
    </r>
    <r>
      <rPr>
        <b/>
        <sz val="11"/>
        <color rgb="FF000000"/>
        <rFont val="Calibri"/>
        <family val="2"/>
        <scheme val="minor"/>
      </rPr>
      <t xml:space="preserve">
[§63.2281(e)]
</t>
    </r>
    <r>
      <rPr>
        <b/>
        <sz val="11"/>
        <color rgb="FF0070C0"/>
        <rFont val="Calibri"/>
        <family val="2"/>
        <scheme val="minor"/>
      </rPr>
      <t>(Autocompleted)</t>
    </r>
  </si>
  <si>
    <r>
      <t xml:space="preserve">Total Duration of Deviations  
[§63.2281(e)(5)] 
(hours)
</t>
    </r>
    <r>
      <rPr>
        <b/>
        <sz val="11"/>
        <color rgb="FF0070C0"/>
        <rFont val="Calibri"/>
        <family val="2"/>
        <scheme val="minor"/>
      </rPr>
      <t>(Calculated value)</t>
    </r>
  </si>
  <si>
    <r>
      <t xml:space="preserve">Total Duration of Deviation Specified as a percentage of Total Source Operating Time 
[§63.2281(e)(5)] 
(percent)
</t>
    </r>
    <r>
      <rPr>
        <b/>
        <sz val="11"/>
        <color rgb="FF0070C0"/>
        <rFont val="Calibri"/>
        <family val="2"/>
        <scheme val="minor"/>
      </rPr>
      <t>(Calculated value)</t>
    </r>
  </si>
  <si>
    <r>
      <t xml:space="preserve">Total Duration of Deviation Due to Startup/Shutdown 
[§63.2281(e)(6)] 
(hours)
</t>
    </r>
    <r>
      <rPr>
        <b/>
        <sz val="11"/>
        <color rgb="FF0070C0"/>
        <rFont val="Calibri"/>
        <family val="2"/>
        <scheme val="minor"/>
      </rPr>
      <t>(Calculated value)</t>
    </r>
  </si>
  <si>
    <r>
      <t xml:space="preserve">Total Duration of Deviation Due to Other Unknown Causes 
[§63.2281(e)(6)] 
(hours)
</t>
    </r>
    <r>
      <rPr>
        <b/>
        <sz val="11"/>
        <color rgb="FF0070C0"/>
        <rFont val="Calibri"/>
        <family val="2"/>
        <scheme val="minor"/>
      </rPr>
      <t>(Calculated value)</t>
    </r>
  </si>
  <si>
    <r>
      <t xml:space="preserve">Total Duration of Deviation  Due to Other Known Causes   
[§63.2281(e)(6)] 
(hours)
</t>
    </r>
    <r>
      <rPr>
        <b/>
        <sz val="11"/>
        <color rgb="FF0070C0"/>
        <rFont val="Calibri"/>
        <family val="2"/>
        <scheme val="minor"/>
      </rPr>
      <t>(Calculated value)</t>
    </r>
  </si>
  <si>
    <r>
      <t xml:space="preserve">Total Duration of Deviation  Due to Control System Problems 
[§63.2281(e)(6)] 
(hours)
</t>
    </r>
    <r>
      <rPr>
        <b/>
        <sz val="11"/>
        <color rgb="FF0070C0"/>
        <rFont val="Calibri"/>
        <family val="2"/>
        <scheme val="minor"/>
      </rPr>
      <t>(Calculated value)</t>
    </r>
  </si>
  <si>
    <r>
      <t xml:space="preserve">Total Duration of Deviation Due to Control Device Maintenance 
[§63.2281(e)(6)] 
(hours)
</t>
    </r>
    <r>
      <rPr>
        <b/>
        <sz val="11"/>
        <color rgb="FF0070C0"/>
        <rFont val="Calibri"/>
        <family val="2"/>
        <scheme val="minor"/>
      </rPr>
      <t>(Calculated value)</t>
    </r>
  </si>
  <si>
    <r>
      <t xml:space="preserve">Total Duration of  Deviation  Due to Process Problems   
[§63.2281(e)(6)] 
(hours)
</t>
    </r>
    <r>
      <rPr>
        <b/>
        <sz val="11"/>
        <color rgb="FF0070C0"/>
        <rFont val="Calibri"/>
        <family val="2"/>
        <scheme val="minor"/>
      </rPr>
      <t>(Calculated value)</t>
    </r>
  </si>
  <si>
    <r>
      <rPr>
        <u/>
        <sz val="11"/>
        <color theme="1"/>
        <rFont val="Calibri"/>
        <family val="2"/>
        <scheme val="minor"/>
      </rPr>
      <t>Gray tab</t>
    </r>
    <r>
      <rPr>
        <sz val="11"/>
        <color theme="1"/>
        <rFont val="Calibri"/>
        <family val="2"/>
        <scheme val="minor"/>
      </rPr>
      <t>:  All semia</t>
    </r>
    <r>
      <rPr>
        <sz val="11"/>
        <rFont val="Calibri"/>
        <family val="2"/>
        <scheme val="minor"/>
      </rPr>
      <t xml:space="preserve">nnual compliance </t>
    </r>
    <r>
      <rPr>
        <sz val="11"/>
        <color theme="1"/>
        <rFont val="Calibri"/>
        <family val="2"/>
        <scheme val="minor"/>
      </rPr>
      <t xml:space="preserve">reports must complete </t>
    </r>
    <r>
      <rPr>
        <sz val="11"/>
        <rFont val="Calibri"/>
        <family val="2"/>
        <scheme val="minor"/>
      </rPr>
      <t>the in</t>
    </r>
    <r>
      <rPr>
        <sz val="11"/>
        <color theme="1"/>
        <rFont val="Calibri"/>
        <family val="2"/>
        <scheme val="minor"/>
      </rPr>
      <t>formation in the gray tabs (</t>
    </r>
    <r>
      <rPr>
        <i/>
        <sz val="11"/>
        <color theme="1"/>
        <rFont val="Calibri"/>
        <family val="2"/>
        <scheme val="minor"/>
      </rPr>
      <t>General_Requirements</t>
    </r>
    <r>
      <rPr>
        <sz val="11"/>
        <color theme="1"/>
        <rFont val="Calibri"/>
        <family val="2"/>
        <scheme val="minor"/>
      </rPr>
      <t xml:space="preserve"> and </t>
    </r>
    <r>
      <rPr>
        <i/>
        <sz val="11"/>
        <color theme="1"/>
        <rFont val="Calibri"/>
        <family val="2"/>
        <scheme val="minor"/>
      </rPr>
      <t>Equip_Description</t>
    </r>
    <r>
      <rPr>
        <sz val="11"/>
        <color theme="1"/>
        <rFont val="Calibri"/>
        <family val="2"/>
        <scheme val="minor"/>
      </rPr>
      <t xml:space="preserve">). Most of the information in the gray tabs will not change from one semiannual reporting period to the next.  Complete the gray tabs and save the workbook for subsequent reporting periods.  You may only need to enter new dates and review the data previously provided and update it as necessary. </t>
    </r>
    <r>
      <rPr>
        <i/>
        <sz val="11"/>
        <color theme="1"/>
        <rFont val="Calibri"/>
        <family val="2"/>
        <scheme val="minor"/>
      </rPr>
      <t xml:space="preserve"> </t>
    </r>
    <r>
      <rPr>
        <sz val="11"/>
        <color theme="1"/>
        <rFont val="Calibri"/>
        <family val="2"/>
        <scheme val="minor"/>
      </rPr>
      <t xml:space="preserve">
</t>
    </r>
  </si>
  <si>
    <t>Although we do not expect persons to assert a claim of CBI, if persons wish to assert a CBI claim, you must submit the report via CEDRI with the CBI omitted and mail a complete report, including any information claimed to be CBI, to EPA on a compact disc, flash drive, or other commonly used electronic storage media via U.S. postal service. You must mark the outside of the digital storage media as CBI and then identify electronically within the digital storage media the specific information that is claimed as CBI. Mail the media to the address in the referencing federal regulation. If no address is specified, mail the media to:
U.S. EPA/OAQPS/CORE CBI Office Attention: Group Leader, 
Measurement Policy Group MD C404-02
4930 Old Page Rd
Durham, North Carolina 27703</t>
  </si>
  <si>
    <r>
      <rPr>
        <b/>
        <sz val="11"/>
        <rFont val="Calibri"/>
        <family val="2"/>
        <scheme val="minor"/>
      </rPr>
      <t>Do not submit information you claim as confidential business information (CBI) to EPA via CEDRI.</t>
    </r>
    <r>
      <rPr>
        <sz val="11"/>
        <rFont val="Calibri"/>
        <family val="2"/>
        <scheme val="minor"/>
      </rPr>
      <t xml:space="preserve"> EPA will make all the information submitted through this form via CEDRI available to the public without further notice to you. Anything submitted using CEDRI cannot later be claimed to be CBI. Furthermore, under CAA section 114(c) emissions data is not entitled to confidential treatment and requires EPA to make emissions data available to the public. Thus, emissions data will not be protected as CBI and will be made publicly available. </t>
    </r>
  </si>
  <si>
    <r>
      <rPr>
        <u/>
        <sz val="10"/>
        <color rgb="FF0070C0"/>
        <rFont val="Calibri"/>
        <family val="2"/>
        <scheme val="minor"/>
      </rPr>
      <t>Example</t>
    </r>
    <r>
      <rPr>
        <sz val="10"/>
        <color rgb="FF0070C0"/>
        <rFont val="Calibri"/>
        <family val="2"/>
        <scheme val="minor"/>
      </rPr>
      <t xml:space="preserve">: A file “Jan-June2019-Report.zip” uploaded into CEDRI could contain two files:
     1. Completed_semiannual_reporting_spreadsheet_Jan-June2019.xlsx
     2. Attachments.zip 
             -The “Attachments.zip” file could contain as many attachments of any format (xlsx, xls, docx, pdf, zip, etc.) as needed.
             -If you only have one file to attach, you do not need to zip it unless it is an Excel file (.xlsx, .xls).
</t>
    </r>
  </si>
  <si>
    <t xml:space="preserve">Once all data have been entered in the worksheet, combine this Excel workbook and all attachment files (including any ZIP file containing separate excel file(s), if applicable) into a single ZIP file for upload to CEDRI.
</t>
  </si>
  <si>
    <t xml:space="preserve">Note: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
</t>
  </si>
  <si>
    <r>
      <t>IMPORTANT: The spreadsheet must be uploaded into CEDRI as a single ZIP file, which must include this Excel workbook and any related attachments that were referenced in the workbook (i.e., additional information file noted in the "</t>
    </r>
    <r>
      <rPr>
        <i/>
        <sz val="11"/>
        <color theme="1"/>
        <rFont val="Calibri"/>
        <family val="2"/>
        <scheme val="minor"/>
      </rPr>
      <t>General_Requirements</t>
    </r>
    <r>
      <rPr>
        <sz val="11"/>
        <color theme="1"/>
        <rFont val="Calibri"/>
        <family val="2"/>
        <scheme val="minor"/>
      </rPr>
      <t xml:space="preserve">" tab).
</t>
    </r>
  </si>
  <si>
    <t>Revision Number</t>
  </si>
  <si>
    <t>Date</t>
  </si>
  <si>
    <t>Revisions</t>
  </si>
  <si>
    <t>Draft version released in Docket at promulgation</t>
  </si>
  <si>
    <t>Draft version released in Docket with proposed rule</t>
  </si>
  <si>
    <t>Control Device Maintenance Covered in Approved RCDME</t>
  </si>
  <si>
    <t>Equipment Description</t>
  </si>
  <si>
    <t>Total Source Operating Time (hours)
[§63.2281(e)(7)]</t>
  </si>
  <si>
    <t>Total Source Operating Time (hours)
[§63.2281(e)(13)]</t>
  </si>
  <si>
    <t>Startup</t>
  </si>
  <si>
    <t>Shutdown</t>
  </si>
  <si>
    <t>Malfunction</t>
  </si>
  <si>
    <t>e.g.: 2</t>
  </si>
  <si>
    <t>e.g.: 4150.00</t>
  </si>
  <si>
    <t xml:space="preserve">e.g.: </t>
  </si>
  <si>
    <t>e.g.:</t>
  </si>
  <si>
    <t>Catalytic Oxidizer - Check Catalyst Activity Level Annually During Calendar Year When No Performance Test is Conducted and Take Necessary Corrective Action</t>
  </si>
  <si>
    <t>Work Practice for Direct Fired Softwood Veneer Dryer Gas-Fired Burner Startup/Shutdown - Cease Feeding Green Veneer Into Dryer and Minimize Time Dryer is Vented to Atmosphere</t>
  </si>
  <si>
    <r>
      <t xml:space="preserve">Process Unit Operating While the Control Device Was Offline 
[§63.2281(c)(5)(ii)]
</t>
    </r>
    <r>
      <rPr>
        <b/>
        <sz val="11"/>
        <color rgb="FF0070C0"/>
        <rFont val="Calibri"/>
        <family val="2"/>
        <scheme val="minor"/>
      </rPr>
      <t>(Select from dropdown)</t>
    </r>
  </si>
  <si>
    <t>RCDME Process</t>
  </si>
  <si>
    <t>RCDME Control</t>
  </si>
  <si>
    <t>Unique</t>
  </si>
  <si>
    <t>Filtered</t>
  </si>
  <si>
    <r>
      <t xml:space="preserve">Process Unit Operating While the Control Device Was Offline 
[§63.2281(c)(5)(ii)]
</t>
    </r>
    <r>
      <rPr>
        <b/>
        <sz val="11"/>
        <color rgb="FF0070C0"/>
        <rFont val="Calibri"/>
        <family val="2"/>
        <scheme val="minor"/>
      </rPr>
      <t>(Autocompleted)</t>
    </r>
  </si>
  <si>
    <t>Amount of Time Process Unit Operated While Control Device Was Offline
(Hours) 
[§63.2281(c)(5)(ii)]</t>
  </si>
  <si>
    <r>
      <t xml:space="preserve">PUc: Uptime of Process Unit(s) Controlled for the </t>
    </r>
    <r>
      <rPr>
        <b/>
        <u/>
        <sz val="11"/>
        <rFont val="Calibri"/>
        <family val="2"/>
        <scheme val="minor"/>
      </rPr>
      <t xml:space="preserve">Current </t>
    </r>
    <r>
      <rPr>
        <b/>
        <sz val="11"/>
        <rFont val="Calibri"/>
        <family val="2"/>
        <scheme val="minor"/>
      </rPr>
      <t>Compliance Period
(Hours)
[§63.2281(c)(5)(iii)(A)]</t>
    </r>
  </si>
  <si>
    <t>Pressurized Refiner Shutdown Work Practice - Stop Wood Flow Into Pressurized Refiner Within 15 Minutes After Wood Fiber and Exhaust Gases Stop Being Routed to the Dryer</t>
  </si>
  <si>
    <t>Pressurized Refiner Startup Work Practice - Route Gases to Dryer Control Within 15 Minutes After Wood is Fed to Pressurized Refiner</t>
  </si>
  <si>
    <t xml:space="preserve">All semiannual reports will include the gray General_Requirements and Equip_Description tabs.  Complete green tabs as necessary, following the instructions below. 
</t>
  </si>
  <si>
    <t>RecordId</t>
  </si>
  <si>
    <t>StateFacId</t>
  </si>
  <si>
    <t>CPMSControlFlag</t>
  </si>
  <si>
    <t>ProcessUnitDesc</t>
  </si>
  <si>
    <t>ConfigurationDescription</t>
  </si>
  <si>
    <t>Index</t>
  </si>
  <si>
    <t>ControlDevice</t>
  </si>
  <si>
    <t>ControlDeviceDesc</t>
  </si>
  <si>
    <t>ShutdownStartDate</t>
  </si>
  <si>
    <t>ShutdownStartTime</t>
  </si>
  <si>
    <t>RestartStartDate</t>
  </si>
  <si>
    <t>RestartStartTime</t>
  </si>
  <si>
    <t>OfflineDuration</t>
  </si>
  <si>
    <t>MaintenanceFlag</t>
  </si>
  <si>
    <t>UptimeCurrent</t>
  </si>
  <si>
    <t>UptimePrevious</t>
  </si>
  <si>
    <t>DowntimeCurrent</t>
  </si>
  <si>
    <t>DowntimePrevious</t>
  </si>
  <si>
    <t>UptimePercentage</t>
  </si>
  <si>
    <t>AppWorkPractice</t>
  </si>
  <si>
    <t>WorkPracticeInstance</t>
  </si>
  <si>
    <t>WorkPracticeDuration</t>
  </si>
  <si>
    <t>CPMSDescription</t>
  </si>
  <si>
    <t>CPMSOutageStartDate</t>
  </si>
  <si>
    <t>CPMSOutageStartTime</t>
  </si>
  <si>
    <t>CPMSOutageEndDate</t>
  </si>
  <si>
    <t>CPMSOutageEndTime</t>
  </si>
  <si>
    <t>CPMSOutageDuration</t>
  </si>
  <si>
    <t>WPDeviationDescription</t>
  </si>
  <si>
    <t>WPDeviationDuration</t>
  </si>
  <si>
    <t>CPMSAuditDate</t>
  </si>
  <si>
    <t>CPMSOutageDescription</t>
  </si>
  <si>
    <t>CPMSOutageCause</t>
  </si>
  <si>
    <t>CPMSDowntimeDuration</t>
  </si>
  <si>
    <t>CPMSDowntimePercent</t>
  </si>
  <si>
    <t>PeriodType</t>
  </si>
  <si>
    <t>Pollutant1</t>
  </si>
  <si>
    <t>EmissionQuantity1</t>
  </si>
  <si>
    <t>Pollutant2</t>
  </si>
  <si>
    <t>EmissionQuantity2</t>
  </si>
  <si>
    <t>Pollutant3</t>
  </si>
  <si>
    <t>EmissionQuantity3</t>
  </si>
  <si>
    <t>Pollutant4</t>
  </si>
  <si>
    <t>EmissionQuantity4</t>
  </si>
  <si>
    <t>EstimationMethod</t>
  </si>
  <si>
    <t>Worksheet Name</t>
  </si>
  <si>
    <t>Parent</t>
  </si>
  <si>
    <t>JSON Key</t>
  </si>
  <si>
    <t>Parent Primary Key</t>
  </si>
  <si>
    <t>Child Foreign Key</t>
  </si>
  <si>
    <t>Equip_Description</t>
  </si>
  <si>
    <t>Facility_Info_Upload</t>
  </si>
  <si>
    <t>RCDME_Events</t>
  </si>
  <si>
    <t>SS_WorkPractUse</t>
  </si>
  <si>
    <t>SS_WorkPractDetails</t>
  </si>
  <si>
    <t>Deviation_noCMS</t>
  </si>
  <si>
    <t>Description_of_Changes</t>
  </si>
  <si>
    <t>CMS</t>
  </si>
  <si>
    <t>CMS_Inoperative_or_Out_of_Contr</t>
  </si>
  <si>
    <t>CMS_Summary</t>
  </si>
  <si>
    <t>CMS_Deviation</t>
  </si>
  <si>
    <t>CMS_Deviation_Summary</t>
  </si>
  <si>
    <t>records</t>
  </si>
  <si>
    <t>RCDME_Summary</t>
  </si>
  <si>
    <t>EquipDescription</t>
  </si>
  <si>
    <t>RCDMEEvents</t>
  </si>
  <si>
    <t>RCDMESummary</t>
  </si>
  <si>
    <t>SSWorkPractUse</t>
  </si>
  <si>
    <t>SSWorkPractDetails</t>
  </si>
  <si>
    <t>DeviationnoCMS</t>
  </si>
  <si>
    <t>DescriptionofChanges</t>
  </si>
  <si>
    <t>CMSInoperativeorOutofContr</t>
  </si>
  <si>
    <t>CMSSummary</t>
  </si>
  <si>
    <t>CMSDeviation</t>
  </si>
  <si>
    <t>CMSDeviationSummary</t>
  </si>
  <si>
    <t>EquipDesc</t>
  </si>
  <si>
    <t>e.g.: Dryer 1</t>
  </si>
  <si>
    <t>e.g.: Steam heated veneer dryer 1. Emissions from 3 heated zones controlled by RCO (CD-001).</t>
  </si>
  <si>
    <t>e.g.: Dryer 2</t>
  </si>
  <si>
    <t>e.g.: Steam heated veneer dryer 2. Emissions from 2 heated zones controlled by RCO (CD-001).</t>
  </si>
  <si>
    <t>e.g.: RCO</t>
  </si>
  <si>
    <t>e.g.: RCO (CD-001) shared control for heated zones from 2 veneer dryers.</t>
  </si>
  <si>
    <t xml:space="preserve">e.g.: Dryers 1 and 2 </t>
  </si>
  <si>
    <t>e.g.: Combined entry for Dryers 1 and 2 (also listed above)</t>
  </si>
  <si>
    <t>e.g.: Misc coating op 1</t>
  </si>
  <si>
    <t>e.g.: Furnace (Press control)</t>
  </si>
  <si>
    <t>e.g.: Onsite combustion unit that provides direct-wood-fired heat to 3 dryers and controls press emissions in the flame zone.  The emissions from the press, furnace, and dryers then exit through 3 WESPs (one per dryer) and two parallel RTOs (RTO-North and RTO-South) that each have their own stacks.</t>
  </si>
  <si>
    <t>e.g.: Dryer A</t>
  </si>
  <si>
    <t>e.g.: Dryer A is a direct wood-fired rotary dryer that vents though a dedicated WESP before combining with other dryers’ exhausts that are vented through parallel RTOs (RTO-North and RTO-South) that each have their own stacks.</t>
  </si>
  <si>
    <t>e.g.: RTO-North</t>
  </si>
  <si>
    <t>e.g.: RTO-North is one of two parallel RTOs controlling direct-fired dryer emissions. The dryers are fired by the furnace and each vent through a dedicated WESP before exhausts combine and are routed through the RTOs.</t>
  </si>
  <si>
    <t>e.g.: RTO-South</t>
  </si>
  <si>
    <t>e.g.: RTO-South is one of two parallel RTOs controlling direct-fired dryer emissions. The dryers are fired by the furnace and each vent through a dedicated WESP before exhausts combine and are routed through the RTOs.</t>
  </si>
  <si>
    <t>e.g.: Press (P100)</t>
  </si>
  <si>
    <t>e.g.: Press P100 is a multi-opening, batch OSB press surrounded by a wood products enclosure with HAP emissions ducted the to furnace flame zone for control.</t>
  </si>
  <si>
    <t>e.g.: 3/7/2017</t>
  </si>
  <si>
    <t>e.g.: 14:00</t>
  </si>
  <si>
    <t>e.g.: 13.5</t>
  </si>
  <si>
    <t>e.g.: 3</t>
  </si>
  <si>
    <t>e.g.: Catalyst replacement</t>
  </si>
  <si>
    <t>e.g.: 5/15/2017</t>
  </si>
  <si>
    <t>e.g.: 13:30</t>
  </si>
  <si>
    <t>e.g.: 5/17/2017</t>
  </si>
  <si>
    <t>e.g.: 15:00</t>
  </si>
  <si>
    <t>e.g.: 50.5</t>
  </si>
  <si>
    <t>e.g.: 4</t>
  </si>
  <si>
    <t>e.g.: 4220.00</t>
  </si>
  <si>
    <t>e.g.: 4170.00</t>
  </si>
  <si>
    <t>e.g.: 95.75</t>
  </si>
  <si>
    <t>e.g.: 1.51%</t>
  </si>
  <si>
    <t>e.g.: 3810.00</t>
  </si>
  <si>
    <t>e.g.: 4015.00</t>
  </si>
  <si>
    <t>e.g.: 64.00</t>
  </si>
  <si>
    <t>e.g.: 1.22%</t>
  </si>
  <si>
    <t>e.g.: 7.5</t>
  </si>
  <si>
    <t>e.g.: 71</t>
  </si>
  <si>
    <t>e.g.: 103</t>
  </si>
  <si>
    <t>e.g.: 23</t>
  </si>
  <si>
    <t>e.g.: 68</t>
  </si>
  <si>
    <t>e.g.: 28.55</t>
  </si>
  <si>
    <t>e.g.: corrected fan motor problem</t>
  </si>
  <si>
    <t>e.g.: 3/28/2017</t>
  </si>
  <si>
    <t>e.g.: 15:40</t>
  </si>
  <si>
    <t>e.g.: 0.67</t>
  </si>
  <si>
    <t xml:space="preserve">e.g.: resolved flame detection system abort </t>
  </si>
  <si>
    <t>e.g.: 4/16/2017</t>
  </si>
  <si>
    <t>e.g.: 11:09</t>
  </si>
  <si>
    <t>e.g.: 11:18</t>
  </si>
  <si>
    <t>e.g.: 0.15</t>
  </si>
  <si>
    <t>e.g.: Safety-Related Shutdown Work Practice - Follow Site Specific Procedures to Cease Raw Material and Fuel/Heat Flow as Expeditiously as Possible</t>
  </si>
  <si>
    <t>e.g.: 3986.00</t>
  </si>
  <si>
    <t>e.g.: Other Known Causes (Fan motor mechanical problem)</t>
  </si>
  <si>
    <t>e.g.: Corrected fan motor problem; venting suspended</t>
  </si>
  <si>
    <t>e.g.: Softwood Veneer Dryer - Follow Fugitive Emissions Plan</t>
  </si>
  <si>
    <t>e.g.: 4030.00</t>
  </si>
  <si>
    <t>e.g.: 4/15/2017</t>
  </si>
  <si>
    <t>e.g.: 16:30</t>
  </si>
  <si>
    <t>e.g.: Removed material jammed in dryer</t>
  </si>
  <si>
    <t>e.g.: Group 1 Miscellaneous Coating Operation - Use Non-HAP Coating</t>
  </si>
  <si>
    <t>e.g.: 3756.00</t>
  </si>
  <si>
    <t>e.g.: 7:30</t>
  </si>
  <si>
    <t>e.g.: Other Known Causes (coating formulation problem)</t>
  </si>
  <si>
    <t xml:space="preserve">e.g.: Resolved supplier mix-up leading to use of patch with HAP exceeding non-HAP coating limit  </t>
  </si>
  <si>
    <t>e.g.: Replaced CMS for wood moisture measurement at PB dryer.</t>
  </si>
  <si>
    <t>e.g.: Dryers 1 and 2</t>
  </si>
  <si>
    <t>e.g.: RCO temperature monitoring system XL Instruments Model 1234</t>
  </si>
  <si>
    <t>e.g.: RTO temperature measurement system - Industrial Data model xyz</t>
  </si>
  <si>
    <t>e.g.: 5/14/2017</t>
  </si>
  <si>
    <t>e.g.: 1/12/2017</t>
  </si>
  <si>
    <t>e.g.: 16:23</t>
  </si>
  <si>
    <t>e.g.: 17:00</t>
  </si>
  <si>
    <t>e.g.: 0.62</t>
  </si>
  <si>
    <t>e.g.: reconnected loosened wire</t>
  </si>
  <si>
    <t>e.g.:  Out of Control</t>
  </si>
  <si>
    <t>e.g.: 7:54</t>
  </si>
  <si>
    <t>e.g.: 10:01</t>
  </si>
  <si>
    <t>e.g.: 2.12</t>
  </si>
  <si>
    <t>e.g.: Other Known Causes</t>
  </si>
  <si>
    <t>e.g.: reset system following power failure</t>
  </si>
  <si>
    <r>
      <t xml:space="preserve">CMS Description
[§63.2281(e)(9)]
</t>
    </r>
    <r>
      <rPr>
        <b/>
        <sz val="11"/>
        <color rgb="FF0070C0"/>
        <rFont val="Calibri"/>
        <family val="2"/>
        <scheme val="minor"/>
      </rPr>
      <t>(Autocompleted)</t>
    </r>
  </si>
  <si>
    <t>e.g.: 4220</t>
  </si>
  <si>
    <t>e.g.: 0.06%</t>
  </si>
  <si>
    <t>e.g.: 3810</t>
  </si>
  <si>
    <t>e.g.: 0.07%</t>
  </si>
  <si>
    <t>Startup/Shutdown</t>
  </si>
  <si>
    <t>e.g.: AP-42 emission factor estimate</t>
  </si>
  <si>
    <t>e.g.: Add-on Control Compliance Option (Table 1B to subpart DDDD) Emission Limit</t>
  </si>
  <si>
    <t>e.g.: Control Device Maintenance Covered in Approved RCDME</t>
  </si>
  <si>
    <t>e.g.: Control Device Maintenance</t>
  </si>
  <si>
    <t>e.g.: 4.5</t>
  </si>
  <si>
    <t>e.g.: 2.3</t>
  </si>
  <si>
    <t>e.g.: Site-specific emission rate from last performance test</t>
  </si>
  <si>
    <t>e.g.: 3/8/2017</t>
  </si>
  <si>
    <t>e.g.: 3:30</t>
  </si>
  <si>
    <t>e.g.: 1.4</t>
  </si>
  <si>
    <t>e.g.: 0.7</t>
  </si>
  <si>
    <t>e.g.: 5.1</t>
  </si>
  <si>
    <t>e.g.: 2.5</t>
  </si>
  <si>
    <t>e.g.: 5</t>
  </si>
  <si>
    <t>e.g.: 6</t>
  </si>
  <si>
    <t>e.g.: Thermal Oxidizer - Minimum 3-Hour Block Average Firebox Temperature</t>
  </si>
  <si>
    <t>e.g.: Startup</t>
  </si>
  <si>
    <t>e.g.: 5/1/2017</t>
  </si>
  <si>
    <t>e.g.: 9:01</t>
  </si>
  <si>
    <t>e.g.: 6:00</t>
  </si>
  <si>
    <t>e.g.: Startup/Shutdown</t>
  </si>
  <si>
    <t>e.g.: 18</t>
  </si>
  <si>
    <t>e.g.: THC lb/hr from last test x deviation duration</t>
  </si>
  <si>
    <t>e.g.: 7</t>
  </si>
  <si>
    <t>e.g.: Malfunction</t>
  </si>
  <si>
    <t>e.g.: 2/12/2017</t>
  </si>
  <si>
    <t>e.g.: 3:01</t>
  </si>
  <si>
    <t>e.g.: 7.1</t>
  </si>
  <si>
    <t>e.g.: 12.5</t>
  </si>
  <si>
    <t>e.g.: lb/hr from last test x deviation duration</t>
  </si>
  <si>
    <t>e.g.: 8</t>
  </si>
  <si>
    <t>e.g.: Biofilter</t>
  </si>
  <si>
    <t>e.g.: Biofilter - 24-Hour Block Biofilter Bed Temperature Range</t>
  </si>
  <si>
    <t>e.g.: Other</t>
  </si>
  <si>
    <t>e.g.: 4/3/2017</t>
  </si>
  <si>
    <t>e.g.: 0:01</t>
  </si>
  <si>
    <t>e.g.: 9</t>
  </si>
  <si>
    <t>e.g.: 4/23/2017</t>
  </si>
  <si>
    <t>e.g: Catalytic Oxidizer - Minimum 3-Hour Block Average Catalytic Oxidizer Temperature</t>
  </si>
  <si>
    <t>e.g.: 0.21</t>
  </si>
  <si>
    <t>e.g.: 0.11</t>
  </si>
  <si>
    <t>e.g.: 4340.00</t>
  </si>
  <si>
    <t>e.g.: 0.05%</t>
  </si>
  <si>
    <t>e.g.: 4200.00</t>
  </si>
  <si>
    <t>e.g.: 4216.00</t>
  </si>
  <si>
    <t>ShutdownDuration</t>
  </si>
  <si>
    <t>ControlProblemsDuration</t>
  </si>
  <si>
    <t>MaintenanceDuration</t>
  </si>
  <si>
    <t>ProcessDuration</t>
  </si>
  <si>
    <t>OtherDuration</t>
  </si>
  <si>
    <t>UnknownDuration</t>
  </si>
  <si>
    <t>Notes:
-An auto-numbered index column appears on several sheets to provide an easy way to correlate rows of data if the tab is printed. 
-Within the tabs, example rows are colored light red, and the XML tags are colored green. These colored rows are locked; no data entry can be made. Enter reporting data in the blank rows. Certain columns contain auto-calculated values, these are colored light pink and locked to prevent accidental deletion of formulas.
-If printing or if you wish to hide the example rows, the filter button on the header row of longer tables may be used to hide blank rows for printing and example rows to minimize on screen examples.</t>
  </si>
  <si>
    <r>
      <t>Compliance Option</t>
    </r>
    <r>
      <rPr>
        <b/>
        <sz val="11"/>
        <rFont val="Calibri"/>
        <family val="2"/>
        <scheme val="minor"/>
      </rPr>
      <t xml:space="preserve">, </t>
    </r>
    <r>
      <rPr>
        <b/>
        <sz val="11"/>
        <color rgb="FF000000"/>
        <rFont val="Calibri"/>
        <family val="2"/>
        <scheme val="minor"/>
      </rPr>
      <t>Operating Requirem</t>
    </r>
    <r>
      <rPr>
        <b/>
        <sz val="11"/>
        <rFont val="Calibri"/>
        <family val="2"/>
        <scheme val="minor"/>
      </rPr>
      <t xml:space="preserve">ent or Work Practice Requirement Using a CMS Deviated </t>
    </r>
    <r>
      <rPr>
        <b/>
        <sz val="11"/>
        <color rgb="FF000000"/>
        <rFont val="Calibri"/>
        <family val="2"/>
        <scheme val="minor"/>
      </rPr>
      <t xml:space="preserve">From
[§63.2281(e)]
</t>
    </r>
    <r>
      <rPr>
        <b/>
        <sz val="11"/>
        <color rgb="FF0070C0"/>
        <rFont val="Calibri"/>
        <family val="2"/>
        <scheme val="minor"/>
      </rPr>
      <t>(Select from dropdown)</t>
    </r>
  </si>
  <si>
    <t>Deviation from Compliance Options, Operating Requirements, or Work Practice Requirements Using a CMS</t>
  </si>
  <si>
    <t>CMS Deviation Summary</t>
  </si>
  <si>
    <t>e.g.: 94.75</t>
  </si>
  <si>
    <t>e.g.: 48.00</t>
  </si>
  <si>
    <t>e.g.: 63.00</t>
  </si>
  <si>
    <t>e.g.: 5.98</t>
  </si>
  <si>
    <t>e.g.: 2.98</t>
  </si>
  <si>
    <t>e.g.: 47.97</t>
  </si>
  <si>
    <t>e.g.: 0.51%</t>
  </si>
  <si>
    <t>e.g.: 2.25%</t>
  </si>
  <si>
    <t>e.g.: 1.49%</t>
  </si>
  <si>
    <t>e.g.: 0.16%</t>
  </si>
  <si>
    <t>e.g.: 1.16%</t>
  </si>
  <si>
    <t>e.g.: 0.00</t>
  </si>
  <si>
    <t>e.g.: 23.98</t>
  </si>
  <si>
    <t>e.g.: 4/4/2017</t>
  </si>
  <si>
    <t>e.g.: 00:00</t>
  </si>
  <si>
    <t>e.g.: 4/24/2017</t>
  </si>
  <si>
    <t>e.g.: 13.50</t>
  </si>
  <si>
    <t>e.g.: 49.50</t>
  </si>
  <si>
    <t>e.g.: 2.73</t>
  </si>
  <si>
    <r>
      <t xml:space="preserve">Period Type
[§63.2281(e)(4)]
</t>
    </r>
    <r>
      <rPr>
        <b/>
        <sz val="11"/>
        <color rgb="FF0070C0"/>
        <rFont val="Calibri"/>
        <family val="2"/>
        <scheme val="minor"/>
      </rPr>
      <t>(Select from dropdown)</t>
    </r>
  </si>
  <si>
    <r>
      <t>Compliance Option, Operating Requirement or Work Pra</t>
    </r>
    <r>
      <rPr>
        <b/>
        <sz val="11"/>
        <rFont val="Calibri"/>
        <family val="2"/>
        <scheme val="minor"/>
      </rPr>
      <t xml:space="preserve">ctice Requirement </t>
    </r>
    <r>
      <rPr>
        <b/>
        <sz val="11"/>
        <color rgb="FF000000"/>
        <rFont val="Calibri"/>
        <family val="2"/>
        <scheme val="minor"/>
      </rPr>
      <t xml:space="preserve">Deviated From Not Using a CMS
[§63.2281(d)] 
</t>
    </r>
    <r>
      <rPr>
        <b/>
        <sz val="11"/>
        <color theme="4" tint="-0.249977111117893"/>
        <rFont val="Calibri"/>
        <family val="2"/>
        <scheme val="minor"/>
      </rPr>
      <t>(Select from dropdown)</t>
    </r>
  </si>
  <si>
    <t>e.g.: 5/2/2017</t>
  </si>
  <si>
    <t>e.g.: 2.25</t>
  </si>
  <si>
    <t>Summary of time the work practices for safety-related shutdown, pressurized refiner startup/shutdown, and direct-fired softwood veneer dryers gas burner startup/shutdown in Table 3 to</t>
  </si>
  <si>
    <t>subpart DDDD (rows 6 through 8) were used.</t>
  </si>
  <si>
    <t>e.g.: Other Unknown Causes</t>
  </si>
  <si>
    <t>e.g.: Shutdown</t>
  </si>
  <si>
    <r>
      <t xml:space="preserve">Applicable Startup/Shutdown Work Practice 
[Table 3 to subpart DDDD (rows 6 through 8), §63.2281(c)(4)] 
</t>
    </r>
    <r>
      <rPr>
        <b/>
        <sz val="11"/>
        <color rgb="FF0070C0"/>
        <rFont val="Calibri"/>
        <family val="2"/>
        <scheme val="minor"/>
      </rPr>
      <t>(Select from dropdown)</t>
    </r>
  </si>
  <si>
    <t>e.g.: 14:12</t>
  </si>
  <si>
    <t>e.g.: 1.20</t>
  </si>
  <si>
    <t xml:space="preserve">Optional Additional Information </t>
  </si>
  <si>
    <t>SSAdditionalInformation</t>
  </si>
  <si>
    <t>Correct calculations in formulas in columns M and  N on CMS_Deviation_Summary to correctly select data from CMS_Detail. Corrected examples on various tabs. Correct various formatting issues such as bolding, font color, and wrapping text. Revise text in cell E12 of Deviation_noCMS, added "e.g.:" to blank hidden example rows to make re-hiding easier when filtering used, removed calculation and flagging of 100 hour mark for SS_WorkPractuse and revised the column to allow for optional additional information to be provided, Changed header of column D on SS_WorkPracUse and SS_WorkPractDetails and instructions on the SS_WorkPractDetails tab.</t>
  </si>
  <si>
    <t>Complete this tab for safety-related shutdown, pressurized refiner startup/shutdown, or direct-fired softwood veneer dryer</t>
  </si>
  <si>
    <t>gas burner startup/shutdown work practices the facility used for more than 100 hours during the semiannual reporting period, if applicable.</t>
  </si>
  <si>
    <r>
      <t xml:space="preserve">Is the statement "There were no periods where the CMS was out-of-control during this reporting period" valid?
[§63.2281(c)(8)]
</t>
    </r>
    <r>
      <rPr>
        <b/>
        <sz val="11"/>
        <color rgb="FF0070C0"/>
        <rFont val="Calibri"/>
        <family val="2"/>
        <scheme val="minor"/>
      </rPr>
      <t>(Select from Dropdown)</t>
    </r>
  </si>
  <si>
    <t>Added 50 rows to Equip_Description data entry, Reworded statements on deviations on the General_Requirements tab to clarify a Yes response indicates there were no deviations, added "Not Applicable (There are no CMS)" answer to CMS out of control question.</t>
  </si>
  <si>
    <t>OMB No.: 2060-0552 Form 5900-601 For further Paperwork Reduction Act information see: 
https://www.epa.gov/electronic-reporting-air-emissions/paperwork-reduction-act-pra-cedri-and-ert</t>
  </si>
  <si>
    <t>ICR Draft</t>
  </si>
  <si>
    <r>
      <t xml:space="preserve">For PCWP facilities was any routine control device maintenance performed according to an approved routine control device maintenance exemption (RCDME) under §63.2251 while the control device was offline and one or more of the process units controlled by the control device continued to operate?
</t>
    </r>
    <r>
      <rPr>
        <b/>
        <sz val="11"/>
        <color rgb="FF0070C0"/>
        <rFont val="Calibri"/>
        <family val="2"/>
        <scheme val="minor"/>
      </rPr>
      <t>(Select from dropdown)</t>
    </r>
  </si>
  <si>
    <r>
      <t xml:space="preserve">Is a separate submission containing Confidential Business Information being submitted  according to 63.2281(k) and 63.9(k)? </t>
    </r>
    <r>
      <rPr>
        <b/>
        <sz val="11"/>
        <color rgb="FF0070C0"/>
        <rFont val="Calibri"/>
        <family val="2"/>
        <scheme val="minor"/>
      </rPr>
      <t>(Select from dropdown)</t>
    </r>
  </si>
  <si>
    <r>
      <t xml:space="preserve">Is the statement "There were no deviations from the compliance options, operating requirements, or work practice requirements during this reporting period" valid?  [§63.2281(c)(7)]
</t>
    </r>
    <r>
      <rPr>
        <b/>
        <sz val="11"/>
        <color rgb="FF0070C0"/>
        <rFont val="Calibri"/>
        <family val="2"/>
        <scheme val="minor"/>
      </rPr>
      <t>(Select from dropdown)</t>
    </r>
  </si>
  <si>
    <t>CBIFlag</t>
  </si>
  <si>
    <t xml:space="preserve">(1) List each process unit subject to the rule individually in a separate row and describe the HAP control system used (if applicable) in the description column. 
(2) List each HAP control device used to meet the rule requirements in a separate row and identify all of the process unit(s) it controls in the description column. 
(3) If any process units or control devices have multiple emission points to the atmosphere where each emission point has its own CMS, then you should also list each emission point with its own CMS in a separate row and clearly describe the equipment configuration. 
(4) List each combustion unit direct firing a dryer in a separate row.
(5) List each combustion process unit bypass stack separately.[§63.2281] </t>
  </si>
  <si>
    <t>Corrective Action Taken 
[§63.8(c)(8)]</t>
  </si>
  <si>
    <r>
      <t xml:space="preserve">Used More Than 100 Hours?
[§63.2281(c)(4)]
</t>
    </r>
    <r>
      <rPr>
        <b/>
        <sz val="11"/>
        <color rgb="FF0070C0"/>
        <rFont val="Calibri"/>
        <family val="2"/>
        <scheme val="minor"/>
      </rPr>
      <t>(Autocompleted)</t>
    </r>
  </si>
  <si>
    <t>100Flag</t>
  </si>
  <si>
    <t>e.g.: No</t>
  </si>
  <si>
    <t>e.g.: Yes, Provide details for each use on the SS_WorkPractDetails tab.</t>
  </si>
  <si>
    <t>Direct-Fired Dryer or Combustion Unit Bypass Stack - Conduct Annual Burner Inspection and Corrective Action</t>
  </si>
  <si>
    <t>Stand-Alone Digester - Use Clean Steam for Injection Into Degestion Process</t>
  </si>
  <si>
    <t>Stand-Alone Digester - Process Fiber Without Addition of HAP-Containing or Wood Pulping Chemicals</t>
  </si>
  <si>
    <t>Fiber Washer - Use Fresh Water for Washing</t>
  </si>
  <si>
    <t>Fiber Washer - Process Fiber Without Addition of HAP-Containing or Wood Pulping Chemicals</t>
  </si>
  <si>
    <r>
      <t xml:space="preserve">Log vat - Operate With a Target Log Temperature </t>
    </r>
    <r>
      <rPr>
        <sz val="11"/>
        <color theme="1"/>
        <rFont val="Calibri"/>
        <family val="2"/>
      </rPr>
      <t>≥212°F</t>
    </r>
  </si>
  <si>
    <t>Log Vat - Reduce Fugitive Emissions</t>
  </si>
  <si>
    <r>
      <t xml:space="preserve">Wastewater Operations - Work Practice in </t>
    </r>
    <r>
      <rPr>
        <sz val="11"/>
        <color theme="1"/>
        <rFont val="Calibri"/>
        <family val="2"/>
      </rPr>
      <t>§</t>
    </r>
    <r>
      <rPr>
        <sz val="11"/>
        <color theme="1"/>
        <rFont val="Calibri"/>
        <family val="2"/>
        <scheme val="minor"/>
      </rPr>
      <t>63.2241(g)</t>
    </r>
  </si>
  <si>
    <t>RHM Units - Use Non-HAP Resins</t>
  </si>
  <si>
    <t>RMH Units - Use Resin With Maximum True Vapor Pressure &lt;5.2 kPa (&lt;0.75 psia)</t>
  </si>
  <si>
    <t>RMH Units - Process Dried Wood</t>
  </si>
  <si>
    <t>e.g.: Bypass Stack</t>
  </si>
  <si>
    <t>e.g.: Combustion bypass stack valve monitor</t>
  </si>
  <si>
    <t>e.g.: 10/1/2017</t>
  </si>
  <si>
    <t>e.g.: East Kiln</t>
  </si>
  <si>
    <t>e.g.: East Lumber Kiln</t>
  </si>
  <si>
    <t>e.g.:  Kiln Temperature Monitor - Industial Data model xyz</t>
  </si>
  <si>
    <t>e.g.: Kiln Continuous Moisture Monitor - Industrial Data Model WTR</t>
  </si>
  <si>
    <t>Table 1C to subpart DDDD Emission Limit</t>
  </si>
  <si>
    <t>Existing Direct-Fired PCWP Dryers (Table 1D to subpart DDDD) Emission Limit</t>
  </si>
  <si>
    <t>New Direct-Fired PCWP Dryers (Table 1E to subpart DDDD) Emission Limit</t>
  </si>
  <si>
    <t>Process Unit Bypass Stack Use</t>
  </si>
  <si>
    <t>WESP - Minimum 3-Hour Block Average Total Secondary Power Input</t>
  </si>
  <si>
    <t>WESP - Minimum 3-Hour Block Average Liquid Flow Rate</t>
  </si>
  <si>
    <t>ESP - Minimum 3-Hour Block Average Total Secondary Power Input</t>
  </si>
  <si>
    <t>Scrubber - Minimum 3-Hour Block Average Liquid Flow Rate</t>
  </si>
  <si>
    <t>Scrubber - Minimum 3-Hour Block Average Pressure Drop</t>
  </si>
  <si>
    <t>Scrubber - Minimum 3-Hour Block Average Effluent pH</t>
  </si>
  <si>
    <t>EFB - 3-Hour Average Pressure Drop Range</t>
  </si>
  <si>
    <t>Mechanical or Other Dry Control Device Maximum 24-Hour Block Average Opacity</t>
  </si>
  <si>
    <t>PM (HAP Metals)</t>
  </si>
  <si>
    <t>Mercury</t>
  </si>
  <si>
    <t>HCl</t>
  </si>
  <si>
    <t>PAH</t>
  </si>
  <si>
    <t>MDI</t>
  </si>
  <si>
    <r>
      <t xml:space="preserve">Estimate of Quantity of Regulated Pollutant 4 Over the Limit
[§63.2281(e)(12)]
(pounds)
</t>
    </r>
    <r>
      <rPr>
        <b/>
        <sz val="11"/>
        <color rgb="FF0070C0"/>
        <rFont val="Calibri"/>
        <family val="2"/>
        <scheme val="minor"/>
      </rPr>
      <t>(If necessary)</t>
    </r>
  </si>
  <si>
    <r>
      <t xml:space="preserve">Estimate of Quantity of Regulated Pollutant 9 Over the Limit
[§63.2281(e)(12)]
(pounds)
</t>
    </r>
    <r>
      <rPr>
        <b/>
        <sz val="11"/>
        <color rgb="FF0070C0"/>
        <rFont val="Calibri"/>
        <family val="2"/>
        <scheme val="minor"/>
      </rPr>
      <t>(If necessary)</t>
    </r>
  </si>
  <si>
    <t>EmissionQuantity9</t>
  </si>
  <si>
    <t>Pollutant9</t>
  </si>
  <si>
    <r>
      <t xml:space="preserve">Estimate of Quantity of Regulated Pollutant 8 Over the Limit
[§63.2281(e)(12)]
(pounds)
</t>
    </r>
    <r>
      <rPr>
        <b/>
        <sz val="11"/>
        <color rgb="FF0070C0"/>
        <rFont val="Calibri"/>
        <family val="2"/>
        <scheme val="minor"/>
      </rPr>
      <t>(If necessary)</t>
    </r>
  </si>
  <si>
    <t>EmissionQuantity8</t>
  </si>
  <si>
    <t>Pollutant8</t>
  </si>
  <si>
    <r>
      <t xml:space="preserve">Regulated Pollutant 8
[§63.2281(e)(12)]
</t>
    </r>
    <r>
      <rPr>
        <b/>
        <sz val="11"/>
        <color rgb="FF0070C0"/>
        <rFont val="Calibri"/>
        <family val="2"/>
        <scheme val="minor"/>
      </rPr>
      <t>(If necessary)
(Select from dropdown)</t>
    </r>
  </si>
  <si>
    <r>
      <t xml:space="preserve">Regulated Pollutant 9
[§63.2281(e)(12)]
</t>
    </r>
    <r>
      <rPr>
        <b/>
        <sz val="11"/>
        <color rgb="FF0070C0"/>
        <rFont val="Calibri"/>
        <family val="2"/>
        <scheme val="minor"/>
      </rPr>
      <t>(If necessary)</t>
    </r>
    <r>
      <rPr>
        <b/>
        <sz val="11"/>
        <color rgb="FF000000"/>
        <rFont val="Calibri"/>
        <family val="2"/>
        <scheme val="minor"/>
      </rPr>
      <t xml:space="preserve">
</t>
    </r>
    <r>
      <rPr>
        <b/>
        <sz val="11"/>
        <color rgb="FF0070C0"/>
        <rFont val="Calibri"/>
        <family val="2"/>
        <scheme val="minor"/>
      </rPr>
      <t>(Select from dropdown)</t>
    </r>
  </si>
  <si>
    <r>
      <t xml:space="preserve">Estimate of Quantity of Regulated Pollutant 7 Over the Limit
[§63.2281(e)(12)]
(pounds)
</t>
    </r>
    <r>
      <rPr>
        <b/>
        <sz val="11"/>
        <color rgb="FF0070C0"/>
        <rFont val="Calibri"/>
        <family val="2"/>
        <scheme val="minor"/>
      </rPr>
      <t>(If necessary)</t>
    </r>
  </si>
  <si>
    <t>EmissionQuantity7</t>
  </si>
  <si>
    <t>Pollutant7</t>
  </si>
  <si>
    <r>
      <t xml:space="preserve">Regulated Pollutant 7
[§63.2281(e)(12)]
</t>
    </r>
    <r>
      <rPr>
        <b/>
        <sz val="11"/>
        <color rgb="FF0070C0"/>
        <rFont val="Calibri"/>
        <family val="2"/>
        <scheme val="minor"/>
      </rPr>
      <t>(If necessary)
(Select from dropdown)</t>
    </r>
  </si>
  <si>
    <t>EmissionQuantity6</t>
  </si>
  <si>
    <r>
      <t xml:space="preserve">Estimate of Quantity of Regulated Pollutant 6 Over the Limit
[§63.2281(e)(12)]
(pounds)
</t>
    </r>
    <r>
      <rPr>
        <b/>
        <sz val="11"/>
        <color rgb="FF0070C0"/>
        <rFont val="Calibri"/>
        <family val="2"/>
        <scheme val="minor"/>
      </rPr>
      <t>(If necessary)</t>
    </r>
  </si>
  <si>
    <r>
      <t xml:space="preserve">Regulated Pollutant 6
[§63.2281(e)(12)]
</t>
    </r>
    <r>
      <rPr>
        <b/>
        <sz val="11"/>
        <color rgb="FF0070C0"/>
        <rFont val="Calibri"/>
        <family val="2"/>
        <scheme val="minor"/>
      </rPr>
      <t>(If necessary)
(Select from dropdown)</t>
    </r>
  </si>
  <si>
    <t>Pollutant6</t>
  </si>
  <si>
    <t>EmissionQuantity5</t>
  </si>
  <si>
    <r>
      <t xml:space="preserve">Estimate of Quantity of Regulated Pollutant 5 Over the Limit
[§63.2281(e)(12)]
(pounds)
</t>
    </r>
    <r>
      <rPr>
        <b/>
        <sz val="11"/>
        <color rgb="FF0070C0"/>
        <rFont val="Calibri"/>
        <family val="2"/>
        <scheme val="minor"/>
      </rPr>
      <t>(If necessary)</t>
    </r>
  </si>
  <si>
    <t>Pollutant5</t>
  </si>
  <si>
    <r>
      <t xml:space="preserve">Regulated Pollutant 5
[§63.2281(e)(12)]
</t>
    </r>
    <r>
      <rPr>
        <b/>
        <sz val="11"/>
        <color rgb="FF0070C0"/>
        <rFont val="Calibri"/>
        <family val="2"/>
        <scheme val="minor"/>
      </rPr>
      <t>(If necessary)
(Select from dropdown)</t>
    </r>
  </si>
  <si>
    <t>e.g.: MDI</t>
  </si>
  <si>
    <t>e.g.: PAH</t>
  </si>
  <si>
    <t>e.g.: HCl</t>
  </si>
  <si>
    <t>e.g.: PM (HAP Metals)</t>
  </si>
  <si>
    <t>e.g.: 20</t>
  </si>
  <si>
    <t>e.g.: Mercury</t>
  </si>
  <si>
    <t>e.g.: 0.008</t>
  </si>
  <si>
    <r>
      <t xml:space="preserve">Affected Source (Kiln ID)
[§63.2281(d)]
</t>
    </r>
    <r>
      <rPr>
        <b/>
        <sz val="11"/>
        <color rgb="FF0070C0"/>
        <rFont val="Calibri"/>
        <family val="2"/>
        <scheme val="minor"/>
      </rPr>
      <t>(Select from dropdown)</t>
    </r>
  </si>
  <si>
    <t>KilnType</t>
  </si>
  <si>
    <t>KilnWPOption</t>
  </si>
  <si>
    <r>
      <t xml:space="preserve">Kiln type
[§63.2281(c)(11)]
</t>
    </r>
    <r>
      <rPr>
        <sz val="11"/>
        <color rgb="FF0070C0"/>
        <rFont val="Calibri"/>
        <family val="2"/>
        <scheme val="minor"/>
      </rPr>
      <t>(Select from dropdown)</t>
    </r>
  </si>
  <si>
    <t>e.g.: West Kiln</t>
  </si>
  <si>
    <t>e.g.: North Kiln</t>
  </si>
  <si>
    <t>Kiln Type</t>
  </si>
  <si>
    <t>Batch Indirect-Fired</t>
  </si>
  <si>
    <t>Batch Direct-Fired</t>
  </si>
  <si>
    <t>CDK Indirect-Fired</t>
  </si>
  <si>
    <t>CDK Direct-Fired</t>
  </si>
  <si>
    <t>e.g.: Batch Indirect-Fired</t>
  </si>
  <si>
    <t>e.g.: CDK Indirect-Fired</t>
  </si>
  <si>
    <t>e.g.: Batch Direct Fired</t>
  </si>
  <si>
    <t>Kiln WP</t>
  </si>
  <si>
    <t>Temperature Set Point</t>
  </si>
  <si>
    <t>In-Kiln Moisture Monitoring</t>
  </si>
  <si>
    <t>Site-Specific Plan</t>
  </si>
  <si>
    <t>e.g.: In-Kiln Moisture Monitoring</t>
  </si>
  <si>
    <t>e.g.: Site Specific Plan</t>
  </si>
  <si>
    <t>e.g.:  Temperature Set Point</t>
  </si>
  <si>
    <r>
      <t xml:space="preserve">Kiln work practice (WP) option [§63.2281(c)(11)]
</t>
    </r>
    <r>
      <rPr>
        <sz val="11"/>
        <color rgb="FF0070C0"/>
        <rFont val="Calibri"/>
        <family val="2"/>
        <scheme val="minor"/>
      </rPr>
      <t>(Select from dropdown)</t>
    </r>
  </si>
  <si>
    <t>Lumber Kilns</t>
  </si>
  <si>
    <t>40 CFR Part 63, Subpart DDDD Section 63.2281(c)(11)</t>
  </si>
  <si>
    <t>Kiln Temp Limits</t>
  </si>
  <si>
    <r>
      <t>Maximum Dry Bulb of 210</t>
    </r>
    <r>
      <rPr>
        <sz val="11"/>
        <color theme="1"/>
        <rFont val="Calibri"/>
        <family val="2"/>
      </rPr>
      <t>°F</t>
    </r>
  </si>
  <si>
    <t>Maximum Dry Bulb of 235°F</t>
  </si>
  <si>
    <t>Maximum Dry Bulb of 245°F</t>
  </si>
  <si>
    <t>Site Specific: (Specify Maximum or Range Here)</t>
  </si>
  <si>
    <t>KilnTempLimit</t>
  </si>
  <si>
    <r>
      <t xml:space="preserve">Temperature Limit 
[§63.2281(c)(11)(ii) or (iii)]
</t>
    </r>
    <r>
      <rPr>
        <sz val="11"/>
        <color rgb="FF0070C0"/>
        <rFont val="Calibri"/>
        <family val="2"/>
        <scheme val="minor"/>
      </rPr>
      <t>(Select from dropdown)</t>
    </r>
  </si>
  <si>
    <r>
      <t>e.g.: Maximum Dry Bulb 245</t>
    </r>
    <r>
      <rPr>
        <sz val="11"/>
        <color theme="1"/>
        <rFont val="Calibri"/>
        <family val="2"/>
      </rPr>
      <t>°F</t>
    </r>
  </si>
  <si>
    <r>
      <t>e.g.: Site Specific: Dry Bulb Range 220-230</t>
    </r>
    <r>
      <rPr>
        <sz val="11"/>
        <color theme="1"/>
        <rFont val="Calibri"/>
        <family val="2"/>
      </rPr>
      <t>°F</t>
    </r>
  </si>
  <si>
    <t>If Any Updates Were Made to the O&amp;M Plan, a Description of O&amp;M Plan Updates 
[§63.2281(c)(11)(i)]</t>
  </si>
  <si>
    <t>OMUpdates</t>
  </si>
  <si>
    <t>MoistureWPCKR</t>
  </si>
  <si>
    <t>MonitorWPBCR</t>
  </si>
  <si>
    <t>If Complying With an In-Kiln Moisture Monitoring Work Practice 
§63.2241(e)(3)(ii): Semiannual Average Batch Cycle Ratio (BCR), Dimensionless  
[§63.2270(i), 63.2281(c)(11)(iv)]</t>
  </si>
  <si>
    <t>If Complying With an In-kiln Moisture Monitoring Work Practice 
§63.2241(e)(3)(ii): Semiannual Average Continuous Kiln Ratio (CKR), Dimensionless
[§63.2270(i), 63.2281(c)(11)(iv)]</t>
  </si>
  <si>
    <t>If Using a Site-Specific Plan: Description of Lumber Moisture Monitoring Method and Location 
[§63.2281(c)(11)(v)]</t>
  </si>
  <si>
    <t>If Using a Site-Specific Plan: Minimum Kiln-Dried Lumber Moisture Content Limit 
[§63.2281(c)(11)(v)]</t>
  </si>
  <si>
    <t>SitePlanMonDesc</t>
  </si>
  <si>
    <t>SitePlanMinMoistLimit</t>
  </si>
  <si>
    <t>If Using a Site-Specific Plan: Number of Monthly Averages Below the Minimum Lumber Moisture Content Limit 
[§63.2281(c)(11)(v)]</t>
  </si>
  <si>
    <t>NumLumberMoistLimit</t>
  </si>
  <si>
    <t>If Using a Site-Specific Plan: Describe Corrective Actions Taken If Monthly Averages Fell Below the Minimum Lumber Moisture Content Limit 
[§63.2281(c)(11)(v)]</t>
  </si>
  <si>
    <t>CorrectiveActionLumberMoist</t>
  </si>
  <si>
    <t>LumberKilns</t>
  </si>
  <si>
    <t>CUTuneUp</t>
  </si>
  <si>
    <t>CU Tune-Up</t>
  </si>
  <si>
    <t>Combustion Unit Tune-Up</t>
  </si>
  <si>
    <t>Use this tab to report information pertaining to the annual tune-up work practice standards for combustion units that direct-fire dryers. [§63.2241(d)]</t>
  </si>
  <si>
    <t xml:space="preserve"> 40 CFR Part 63, Subpart DDDD Sections 63.2241(d) and 63.2281(c)(9)</t>
  </si>
  <si>
    <t>TuneUpDate</t>
  </si>
  <si>
    <t>Date of Combustion Unit Burner Inspection and Tune Up 
[§63.2281(c)(9)]</t>
  </si>
  <si>
    <t>Fuel type 
[§63.2241(d)]</t>
  </si>
  <si>
    <t>FuelType</t>
  </si>
  <si>
    <t>DryerId</t>
  </si>
  <si>
    <t>CombustionUnitId</t>
  </si>
  <si>
    <t>Dryer ID(s) Direct-Fired by the Combustion Unit 
[§63.2241(d)]</t>
  </si>
  <si>
    <r>
      <t xml:space="preserve">List Each Combustion Unit Direct-Firing a Dryer 
[§63.2241(d)]
</t>
    </r>
    <r>
      <rPr>
        <sz val="11"/>
        <color rgb="FF0070C0"/>
        <rFont val="Calibri"/>
        <family val="2"/>
        <scheme val="minor"/>
      </rPr>
      <t>(Select from dropdown)</t>
    </r>
  </si>
  <si>
    <t>Does this facility operate Lumber Kilns?</t>
  </si>
  <si>
    <t>Is this facility subject to the combustion unit tune up requirements of  §63.2241(d)?</t>
  </si>
  <si>
    <t>Summary of Corrective Actions Taken [§63.2281(c)(9)]</t>
  </si>
  <si>
    <t>e.g.: Furnace (press control)</t>
  </si>
  <si>
    <t>e.g.: Dryer Z burner</t>
  </si>
  <si>
    <t>e.g.: fuel cell</t>
  </si>
  <si>
    <t>e.g.: Dryer Z</t>
  </si>
  <si>
    <t>e.g.: Dryers A, B, and C</t>
  </si>
  <si>
    <t>e.g.: mixed wood residuals</t>
  </si>
  <si>
    <t>e.g.: bark, unresinated wood residuals</t>
  </si>
  <si>
    <t>e.g.: Replaced thermocouple</t>
  </si>
  <si>
    <t>e.g.: natural gas</t>
  </si>
  <si>
    <t>e.g.: Adjusted inlet air to balance O2 and minimize CO; fixed fuel grate</t>
  </si>
  <si>
    <t>e.g.: Cleaned air intake; replaced fuel meter</t>
  </si>
  <si>
    <t>e.g.: None</t>
  </si>
  <si>
    <t>e.g.: Added information on door seal repairs</t>
  </si>
  <si>
    <t>e.g.: NA</t>
  </si>
  <si>
    <t>e.g.: Added monthly check of internal doors between zones</t>
  </si>
  <si>
    <t>e.g.: Lumber moisture is determined for each board using the in-line optimizer following the planer before stacking.</t>
  </si>
  <si>
    <t>e.g.: Limits:  12 when running KD19; 8 when running KD15</t>
  </si>
  <si>
    <t>e.g.: Increased push rate and decreased drying temperature to adjust for dry ambient conditions</t>
  </si>
  <si>
    <t>e.g.: 0.005</t>
  </si>
  <si>
    <t>e.g.: 0.01</t>
  </si>
  <si>
    <t>e.g.: RMH process units</t>
  </si>
  <si>
    <t>e.g.: 2 blenders, 1 former, 2 finishing sanders, and 5 finishing saws</t>
  </si>
  <si>
    <t>EFB - Minimum 3-Hour Block Average Ionizer Voltage or Current</t>
  </si>
  <si>
    <t>CorrectiveAction_CU</t>
  </si>
  <si>
    <t>Lumber Kiln - Maximum 3-Hour Block Average Dry Bulb Temperature</t>
  </si>
  <si>
    <t>Lumber Kiln - 3-Hour Block Average Temperature Outside of Site-Specific Plan Range</t>
  </si>
  <si>
    <t>Lumber Kiln - (In-Line Moisture) - Semiannual Average Batch Cycle Ratio (BCR) &lt;1</t>
  </si>
  <si>
    <t>Lumber Kiln - (In-Line Moisture) - Semiannual Average Continuous Kiln Ratio (CKR) &lt;1</t>
  </si>
  <si>
    <t>Lumber  Kiln - Semiannual Average Moisture Below Site-Specific Plan Minimum</t>
  </si>
  <si>
    <t>Added PRA information to Welcome, updated to remove Emissions Averaging tabs and all associated references, updated dropdown lists throuhout to reflect new standards and work practices; On General Requirements, added clarification that RCDME only applies to PCWP facilities, added rows asking about Lumber Kilns and Burner Tune-up to show those tabs when required, added CBI submittal question; SS_WorkPractUse corrected Reporting Period link to display correct dates, added column to indicate when to complete the SS_WorkPractDetail tab;  CMS_Deviation - added additional columns for pollutant estimated emissions, moved method of estimate to before first pollutant to limit unnecessary scrolling; Lumber Kilns - Added tab for new requirements for lumber kilns; Added tab to address new combustion unit tune up requirements; Updated examples on many tabs to reflect new standards</t>
  </si>
  <si>
    <r>
      <rPr>
        <u/>
        <sz val="11"/>
        <rFont val="Calibri"/>
        <family val="2"/>
        <scheme val="minor"/>
      </rPr>
      <t>Green tabs</t>
    </r>
    <r>
      <rPr>
        <sz val="11"/>
        <rFont val="Calibri"/>
        <family val="2"/>
        <scheme val="minor"/>
      </rPr>
      <t xml:space="preserve">:  Only complete a green tab appropriate for the circumstances of the facility.  
If the facility utilized the startup/shutdown work practices, complete the </t>
    </r>
    <r>
      <rPr>
        <i/>
        <sz val="11"/>
        <rFont val="Calibri"/>
        <family val="2"/>
        <scheme val="minor"/>
      </rPr>
      <t xml:space="preserve">SS_WorkPractUse </t>
    </r>
    <r>
      <rPr>
        <sz val="11"/>
        <rFont val="Calibri"/>
        <family val="2"/>
        <scheme val="minor"/>
      </rPr>
      <t xml:space="preserve">and </t>
    </r>
    <r>
      <rPr>
        <i/>
        <sz val="11"/>
        <rFont val="Calibri"/>
        <family val="2"/>
        <scheme val="minor"/>
      </rPr>
      <t>SS_WorkPractDetails</t>
    </r>
    <r>
      <rPr>
        <sz val="11"/>
        <rFont val="Calibri"/>
        <family val="2"/>
        <scheme val="minor"/>
      </rPr>
      <t xml:space="preserve"> tabs.
If the facility operated while a control device was offline, complete the </t>
    </r>
    <r>
      <rPr>
        <i/>
        <sz val="11"/>
        <rFont val="Calibri"/>
        <family val="2"/>
        <scheme val="minor"/>
      </rPr>
      <t>RCDME_Events</t>
    </r>
    <r>
      <rPr>
        <sz val="11"/>
        <rFont val="Calibri"/>
        <family val="2"/>
        <scheme val="minor"/>
      </rPr>
      <t xml:space="preserve"> and </t>
    </r>
    <r>
      <rPr>
        <i/>
        <sz val="11"/>
        <rFont val="Calibri"/>
        <family val="2"/>
        <scheme val="minor"/>
      </rPr>
      <t>RCDME_Summary</t>
    </r>
    <r>
      <rPr>
        <sz val="11"/>
        <rFont val="Calibri"/>
        <family val="2"/>
        <scheme val="minor"/>
      </rPr>
      <t xml:space="preserve"> tabs (visible depending on answer in </t>
    </r>
    <r>
      <rPr>
        <i/>
        <sz val="11"/>
        <rFont val="Calibri"/>
        <family val="2"/>
        <scheme val="minor"/>
      </rPr>
      <t>General_Requirements</t>
    </r>
    <r>
      <rPr>
        <sz val="11"/>
        <rFont val="Calibri"/>
        <family val="2"/>
        <scheme val="minor"/>
      </rPr>
      <t xml:space="preserve"> tab).  
If the facility had deviations at sources where you are not using a continuous monitoring system (CMS) to comply, complete the </t>
    </r>
    <r>
      <rPr>
        <i/>
        <sz val="11"/>
        <rFont val="Calibri"/>
        <family val="2"/>
        <scheme val="minor"/>
      </rPr>
      <t xml:space="preserve">Deviation_noCMS </t>
    </r>
    <r>
      <rPr>
        <sz val="11"/>
        <rFont val="Calibri"/>
        <family val="2"/>
        <scheme val="minor"/>
      </rPr>
      <t xml:space="preserve">tab. 
If the facility had deviations at sources where CMS were used to comply, complete the </t>
    </r>
    <r>
      <rPr>
        <i/>
        <sz val="11"/>
        <rFont val="Calibri"/>
        <family val="2"/>
        <scheme val="minor"/>
      </rPr>
      <t>CMS, CMS_Inoperative_or_Out_of_Contr, CMS_Summary, CMS_Deviation,</t>
    </r>
    <r>
      <rPr>
        <sz val="11"/>
        <rFont val="Calibri"/>
        <family val="2"/>
        <scheme val="minor"/>
      </rPr>
      <t xml:space="preserve"> and</t>
    </r>
    <r>
      <rPr>
        <i/>
        <sz val="11"/>
        <rFont val="Calibri"/>
        <family val="2"/>
        <scheme val="minor"/>
      </rPr>
      <t xml:space="preserve"> CMS_Deviation_Summary</t>
    </r>
    <r>
      <rPr>
        <sz val="11"/>
        <rFont val="Calibri"/>
        <family val="2"/>
        <scheme val="minor"/>
      </rPr>
      <t xml:space="preserve"> tabs, as applicable.
If the facility had any CMS, process, or control changes over the reporting period, complete the </t>
    </r>
    <r>
      <rPr>
        <i/>
        <sz val="11"/>
        <rFont val="Calibri"/>
        <family val="2"/>
        <scheme val="minor"/>
      </rPr>
      <t xml:space="preserve">Description_of_Changes </t>
    </r>
    <r>
      <rPr>
        <sz val="11"/>
        <rFont val="Calibri"/>
        <family val="2"/>
        <scheme val="minor"/>
      </rPr>
      <t xml:space="preserve">tab.
If the facility has Lumber Kilns, complete the </t>
    </r>
    <r>
      <rPr>
        <i/>
        <sz val="11"/>
        <rFont val="Calibri"/>
        <family val="2"/>
        <scheme val="minor"/>
      </rPr>
      <t>Lumber Kilns</t>
    </r>
    <r>
      <rPr>
        <sz val="11"/>
        <rFont val="Calibri"/>
        <family val="2"/>
        <scheme val="minor"/>
      </rPr>
      <t xml:space="preserve"> tab.
If the facility has combustion units subject to the tune-up work practice of §63.2241(d), complete the </t>
    </r>
    <r>
      <rPr>
        <i/>
        <sz val="11"/>
        <rFont val="Calibri"/>
        <family val="2"/>
        <scheme val="minor"/>
      </rPr>
      <t>CU Tune-up</t>
    </r>
    <r>
      <rPr>
        <sz val="11"/>
        <rFont val="Calibri"/>
        <family val="2"/>
        <scheme val="minor"/>
      </rPr>
      <t xml:space="preserve"> tab.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</si>
</sst>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d/yyyy;@"/>
    <numFmt numFmtId="165" formatCode="h:mm;@"/>
    <numFmt numFmtId="166" formatCode="00000"/>
    <numFmt numFmtId="167" formatCode="mm/dd/yyyy"/>
    <numFmt numFmtId="168" formatCode="0.000000"/>
  </numFmts>
  <fonts count="37" x14ac:knownFonts="1">
    <font>
      <sz val="11"/>
      <color theme="1"/>
      <name val="Calibri"/>
      <family val="2"/>
      <scheme val="minor"/>
    </font>
    <font>
      <b/>
      <sz val="11"/>
      <color theme="1"/>
      <name val="Calibri"/>
      <family val="2"/>
      <scheme val="minor"/>
    </font>
    <font>
      <b/>
      <sz val="10"/>
      <color theme="1"/>
      <name val="Calibri"/>
      <family val="2"/>
      <scheme val="minor"/>
    </font>
    <font>
      <b/>
      <sz val="16"/>
      <color theme="1"/>
      <name val="Calibri"/>
      <family val="2"/>
      <scheme val="minor"/>
    </font>
    <font>
      <u/>
      <sz val="11"/>
      <color theme="1"/>
      <name val="Calibri"/>
      <family val="2"/>
      <scheme val="minor"/>
    </font>
    <font>
      <sz val="11"/>
      <name val="Calibri"/>
      <family val="2"/>
      <scheme val="minor"/>
    </font>
    <font>
      <sz val="11"/>
      <color rgb="FF000000"/>
      <name val="Calibri"/>
      <family val="2"/>
      <scheme val="minor"/>
    </font>
    <font>
      <b/>
      <sz val="11"/>
      <color rgb="FF0000FF"/>
      <name val="Calibri"/>
      <family val="2"/>
      <scheme val="minor"/>
    </font>
    <font>
      <sz val="11"/>
      <color rgb="FF0000FF"/>
      <name val="Calibri"/>
      <family val="2"/>
      <scheme val="minor"/>
    </font>
    <font>
      <sz val="11"/>
      <color rgb="FF0070C0"/>
      <name val="Calibri"/>
      <family val="2"/>
      <scheme val="minor"/>
    </font>
    <font>
      <b/>
      <sz val="14"/>
      <color theme="1"/>
      <name val="Calibri"/>
      <family val="2"/>
      <scheme val="minor"/>
    </font>
    <font>
      <b/>
      <sz val="10"/>
      <name val="Calibri"/>
      <family val="2"/>
      <scheme val="minor"/>
    </font>
    <font>
      <sz val="10"/>
      <name val="Calibri"/>
      <family val="2"/>
      <scheme val="minor"/>
    </font>
    <font>
      <b/>
      <sz val="11"/>
      <name val="Calibri"/>
      <family val="2"/>
      <scheme val="minor"/>
    </font>
    <font>
      <b/>
      <sz val="12"/>
      <color theme="1"/>
      <name val="Calibri"/>
      <family val="2"/>
      <scheme val="minor"/>
    </font>
    <font>
      <b/>
      <sz val="11"/>
      <color theme="8"/>
      <name val="Calibri"/>
      <family val="2"/>
      <scheme val="minor"/>
    </font>
    <font>
      <u/>
      <sz val="11"/>
      <name val="Calibri"/>
      <family val="2"/>
      <scheme val="minor"/>
    </font>
    <font>
      <sz val="11"/>
      <color theme="1"/>
      <name val="Times New Roman"/>
      <family val="1"/>
    </font>
    <font>
      <sz val="10"/>
      <color theme="1"/>
      <name val="Calibri"/>
      <family val="2"/>
      <scheme val="minor"/>
    </font>
    <font>
      <b/>
      <sz val="11"/>
      <color rgb="FF000000"/>
      <name val="Calibri"/>
      <family val="2"/>
      <scheme val="minor"/>
    </font>
    <font>
      <sz val="11"/>
      <color theme="1"/>
      <name val="Calibri"/>
      <family val="2"/>
      <scheme val="minor"/>
    </font>
    <font>
      <b/>
      <sz val="11"/>
      <color rgb="FF0070C0"/>
      <name val="Calibri"/>
      <family val="2"/>
      <scheme val="minor"/>
    </font>
    <font>
      <sz val="11"/>
      <color rgb="FF000000"/>
      <name val="Segoe UI"/>
      <family val="2"/>
    </font>
    <font>
      <sz val="10"/>
      <color rgb="FF242729"/>
      <name val="Consolas"/>
      <family val="3"/>
    </font>
    <font>
      <i/>
      <sz val="11"/>
      <color theme="1"/>
      <name val="Calibri"/>
      <family val="2"/>
      <scheme val="minor"/>
    </font>
    <font>
      <b/>
      <i/>
      <sz val="11"/>
      <name val="Calibri"/>
      <family val="2"/>
      <scheme val="minor"/>
    </font>
    <font>
      <b/>
      <sz val="16"/>
      <name val="Calibri"/>
      <family val="2"/>
      <scheme val="minor"/>
    </font>
    <font>
      <sz val="10"/>
      <color rgb="FF0070C0"/>
      <name val="Calibri"/>
      <family val="2"/>
      <scheme val="minor"/>
    </font>
    <font>
      <b/>
      <sz val="11"/>
      <color theme="4" tint="-0.249977111117893"/>
      <name val="Calibri"/>
      <family val="2"/>
      <scheme val="minor"/>
    </font>
    <font>
      <i/>
      <sz val="11"/>
      <name val="Calibri"/>
      <family val="2"/>
      <scheme val="minor"/>
    </font>
    <font>
      <sz val="8"/>
      <name val="Calibri"/>
      <family val="2"/>
      <scheme val="minor"/>
    </font>
    <font>
      <b/>
      <strike/>
      <sz val="11"/>
      <color rgb="FF000000"/>
      <name val="Calibri"/>
      <family val="2"/>
      <scheme val="minor"/>
    </font>
    <font>
      <u/>
      <sz val="10"/>
      <color rgb="FF0070C0"/>
      <name val="Calibri"/>
      <family val="2"/>
      <scheme val="minor"/>
    </font>
    <font>
      <b/>
      <u/>
      <sz val="11"/>
      <name val="Calibri"/>
      <family val="2"/>
      <scheme val="minor"/>
    </font>
    <font>
      <sz val="10"/>
      <name val="Consolas"/>
      <family val="3"/>
    </font>
    <font>
      <sz val="11"/>
      <color theme="4" tint="-0.249977111117893"/>
      <name val="Calibri"/>
      <family val="2"/>
      <scheme val="minor"/>
    </font>
    <font>
      <sz val="11"/>
      <color theme="1"/>
      <name val="Calibri"/>
      <family val="2"/>
    </font>
  </fonts>
  <fills count="17">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1"/>
        <bgColor indexed="64"/>
      </patternFill>
    </fill>
    <fill>
      <patternFill patternType="solid">
        <fgColor rgb="FFEEECE1"/>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9" tint="0.59996337778862885"/>
        <bgColor indexed="64"/>
      </patternFill>
    </fill>
    <fill>
      <patternFill patternType="solid">
        <fgColor theme="5" tint="0.59996337778862885"/>
        <bgColor indexed="64"/>
      </patternFill>
    </fill>
    <fill>
      <patternFill patternType="solid">
        <fgColor theme="0" tint="-0.14999847407452621"/>
        <bgColor theme="0" tint="-0.14999847407452621"/>
      </patternFill>
    </fill>
    <fill>
      <patternFill patternType="solid">
        <fgColor theme="4" tint="0.79998168889431442"/>
        <bgColor theme="4" tint="0.79998168889431442"/>
      </patternFill>
    </fill>
    <fill>
      <patternFill patternType="solid">
        <fgColor theme="5" tint="0.79998168889431442"/>
        <bgColor theme="5" tint="0.79998168889431442"/>
      </patternFill>
    </fill>
    <fill>
      <patternFill patternType="solid">
        <fgColor theme="7"/>
        <bgColor theme="7"/>
      </patternFill>
    </fill>
    <fill>
      <patternFill patternType="solid">
        <fgColor theme="5" tint="0.59996337778862885"/>
        <bgColor theme="0" tint="-0.14999847407452621"/>
      </patternFill>
    </fill>
    <fill>
      <patternFill patternType="solid">
        <fgColor theme="6" tint="0.39997558519241921"/>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style="thin">
        <color indexed="64"/>
      </left>
      <right style="thin">
        <color indexed="64"/>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theme="4"/>
      </bottom>
      <diagonal/>
    </border>
    <border>
      <left style="medium">
        <color auto="1"/>
      </left>
      <right/>
      <top/>
      <bottom style="thin">
        <color auto="1"/>
      </bottom>
      <diagonal/>
    </border>
    <border>
      <left style="medium">
        <color auto="1"/>
      </left>
      <right/>
      <top/>
      <bottom/>
      <diagonal/>
    </border>
    <border>
      <left style="thin">
        <color indexed="64"/>
      </left>
      <right style="medium">
        <color auto="1"/>
      </right>
      <top style="medium">
        <color auto="1"/>
      </top>
      <bottom style="thin">
        <color indexed="64"/>
      </bottom>
      <diagonal/>
    </border>
    <border>
      <left style="thin">
        <color indexed="64"/>
      </left>
      <right style="medium">
        <color auto="1"/>
      </right>
      <top/>
      <bottom style="thin">
        <color indexed="64"/>
      </bottom>
      <diagonal/>
    </border>
    <border>
      <left style="thin">
        <color indexed="64"/>
      </left>
      <right style="medium">
        <color auto="1"/>
      </right>
      <top style="thin">
        <color indexed="64"/>
      </top>
      <bottom style="thin">
        <color indexed="64"/>
      </bottom>
      <diagonal/>
    </border>
    <border>
      <left/>
      <right style="thin">
        <color indexed="64"/>
      </right>
      <top style="thin">
        <color indexed="64"/>
      </top>
      <bottom style="medium">
        <color auto="1"/>
      </bottom>
      <diagonal/>
    </border>
    <border>
      <left style="thin">
        <color indexed="64"/>
      </left>
      <right style="medium">
        <color auto="1"/>
      </right>
      <top style="thin">
        <color indexed="64"/>
      </top>
      <bottom style="medium">
        <color auto="1"/>
      </bottom>
      <diagonal/>
    </border>
    <border>
      <left style="medium">
        <color indexed="64"/>
      </left>
      <right/>
      <top style="thin">
        <color indexed="64"/>
      </top>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style="medium">
        <color auto="1"/>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medium">
        <color rgb="FF000000"/>
      </left>
      <right/>
      <top style="medium">
        <color rgb="FF000000"/>
      </top>
      <bottom style="medium">
        <color auto="1"/>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auto="1"/>
      </left>
      <right/>
      <top style="medium">
        <color auto="1"/>
      </top>
      <bottom/>
      <diagonal/>
    </border>
    <border>
      <left/>
      <right/>
      <top style="medium">
        <color auto="1"/>
      </top>
      <bottom/>
      <diagonal/>
    </border>
    <border>
      <left/>
      <right/>
      <top/>
      <bottom style="thin">
        <color theme="1"/>
      </bottom>
      <diagonal/>
    </border>
    <border>
      <left style="thin">
        <color auto="1"/>
      </left>
      <right style="medium">
        <color indexed="64"/>
      </right>
      <top style="thin">
        <color auto="1"/>
      </top>
      <bottom/>
      <diagonal/>
    </border>
    <border>
      <left style="thin">
        <color indexed="64"/>
      </left>
      <right style="medium">
        <color rgb="FF000000"/>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auto="1"/>
      </bottom>
      <diagonal/>
    </border>
    <border>
      <left style="medium">
        <color rgb="FF000000"/>
      </left>
      <right style="thin">
        <color rgb="FF000000"/>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medium">
        <color rgb="FF000000"/>
      </right>
      <top style="thin">
        <color indexed="64"/>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top style="medium">
        <color auto="1"/>
      </top>
      <bottom/>
      <diagonal/>
    </border>
    <border>
      <left style="thin">
        <color theme="1"/>
      </left>
      <right style="medium">
        <color theme="1"/>
      </right>
      <top style="medium">
        <color theme="1"/>
      </top>
      <bottom style="medium">
        <color theme="1"/>
      </bottom>
      <diagonal/>
    </border>
    <border>
      <left style="thin">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thin">
        <color theme="1"/>
      </left>
      <right style="thin">
        <color theme="1"/>
      </right>
      <top/>
      <bottom style="thin">
        <color theme="1"/>
      </bottom>
      <diagonal/>
    </border>
    <border>
      <left style="thin">
        <color theme="1"/>
      </left>
      <right style="medium">
        <color theme="1"/>
      </right>
      <top/>
      <bottom style="thin">
        <color theme="1"/>
      </bottom>
      <diagonal/>
    </border>
    <border>
      <left style="thin">
        <color theme="1"/>
      </left>
      <right style="thin">
        <color theme="1"/>
      </right>
      <top style="medium">
        <color theme="1"/>
      </top>
      <bottom style="medium">
        <color theme="1"/>
      </bottom>
      <diagonal/>
    </border>
    <border>
      <left style="thin">
        <color theme="1"/>
      </left>
      <right style="thin">
        <color theme="1"/>
      </right>
      <top style="thin">
        <color theme="1"/>
      </top>
      <bottom/>
      <diagonal/>
    </border>
    <border>
      <left style="thin">
        <color theme="1"/>
      </left>
      <right style="medium">
        <color theme="1"/>
      </right>
      <top style="thin">
        <color theme="1"/>
      </top>
      <bottom/>
      <diagonal/>
    </border>
    <border>
      <left style="medium">
        <color theme="1"/>
      </left>
      <right style="thin">
        <color theme="1"/>
      </right>
      <top style="thin">
        <color theme="1"/>
      </top>
      <bottom style="thin">
        <color theme="1"/>
      </bottom>
      <diagonal/>
    </border>
    <border>
      <left style="medium">
        <color theme="1"/>
      </left>
      <right style="thin">
        <color theme="1"/>
      </right>
      <top style="thin">
        <color theme="1"/>
      </top>
      <bottom style="medium">
        <color theme="1"/>
      </bottom>
      <diagonal/>
    </border>
    <border>
      <left/>
      <right/>
      <top style="thin">
        <color theme="4"/>
      </top>
      <bottom/>
      <diagonal/>
    </border>
    <border>
      <left style="thin">
        <color theme="7"/>
      </left>
      <right style="thin">
        <color theme="7"/>
      </right>
      <top style="thin">
        <color theme="7"/>
      </top>
      <bottom/>
      <diagonal/>
    </border>
    <border>
      <left/>
      <right/>
      <top style="thin">
        <color theme="1"/>
      </top>
      <bottom/>
      <diagonal/>
    </border>
    <border>
      <left style="thin">
        <color indexed="64"/>
      </left>
      <right style="thin">
        <color indexed="64"/>
      </right>
      <top style="medium">
        <color auto="1"/>
      </top>
      <bottom/>
      <diagonal/>
    </border>
    <border>
      <left style="thin">
        <color indexed="64"/>
      </left>
      <right/>
      <top/>
      <bottom/>
      <diagonal/>
    </border>
    <border>
      <left style="thin">
        <color indexed="64"/>
      </left>
      <right style="thin">
        <color indexed="64"/>
      </right>
      <top/>
      <bottom/>
      <diagonal/>
    </border>
    <border>
      <left style="thin">
        <color theme="7"/>
      </left>
      <right style="thin">
        <color theme="7"/>
      </right>
      <top style="thin">
        <color theme="7"/>
      </top>
      <bottom style="thin">
        <color theme="1"/>
      </bottom>
      <diagonal/>
    </border>
    <border>
      <left/>
      <right/>
      <top/>
      <bottom style="thin">
        <color theme="5"/>
      </bottom>
      <diagonal/>
    </border>
    <border>
      <left/>
      <right style="thin">
        <color rgb="FF000000"/>
      </right>
      <top style="thin">
        <color indexed="64"/>
      </top>
      <bottom style="thin">
        <color rgb="FF000000"/>
      </bottom>
      <diagonal/>
    </border>
    <border>
      <left/>
      <right style="thin">
        <color rgb="FF000000"/>
      </right>
      <top style="thin">
        <color rgb="FF000000"/>
      </top>
      <bottom style="thin">
        <color rgb="FF000000"/>
      </bottom>
      <diagonal/>
    </border>
    <border>
      <left style="thin">
        <color indexed="64"/>
      </left>
      <right style="medium">
        <color auto="1"/>
      </right>
      <top style="medium">
        <color auto="1"/>
      </top>
      <bottom/>
      <diagonal/>
    </border>
    <border>
      <left style="medium">
        <color indexed="64"/>
      </left>
      <right style="thin">
        <color indexed="64"/>
      </right>
      <top style="thin">
        <color indexed="64"/>
      </top>
      <bottom/>
      <diagonal/>
    </border>
    <border>
      <left style="thin">
        <color indexed="64"/>
      </left>
      <right style="medium">
        <color auto="1"/>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2">
    <xf numFmtId="0" fontId="0" fillId="0" borderId="0"/>
    <xf numFmtId="9" fontId="20" fillId="0" borderId="0" applyFont="0" applyFill="0" applyBorder="0" applyAlignment="0" applyProtection="0"/>
  </cellStyleXfs>
  <cellXfs count="617">
    <xf numFmtId="0" fontId="0" fillId="0" borderId="0" xfId="0"/>
    <xf numFmtId="0" fontId="2" fillId="2" borderId="0" xfId="0" applyFont="1" applyFill="1" applyAlignment="1">
      <alignment horizontal="left" vertical="center" wrapText="1"/>
    </xf>
    <xf numFmtId="0" fontId="2" fillId="2" borderId="0" xfId="0" applyFont="1" applyFill="1"/>
    <xf numFmtId="0" fontId="1" fillId="0" borderId="0" xfId="0" applyFont="1"/>
    <xf numFmtId="0" fontId="1" fillId="3" borderId="1" xfId="0" applyFont="1" applyFill="1" applyBorder="1" applyAlignment="1">
      <alignment wrapText="1"/>
    </xf>
    <xf numFmtId="0" fontId="0" fillId="4" borderId="0" xfId="0" applyFill="1"/>
    <xf numFmtId="0" fontId="3" fillId="0" borderId="0" xfId="0" applyFont="1"/>
    <xf numFmtId="0" fontId="10" fillId="0" borderId="0" xfId="0" applyFont="1" applyAlignment="1">
      <alignment horizontal="center"/>
    </xf>
    <xf numFmtId="0" fontId="12" fillId="0" borderId="0" xfId="0" applyFont="1" applyAlignment="1">
      <alignment horizontal="left"/>
    </xf>
    <xf numFmtId="0" fontId="0" fillId="0" borderId="0" xfId="0" applyAlignment="1">
      <alignment wrapText="1"/>
    </xf>
    <xf numFmtId="0" fontId="1" fillId="0" borderId="0" xfId="0" applyFont="1" applyAlignment="1">
      <alignment wrapText="1"/>
    </xf>
    <xf numFmtId="0" fontId="14" fillId="0" borderId="0" xfId="0" applyFont="1"/>
    <xf numFmtId="0" fontId="15" fillId="0" borderId="0" xfId="0" applyFont="1"/>
    <xf numFmtId="2" fontId="12" fillId="2" borderId="0" xfId="0" applyNumberFormat="1" applyFont="1" applyFill="1"/>
    <xf numFmtId="0" fontId="5" fillId="0" borderId="0" xfId="0" applyFont="1"/>
    <xf numFmtId="0" fontId="13" fillId="0" borderId="0" xfId="0" applyFont="1"/>
    <xf numFmtId="0" fontId="2" fillId="2" borderId="0" xfId="0" applyFont="1" applyFill="1" applyAlignment="1">
      <alignment vertical="center"/>
    </xf>
    <xf numFmtId="0" fontId="11" fillId="2" borderId="0" xfId="0" applyFont="1" applyFill="1" applyAlignment="1">
      <alignment vertical="center"/>
    </xf>
    <xf numFmtId="0" fontId="0" fillId="0" borderId="0" xfId="0" applyAlignment="1">
      <alignment vertical="top"/>
    </xf>
    <xf numFmtId="0" fontId="5" fillId="0" borderId="0" xfId="0" applyFont="1" applyAlignment="1">
      <alignment vertical="top"/>
    </xf>
    <xf numFmtId="0" fontId="13" fillId="0" borderId="0" xfId="0" applyFont="1" applyAlignment="1">
      <alignment vertical="center"/>
    </xf>
    <xf numFmtId="0" fontId="12" fillId="0" borderId="0" xfId="0" applyFont="1"/>
    <xf numFmtId="0" fontId="12" fillId="0" borderId="0" xfId="0" applyFont="1" applyAlignment="1">
      <alignment horizontal="right"/>
    </xf>
    <xf numFmtId="0" fontId="2" fillId="0" borderId="0" xfId="0" applyFont="1" applyAlignment="1">
      <alignment vertical="center" wrapText="1"/>
    </xf>
    <xf numFmtId="0" fontId="17" fillId="0" borderId="0" xfId="0" applyFont="1"/>
    <xf numFmtId="0" fontId="18" fillId="2" borderId="0" xfId="0" applyFont="1" applyFill="1"/>
    <xf numFmtId="0" fontId="18" fillId="0" borderId="0" xfId="0" applyFont="1"/>
    <xf numFmtId="2" fontId="18" fillId="2" borderId="0" xfId="0" applyNumberFormat="1" applyFont="1" applyFill="1"/>
    <xf numFmtId="0" fontId="10" fillId="0" borderId="0" xfId="0" applyFont="1" applyAlignment="1">
      <alignment wrapText="1"/>
    </xf>
    <xf numFmtId="0" fontId="0" fillId="0" borderId="0" xfId="0" applyAlignment="1">
      <alignment horizontal="left" wrapText="1"/>
    </xf>
    <xf numFmtId="0" fontId="0" fillId="0" borderId="0" xfId="0" applyAlignment="1">
      <alignment horizontal="left"/>
    </xf>
    <xf numFmtId="0" fontId="6" fillId="5" borderId="7" xfId="0" applyFont="1" applyFill="1" applyBorder="1" applyAlignment="1">
      <alignment horizontal="center" vertical="center" wrapText="1"/>
    </xf>
    <xf numFmtId="0" fontId="1" fillId="3" borderId="1" xfId="0" applyFont="1" applyFill="1" applyBorder="1" applyAlignment="1">
      <alignment horizontal="left"/>
    </xf>
    <xf numFmtId="1" fontId="9" fillId="0" borderId="1" xfId="0" applyNumberFormat="1" applyFont="1" applyBorder="1" applyAlignment="1">
      <alignment horizontal="left"/>
    </xf>
    <xf numFmtId="0" fontId="9" fillId="0" borderId="1" xfId="0" applyFont="1" applyBorder="1" applyAlignment="1">
      <alignment horizontal="left"/>
    </xf>
    <xf numFmtId="0" fontId="9" fillId="0" borderId="1" xfId="0" applyFont="1" applyBorder="1" applyAlignment="1">
      <alignment horizontal="left" wrapText="1"/>
    </xf>
    <xf numFmtId="0" fontId="2" fillId="2" borderId="0" xfId="0" applyFont="1" applyFill="1" applyAlignment="1">
      <alignment vertical="center" wrapText="1"/>
    </xf>
    <xf numFmtId="14" fontId="18" fillId="2" borderId="0" xfId="0" applyNumberFormat="1" applyFont="1" applyFill="1" applyAlignment="1">
      <alignment horizontal="left"/>
    </xf>
    <xf numFmtId="0" fontId="10" fillId="0" borderId="0" xfId="0" applyFont="1"/>
    <xf numFmtId="0" fontId="2" fillId="2" borderId="0" xfId="0" applyFont="1" applyFill="1" applyAlignment="1">
      <alignment horizontal="left" vertical="center"/>
    </xf>
    <xf numFmtId="0" fontId="18" fillId="2" borderId="0" xfId="0" applyFont="1" applyFill="1" applyAlignment="1">
      <alignment horizontal="left"/>
    </xf>
    <xf numFmtId="2" fontId="18" fillId="2" borderId="0" xfId="0" applyNumberFormat="1" applyFont="1" applyFill="1" applyAlignment="1">
      <alignment horizontal="left"/>
    </xf>
    <xf numFmtId="0" fontId="2" fillId="2" borderId="0" xfId="0" applyFont="1" applyFill="1" applyAlignment="1">
      <alignment horizontal="centerContinuous" vertical="center" wrapText="1"/>
    </xf>
    <xf numFmtId="0" fontId="1" fillId="0" borderId="0" xfId="0" applyFont="1" applyAlignment="1">
      <alignment horizontal="centerContinuous" vertical="top"/>
    </xf>
    <xf numFmtId="0" fontId="1" fillId="0" borderId="0" xfId="0" applyFont="1" applyAlignment="1">
      <alignment horizontal="left" vertical="top"/>
    </xf>
    <xf numFmtId="0" fontId="1" fillId="0" borderId="0" xfId="0" applyFont="1" applyAlignment="1">
      <alignment horizontal="center" vertical="top"/>
    </xf>
    <xf numFmtId="0" fontId="1" fillId="0" borderId="0" xfId="0" applyFont="1" applyAlignment="1">
      <alignment horizontal="center" wrapText="1"/>
    </xf>
    <xf numFmtId="0" fontId="0" fillId="0" borderId="0" xfId="0" applyAlignment="1">
      <alignment horizontal="left" vertical="center"/>
    </xf>
    <xf numFmtId="0" fontId="1" fillId="0" borderId="0" xfId="0" applyFont="1" applyAlignment="1">
      <alignment vertical="top"/>
    </xf>
    <xf numFmtId="0" fontId="1" fillId="0" borderId="0" xfId="0" applyFont="1" applyAlignment="1">
      <alignment vertical="top" wrapText="1"/>
    </xf>
    <xf numFmtId="1" fontId="0" fillId="0" borderId="0" xfId="0" applyNumberFormat="1" applyAlignment="1">
      <alignment vertical="top" wrapText="1"/>
    </xf>
    <xf numFmtId="1" fontId="0" fillId="0" borderId="0" xfId="0" applyNumberFormat="1" applyAlignment="1">
      <alignment vertical="top"/>
    </xf>
    <xf numFmtId="0" fontId="1" fillId="0" borderId="10" xfId="0" applyFont="1" applyBorder="1" applyAlignment="1">
      <alignment horizontal="center" vertical="top"/>
    </xf>
    <xf numFmtId="0" fontId="0" fillId="0" borderId="0" xfId="0" applyAlignment="1">
      <alignment horizontal="center"/>
    </xf>
    <xf numFmtId="0" fontId="0" fillId="0" borderId="0" xfId="0" applyProtection="1">
      <protection locked="0"/>
    </xf>
    <xf numFmtId="164" fontId="0" fillId="0" borderId="0" xfId="0" applyNumberFormat="1"/>
    <xf numFmtId="165" fontId="0" fillId="0" borderId="0" xfId="0" applyNumberFormat="1"/>
    <xf numFmtId="1" fontId="0" fillId="0" borderId="0" xfId="0" applyNumberFormat="1" applyAlignment="1">
      <alignment horizontal="left" vertical="top"/>
    </xf>
    <xf numFmtId="0" fontId="2" fillId="0" borderId="0" xfId="0" applyFont="1" applyAlignment="1">
      <alignment horizontal="left" vertical="center"/>
    </xf>
    <xf numFmtId="0" fontId="18" fillId="0" borderId="0" xfId="0" applyFont="1" applyAlignment="1">
      <alignment horizontal="left"/>
    </xf>
    <xf numFmtId="2" fontId="18" fillId="0" borderId="0" xfId="0" applyNumberFormat="1" applyFont="1" applyAlignment="1">
      <alignment horizontal="left"/>
    </xf>
    <xf numFmtId="14" fontId="18" fillId="0" borderId="0" xfId="0" applyNumberFormat="1" applyFont="1" applyAlignment="1">
      <alignment horizontal="left"/>
    </xf>
    <xf numFmtId="0" fontId="0" fillId="0" borderId="0" xfId="0" applyAlignment="1">
      <alignment horizontal="center" wrapText="1"/>
    </xf>
    <xf numFmtId="0" fontId="1" fillId="6" borderId="1" xfId="0" applyFont="1" applyFill="1" applyBorder="1"/>
    <xf numFmtId="0" fontId="2" fillId="6" borderId="15" xfId="0" applyFont="1" applyFill="1" applyBorder="1" applyAlignment="1">
      <alignment horizontal="left" wrapText="1"/>
    </xf>
    <xf numFmtId="0" fontId="0" fillId="0" borderId="0" xfId="0" applyAlignment="1">
      <alignment vertical="center" wrapText="1"/>
    </xf>
    <xf numFmtId="0" fontId="18" fillId="0" borderId="0" xfId="0" applyFont="1" applyAlignment="1">
      <alignment vertical="top" wrapText="1"/>
    </xf>
    <xf numFmtId="0" fontId="1" fillId="0" borderId="0" xfId="0" applyFont="1" applyBorder="1" applyAlignment="1">
      <alignment wrapText="1"/>
    </xf>
    <xf numFmtId="0" fontId="1" fillId="0" borderId="0" xfId="0" applyFont="1" applyBorder="1" applyAlignment="1">
      <alignment horizontal="center" wrapText="1"/>
    </xf>
    <xf numFmtId="49" fontId="0" fillId="8" borderId="1" xfId="0" applyNumberFormat="1" applyFill="1" applyBorder="1" applyAlignment="1">
      <alignment vertical="top" wrapText="1"/>
    </xf>
    <xf numFmtId="1" fontId="6" fillId="6" borderId="5" xfId="0" applyNumberFormat="1" applyFont="1" applyFill="1" applyBorder="1" applyAlignment="1">
      <alignment vertical="center"/>
    </xf>
    <xf numFmtId="167" fontId="9" fillId="0" borderId="1" xfId="0" applyNumberFormat="1" applyFont="1" applyBorder="1" applyAlignment="1">
      <alignment horizontal="left"/>
    </xf>
    <xf numFmtId="166" fontId="9" fillId="0" borderId="1" xfId="0" applyNumberFormat="1" applyFont="1" applyBorder="1" applyAlignment="1">
      <alignment horizontal="left"/>
    </xf>
    <xf numFmtId="0" fontId="18" fillId="6" borderId="14" xfId="0" applyFont="1" applyFill="1" applyBorder="1" applyAlignment="1">
      <alignment horizontal="left" vertical="top" wrapText="1"/>
    </xf>
    <xf numFmtId="0" fontId="0" fillId="0" borderId="0" xfId="0" applyAlignment="1">
      <alignment wrapText="1"/>
    </xf>
    <xf numFmtId="0" fontId="21" fillId="0" borderId="21" xfId="0" applyFont="1" applyBorder="1"/>
    <xf numFmtId="0" fontId="0" fillId="0" borderId="22" xfId="0" applyBorder="1"/>
    <xf numFmtId="0" fontId="0" fillId="0" borderId="23" xfId="0" applyBorder="1"/>
    <xf numFmtId="0" fontId="0" fillId="0" borderId="0" xfId="0" applyFill="1"/>
    <xf numFmtId="14" fontId="12" fillId="2" borderId="0" xfId="0" applyNumberFormat="1" applyFont="1" applyFill="1" applyAlignment="1">
      <alignment horizontal="left"/>
    </xf>
    <xf numFmtId="14" fontId="18" fillId="0" borderId="0" xfId="0" applyNumberFormat="1" applyFont="1" applyFill="1"/>
    <xf numFmtId="14" fontId="18" fillId="0" borderId="0" xfId="0" applyNumberFormat="1" applyFont="1" applyFill="1" applyAlignment="1">
      <alignment horizontal="left"/>
    </xf>
    <xf numFmtId="0" fontId="18" fillId="2" borderId="0" xfId="0" applyFont="1" applyFill="1" applyAlignment="1">
      <alignment horizontal="left" vertical="center" wrapText="1"/>
    </xf>
    <xf numFmtId="0" fontId="18" fillId="2" borderId="0" xfId="0" applyFont="1" applyFill="1" applyAlignment="1">
      <alignment horizontal="left" vertical="center"/>
    </xf>
    <xf numFmtId="14" fontId="1" fillId="0" borderId="0" xfId="0" applyNumberFormat="1" applyFont="1" applyFill="1" applyAlignment="1">
      <alignment horizontal="left"/>
    </xf>
    <xf numFmtId="14" fontId="18" fillId="2" borderId="0" xfId="0" applyNumberFormat="1" applyFont="1" applyFill="1" applyAlignment="1">
      <alignment horizontal="left" vertical="center" wrapText="1"/>
    </xf>
    <xf numFmtId="0" fontId="18" fillId="0" borderId="0" xfId="0" applyFont="1" applyFill="1"/>
    <xf numFmtId="0" fontId="1" fillId="0" borderId="0" xfId="0" applyFont="1" applyFill="1" applyAlignment="1">
      <alignment vertical="center"/>
    </xf>
    <xf numFmtId="0" fontId="18" fillId="0" borderId="0" xfId="0" applyFont="1" applyProtection="1"/>
    <xf numFmtId="0" fontId="2" fillId="2" borderId="0" xfId="0" applyFont="1" applyFill="1" applyAlignment="1" applyProtection="1">
      <alignment horizontal="left" vertical="center"/>
    </xf>
    <xf numFmtId="0" fontId="2" fillId="2" borderId="0" xfId="0" applyFont="1" applyFill="1" applyAlignment="1" applyProtection="1">
      <alignment horizontal="centerContinuous" vertical="center" wrapText="1"/>
    </xf>
    <xf numFmtId="0" fontId="2" fillId="2" borderId="0" xfId="0" applyFont="1" applyFill="1" applyAlignment="1" applyProtection="1">
      <alignment vertical="center" wrapText="1"/>
    </xf>
    <xf numFmtId="0" fontId="2" fillId="2" borderId="0" xfId="0" applyFont="1" applyFill="1" applyAlignment="1" applyProtection="1">
      <alignment horizontal="right" vertical="center" wrapText="1"/>
    </xf>
    <xf numFmtId="0" fontId="2" fillId="2" borderId="0" xfId="0" applyFont="1" applyFill="1" applyAlignment="1" applyProtection="1">
      <alignment vertical="center"/>
    </xf>
    <xf numFmtId="0" fontId="2" fillId="2" borderId="0" xfId="0" applyFont="1" applyFill="1" applyAlignment="1" applyProtection="1">
      <alignment horizontal="right"/>
    </xf>
    <xf numFmtId="0" fontId="18" fillId="2" borderId="0" xfId="0" applyFont="1" applyFill="1" applyAlignment="1" applyProtection="1">
      <alignment horizontal="left"/>
    </xf>
    <xf numFmtId="0" fontId="18" fillId="2" borderId="0" xfId="0" applyFont="1" applyFill="1" applyProtection="1"/>
    <xf numFmtId="2" fontId="18" fillId="2" borderId="0" xfId="0" applyNumberFormat="1" applyFont="1" applyFill="1" applyAlignment="1" applyProtection="1">
      <alignment horizontal="left"/>
    </xf>
    <xf numFmtId="2" fontId="18" fillId="2" borderId="0" xfId="0" applyNumberFormat="1" applyFont="1" applyFill="1" applyProtection="1"/>
    <xf numFmtId="14" fontId="18" fillId="2" borderId="0" xfId="0" applyNumberFormat="1" applyFont="1" applyFill="1" applyAlignment="1" applyProtection="1">
      <alignment horizontal="left"/>
    </xf>
    <xf numFmtId="14" fontId="18" fillId="2" borderId="0" xfId="0" applyNumberFormat="1" applyFont="1" applyFill="1" applyProtection="1"/>
    <xf numFmtId="0" fontId="0" fillId="0" borderId="0" xfId="0" applyProtection="1"/>
    <xf numFmtId="0" fontId="1" fillId="0" borderId="0" xfId="0" applyFont="1" applyProtection="1"/>
    <xf numFmtId="0" fontId="3" fillId="0" borderId="0" xfId="0" applyFont="1" applyAlignment="1" applyProtection="1">
      <alignment horizontal="left" vertical="center"/>
    </xf>
    <xf numFmtId="0" fontId="1" fillId="0" borderId="0" xfId="0" applyFont="1" applyAlignment="1" applyProtection="1">
      <alignment horizontal="centerContinuous" vertical="top"/>
    </xf>
    <xf numFmtId="0" fontId="1" fillId="0" borderId="0" xfId="0" applyFont="1" applyAlignment="1" applyProtection="1">
      <alignment horizontal="left" vertical="top"/>
    </xf>
    <xf numFmtId="0" fontId="1" fillId="0" borderId="0" xfId="0" applyFont="1" applyAlignment="1" applyProtection="1">
      <alignment horizontal="left" vertical="center"/>
    </xf>
    <xf numFmtId="0" fontId="1" fillId="0" borderId="0" xfId="0" applyFont="1" applyAlignment="1" applyProtection="1">
      <alignment horizontal="center" vertical="top"/>
    </xf>
    <xf numFmtId="0" fontId="1" fillId="0" borderId="0" xfId="0" applyFont="1" applyAlignment="1" applyProtection="1">
      <alignment wrapText="1"/>
    </xf>
    <xf numFmtId="0" fontId="1" fillId="0" borderId="0" xfId="0" applyFont="1" applyAlignment="1" applyProtection="1">
      <alignment horizontal="center" wrapText="1"/>
    </xf>
    <xf numFmtId="0" fontId="0" fillId="0" borderId="0" xfId="0" applyAlignment="1" applyProtection="1">
      <alignment vertical="center"/>
    </xf>
    <xf numFmtId="0" fontId="1" fillId="0" borderId="0" xfId="0" applyFont="1" applyAlignment="1" applyProtection="1">
      <alignment vertical="center"/>
    </xf>
    <xf numFmtId="0" fontId="10" fillId="0" borderId="0" xfId="0" applyFont="1" applyAlignment="1" applyProtection="1">
      <alignment horizontal="centerContinuous" vertical="center"/>
    </xf>
    <xf numFmtId="0" fontId="10" fillId="0" borderId="0" xfId="0" applyFont="1" applyAlignment="1" applyProtection="1">
      <alignment vertical="center"/>
    </xf>
    <xf numFmtId="0" fontId="5" fillId="0" borderId="0" xfId="0" applyFont="1" applyAlignment="1" applyProtection="1">
      <alignment horizontal="left" vertical="center" wrapText="1"/>
    </xf>
    <xf numFmtId="0" fontId="0" fillId="6" borderId="17" xfId="0" applyFont="1" applyFill="1" applyBorder="1" applyProtection="1"/>
    <xf numFmtId="0" fontId="0" fillId="0" borderId="0" xfId="0" applyAlignment="1" applyProtection="1">
      <alignment horizontal="left" vertical="center"/>
    </xf>
    <xf numFmtId="0" fontId="0" fillId="0" borderId="0" xfId="0" applyAlignment="1" applyProtection="1">
      <alignment horizontal="left"/>
    </xf>
    <xf numFmtId="0" fontId="12" fillId="0" borderId="0" xfId="0" applyFont="1" applyAlignment="1" applyProtection="1">
      <alignment horizontal="left"/>
    </xf>
    <xf numFmtId="0" fontId="26" fillId="0" borderId="0" xfId="0" applyFont="1"/>
    <xf numFmtId="0" fontId="26" fillId="0" borderId="0" xfId="0" applyFont="1" applyAlignment="1">
      <alignment wrapText="1"/>
    </xf>
    <xf numFmtId="0" fontId="5" fillId="0" borderId="0" xfId="0" applyFont="1" applyAlignment="1">
      <alignment vertical="center"/>
    </xf>
    <xf numFmtId="0" fontId="0" fillId="0" borderId="0" xfId="0" applyFill="1" applyAlignment="1">
      <alignment horizontal="center"/>
    </xf>
    <xf numFmtId="0" fontId="0" fillId="0" borderId="0" xfId="0" applyAlignment="1">
      <alignment wrapText="1"/>
    </xf>
    <xf numFmtId="0" fontId="15" fillId="0" borderId="0" xfId="0" applyFont="1" applyFill="1" applyAlignment="1"/>
    <xf numFmtId="0" fontId="0" fillId="0" borderId="0" xfId="0" applyAlignment="1">
      <alignment wrapText="1"/>
    </xf>
    <xf numFmtId="0" fontId="1" fillId="0" borderId="0" xfId="0" applyFont="1" applyBorder="1" applyAlignment="1">
      <alignment horizontal="center" vertical="top"/>
    </xf>
    <xf numFmtId="49" fontId="0" fillId="6" borderId="20" xfId="0" applyNumberFormat="1" applyFill="1" applyBorder="1" applyAlignment="1">
      <alignment vertical="top"/>
    </xf>
    <xf numFmtId="0" fontId="0" fillId="6" borderId="26" xfId="0" applyFont="1" applyFill="1" applyBorder="1" applyProtection="1"/>
    <xf numFmtId="0" fontId="0" fillId="0" borderId="0" xfId="0" applyAlignment="1">
      <alignment wrapText="1"/>
    </xf>
    <xf numFmtId="0" fontId="0" fillId="0" borderId="0" xfId="0" applyAlignment="1" applyProtection="1">
      <alignment wrapText="1"/>
    </xf>
    <xf numFmtId="0" fontId="0" fillId="0" borderId="0" xfId="0" applyAlignment="1" applyProtection="1">
      <alignment horizontal="center"/>
    </xf>
    <xf numFmtId="0" fontId="0" fillId="0" borderId="0" xfId="0" applyAlignment="1">
      <alignment wrapText="1"/>
    </xf>
    <xf numFmtId="0" fontId="18" fillId="0" borderId="0" xfId="0" applyFont="1" applyAlignment="1">
      <alignment wrapText="1"/>
    </xf>
    <xf numFmtId="0" fontId="1" fillId="0" borderId="0" xfId="0" applyFont="1" applyAlignment="1">
      <alignment horizontal="left" vertical="top" wrapText="1"/>
    </xf>
    <xf numFmtId="0" fontId="13" fillId="0" borderId="28" xfId="0" applyFont="1" applyBorder="1" applyAlignment="1" applyProtection="1">
      <alignment horizontal="left" vertical="center" wrapText="1"/>
    </xf>
    <xf numFmtId="0" fontId="18" fillId="2" borderId="0" xfId="0" applyFont="1" applyFill="1" applyAlignment="1">
      <alignment horizontal="left" wrapText="1"/>
    </xf>
    <xf numFmtId="2" fontId="18" fillId="2" borderId="0" xfId="0" applyNumberFormat="1" applyFont="1" applyFill="1" applyAlignment="1">
      <alignment horizontal="left" wrapText="1"/>
    </xf>
    <xf numFmtId="14" fontId="18" fillId="0" borderId="0" xfId="0" applyNumberFormat="1" applyFont="1" applyFill="1" applyAlignment="1">
      <alignment horizontal="left" wrapText="1"/>
    </xf>
    <xf numFmtId="0" fontId="0" fillId="0" borderId="0" xfId="0" applyAlignment="1">
      <alignment wrapText="1"/>
    </xf>
    <xf numFmtId="0" fontId="18" fillId="2" borderId="0" xfId="0" applyFont="1" applyFill="1" applyAlignment="1">
      <alignment wrapText="1"/>
    </xf>
    <xf numFmtId="2" fontId="18" fillId="2" borderId="0" xfId="0" applyNumberFormat="1" applyFont="1" applyFill="1" applyAlignment="1">
      <alignment wrapText="1"/>
    </xf>
    <xf numFmtId="14" fontId="18" fillId="0" borderId="0" xfId="0" applyNumberFormat="1" applyFont="1" applyFill="1" applyAlignment="1">
      <alignment wrapText="1"/>
    </xf>
    <xf numFmtId="0" fontId="1" fillId="0" borderId="0" xfId="0" applyFont="1" applyAlignment="1">
      <alignment horizontal="centerContinuous" vertical="top" wrapText="1"/>
    </xf>
    <xf numFmtId="0" fontId="12" fillId="0" borderId="0" xfId="0" applyFont="1" applyAlignment="1">
      <alignment horizontal="left" wrapText="1"/>
    </xf>
    <xf numFmtId="0" fontId="12" fillId="0" borderId="0" xfId="0" applyFont="1" applyAlignment="1">
      <alignment wrapText="1"/>
    </xf>
    <xf numFmtId="49" fontId="0" fillId="6" borderId="20" xfId="0" applyNumberFormat="1" applyFill="1" applyBorder="1" applyAlignment="1">
      <alignment vertical="top" wrapText="1"/>
    </xf>
    <xf numFmtId="0" fontId="12" fillId="2" borderId="0" xfId="0" applyFont="1" applyFill="1" applyAlignment="1">
      <alignment horizontal="left"/>
    </xf>
    <xf numFmtId="0" fontId="25" fillId="0" borderId="0" xfId="0" applyFont="1" applyFill="1" applyAlignment="1">
      <alignment wrapText="1"/>
    </xf>
    <xf numFmtId="0" fontId="0" fillId="0" borderId="0" xfId="0" applyFill="1" applyAlignment="1">
      <alignment vertical="top" wrapText="1"/>
    </xf>
    <xf numFmtId="0" fontId="24" fillId="0" borderId="0" xfId="0" applyFont="1" applyFill="1" applyAlignment="1">
      <alignment wrapText="1"/>
    </xf>
    <xf numFmtId="0" fontId="5" fillId="0" borderId="0" xfId="0" applyFont="1" applyFill="1" applyAlignment="1">
      <alignment vertical="top" wrapText="1"/>
    </xf>
    <xf numFmtId="0" fontId="2" fillId="2" borderId="0" xfId="0" applyFont="1" applyFill="1" applyAlignment="1" applyProtection="1">
      <alignment horizontal="left" vertical="center" wrapText="1"/>
    </xf>
    <xf numFmtId="0" fontId="18" fillId="2" borderId="0" xfId="0" applyFont="1" applyFill="1" applyAlignment="1" applyProtection="1">
      <alignment horizontal="left" wrapText="1"/>
    </xf>
    <xf numFmtId="2" fontId="18" fillId="2" borderId="0" xfId="0" applyNumberFormat="1" applyFont="1" applyFill="1" applyAlignment="1" applyProtection="1">
      <alignment horizontal="left" wrapText="1"/>
    </xf>
    <xf numFmtId="14" fontId="18" fillId="2" borderId="0" xfId="0" applyNumberFormat="1" applyFont="1" applyFill="1" applyAlignment="1" applyProtection="1">
      <alignment horizontal="left" wrapText="1"/>
    </xf>
    <xf numFmtId="0" fontId="1" fillId="0" borderId="0" xfId="0" applyFont="1" applyAlignment="1" applyProtection="1">
      <alignment horizontal="centerContinuous" vertical="top" wrapText="1"/>
    </xf>
    <xf numFmtId="0" fontId="0" fillId="0" borderId="0" xfId="0" applyAlignment="1">
      <alignment horizontal="left" vertical="center" wrapText="1"/>
    </xf>
    <xf numFmtId="0" fontId="0" fillId="2" borderId="0" xfId="0" applyFill="1"/>
    <xf numFmtId="0" fontId="2" fillId="2" borderId="0" xfId="0" applyNumberFormat="1" applyFont="1" applyFill="1" applyAlignment="1">
      <alignment horizontal="left" vertical="center"/>
    </xf>
    <xf numFmtId="0" fontId="18" fillId="2" borderId="0" xfId="0" applyNumberFormat="1" applyFont="1" applyFill="1" applyAlignment="1">
      <alignment horizontal="left"/>
    </xf>
    <xf numFmtId="0" fontId="19" fillId="0" borderId="25" xfId="0" applyFont="1" applyFill="1" applyBorder="1" applyAlignment="1">
      <alignment horizontal="center" vertical="center" wrapText="1"/>
    </xf>
    <xf numFmtId="49" fontId="0" fillId="6" borderId="33" xfId="0" applyNumberFormat="1" applyFill="1" applyBorder="1" applyAlignment="1">
      <alignment vertical="top"/>
    </xf>
    <xf numFmtId="0" fontId="5" fillId="0" borderId="38" xfId="0" applyFont="1" applyBorder="1" applyAlignment="1" applyProtection="1">
      <alignment horizontal="left"/>
    </xf>
    <xf numFmtId="0" fontId="0" fillId="0" borderId="38" xfId="0" applyBorder="1" applyAlignment="1" applyProtection="1">
      <alignment horizontal="left"/>
    </xf>
    <xf numFmtId="0" fontId="9" fillId="0" borderId="38" xfId="0" applyFont="1" applyBorder="1" applyAlignment="1" applyProtection="1">
      <alignment horizontal="left" vertical="top"/>
    </xf>
    <xf numFmtId="0" fontId="0" fillId="0" borderId="38" xfId="0" applyBorder="1" applyProtection="1"/>
    <xf numFmtId="0" fontId="1" fillId="0" borderId="7" xfId="0" applyFont="1" applyFill="1" applyBorder="1" applyAlignment="1">
      <alignment horizontal="center" textRotation="90" wrapText="1"/>
    </xf>
    <xf numFmtId="0" fontId="0" fillId="8" borderId="15" xfId="0" applyFont="1" applyFill="1" applyBorder="1" applyAlignment="1">
      <alignment vertical="top" wrapText="1"/>
    </xf>
    <xf numFmtId="0" fontId="0" fillId="6" borderId="19" xfId="0" applyFont="1" applyFill="1" applyBorder="1" applyAlignment="1">
      <alignment vertical="top"/>
    </xf>
    <xf numFmtId="0" fontId="19" fillId="0" borderId="10" xfId="0" applyFont="1" applyFill="1" applyBorder="1" applyAlignment="1">
      <alignment horizontal="center" wrapText="1"/>
    </xf>
    <xf numFmtId="0" fontId="5" fillId="3" borderId="9" xfId="0" applyFont="1" applyFill="1" applyBorder="1" applyAlignment="1">
      <alignment horizontal="left" vertical="center" wrapText="1"/>
    </xf>
    <xf numFmtId="1" fontId="5" fillId="0" borderId="9" xfId="0" applyNumberFormat="1" applyFont="1" applyBorder="1" applyAlignment="1" applyProtection="1">
      <alignment horizontal="left"/>
      <protection locked="0"/>
    </xf>
    <xf numFmtId="0" fontId="13" fillId="3" borderId="19" xfId="0" applyFont="1" applyFill="1" applyBorder="1" applyAlignment="1">
      <alignment wrapText="1"/>
    </xf>
    <xf numFmtId="0" fontId="5" fillId="0" borderId="32" xfId="0" applyFont="1" applyBorder="1" applyAlignment="1" applyProtection="1">
      <alignment horizontal="left" wrapText="1"/>
      <protection locked="0"/>
    </xf>
    <xf numFmtId="0" fontId="13" fillId="3" borderId="15" xfId="0" applyFont="1" applyFill="1" applyBorder="1" applyAlignment="1">
      <alignment wrapText="1"/>
    </xf>
    <xf numFmtId="0" fontId="5" fillId="0" borderId="34" xfId="0" applyFont="1" applyBorder="1" applyAlignment="1" applyProtection="1">
      <alignment horizontal="left" wrapText="1"/>
      <protection locked="0"/>
    </xf>
    <xf numFmtId="1" fontId="5" fillId="0" borderId="34" xfId="0" applyNumberFormat="1" applyFont="1" applyBorder="1" applyAlignment="1" applyProtection="1">
      <alignment horizontal="left" wrapText="1"/>
      <protection locked="0"/>
    </xf>
    <xf numFmtId="0" fontId="13" fillId="3" borderId="39" xfId="0" applyFont="1" applyFill="1" applyBorder="1"/>
    <xf numFmtId="0" fontId="13" fillId="3" borderId="40" xfId="0" applyFont="1" applyFill="1" applyBorder="1" applyAlignment="1">
      <alignment wrapText="1"/>
    </xf>
    <xf numFmtId="0" fontId="13" fillId="3" borderId="15" xfId="0" applyFont="1" applyFill="1" applyBorder="1" applyAlignment="1">
      <alignment horizontal="left" wrapText="1" indent="1"/>
    </xf>
    <xf numFmtId="166" fontId="5" fillId="0" borderId="34" xfId="0" applyNumberFormat="1" applyFont="1" applyBorder="1" applyAlignment="1" applyProtection="1">
      <alignment horizontal="left" wrapText="1"/>
      <protection locked="0"/>
    </xf>
    <xf numFmtId="168" fontId="5" fillId="0" borderId="34" xfId="0" applyNumberFormat="1" applyFont="1" applyBorder="1" applyAlignment="1" applyProtection="1">
      <alignment horizontal="left" wrapText="1"/>
      <protection locked="0"/>
    </xf>
    <xf numFmtId="0" fontId="13" fillId="0" borderId="31" xfId="0" applyFont="1" applyBorder="1"/>
    <xf numFmtId="0" fontId="5" fillId="0" borderId="41" xfId="0" applyFont="1" applyBorder="1" applyAlignment="1">
      <alignment vertical="center" wrapText="1"/>
    </xf>
    <xf numFmtId="0" fontId="5" fillId="0" borderId="31" xfId="0" applyFont="1" applyBorder="1" applyAlignment="1">
      <alignment horizontal="left" vertical="center"/>
    </xf>
    <xf numFmtId="0" fontId="5" fillId="0" borderId="42" xfId="0" applyFont="1" applyBorder="1" applyAlignment="1">
      <alignment horizontal="left" vertical="center" wrapText="1"/>
    </xf>
    <xf numFmtId="0" fontId="13" fillId="3" borderId="15" xfId="0" applyFont="1" applyFill="1" applyBorder="1"/>
    <xf numFmtId="167" fontId="5" fillId="0" borderId="34" xfId="0" applyNumberFormat="1" applyFont="1" applyBorder="1" applyAlignment="1" applyProtection="1">
      <alignment wrapText="1"/>
      <protection locked="0"/>
    </xf>
    <xf numFmtId="167" fontId="5" fillId="3" borderId="40" xfId="0" applyNumberFormat="1" applyFont="1" applyFill="1" applyBorder="1" applyAlignment="1" applyProtection="1">
      <alignment wrapText="1"/>
      <protection locked="0"/>
    </xf>
    <xf numFmtId="49" fontId="5" fillId="0" borderId="34" xfId="0" applyNumberFormat="1" applyFont="1" applyBorder="1" applyAlignment="1" applyProtection="1">
      <alignment wrapText="1"/>
      <protection locked="0"/>
    </xf>
    <xf numFmtId="49" fontId="5" fillId="0" borderId="36" xfId="0" applyNumberFormat="1" applyFont="1" applyBorder="1" applyAlignment="1" applyProtection="1">
      <alignment wrapText="1"/>
      <protection locked="0"/>
    </xf>
    <xf numFmtId="0" fontId="5" fillId="9" borderId="2" xfId="0" applyFont="1" applyFill="1" applyBorder="1"/>
    <xf numFmtId="0" fontId="5" fillId="9" borderId="14" xfId="0" applyFont="1" applyFill="1" applyBorder="1"/>
    <xf numFmtId="0" fontId="0" fillId="6" borderId="14" xfId="0" applyFont="1" applyFill="1" applyBorder="1" applyAlignment="1">
      <alignment vertical="top"/>
    </xf>
    <xf numFmtId="49" fontId="0" fillId="8" borderId="34" xfId="0" applyNumberFormat="1" applyFill="1" applyBorder="1" applyAlignment="1">
      <alignment vertical="top" wrapText="1"/>
    </xf>
    <xf numFmtId="0" fontId="1" fillId="0" borderId="0" xfId="0" applyFont="1" applyBorder="1"/>
    <xf numFmtId="0" fontId="0" fillId="0" borderId="0" xfId="0" applyAlignment="1">
      <alignment horizontal="left" vertical="top" wrapText="1"/>
    </xf>
    <xf numFmtId="0" fontId="5" fillId="8" borderId="4" xfId="0" applyFont="1" applyFill="1" applyBorder="1" applyAlignment="1">
      <alignment horizontal="left" vertical="top" wrapText="1"/>
    </xf>
    <xf numFmtId="0" fontId="18" fillId="6" borderId="33" xfId="0" applyFont="1" applyFill="1" applyBorder="1" applyAlignment="1">
      <alignment horizontal="left" vertical="top" wrapText="1"/>
    </xf>
    <xf numFmtId="0" fontId="2" fillId="6" borderId="34" xfId="0" applyFont="1" applyFill="1" applyBorder="1" applyAlignment="1">
      <alignment horizontal="left" wrapText="1"/>
    </xf>
    <xf numFmtId="0" fontId="12" fillId="0" borderId="16" xfId="0" applyFont="1" applyBorder="1" applyAlignment="1" applyProtection="1">
      <alignment horizontal="center" wrapText="1"/>
      <protection locked="0"/>
    </xf>
    <xf numFmtId="0" fontId="19" fillId="0" borderId="7" xfId="0" applyFont="1" applyFill="1" applyBorder="1" applyAlignment="1">
      <alignment horizontal="center" vertical="center" wrapText="1"/>
    </xf>
    <xf numFmtId="0" fontId="0" fillId="0" borderId="0" xfId="0" applyAlignment="1"/>
    <xf numFmtId="2" fontId="0" fillId="0" borderId="0" xfId="0" applyNumberFormat="1" applyAlignment="1"/>
    <xf numFmtId="2" fontId="0" fillId="0" borderId="0" xfId="0" quotePrefix="1" applyNumberFormat="1" applyAlignment="1"/>
    <xf numFmtId="0" fontId="0" fillId="0" borderId="0" xfId="0" quotePrefix="1" applyFont="1" applyAlignment="1">
      <alignment wrapText="1"/>
    </xf>
    <xf numFmtId="0" fontId="0" fillId="0" borderId="0" xfId="0" applyAlignment="1">
      <alignment horizontal="left" vertical="center" wrapText="1" indent="2"/>
    </xf>
    <xf numFmtId="0" fontId="14" fillId="0" borderId="0" xfId="0" applyFont="1" applyFill="1" applyAlignment="1">
      <alignment wrapText="1"/>
    </xf>
    <xf numFmtId="0" fontId="0" fillId="0" borderId="0" xfId="0" applyAlignment="1">
      <alignment wrapText="1"/>
    </xf>
    <xf numFmtId="0" fontId="19" fillId="5" borderId="46" xfId="0" applyFont="1" applyFill="1" applyBorder="1" applyAlignment="1">
      <alignment horizontal="center" vertical="center" wrapText="1"/>
    </xf>
    <xf numFmtId="1" fontId="6" fillId="6" borderId="47" xfId="0" applyNumberFormat="1" applyFont="1" applyFill="1" applyBorder="1" applyAlignment="1">
      <alignment vertical="center"/>
    </xf>
    <xf numFmtId="1" fontId="6" fillId="8" borderId="48" xfId="0" applyNumberFormat="1" applyFont="1" applyFill="1" applyBorder="1" applyAlignment="1">
      <alignment vertical="center"/>
    </xf>
    <xf numFmtId="0" fontId="1" fillId="0" borderId="0" xfId="0" applyFont="1" applyAlignment="1" applyProtection="1">
      <alignment vertical="center" wrapText="1"/>
    </xf>
    <xf numFmtId="0" fontId="5" fillId="0" borderId="0" xfId="0" applyNumberFormat="1" applyFont="1"/>
    <xf numFmtId="0" fontId="5" fillId="0" borderId="0" xfId="0" applyFont="1" applyBorder="1"/>
    <xf numFmtId="0" fontId="15" fillId="0" borderId="0" xfId="0" applyFont="1" applyAlignment="1">
      <alignment horizontal="centerContinuous"/>
    </xf>
    <xf numFmtId="0" fontId="1" fillId="3" borderId="2" xfId="0" applyFont="1" applyFill="1" applyBorder="1" applyAlignment="1">
      <alignment horizontal="centerContinuous"/>
    </xf>
    <xf numFmtId="0" fontId="1" fillId="3" borderId="3" xfId="0" applyFont="1" applyFill="1" applyBorder="1" applyAlignment="1">
      <alignment horizontal="centerContinuous"/>
    </xf>
    <xf numFmtId="0" fontId="1" fillId="3" borderId="2" xfId="0" applyFont="1" applyFill="1" applyBorder="1" applyAlignment="1">
      <alignment horizontal="centerContinuous" wrapText="1"/>
    </xf>
    <xf numFmtId="0" fontId="1" fillId="3" borderId="3" xfId="0" applyFont="1" applyFill="1" applyBorder="1" applyAlignment="1">
      <alignment horizontal="centerContinuous" wrapText="1"/>
    </xf>
    <xf numFmtId="0" fontId="1" fillId="3" borderId="6" xfId="0" applyFont="1" applyFill="1" applyBorder="1" applyAlignment="1">
      <alignment horizontal="centerContinuous" wrapText="1"/>
    </xf>
    <xf numFmtId="0" fontId="0" fillId="0" borderId="0" xfId="0" applyAlignment="1">
      <alignment horizontal="centerContinuous" wrapText="1"/>
    </xf>
    <xf numFmtId="0" fontId="13" fillId="3" borderId="31" xfId="0" applyFont="1" applyFill="1" applyBorder="1"/>
    <xf numFmtId="14" fontId="18" fillId="2" borderId="0" xfId="0" applyNumberFormat="1" applyFont="1" applyFill="1" applyAlignment="1">
      <alignment horizontal="left" wrapText="1"/>
    </xf>
    <xf numFmtId="14" fontId="1" fillId="0" borderId="0" xfId="0" applyNumberFormat="1" applyFont="1" applyFill="1" applyAlignment="1">
      <alignment horizontal="left" wrapText="1"/>
    </xf>
    <xf numFmtId="0" fontId="3" fillId="0" borderId="0" xfId="0" applyFont="1" applyAlignment="1">
      <alignment wrapText="1"/>
    </xf>
    <xf numFmtId="0" fontId="14" fillId="0" borderId="0" xfId="0" applyFont="1" applyAlignment="1">
      <alignment wrapText="1"/>
    </xf>
    <xf numFmtId="0" fontId="13" fillId="0" borderId="0" xfId="0" applyFont="1" applyAlignment="1">
      <alignment wrapText="1"/>
    </xf>
    <xf numFmtId="0" fontId="1" fillId="0" borderId="0" xfId="0" applyFont="1" applyAlignment="1">
      <alignment horizontal="center" vertical="top" wrapText="1"/>
    </xf>
    <xf numFmtId="0" fontId="0" fillId="8" borderId="1" xfId="0" applyNumberFormat="1" applyFill="1" applyBorder="1" applyAlignment="1">
      <alignment vertical="top" wrapText="1"/>
    </xf>
    <xf numFmtId="49" fontId="0" fillId="6" borderId="5" xfId="0" applyNumberFormat="1" applyFill="1" applyBorder="1" applyAlignment="1">
      <alignment vertical="top"/>
    </xf>
    <xf numFmtId="0" fontId="0" fillId="0" borderId="0" xfId="0" applyAlignment="1">
      <alignment vertical="center"/>
    </xf>
    <xf numFmtId="164" fontId="0" fillId="0" borderId="0" xfId="0" applyNumberFormat="1" applyProtection="1"/>
    <xf numFmtId="165" fontId="0" fillId="0" borderId="0" xfId="0" applyNumberFormat="1" applyProtection="1"/>
    <xf numFmtId="0" fontId="13" fillId="0" borderId="55" xfId="0" applyFont="1" applyBorder="1" applyAlignment="1">
      <alignment horizontal="center" wrapText="1"/>
    </xf>
    <xf numFmtId="0" fontId="5" fillId="9" borderId="8" xfId="0" applyFont="1" applyFill="1" applyBorder="1"/>
    <xf numFmtId="0" fontId="5" fillId="9" borderId="32" xfId="0" applyFont="1" applyFill="1" applyBorder="1"/>
    <xf numFmtId="49" fontId="0" fillId="6" borderId="33" xfId="0" applyNumberFormat="1" applyFill="1" applyBorder="1" applyAlignment="1">
      <alignment vertical="top" wrapText="1"/>
    </xf>
    <xf numFmtId="0" fontId="5" fillId="9" borderId="49" xfId="0" applyFont="1" applyFill="1" applyBorder="1"/>
    <xf numFmtId="0" fontId="5" fillId="9" borderId="65" xfId="0" applyFont="1" applyFill="1" applyBorder="1"/>
    <xf numFmtId="49" fontId="0" fillId="6" borderId="65" xfId="0" applyNumberFormat="1" applyFont="1" applyFill="1" applyBorder="1" applyAlignment="1">
      <alignment vertical="top"/>
    </xf>
    <xf numFmtId="0" fontId="1" fillId="0" borderId="50" xfId="0" applyFont="1" applyBorder="1" applyAlignment="1">
      <alignment horizontal="center" textRotation="90" wrapText="1"/>
    </xf>
    <xf numFmtId="0" fontId="0" fillId="6" borderId="50" xfId="0" applyFont="1" applyFill="1" applyBorder="1" applyAlignment="1">
      <alignment vertical="top"/>
    </xf>
    <xf numFmtId="0" fontId="0" fillId="8" borderId="13" xfId="0" applyFont="1" applyFill="1" applyBorder="1" applyAlignment="1">
      <alignment vertical="top" wrapText="1"/>
    </xf>
    <xf numFmtId="49" fontId="0" fillId="8" borderId="67" xfId="0" applyNumberFormat="1" applyFont="1" applyFill="1" applyBorder="1" applyAlignment="1">
      <alignment vertical="top" wrapText="1"/>
    </xf>
    <xf numFmtId="49" fontId="0" fillId="6" borderId="71" xfId="0" applyNumberFormat="1" applyFont="1" applyFill="1" applyBorder="1" applyAlignment="1">
      <alignment vertical="top"/>
    </xf>
    <xf numFmtId="49" fontId="0" fillId="6" borderId="72" xfId="0" applyNumberFormat="1" applyFont="1" applyFill="1" applyBorder="1" applyAlignment="1">
      <alignment vertical="top"/>
    </xf>
    <xf numFmtId="0" fontId="0" fillId="11" borderId="0" xfId="0" applyFont="1" applyFill="1"/>
    <xf numFmtId="0" fontId="0" fillId="0" borderId="0" xfId="0" applyFont="1"/>
    <xf numFmtId="0" fontId="0" fillId="11" borderId="51" xfId="0" applyFont="1" applyFill="1" applyBorder="1"/>
    <xf numFmtId="0" fontId="0" fillId="6" borderId="50" xfId="0" applyFont="1" applyFill="1" applyBorder="1" applyAlignment="1" applyProtection="1">
      <alignment vertical="top"/>
    </xf>
    <xf numFmtId="49" fontId="0" fillId="8" borderId="4" xfId="0" applyNumberFormat="1" applyFont="1" applyFill="1" applyBorder="1" applyAlignment="1">
      <alignment horizontal="left" vertical="top" wrapText="1"/>
    </xf>
    <xf numFmtId="0" fontId="0" fillId="8" borderId="4" xfId="0" applyNumberFormat="1" applyFont="1" applyFill="1" applyBorder="1" applyAlignment="1">
      <alignment horizontal="left" vertical="top" wrapText="1"/>
    </xf>
    <xf numFmtId="1" fontId="6" fillId="6" borderId="49" xfId="0" applyNumberFormat="1" applyFont="1" applyFill="1" applyBorder="1" applyAlignment="1">
      <alignment vertical="center"/>
    </xf>
    <xf numFmtId="49" fontId="0" fillId="6" borderId="81" xfId="0" applyNumberFormat="1" applyFont="1" applyFill="1" applyBorder="1" applyAlignment="1">
      <alignment vertical="top"/>
    </xf>
    <xf numFmtId="0" fontId="0" fillId="8" borderId="9" xfId="0" applyNumberFormat="1" applyFont="1" applyFill="1" applyBorder="1" applyAlignment="1">
      <alignment horizontal="left" vertical="top" wrapText="1"/>
    </xf>
    <xf numFmtId="0" fontId="0" fillId="8" borderId="13" xfId="0" applyFont="1" applyFill="1" applyBorder="1" applyAlignment="1">
      <alignment horizontal="left" vertical="top" wrapText="1"/>
    </xf>
    <xf numFmtId="49" fontId="0" fillId="6" borderId="65" xfId="0" applyNumberFormat="1" applyFont="1" applyFill="1" applyBorder="1" applyAlignment="1">
      <alignment vertical="top" wrapText="1"/>
    </xf>
    <xf numFmtId="49" fontId="0" fillId="8" borderId="4" xfId="0" applyNumberFormat="1" applyFont="1" applyFill="1" applyBorder="1" applyAlignment="1">
      <alignment vertical="top" wrapText="1"/>
    </xf>
    <xf numFmtId="0" fontId="1" fillId="0" borderId="0" xfId="0" applyFont="1" applyBorder="1" applyAlignment="1">
      <alignment horizontal="center" textRotation="90" wrapText="1"/>
    </xf>
    <xf numFmtId="0" fontId="0" fillId="8" borderId="13" xfId="0" applyFont="1" applyFill="1" applyBorder="1" applyAlignment="1" applyProtection="1">
      <alignment horizontal="left" vertical="top" wrapText="1"/>
    </xf>
    <xf numFmtId="0" fontId="18" fillId="2" borderId="0" xfId="0" applyFont="1" applyFill="1" applyAlignment="1" applyProtection="1">
      <alignment horizontal="left" vertical="center" wrapText="1"/>
    </xf>
    <xf numFmtId="0" fontId="18" fillId="2" borderId="0" xfId="0" applyFont="1" applyFill="1" applyAlignment="1" applyProtection="1">
      <alignment horizontal="left" vertical="center"/>
    </xf>
    <xf numFmtId="0" fontId="2" fillId="2" borderId="0" xfId="0" applyFont="1" applyFill="1" applyProtection="1"/>
    <xf numFmtId="14" fontId="1" fillId="0" borderId="0" xfId="0" applyNumberFormat="1" applyFont="1" applyFill="1" applyAlignment="1" applyProtection="1">
      <alignment horizontal="left"/>
    </xf>
    <xf numFmtId="0" fontId="3" fillId="0" borderId="0" xfId="0" applyFont="1" applyProtection="1"/>
    <xf numFmtId="0" fontId="14" fillId="0" borderId="0" xfId="0" applyFont="1" applyProtection="1"/>
    <xf numFmtId="0" fontId="13" fillId="0" borderId="0" xfId="0" applyFont="1" applyProtection="1"/>
    <xf numFmtId="0" fontId="1" fillId="0" borderId="0" xfId="0" applyFont="1" applyBorder="1" applyAlignment="1" applyProtection="1">
      <alignment horizontal="center" vertical="top"/>
    </xf>
    <xf numFmtId="0" fontId="1" fillId="0" borderId="0" xfId="0" applyFont="1" applyBorder="1" applyAlignment="1" applyProtection="1">
      <alignment horizontal="center" textRotation="90" wrapText="1"/>
    </xf>
    <xf numFmtId="1" fontId="6" fillId="6" borderId="49" xfId="0" applyNumberFormat="1" applyFont="1" applyFill="1" applyBorder="1" applyAlignment="1" applyProtection="1">
      <alignment vertical="center"/>
    </xf>
    <xf numFmtId="0" fontId="0" fillId="0" borderId="0" xfId="0" applyAlignment="1" applyProtection="1">
      <alignment horizontal="left" vertical="top" wrapText="1"/>
    </xf>
    <xf numFmtId="1" fontId="6" fillId="8" borderId="37" xfId="0" applyNumberFormat="1" applyFont="1" applyFill="1" applyBorder="1" applyAlignment="1" applyProtection="1">
      <alignment horizontal="left" vertical="top" wrapText="1"/>
    </xf>
    <xf numFmtId="0" fontId="21" fillId="0" borderId="80" xfId="0" applyFont="1" applyBorder="1"/>
    <xf numFmtId="0" fontId="0" fillId="11" borderId="80" xfId="0" applyFont="1" applyFill="1" applyBorder="1"/>
    <xf numFmtId="0" fontId="13" fillId="14" borderId="79" xfId="0" applyFont="1" applyFill="1" applyBorder="1"/>
    <xf numFmtId="0" fontId="5" fillId="11" borderId="79" xfId="0" applyFont="1" applyFill="1" applyBorder="1"/>
    <xf numFmtId="0" fontId="5" fillId="0" borderId="79" xfId="0" applyFont="1" applyBorder="1"/>
    <xf numFmtId="0" fontId="5" fillId="0" borderId="84" xfId="0" applyFont="1" applyBorder="1"/>
    <xf numFmtId="0" fontId="13" fillId="0" borderId="78" xfId="0" applyFont="1" applyBorder="1"/>
    <xf numFmtId="0" fontId="5" fillId="13" borderId="78" xfId="0" applyFont="1" applyFill="1" applyBorder="1"/>
    <xf numFmtId="0" fontId="34" fillId="13" borderId="78" xfId="0" applyFont="1" applyFill="1" applyBorder="1" applyAlignment="1">
      <alignment horizontal="left" vertical="center" wrapText="1" indent="1"/>
    </xf>
    <xf numFmtId="0" fontId="34" fillId="0" borderId="0" xfId="0" applyFont="1" applyAlignment="1">
      <alignment horizontal="left" vertical="center" wrapText="1" indent="1"/>
    </xf>
    <xf numFmtId="0" fontId="5" fillId="13" borderId="0" xfId="0" applyFont="1" applyFill="1"/>
    <xf numFmtId="0" fontId="34" fillId="13" borderId="0" xfId="0" applyFont="1" applyFill="1" applyAlignment="1">
      <alignment horizontal="left" vertical="center" wrapText="1" indent="1"/>
    </xf>
    <xf numFmtId="0" fontId="5" fillId="13" borderId="0" xfId="0" applyFont="1" applyFill="1" applyBorder="1"/>
    <xf numFmtId="0" fontId="5" fillId="13" borderId="85" xfId="0" applyFont="1" applyFill="1" applyBorder="1"/>
    <xf numFmtId="0" fontId="34" fillId="13" borderId="85" xfId="0" applyFont="1" applyFill="1" applyBorder="1" applyAlignment="1">
      <alignment horizontal="left" vertical="center" wrapText="1" indent="1"/>
    </xf>
    <xf numFmtId="0" fontId="0" fillId="11" borderId="80" xfId="0" applyFont="1" applyFill="1" applyBorder="1" applyAlignment="1">
      <alignment wrapText="1"/>
    </xf>
    <xf numFmtId="0" fontId="0" fillId="0" borderId="0" xfId="0" applyFont="1" applyAlignment="1">
      <alignment wrapText="1"/>
    </xf>
    <xf numFmtId="0" fontId="1" fillId="0" borderId="80" xfId="0" applyFont="1" applyBorder="1"/>
    <xf numFmtId="0" fontId="22" fillId="11" borderId="80" xfId="0" applyFont="1" applyFill="1" applyBorder="1"/>
    <xf numFmtId="0" fontId="23" fillId="11" borderId="80" xfId="0" applyFont="1" applyFill="1" applyBorder="1" applyAlignment="1">
      <alignment horizontal="left" vertical="center" wrapText="1" indent="1"/>
    </xf>
    <xf numFmtId="0" fontId="0" fillId="0" borderId="0" xfId="0" applyFont="1" applyBorder="1"/>
    <xf numFmtId="0" fontId="22" fillId="0" borderId="0" xfId="0" applyFont="1" applyBorder="1"/>
    <xf numFmtId="0" fontId="0" fillId="11" borderId="0" xfId="0" applyFont="1" applyFill="1" applyBorder="1"/>
    <xf numFmtId="0" fontId="22" fillId="11" borderId="0" xfId="0" applyFont="1" applyFill="1" applyBorder="1"/>
    <xf numFmtId="0" fontId="22" fillId="11" borderId="51" xfId="0" applyFont="1" applyFill="1" applyBorder="1"/>
    <xf numFmtId="0" fontId="5" fillId="12" borderId="78" xfId="0" applyFont="1" applyFill="1" applyBorder="1"/>
    <xf numFmtId="0" fontId="34" fillId="12" borderId="78" xfId="0" applyFont="1" applyFill="1" applyBorder="1" applyAlignment="1">
      <alignment horizontal="left" vertical="center" wrapText="1" indent="1"/>
    </xf>
    <xf numFmtId="0" fontId="5" fillId="12" borderId="0" xfId="0" applyFont="1" applyFill="1" applyBorder="1"/>
    <xf numFmtId="0" fontId="5" fillId="12" borderId="0" xfId="0" applyFont="1" applyFill="1"/>
    <xf numFmtId="0" fontId="5" fillId="12" borderId="0" xfId="0" applyNumberFormat="1" applyFont="1" applyFill="1"/>
    <xf numFmtId="0" fontId="5" fillId="12" borderId="29" xfId="0" applyFont="1" applyFill="1" applyBorder="1"/>
    <xf numFmtId="0" fontId="5" fillId="12" borderId="29" xfId="0" applyNumberFormat="1" applyFont="1" applyFill="1" applyBorder="1"/>
    <xf numFmtId="0" fontId="34" fillId="12" borderId="0" xfId="0" applyFont="1" applyFill="1" applyAlignment="1">
      <alignment horizontal="left" vertical="center" wrapText="1" indent="1"/>
    </xf>
    <xf numFmtId="0" fontId="35" fillId="12" borderId="0" xfId="0" applyFont="1" applyFill="1" applyAlignment="1">
      <alignment horizontal="left" vertical="center" wrapText="1" indent="1"/>
    </xf>
    <xf numFmtId="0" fontId="35" fillId="0" borderId="0" xfId="0" applyFont="1" applyBorder="1"/>
    <xf numFmtId="0" fontId="5" fillId="0" borderId="29" xfId="0" applyFont="1" applyBorder="1"/>
    <xf numFmtId="0" fontId="21" fillId="0" borderId="67" xfId="0" applyFont="1" applyBorder="1"/>
    <xf numFmtId="0" fontId="0" fillId="11" borderId="67" xfId="0" applyFont="1" applyFill="1" applyBorder="1"/>
    <xf numFmtId="0" fontId="0" fillId="0" borderId="10" xfId="0" applyBorder="1" applyAlignment="1">
      <alignment horizontal="center" wrapText="1"/>
    </xf>
    <xf numFmtId="0" fontId="0" fillId="0" borderId="31" xfId="0" applyBorder="1" applyAlignment="1">
      <alignment horizontal="center" wrapText="1"/>
    </xf>
    <xf numFmtId="0" fontId="0" fillId="0" borderId="0" xfId="0" applyBorder="1" applyAlignment="1">
      <alignment horizontal="center" wrapText="1"/>
    </xf>
    <xf numFmtId="0" fontId="5" fillId="0" borderId="18" xfId="0" applyFont="1" applyBorder="1" applyAlignment="1" applyProtection="1">
      <alignment horizontal="left" vertical="top" wrapText="1"/>
      <protection locked="0"/>
    </xf>
    <xf numFmtId="0" fontId="23" fillId="0" borderId="0" xfId="0" applyFont="1" applyAlignment="1">
      <alignment horizontal="left" vertical="center" wrapText="1" indent="1"/>
    </xf>
    <xf numFmtId="0" fontId="23" fillId="11" borderId="0" xfId="0" applyFont="1" applyFill="1" applyAlignment="1">
      <alignment horizontal="left" vertical="center" wrapText="1" indent="1"/>
    </xf>
    <xf numFmtId="0" fontId="23" fillId="11" borderId="51" xfId="0" applyFont="1" applyFill="1" applyBorder="1" applyAlignment="1">
      <alignment horizontal="left" vertical="center" wrapText="1" indent="1"/>
    </xf>
    <xf numFmtId="0" fontId="5" fillId="0" borderId="0" xfId="0" applyFont="1" applyAlignment="1">
      <alignment horizontal="left" vertical="top" wrapText="1"/>
    </xf>
    <xf numFmtId="0" fontId="1" fillId="0" borderId="7"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25" xfId="0" applyFont="1" applyBorder="1" applyAlignment="1">
      <alignment horizontal="center" vertical="center" wrapText="1"/>
    </xf>
    <xf numFmtId="2" fontId="0" fillId="11" borderId="14" xfId="0" applyNumberFormat="1" applyFill="1" applyBorder="1" applyAlignment="1">
      <alignment wrapText="1"/>
    </xf>
    <xf numFmtId="14" fontId="0" fillId="11" borderId="20" xfId="0" applyNumberFormat="1" applyFill="1" applyBorder="1" applyAlignment="1">
      <alignment wrapText="1"/>
    </xf>
    <xf numFmtId="0" fontId="0" fillId="11" borderId="33" xfId="0" applyFill="1" applyBorder="1" applyAlignment="1">
      <alignment wrapText="1"/>
    </xf>
    <xf numFmtId="2" fontId="0" fillId="0" borderId="15" xfId="0" applyNumberFormat="1" applyBorder="1" applyAlignment="1">
      <alignment wrapText="1"/>
    </xf>
    <xf numFmtId="14" fontId="0" fillId="0" borderId="20" xfId="0" applyNumberFormat="1" applyBorder="1" applyAlignment="1">
      <alignment wrapText="1"/>
    </xf>
    <xf numFmtId="0" fontId="0" fillId="0" borderId="33" xfId="0" applyBorder="1" applyAlignment="1">
      <alignment wrapText="1"/>
    </xf>
    <xf numFmtId="2" fontId="0" fillId="11" borderId="15" xfId="0" applyNumberFormat="1" applyFill="1" applyBorder="1" applyAlignment="1">
      <alignment wrapText="1"/>
    </xf>
    <xf numFmtId="0" fontId="0" fillId="11" borderId="1" xfId="0" applyFill="1" applyBorder="1" applyAlignment="1">
      <alignment wrapText="1"/>
    </xf>
    <xf numFmtId="0" fontId="0" fillId="11" borderId="34" xfId="0" applyFill="1" applyBorder="1" applyAlignment="1">
      <alignment wrapText="1"/>
    </xf>
    <xf numFmtId="0" fontId="0" fillId="0" borderId="1" xfId="0" applyBorder="1" applyAlignment="1">
      <alignment wrapText="1"/>
    </xf>
    <xf numFmtId="0" fontId="0" fillId="0" borderId="34" xfId="0" applyBorder="1" applyAlignment="1">
      <alignment wrapText="1"/>
    </xf>
    <xf numFmtId="2" fontId="0" fillId="11" borderId="16" xfId="0" applyNumberFormat="1" applyFill="1" applyBorder="1" applyAlignment="1">
      <alignment wrapText="1"/>
    </xf>
    <xf numFmtId="0" fontId="0" fillId="11" borderId="12" xfId="0" applyFill="1" applyBorder="1" applyAlignment="1">
      <alignment wrapText="1"/>
    </xf>
    <xf numFmtId="0" fontId="0" fillId="11" borderId="36" xfId="0" applyFill="1" applyBorder="1" applyAlignment="1">
      <alignment wrapText="1"/>
    </xf>
    <xf numFmtId="0" fontId="5" fillId="9" borderId="19" xfId="0" applyFont="1" applyFill="1" applyBorder="1" applyProtection="1"/>
    <xf numFmtId="0" fontId="5" fillId="9" borderId="45" xfId="0" applyFont="1" applyFill="1" applyBorder="1" applyProtection="1"/>
    <xf numFmtId="0" fontId="19" fillId="0" borderId="43" xfId="0" applyFont="1" applyBorder="1" applyAlignment="1" applyProtection="1">
      <alignment horizontal="center" wrapText="1"/>
    </xf>
    <xf numFmtId="0" fontId="1" fillId="0" borderId="54" xfId="0" applyFont="1" applyBorder="1" applyAlignment="1" applyProtection="1">
      <alignment horizontal="center" textRotation="90" wrapText="1"/>
    </xf>
    <xf numFmtId="0" fontId="13" fillId="0" borderId="55" xfId="0" applyFont="1" applyBorder="1" applyAlignment="1" applyProtection="1">
      <alignment horizontal="center" wrapText="1"/>
    </xf>
    <xf numFmtId="1" fontId="6" fillId="6" borderId="30" xfId="0" applyNumberFormat="1" applyFont="1" applyFill="1" applyBorder="1" applyAlignment="1" applyProtection="1">
      <alignment vertical="center"/>
    </xf>
    <xf numFmtId="0" fontId="0" fillId="0" borderId="1" xfId="0" applyBorder="1" applyAlignment="1" applyProtection="1">
      <alignment horizontal="center" vertical="center" wrapText="1"/>
    </xf>
    <xf numFmtId="0" fontId="0" fillId="11" borderId="39" xfId="0" applyFont="1" applyFill="1" applyBorder="1" applyAlignment="1">
      <alignment horizontal="center" wrapText="1"/>
    </xf>
    <xf numFmtId="0" fontId="1" fillId="16" borderId="5" xfId="0" applyFont="1" applyFill="1" applyBorder="1"/>
    <xf numFmtId="0" fontId="13" fillId="0" borderId="0" xfId="0" applyFont="1" applyAlignment="1" applyProtection="1">
      <alignment horizontal="left" vertical="center"/>
    </xf>
    <xf numFmtId="0" fontId="0" fillId="6" borderId="30" xfId="0" applyFont="1" applyFill="1" applyBorder="1" applyAlignment="1" applyProtection="1">
      <alignment vertical="top"/>
    </xf>
    <xf numFmtId="0" fontId="0" fillId="8" borderId="15" xfId="0" applyFont="1" applyFill="1" applyBorder="1" applyAlignment="1" applyProtection="1">
      <alignment vertical="top" wrapText="1"/>
    </xf>
    <xf numFmtId="0" fontId="1" fillId="0" borderId="7" xfId="0" applyFont="1" applyFill="1" applyBorder="1" applyAlignment="1" applyProtection="1">
      <alignment horizontal="center" textRotation="90" wrapText="1"/>
    </xf>
    <xf numFmtId="0" fontId="5" fillId="8" borderId="1" xfId="0" applyFont="1" applyFill="1" applyBorder="1" applyAlignment="1">
      <alignment horizontal="left" vertical="top" wrapText="1"/>
    </xf>
    <xf numFmtId="0" fontId="5" fillId="8" borderId="2" xfId="0" applyFont="1" applyFill="1" applyBorder="1" applyAlignment="1">
      <alignment horizontal="left" vertical="top" wrapText="1"/>
    </xf>
    <xf numFmtId="0" fontId="13" fillId="0" borderId="82" xfId="0" applyFont="1" applyBorder="1" applyAlignment="1">
      <alignment horizontal="center" wrapText="1"/>
    </xf>
    <xf numFmtId="0" fontId="1" fillId="0" borderId="83" xfId="0" applyFont="1" applyBorder="1" applyAlignment="1">
      <alignment horizontal="center" wrapText="1"/>
    </xf>
    <xf numFmtId="0" fontId="27" fillId="0" borderId="0" xfId="0" applyFont="1" applyAlignment="1">
      <alignment horizontal="left" wrapText="1" indent="2"/>
    </xf>
    <xf numFmtId="14" fontId="0" fillId="11" borderId="1" xfId="0" applyNumberFormat="1" applyFill="1" applyBorder="1" applyAlignment="1">
      <alignment wrapText="1"/>
    </xf>
    <xf numFmtId="49" fontId="0" fillId="8" borderId="15" xfId="0" applyNumberFormat="1" applyFont="1" applyFill="1" applyBorder="1" applyAlignment="1" applyProtection="1">
      <alignment vertical="top" wrapText="1"/>
    </xf>
    <xf numFmtId="49" fontId="0" fillId="8" borderId="3" xfId="0" applyNumberFormat="1" applyFont="1" applyFill="1" applyBorder="1" applyAlignment="1" applyProtection="1">
      <alignment vertical="top" wrapText="1"/>
    </xf>
    <xf numFmtId="49" fontId="0" fillId="8" borderId="1" xfId="0" applyNumberFormat="1" applyFont="1" applyFill="1" applyBorder="1" applyAlignment="1">
      <alignment vertical="top" wrapText="1"/>
    </xf>
    <xf numFmtId="49" fontId="0" fillId="8" borderId="34" xfId="0" applyNumberFormat="1" applyFont="1" applyFill="1" applyBorder="1" applyAlignment="1">
      <alignment vertical="top" wrapText="1"/>
    </xf>
    <xf numFmtId="1" fontId="6" fillId="8" borderId="39" xfId="0" applyNumberFormat="1" applyFont="1" applyFill="1" applyBorder="1" applyAlignment="1" applyProtection="1">
      <alignment vertical="top" wrapText="1"/>
    </xf>
    <xf numFmtId="0" fontId="0" fillId="0" borderId="0" xfId="0" applyAlignment="1">
      <alignment vertical="top" wrapText="1"/>
    </xf>
    <xf numFmtId="0" fontId="0" fillId="11" borderId="53" xfId="0" applyFont="1" applyFill="1" applyBorder="1" applyAlignment="1" applyProtection="1">
      <alignment horizontal="center" vertical="top" wrapText="1"/>
    </xf>
    <xf numFmtId="0" fontId="0" fillId="7" borderId="56" xfId="0" applyFont="1" applyFill="1" applyBorder="1" applyAlignment="1" applyProtection="1">
      <alignment vertical="top" wrapText="1"/>
    </xf>
    <xf numFmtId="0" fontId="0" fillId="0" borderId="86" xfId="0" applyFont="1" applyFill="1" applyBorder="1" applyAlignment="1" applyProtection="1">
      <alignment vertical="top" wrapText="1"/>
      <protection locked="0"/>
    </xf>
    <xf numFmtId="0" fontId="0" fillId="0" borderId="57" xfId="0" applyFill="1" applyBorder="1" applyAlignment="1" applyProtection="1">
      <alignment vertical="top" wrapText="1"/>
      <protection locked="0"/>
    </xf>
    <xf numFmtId="164" fontId="0" fillId="0" borderId="57" xfId="0" applyNumberFormat="1" applyFont="1" applyFill="1" applyBorder="1" applyAlignment="1" applyProtection="1">
      <alignment vertical="top" wrapText="1"/>
      <protection locked="0"/>
    </xf>
    <xf numFmtId="165" fontId="0" fillId="0" borderId="57" xfId="0" applyNumberFormat="1" applyFont="1" applyFill="1" applyBorder="1" applyAlignment="1" applyProtection="1">
      <alignment vertical="top" wrapText="1"/>
      <protection locked="0"/>
    </xf>
    <xf numFmtId="2" fontId="0" fillId="0" borderId="57" xfId="0" applyNumberFormat="1" applyFill="1" applyBorder="1" applyAlignment="1" applyProtection="1">
      <alignment vertical="top" wrapText="1"/>
      <protection locked="0"/>
    </xf>
    <xf numFmtId="0" fontId="0" fillId="0" borderId="58" xfId="0" applyFill="1" applyBorder="1" applyAlignment="1" applyProtection="1">
      <alignment vertical="top" wrapText="1"/>
      <protection locked="0"/>
    </xf>
    <xf numFmtId="0" fontId="0" fillId="0" borderId="53" xfId="0" applyBorder="1" applyAlignment="1" applyProtection="1">
      <alignment vertical="top" wrapText="1"/>
    </xf>
    <xf numFmtId="0" fontId="0" fillId="7" borderId="59" xfId="0" applyFont="1" applyFill="1" applyBorder="1" applyAlignment="1" applyProtection="1">
      <alignment vertical="top" wrapText="1"/>
    </xf>
    <xf numFmtId="0" fontId="0" fillId="0" borderId="87" xfId="0" applyFont="1" applyFill="1" applyBorder="1" applyAlignment="1" applyProtection="1">
      <alignment vertical="top" wrapText="1"/>
      <protection locked="0"/>
    </xf>
    <xf numFmtId="0" fontId="0" fillId="0" borderId="60" xfId="0" applyFill="1" applyBorder="1" applyAlignment="1" applyProtection="1">
      <alignment vertical="top" wrapText="1"/>
      <protection locked="0"/>
    </xf>
    <xf numFmtId="164" fontId="0" fillId="0" borderId="60" xfId="0" applyNumberFormat="1" applyFont="1" applyFill="1" applyBorder="1" applyAlignment="1" applyProtection="1">
      <alignment vertical="top" wrapText="1"/>
      <protection locked="0"/>
    </xf>
    <xf numFmtId="165" fontId="0" fillId="0" borderId="60" xfId="0" applyNumberFormat="1" applyFont="1" applyFill="1" applyBorder="1" applyAlignment="1" applyProtection="1">
      <alignment vertical="top" wrapText="1"/>
      <protection locked="0"/>
    </xf>
    <xf numFmtId="2" fontId="0" fillId="0" borderId="60" xfId="0" applyNumberFormat="1" applyFill="1" applyBorder="1" applyAlignment="1" applyProtection="1">
      <alignment vertical="top" wrapText="1"/>
      <protection locked="0"/>
    </xf>
    <xf numFmtId="0" fontId="0" fillId="0" borderId="61" xfId="0" applyFill="1" applyBorder="1" applyAlignment="1" applyProtection="1">
      <alignment vertical="top" wrapText="1"/>
      <protection locked="0"/>
    </xf>
    <xf numFmtId="0" fontId="0" fillId="0" borderId="60" xfId="0" applyFont="1" applyFill="1" applyBorder="1" applyAlignment="1" applyProtection="1">
      <alignment vertical="top" wrapText="1"/>
      <protection locked="0"/>
    </xf>
    <xf numFmtId="0" fontId="0" fillId="7" borderId="62" xfId="0" applyFont="1" applyFill="1" applyBorder="1" applyAlignment="1" applyProtection="1">
      <alignment vertical="top" wrapText="1"/>
    </xf>
    <xf numFmtId="0" fontId="0" fillId="0" borderId="63" xfId="0" applyFont="1" applyFill="1" applyBorder="1" applyAlignment="1" applyProtection="1">
      <alignment vertical="top" wrapText="1"/>
      <protection locked="0"/>
    </xf>
    <xf numFmtId="0" fontId="0" fillId="0" borderId="63" xfId="0" applyFill="1" applyBorder="1" applyAlignment="1" applyProtection="1">
      <alignment vertical="top" wrapText="1"/>
      <protection locked="0"/>
    </xf>
    <xf numFmtId="164" fontId="0" fillId="0" borderId="63" xfId="0" applyNumberFormat="1" applyFont="1" applyFill="1" applyBorder="1" applyAlignment="1" applyProtection="1">
      <alignment vertical="top" wrapText="1"/>
      <protection locked="0"/>
    </xf>
    <xf numFmtId="165" fontId="0" fillId="0" borderId="63" xfId="0" applyNumberFormat="1" applyFont="1" applyFill="1" applyBorder="1" applyAlignment="1" applyProtection="1">
      <alignment vertical="top" wrapText="1"/>
      <protection locked="0"/>
    </xf>
    <xf numFmtId="2" fontId="0" fillId="0" borderId="63" xfId="0" applyNumberFormat="1" applyFill="1" applyBorder="1" applyAlignment="1" applyProtection="1">
      <alignment vertical="top" wrapText="1"/>
      <protection locked="0"/>
    </xf>
    <xf numFmtId="0" fontId="0" fillId="0" borderId="64" xfId="0" applyFill="1" applyBorder="1" applyAlignment="1" applyProtection="1">
      <alignment vertical="top" wrapText="1"/>
      <protection locked="0"/>
    </xf>
    <xf numFmtId="1" fontId="6" fillId="6" borderId="5" xfId="0" applyNumberFormat="1" applyFont="1" applyFill="1" applyBorder="1" applyAlignment="1">
      <alignment vertical="top"/>
    </xf>
    <xf numFmtId="0" fontId="0" fillId="7" borderId="6" xfId="0" applyFont="1" applyFill="1" applyBorder="1" applyAlignment="1" applyProtection="1">
      <alignment horizontal="center" vertical="top" wrapText="1"/>
    </xf>
    <xf numFmtId="0" fontId="0" fillId="7" borderId="15" xfId="0" applyFont="1" applyFill="1" applyBorder="1" applyAlignment="1" applyProtection="1">
      <alignment horizontal="center" vertical="top" wrapText="1"/>
    </xf>
    <xf numFmtId="0" fontId="0" fillId="7" borderId="4" xfId="0" applyFont="1" applyFill="1" applyBorder="1" applyAlignment="1">
      <alignment vertical="top" wrapText="1"/>
    </xf>
    <xf numFmtId="0" fontId="0" fillId="7" borderId="89" xfId="0" applyFont="1" applyFill="1" applyBorder="1" applyAlignment="1" applyProtection="1">
      <alignment horizontal="center" vertical="top" wrapText="1"/>
    </xf>
    <xf numFmtId="1" fontId="6" fillId="6" borderId="5" xfId="0" applyNumberFormat="1" applyFont="1" applyFill="1" applyBorder="1" applyAlignment="1">
      <alignment vertical="top" wrapText="1"/>
    </xf>
    <xf numFmtId="1" fontId="6" fillId="6" borderId="14" xfId="0" applyNumberFormat="1" applyFont="1" applyFill="1" applyBorder="1" applyAlignment="1">
      <alignment vertical="top" wrapText="1"/>
    </xf>
    <xf numFmtId="1" fontId="6" fillId="6" borderId="65" xfId="0" applyNumberFormat="1" applyFont="1" applyFill="1" applyBorder="1" applyAlignment="1">
      <alignment vertical="top" wrapText="1"/>
    </xf>
    <xf numFmtId="1" fontId="6" fillId="6" borderId="88" xfId="0" applyNumberFormat="1" applyFont="1" applyFill="1" applyBorder="1" applyAlignment="1">
      <alignment vertical="top" wrapText="1"/>
    </xf>
    <xf numFmtId="1" fontId="6" fillId="8" borderId="6" xfId="0" applyNumberFormat="1" applyFont="1" applyFill="1" applyBorder="1" applyAlignment="1">
      <alignment vertical="top" wrapText="1"/>
    </xf>
    <xf numFmtId="1" fontId="6" fillId="8" borderId="15" xfId="0" applyNumberFormat="1" applyFont="1" applyFill="1" applyBorder="1" applyAlignment="1">
      <alignment vertical="top" wrapText="1"/>
    </xf>
    <xf numFmtId="1" fontId="6" fillId="8" borderId="4" xfId="0" applyNumberFormat="1" applyFont="1" applyFill="1" applyBorder="1" applyAlignment="1">
      <alignment vertical="top" wrapText="1"/>
    </xf>
    <xf numFmtId="1" fontId="6" fillId="8" borderId="52" xfId="0" applyNumberFormat="1" applyFont="1" applyFill="1" applyBorder="1" applyAlignment="1">
      <alignment vertical="top" wrapText="1"/>
    </xf>
    <xf numFmtId="2" fontId="0" fillId="0" borderId="4" xfId="0" applyNumberFormat="1" applyFont="1" applyBorder="1" applyAlignment="1" applyProtection="1">
      <alignment vertical="top" wrapText="1"/>
      <protection locked="0"/>
    </xf>
    <xf numFmtId="2" fontId="0" fillId="7" borderId="4" xfId="0" applyNumberFormat="1" applyFont="1" applyFill="1" applyBorder="1" applyAlignment="1">
      <alignment vertical="top" wrapText="1"/>
    </xf>
    <xf numFmtId="10" fontId="0" fillId="7" borderId="52" xfId="1" applyNumberFormat="1" applyFont="1" applyFill="1" applyBorder="1" applyAlignment="1">
      <alignment vertical="top" wrapText="1"/>
    </xf>
    <xf numFmtId="2" fontId="0" fillId="11" borderId="4" xfId="0" applyNumberFormat="1" applyFont="1" applyFill="1" applyBorder="1" applyAlignment="1" applyProtection="1">
      <alignment vertical="top" wrapText="1"/>
      <protection locked="0"/>
    </xf>
    <xf numFmtId="0" fontId="19" fillId="5" borderId="43" xfId="0" applyFont="1" applyFill="1" applyBorder="1" applyAlignment="1">
      <alignment horizontal="center" wrapText="1"/>
    </xf>
    <xf numFmtId="0" fontId="13" fillId="0" borderId="11" xfId="0" applyFont="1" applyFill="1" applyBorder="1" applyAlignment="1">
      <alignment horizontal="center" wrapText="1"/>
    </xf>
    <xf numFmtId="0" fontId="5" fillId="9" borderId="45" xfId="0" applyFont="1" applyFill="1" applyBorder="1" applyAlignment="1">
      <alignment vertical="top"/>
    </xf>
    <xf numFmtId="0" fontId="0" fillId="7" borderId="15" xfId="0" applyFill="1" applyBorder="1" applyAlignment="1">
      <alignment vertical="top" wrapText="1"/>
    </xf>
    <xf numFmtId="0" fontId="0" fillId="7" borderId="16" xfId="0" applyFill="1" applyBorder="1" applyAlignment="1">
      <alignment vertical="top" wrapText="1"/>
    </xf>
    <xf numFmtId="1" fontId="6" fillId="8" borderId="15" xfId="0" applyNumberFormat="1" applyFont="1" applyFill="1" applyBorder="1" applyAlignment="1">
      <alignment horizontal="left" vertical="top" wrapText="1"/>
    </xf>
    <xf numFmtId="0" fontId="0" fillId="3" borderId="6" xfId="0" applyFill="1" applyBorder="1" applyAlignment="1" applyProtection="1">
      <alignment horizontal="center" vertical="top" wrapText="1"/>
      <protection locked="0"/>
    </xf>
    <xf numFmtId="0" fontId="0" fillId="0" borderId="1" xfId="0" applyBorder="1" applyAlignment="1" applyProtection="1">
      <alignment vertical="top" wrapText="1"/>
      <protection locked="0"/>
    </xf>
    <xf numFmtId="0" fontId="0" fillId="0" borderId="3" xfId="0" applyBorder="1" applyAlignment="1" applyProtection="1">
      <alignment vertical="top" wrapText="1"/>
      <protection locked="0"/>
    </xf>
    <xf numFmtId="0" fontId="0" fillId="0" borderId="12" xfId="0" applyBorder="1" applyAlignment="1" applyProtection="1">
      <alignment vertical="top" wrapText="1"/>
      <protection locked="0"/>
    </xf>
    <xf numFmtId="0" fontId="0" fillId="0" borderId="35" xfId="0" applyBorder="1" applyAlignment="1" applyProtection="1">
      <alignment vertical="top" wrapText="1"/>
      <protection locked="0"/>
    </xf>
    <xf numFmtId="0" fontId="6" fillId="5" borderId="27" xfId="0" applyFont="1" applyFill="1" applyBorder="1" applyAlignment="1">
      <alignment horizontal="center" wrapText="1"/>
    </xf>
    <xf numFmtId="0" fontId="19" fillId="0" borderId="24" xfId="0" applyFont="1" applyFill="1" applyBorder="1" applyAlignment="1">
      <alignment horizontal="center" wrapText="1"/>
    </xf>
    <xf numFmtId="0" fontId="19" fillId="0" borderId="25" xfId="0" applyFont="1" applyFill="1" applyBorder="1" applyAlignment="1">
      <alignment horizontal="center" wrapText="1"/>
    </xf>
    <xf numFmtId="0" fontId="0" fillId="7" borderId="15" xfId="0" applyFill="1" applyBorder="1" applyAlignment="1" applyProtection="1">
      <alignment vertical="top" wrapText="1"/>
    </xf>
    <xf numFmtId="164" fontId="0" fillId="0" borderId="1" xfId="0" applyNumberFormat="1" applyBorder="1" applyAlignment="1" applyProtection="1">
      <alignment vertical="top" wrapText="1"/>
      <protection locked="0"/>
    </xf>
    <xf numFmtId="165" fontId="0" fillId="0" borderId="1" xfId="0" applyNumberFormat="1" applyBorder="1" applyAlignment="1" applyProtection="1">
      <alignment vertical="top" wrapText="1"/>
      <protection locked="0"/>
    </xf>
    <xf numFmtId="2" fontId="0" fillId="7" borderId="1" xfId="0" applyNumberFormat="1" applyFill="1" applyBorder="1" applyAlignment="1">
      <alignment vertical="top" wrapText="1"/>
    </xf>
    <xf numFmtId="0" fontId="0" fillId="0" borderId="6" xfId="0" applyBorder="1" applyAlignment="1" applyProtection="1">
      <alignment vertical="top" wrapText="1"/>
      <protection locked="0"/>
    </xf>
    <xf numFmtId="0" fontId="0" fillId="7" borderId="16" xfId="0" applyFill="1" applyBorder="1" applyAlignment="1" applyProtection="1">
      <alignment vertical="top" wrapText="1"/>
    </xf>
    <xf numFmtId="164" fontId="0" fillId="0" borderId="12" xfId="0" applyNumberFormat="1" applyBorder="1" applyAlignment="1" applyProtection="1">
      <alignment vertical="top" wrapText="1"/>
      <protection locked="0"/>
    </xf>
    <xf numFmtId="165" fontId="0" fillId="0" borderId="12" xfId="0" applyNumberFormat="1" applyBorder="1" applyAlignment="1" applyProtection="1">
      <alignment vertical="top" wrapText="1"/>
      <protection locked="0"/>
    </xf>
    <xf numFmtId="2" fontId="0" fillId="7" borderId="12" xfId="0" applyNumberFormat="1" applyFill="1" applyBorder="1" applyAlignment="1">
      <alignment vertical="top" wrapText="1"/>
    </xf>
    <xf numFmtId="0" fontId="0" fillId="7" borderId="15" xfId="0" applyFill="1" applyBorder="1" applyAlignment="1" applyProtection="1">
      <alignment horizontal="center" vertical="top" wrapText="1"/>
    </xf>
    <xf numFmtId="2" fontId="0" fillId="7" borderId="1" xfId="0" applyNumberFormat="1" applyFill="1" applyBorder="1" applyAlignment="1" applyProtection="1">
      <alignment vertical="top" wrapText="1"/>
    </xf>
    <xf numFmtId="0" fontId="0" fillId="0" borderId="2" xfId="0" applyBorder="1" applyAlignment="1" applyProtection="1">
      <alignment vertical="top" wrapText="1"/>
      <protection locked="0"/>
    </xf>
    <xf numFmtId="0" fontId="0" fillId="7" borderId="16" xfId="0" applyFill="1" applyBorder="1" applyAlignment="1" applyProtection="1">
      <alignment horizontal="center" vertical="top" wrapText="1"/>
    </xf>
    <xf numFmtId="2" fontId="0" fillId="7" borderId="12" xfId="0" applyNumberFormat="1" applyFill="1" applyBorder="1" applyAlignment="1" applyProtection="1">
      <alignment vertical="top" wrapText="1"/>
    </xf>
    <xf numFmtId="0" fontId="0" fillId="0" borderId="36" xfId="0" applyBorder="1" applyAlignment="1" applyProtection="1">
      <alignment vertical="top" wrapText="1"/>
      <protection locked="0"/>
    </xf>
    <xf numFmtId="49" fontId="0" fillId="8" borderId="6" xfId="0" applyNumberFormat="1" applyFill="1" applyBorder="1" applyAlignment="1">
      <alignment vertical="top" wrapText="1"/>
    </xf>
    <xf numFmtId="0" fontId="0" fillId="10" borderId="15" xfId="0" applyFill="1" applyBorder="1" applyAlignment="1">
      <alignment vertical="top" wrapText="1"/>
    </xf>
    <xf numFmtId="0" fontId="0" fillId="0" borderId="0" xfId="0" applyAlignment="1" applyProtection="1">
      <alignment vertical="top" wrapText="1"/>
    </xf>
    <xf numFmtId="0" fontId="6" fillId="0" borderId="10" xfId="0" applyFont="1" applyFill="1" applyBorder="1" applyAlignment="1">
      <alignment horizontal="center" wrapText="1"/>
    </xf>
    <xf numFmtId="0" fontId="0" fillId="0" borderId="6" xfId="0" applyBorder="1" applyAlignment="1" applyProtection="1">
      <alignment horizontal="center" vertical="top" wrapText="1"/>
      <protection locked="0"/>
    </xf>
    <xf numFmtId="2" fontId="0" fillId="0" borderId="1" xfId="0" applyNumberFormat="1" applyBorder="1" applyAlignment="1" applyProtection="1">
      <alignment vertical="top" wrapText="1"/>
      <protection locked="0"/>
    </xf>
    <xf numFmtId="0" fontId="0" fillId="0" borderId="34" xfId="0" applyBorder="1" applyAlignment="1" applyProtection="1">
      <alignment vertical="top" wrapText="1"/>
      <protection locked="0"/>
    </xf>
    <xf numFmtId="2" fontId="0" fillId="0" borderId="12" xfId="0" applyNumberFormat="1" applyBorder="1" applyAlignment="1" applyProtection="1">
      <alignment vertical="top" wrapText="1"/>
      <protection locked="0"/>
    </xf>
    <xf numFmtId="0" fontId="0" fillId="0" borderId="3" xfId="0" applyFill="1" applyBorder="1" applyAlignment="1" applyProtection="1">
      <alignment horizontal="center" vertical="top" wrapText="1"/>
      <protection locked="0"/>
    </xf>
    <xf numFmtId="0" fontId="13" fillId="0" borderId="43" xfId="0" applyFont="1" applyFill="1" applyBorder="1" applyAlignment="1">
      <alignment horizontal="center" wrapText="1"/>
    </xf>
    <xf numFmtId="0" fontId="5" fillId="8" borderId="37" xfId="0" applyFont="1" applyFill="1" applyBorder="1" applyAlignment="1">
      <alignment horizontal="left" vertical="top" wrapText="1"/>
    </xf>
    <xf numFmtId="0" fontId="0" fillId="0" borderId="15" xfId="0" applyBorder="1" applyAlignment="1" applyProtection="1">
      <alignment vertical="top" wrapText="1"/>
      <protection locked="0"/>
    </xf>
    <xf numFmtId="0" fontId="0" fillId="0" borderId="16" xfId="0" applyBorder="1" applyAlignment="1" applyProtection="1">
      <alignment vertical="top" wrapText="1"/>
      <protection locked="0"/>
    </xf>
    <xf numFmtId="49" fontId="0" fillId="8" borderId="15" xfId="0" applyNumberFormat="1" applyFill="1" applyBorder="1" applyAlignment="1">
      <alignment vertical="top" wrapText="1"/>
    </xf>
    <xf numFmtId="164" fontId="0" fillId="0" borderId="34" xfId="0" applyNumberFormat="1" applyBorder="1" applyAlignment="1" applyProtection="1">
      <alignment vertical="top" wrapText="1"/>
      <protection locked="0"/>
    </xf>
    <xf numFmtId="164" fontId="0" fillId="0" borderId="36" xfId="0" applyNumberFormat="1" applyBorder="1" applyAlignment="1" applyProtection="1">
      <alignment vertical="top" wrapText="1"/>
      <protection locked="0"/>
    </xf>
    <xf numFmtId="0" fontId="19" fillId="5" borderId="49" xfId="0" applyFont="1" applyFill="1" applyBorder="1" applyAlignment="1">
      <alignment horizontal="center" wrapText="1"/>
    </xf>
    <xf numFmtId="0" fontId="13" fillId="0" borderId="65" xfId="0" applyFont="1" applyBorder="1" applyAlignment="1">
      <alignment horizontal="center" wrapText="1"/>
    </xf>
    <xf numFmtId="0" fontId="19" fillId="0" borderId="65" xfId="0" applyFont="1" applyBorder="1" applyAlignment="1">
      <alignment horizontal="center" wrapText="1"/>
    </xf>
    <xf numFmtId="0" fontId="19" fillId="0" borderId="73" xfId="0" applyFont="1" applyBorder="1" applyAlignment="1">
      <alignment horizontal="center" wrapText="1"/>
    </xf>
    <xf numFmtId="0" fontId="19" fillId="0" borderId="66" xfId="0" applyFont="1" applyBorder="1" applyAlignment="1">
      <alignment horizontal="center" wrapText="1"/>
    </xf>
    <xf numFmtId="0" fontId="0" fillId="3" borderId="37" xfId="0" applyFont="1" applyFill="1" applyBorder="1" applyAlignment="1">
      <alignment horizontal="center" vertical="top" wrapText="1"/>
    </xf>
    <xf numFmtId="0" fontId="0" fillId="7" borderId="13" xfId="0" applyFont="1" applyFill="1" applyBorder="1" applyAlignment="1">
      <alignment vertical="top" wrapText="1"/>
    </xf>
    <xf numFmtId="0" fontId="0" fillId="0" borderId="4" xfId="0" applyFont="1" applyFill="1" applyBorder="1" applyAlignment="1" applyProtection="1">
      <alignment vertical="top" wrapText="1"/>
      <protection locked="0"/>
    </xf>
    <xf numFmtId="164" fontId="0" fillId="0" borderId="4" xfId="0" applyNumberFormat="1" applyFont="1" applyFill="1" applyBorder="1" applyAlignment="1" applyProtection="1">
      <alignment vertical="top" wrapText="1"/>
      <protection locked="0"/>
    </xf>
    <xf numFmtId="165" fontId="0" fillId="0" borderId="4" xfId="0" applyNumberFormat="1" applyFont="1" applyFill="1" applyBorder="1" applyAlignment="1" applyProtection="1">
      <alignment vertical="top" wrapText="1"/>
      <protection locked="0"/>
    </xf>
    <xf numFmtId="0" fontId="0" fillId="0" borderId="67" xfId="0" applyFont="1" applyFill="1" applyBorder="1" applyAlignment="1" applyProtection="1">
      <alignment vertical="top" wrapText="1"/>
      <protection locked="0"/>
    </xf>
    <xf numFmtId="0" fontId="0" fillId="0" borderId="68" xfId="0" applyFont="1" applyFill="1" applyBorder="1" applyAlignment="1" applyProtection="1">
      <alignment vertical="top" wrapText="1"/>
      <protection locked="0"/>
    </xf>
    <xf numFmtId="0" fontId="0" fillId="0" borderId="74" xfId="0" applyFont="1" applyFill="1" applyBorder="1" applyAlignment="1" applyProtection="1">
      <alignment vertical="top" wrapText="1"/>
      <protection locked="0"/>
    </xf>
    <xf numFmtId="0" fontId="0" fillId="0" borderId="75" xfId="0" applyFont="1" applyFill="1" applyBorder="1" applyAlignment="1" applyProtection="1">
      <alignment vertical="top" wrapText="1"/>
      <protection locked="0"/>
    </xf>
    <xf numFmtId="0" fontId="0" fillId="3" borderId="39" xfId="0" applyFont="1" applyFill="1" applyBorder="1" applyAlignment="1">
      <alignment horizontal="center" vertical="top" wrapText="1"/>
    </xf>
    <xf numFmtId="0" fontId="0" fillId="7" borderId="76" xfId="0" applyFont="1" applyFill="1" applyBorder="1" applyAlignment="1">
      <alignment vertical="top" wrapText="1"/>
    </xf>
    <xf numFmtId="164" fontId="0" fillId="0" borderId="67" xfId="0" applyNumberFormat="1" applyFont="1" applyFill="1" applyBorder="1" applyAlignment="1" applyProtection="1">
      <alignment vertical="top" wrapText="1"/>
      <protection locked="0"/>
    </xf>
    <xf numFmtId="165" fontId="0" fillId="0" borderId="67" xfId="0" applyNumberFormat="1" applyFont="1" applyFill="1" applyBorder="1" applyAlignment="1" applyProtection="1">
      <alignment vertical="top" wrapText="1"/>
      <protection locked="0"/>
    </xf>
    <xf numFmtId="2" fontId="0" fillId="7" borderId="67" xfId="0" applyNumberFormat="1" applyFont="1" applyFill="1" applyBorder="1" applyAlignment="1">
      <alignment vertical="top" wrapText="1"/>
    </xf>
    <xf numFmtId="0" fontId="0" fillId="7" borderId="77" xfId="0" applyFont="1" applyFill="1" applyBorder="1" applyAlignment="1">
      <alignment vertical="top" wrapText="1"/>
    </xf>
    <xf numFmtId="0" fontId="0" fillId="0" borderId="69" xfId="0" applyFont="1" applyFill="1" applyBorder="1" applyAlignment="1" applyProtection="1">
      <alignment vertical="top" wrapText="1"/>
      <protection locked="0"/>
    </xf>
    <xf numFmtId="164" fontId="0" fillId="0" borderId="69" xfId="0" applyNumberFormat="1" applyFont="1" applyFill="1" applyBorder="1" applyAlignment="1" applyProtection="1">
      <alignment vertical="top" wrapText="1"/>
      <protection locked="0"/>
    </xf>
    <xf numFmtId="165" fontId="0" fillId="0" borderId="69" xfId="0" applyNumberFormat="1" applyFont="1" applyFill="1" applyBorder="1" applyAlignment="1" applyProtection="1">
      <alignment vertical="top" wrapText="1"/>
      <protection locked="0"/>
    </xf>
    <xf numFmtId="2" fontId="0" fillId="7" borderId="69" xfId="0" applyNumberFormat="1" applyFont="1" applyFill="1" applyBorder="1" applyAlignment="1">
      <alignment vertical="top" wrapText="1"/>
    </xf>
    <xf numFmtId="0" fontId="0" fillId="0" borderId="70" xfId="0" applyFont="1" applyFill="1" applyBorder="1" applyAlignment="1" applyProtection="1">
      <alignment vertical="top" wrapText="1"/>
      <protection locked="0"/>
    </xf>
    <xf numFmtId="0" fontId="0" fillId="7" borderId="13" xfId="0" applyFont="1" applyFill="1" applyBorder="1" applyAlignment="1" applyProtection="1">
      <alignment vertical="top" wrapText="1"/>
    </xf>
    <xf numFmtId="1" fontId="6" fillId="8" borderId="37" xfId="0" applyNumberFormat="1" applyFont="1" applyFill="1" applyBorder="1" applyAlignment="1">
      <alignment vertical="top" wrapText="1"/>
    </xf>
    <xf numFmtId="49" fontId="0" fillId="8" borderId="68" xfId="0" applyNumberFormat="1" applyFont="1" applyFill="1" applyBorder="1" applyAlignment="1">
      <alignment vertical="top" wrapText="1"/>
    </xf>
    <xf numFmtId="0" fontId="6" fillId="5" borderId="10" xfId="0" applyFont="1" applyFill="1" applyBorder="1" applyAlignment="1">
      <alignment horizontal="center" wrapText="1"/>
    </xf>
    <xf numFmtId="0" fontId="13" fillId="3" borderId="7" xfId="0" applyFont="1" applyFill="1" applyBorder="1" applyAlignment="1">
      <alignment horizontal="center" wrapText="1"/>
    </xf>
    <xf numFmtId="0" fontId="19" fillId="3" borderId="24" xfId="0" applyFont="1" applyFill="1" applyBorder="1" applyAlignment="1">
      <alignment horizontal="center" wrapText="1"/>
    </xf>
    <xf numFmtId="0" fontId="19" fillId="3" borderId="25" xfId="0" applyFont="1" applyFill="1" applyBorder="1" applyAlignment="1">
      <alignment horizontal="center" wrapText="1"/>
    </xf>
    <xf numFmtId="0" fontId="0" fillId="7" borderId="1" xfId="0" applyFill="1" applyBorder="1" applyAlignment="1" applyProtection="1">
      <alignment vertical="top" wrapText="1"/>
    </xf>
    <xf numFmtId="0" fontId="0" fillId="7" borderId="12" xfId="0" applyFill="1" applyBorder="1" applyAlignment="1" applyProtection="1">
      <alignment vertical="top" wrapText="1"/>
    </xf>
    <xf numFmtId="10" fontId="0" fillId="7" borderId="34" xfId="1" applyNumberFormat="1" applyFont="1" applyFill="1" applyBorder="1" applyAlignment="1">
      <alignment vertical="top" wrapText="1"/>
    </xf>
    <xf numFmtId="0" fontId="0" fillId="3" borderId="13" xfId="0" applyFill="1" applyBorder="1" applyAlignment="1" applyProtection="1">
      <alignment horizontal="center" vertical="top" wrapText="1"/>
      <protection locked="0"/>
    </xf>
    <xf numFmtId="10" fontId="0" fillId="7" borderId="36" xfId="1" applyNumberFormat="1" applyFont="1" applyFill="1" applyBorder="1" applyAlignment="1">
      <alignment vertical="top" wrapText="1"/>
    </xf>
    <xf numFmtId="0" fontId="19" fillId="5" borderId="49" xfId="0" applyFont="1" applyFill="1" applyBorder="1" applyAlignment="1" applyProtection="1">
      <alignment horizontal="center" wrapText="1"/>
    </xf>
    <xf numFmtId="0" fontId="19" fillId="0" borderId="82" xfId="0" applyFont="1" applyBorder="1" applyAlignment="1">
      <alignment horizontal="center" wrapText="1"/>
    </xf>
    <xf numFmtId="0" fontId="19" fillId="0" borderId="83" xfId="0" applyFont="1" applyBorder="1" applyAlignment="1">
      <alignment horizontal="center" wrapText="1"/>
    </xf>
    <xf numFmtId="0" fontId="0" fillId="15" borderId="13" xfId="0" applyFont="1" applyFill="1" applyBorder="1" applyAlignment="1" applyProtection="1">
      <alignment vertical="top" wrapText="1"/>
    </xf>
    <xf numFmtId="0" fontId="0" fillId="3" borderId="37" xfId="0" applyFont="1" applyFill="1" applyBorder="1" applyAlignment="1" applyProtection="1">
      <alignment horizontal="center" vertical="top" wrapText="1"/>
    </xf>
    <xf numFmtId="0" fontId="0" fillId="0" borderId="9" xfId="0" applyFont="1" applyFill="1" applyBorder="1" applyAlignment="1" applyProtection="1">
      <alignment vertical="top" wrapText="1"/>
      <protection locked="0"/>
    </xf>
    <xf numFmtId="0" fontId="0" fillId="3" borderId="39" xfId="0" applyFont="1" applyFill="1" applyBorder="1" applyAlignment="1" applyProtection="1">
      <alignment horizontal="center" vertical="top" wrapText="1"/>
    </xf>
    <xf numFmtId="49" fontId="0" fillId="8" borderId="9" xfId="0" applyNumberFormat="1" applyFont="1" applyFill="1" applyBorder="1" applyAlignment="1">
      <alignment vertical="top" wrapText="1"/>
    </xf>
    <xf numFmtId="0" fontId="0" fillId="10" borderId="13" xfId="0" applyFont="1" applyFill="1" applyBorder="1" applyAlignment="1" applyProtection="1">
      <alignment vertical="top" wrapText="1"/>
    </xf>
    <xf numFmtId="0" fontId="0" fillId="8" borderId="4" xfId="0" applyNumberFormat="1" applyFont="1" applyFill="1" applyBorder="1" applyAlignment="1">
      <alignment vertical="top" wrapText="1"/>
    </xf>
    <xf numFmtId="2" fontId="0" fillId="8" borderId="4" xfId="0" applyNumberFormat="1" applyFont="1" applyFill="1" applyBorder="1" applyAlignment="1">
      <alignment vertical="top" wrapText="1"/>
    </xf>
    <xf numFmtId="10" fontId="0" fillId="8" borderId="4" xfId="0" applyNumberFormat="1" applyFont="1" applyFill="1" applyBorder="1" applyAlignment="1">
      <alignment vertical="top" wrapText="1"/>
    </xf>
    <xf numFmtId="2" fontId="0" fillId="8" borderId="9" xfId="0" applyNumberFormat="1" applyFont="1" applyFill="1" applyBorder="1" applyAlignment="1">
      <alignment vertical="top" wrapText="1"/>
    </xf>
    <xf numFmtId="0" fontId="0" fillId="15" borderId="13" xfId="0" applyFont="1" applyFill="1" applyBorder="1" applyAlignment="1">
      <alignment vertical="top" wrapText="1"/>
    </xf>
    <xf numFmtId="0" fontId="0" fillId="10" borderId="13" xfId="0" applyFont="1" applyFill="1" applyBorder="1" applyAlignment="1">
      <alignment vertical="top" wrapText="1"/>
    </xf>
    <xf numFmtId="0" fontId="0" fillId="7" borderId="4" xfId="0" applyFont="1" applyFill="1" applyBorder="1" applyAlignment="1">
      <alignment horizontal="left" vertical="top" wrapText="1"/>
    </xf>
    <xf numFmtId="2" fontId="0" fillId="0" borderId="4" xfId="0" applyNumberFormat="1" applyFont="1" applyFill="1" applyBorder="1" applyAlignment="1" applyProtection="1">
      <alignment vertical="top" wrapText="1"/>
      <protection locked="0"/>
    </xf>
    <xf numFmtId="10" fontId="0" fillId="7" borderId="4" xfId="1" applyNumberFormat="1" applyFont="1" applyFill="1" applyBorder="1" applyAlignment="1">
      <alignment vertical="top" wrapText="1"/>
    </xf>
    <xf numFmtId="2" fontId="0" fillId="7" borderId="9" xfId="0" applyNumberFormat="1" applyFont="1" applyFill="1" applyBorder="1" applyAlignment="1">
      <alignment vertical="top" wrapText="1"/>
    </xf>
    <xf numFmtId="0" fontId="0" fillId="3" borderId="44" xfId="0" applyFont="1" applyFill="1" applyBorder="1" applyAlignment="1">
      <alignment horizontal="center" vertical="top" wrapText="1"/>
    </xf>
    <xf numFmtId="49" fontId="0" fillId="8" borderId="1" xfId="0" applyNumberFormat="1" applyFill="1" applyBorder="1" applyAlignment="1">
      <alignment vertical="top"/>
    </xf>
    <xf numFmtId="0" fontId="0" fillId="0" borderId="1" xfId="0" applyBorder="1" applyProtection="1">
      <protection locked="0"/>
    </xf>
    <xf numFmtId="0" fontId="13" fillId="0" borderId="7" xfId="0" applyFont="1" applyBorder="1" applyAlignment="1">
      <alignment horizontal="center" wrapText="1"/>
    </xf>
    <xf numFmtId="0" fontId="0" fillId="0" borderId="3" xfId="0" applyFill="1" applyBorder="1" applyAlignment="1" applyProtection="1">
      <alignment vertical="top"/>
      <protection locked="0"/>
    </xf>
    <xf numFmtId="0" fontId="0" fillId="0" borderId="35" xfId="0" applyFill="1" applyBorder="1" applyAlignment="1" applyProtection="1">
      <alignment vertical="top"/>
      <protection locked="0"/>
    </xf>
    <xf numFmtId="0" fontId="5" fillId="6" borderId="49" xfId="0" applyFont="1" applyFill="1" applyBorder="1"/>
    <xf numFmtId="0" fontId="5" fillId="6" borderId="88" xfId="0" applyFont="1" applyFill="1" applyBorder="1" applyAlignment="1">
      <alignment wrapText="1"/>
    </xf>
    <xf numFmtId="0" fontId="5" fillId="10" borderId="37" xfId="0" applyFont="1" applyFill="1" applyBorder="1" applyAlignment="1">
      <alignment vertical="center"/>
    </xf>
    <xf numFmtId="0" fontId="5" fillId="10" borderId="52" xfId="0" applyFont="1" applyFill="1" applyBorder="1" applyAlignment="1">
      <alignment vertical="center" wrapText="1"/>
    </xf>
    <xf numFmtId="0" fontId="5" fillId="10" borderId="37" xfId="0" applyFont="1" applyFill="1" applyBorder="1" applyAlignment="1">
      <alignment horizontal="left"/>
    </xf>
    <xf numFmtId="0" fontId="5" fillId="10" borderId="52" xfId="0" applyFont="1" applyFill="1" applyBorder="1" applyAlignment="1">
      <alignment horizontal="left" wrapText="1"/>
    </xf>
    <xf numFmtId="0" fontId="5" fillId="10" borderId="37" xfId="0" applyFont="1" applyFill="1" applyBorder="1" applyAlignment="1">
      <alignment horizontal="left" vertical="top"/>
    </xf>
    <xf numFmtId="0" fontId="5" fillId="10" borderId="52" xfId="0" applyFont="1" applyFill="1" applyBorder="1" applyAlignment="1">
      <alignment horizontal="left" vertical="top" wrapText="1"/>
    </xf>
    <xf numFmtId="0" fontId="5" fillId="10" borderId="37" xfId="0" applyFont="1" applyFill="1" applyBorder="1"/>
    <xf numFmtId="0" fontId="5" fillId="10" borderId="52" xfId="0" applyFont="1" applyFill="1" applyBorder="1" applyAlignment="1">
      <alignment wrapText="1"/>
    </xf>
    <xf numFmtId="0" fontId="1" fillId="0" borderId="31" xfId="0" applyFont="1" applyBorder="1" applyAlignment="1">
      <alignment horizontal="center" wrapText="1"/>
    </xf>
    <xf numFmtId="0" fontId="1" fillId="0" borderId="90" xfId="0" applyFont="1" applyBorder="1" applyAlignment="1">
      <alignment horizontal="center" wrapText="1"/>
    </xf>
    <xf numFmtId="0" fontId="5" fillId="0" borderId="39" xfId="0" applyFont="1" applyBorder="1" applyAlignment="1" applyProtection="1">
      <alignment wrapText="1"/>
      <protection locked="0"/>
    </xf>
    <xf numFmtId="0" fontId="5" fillId="0" borderId="34" xfId="0" applyFont="1" applyBorder="1" applyAlignment="1" applyProtection="1">
      <alignment horizontal="left" vertical="top" wrapText="1"/>
      <protection locked="0"/>
    </xf>
    <xf numFmtId="0" fontId="0" fillId="0" borderId="2" xfId="0" applyBorder="1" applyAlignment="1" applyProtection="1">
      <alignment horizontal="center" vertical="center" wrapText="1"/>
    </xf>
    <xf numFmtId="0" fontId="5" fillId="0" borderId="15" xfId="0" applyFont="1" applyBorder="1" applyAlignment="1" applyProtection="1">
      <alignment wrapText="1"/>
      <protection locked="0"/>
    </xf>
    <xf numFmtId="0" fontId="5" fillId="0" borderId="89" xfId="0" applyFont="1" applyBorder="1" applyAlignment="1" applyProtection="1">
      <alignment wrapText="1"/>
      <protection locked="0"/>
    </xf>
    <xf numFmtId="0" fontId="5" fillId="0" borderId="52" xfId="0" applyFont="1" applyBorder="1" applyAlignment="1" applyProtection="1">
      <alignment horizontal="left" vertical="top" wrapText="1"/>
      <protection locked="0"/>
    </xf>
    <xf numFmtId="0" fontId="5" fillId="0" borderId="16" xfId="0" applyFont="1" applyBorder="1" applyAlignment="1" applyProtection="1">
      <alignment wrapText="1"/>
      <protection locked="0"/>
    </xf>
    <xf numFmtId="0" fontId="5" fillId="0" borderId="36" xfId="0" applyFont="1" applyBorder="1" applyAlignment="1" applyProtection="1">
      <alignment horizontal="left" vertical="top" wrapText="1"/>
      <protection locked="0"/>
    </xf>
    <xf numFmtId="14" fontId="0" fillId="0" borderId="1" xfId="0" applyNumberFormat="1" applyBorder="1" applyAlignment="1">
      <alignment wrapText="1"/>
    </xf>
    <xf numFmtId="0" fontId="5" fillId="11" borderId="52" xfId="0" applyFont="1" applyFill="1" applyBorder="1" applyAlignment="1" applyProtection="1">
      <alignment horizontal="left" vertical="top" wrapText="1"/>
      <protection locked="0"/>
    </xf>
    <xf numFmtId="0" fontId="5" fillId="0" borderId="37" xfId="0" applyFont="1" applyBorder="1" applyAlignment="1" applyProtection="1">
      <alignment wrapText="1"/>
      <protection locked="0"/>
    </xf>
    <xf numFmtId="0" fontId="5" fillId="11" borderId="37" xfId="0" applyFont="1" applyFill="1" applyBorder="1" applyAlignment="1" applyProtection="1">
      <alignment wrapText="1"/>
      <protection locked="0"/>
    </xf>
    <xf numFmtId="0" fontId="0" fillId="0" borderId="0" xfId="0" applyAlignment="1" applyProtection="1">
      <alignment wrapText="1"/>
      <protection locked="0"/>
    </xf>
    <xf numFmtId="14" fontId="14" fillId="0" borderId="0" xfId="0" applyNumberFormat="1" applyFont="1" applyAlignment="1">
      <alignment wrapText="1"/>
    </xf>
    <xf numFmtId="0" fontId="13" fillId="3" borderId="16" xfId="0" applyFont="1" applyFill="1" applyBorder="1" applyAlignment="1">
      <alignment wrapText="1"/>
    </xf>
    <xf numFmtId="0" fontId="13" fillId="3" borderId="37" xfId="0" applyFont="1" applyFill="1" applyBorder="1"/>
    <xf numFmtId="167" fontId="5" fillId="3" borderId="41" xfId="0" applyNumberFormat="1" applyFont="1" applyFill="1" applyBorder="1" applyAlignment="1" applyProtection="1">
      <alignment wrapText="1"/>
      <protection locked="0"/>
    </xf>
    <xf numFmtId="0" fontId="13" fillId="3" borderId="30" xfId="0" applyFont="1" applyFill="1" applyBorder="1"/>
    <xf numFmtId="167" fontId="5" fillId="3" borderId="42" xfId="0" applyNumberFormat="1" applyFont="1" applyFill="1" applyBorder="1" applyAlignment="1" applyProtection="1">
      <alignment wrapText="1"/>
      <protection locked="0"/>
    </xf>
    <xf numFmtId="0" fontId="0" fillId="7" borderId="3" xfId="0" applyFill="1" applyBorder="1" applyAlignment="1" applyProtection="1">
      <alignment vertical="top" wrapText="1"/>
    </xf>
    <xf numFmtId="0" fontId="0" fillId="7" borderId="35" xfId="0" applyFill="1" applyBorder="1" applyAlignment="1" applyProtection="1">
      <alignment vertical="top" wrapText="1"/>
    </xf>
    <xf numFmtId="0" fontId="0" fillId="0" borderId="0" xfId="0" applyFont="1" applyAlignment="1">
      <alignment horizontal="left" vertical="top" wrapText="1"/>
    </xf>
    <xf numFmtId="0" fontId="21" fillId="0" borderId="0" xfId="0" applyFont="1"/>
    <xf numFmtId="0" fontId="0" fillId="0" borderId="1" xfId="0" applyNumberFormat="1" applyBorder="1" applyAlignment="1" applyProtection="1">
      <alignment horizontal="left" vertical="top" wrapText="1"/>
      <protection locked="0"/>
    </xf>
    <xf numFmtId="0" fontId="0" fillId="7" borderId="15" xfId="0" applyFill="1" applyBorder="1" applyAlignment="1" applyProtection="1">
      <alignment horizontal="left" vertical="top" wrapText="1"/>
    </xf>
    <xf numFmtId="0" fontId="0" fillId="0" borderId="1" xfId="0" applyBorder="1" applyAlignment="1" applyProtection="1">
      <alignment horizontal="left" vertical="top" wrapText="1"/>
      <protection locked="0"/>
    </xf>
    <xf numFmtId="2" fontId="0" fillId="0" borderId="1" xfId="0" applyNumberFormat="1" applyBorder="1" applyAlignment="1" applyProtection="1">
      <alignment horizontal="left" vertical="top" wrapText="1"/>
      <protection locked="0"/>
    </xf>
    <xf numFmtId="164" fontId="0" fillId="0" borderId="1" xfId="0" applyNumberFormat="1" applyBorder="1" applyAlignment="1" applyProtection="1">
      <alignment horizontal="left" vertical="top" wrapText="1"/>
      <protection locked="0"/>
    </xf>
    <xf numFmtId="0" fontId="0" fillId="0" borderId="34" xfId="0" applyBorder="1" applyAlignment="1" applyProtection="1">
      <alignment horizontal="left" vertical="top" wrapText="1"/>
      <protection locked="0"/>
    </xf>
    <xf numFmtId="0" fontId="0" fillId="7" borderId="16" xfId="0" applyFill="1" applyBorder="1" applyAlignment="1" applyProtection="1">
      <alignment horizontal="left" vertical="top" wrapText="1"/>
    </xf>
    <xf numFmtId="0" fontId="0" fillId="0" borderId="12" xfId="0" applyBorder="1" applyAlignment="1" applyProtection="1">
      <alignment horizontal="left" vertical="top" wrapText="1"/>
      <protection locked="0"/>
    </xf>
    <xf numFmtId="2" fontId="0" fillId="0" borderId="12" xfId="0" applyNumberFormat="1" applyBorder="1" applyAlignment="1" applyProtection="1">
      <alignment horizontal="left" vertical="top" wrapText="1"/>
      <protection locked="0"/>
    </xf>
    <xf numFmtId="164" fontId="0" fillId="0" borderId="12" xfId="0" applyNumberFormat="1" applyBorder="1" applyAlignment="1" applyProtection="1">
      <alignment horizontal="left" vertical="top" wrapText="1"/>
      <protection locked="0"/>
    </xf>
    <xf numFmtId="0" fontId="0" fillId="0" borderId="36" xfId="0" applyBorder="1" applyAlignment="1" applyProtection="1">
      <alignment horizontal="left" vertical="top" wrapText="1"/>
      <protection locked="0"/>
    </xf>
    <xf numFmtId="0" fontId="0" fillId="0" borderId="12" xfId="0" applyNumberFormat="1" applyBorder="1" applyAlignment="1" applyProtection="1">
      <alignment horizontal="left" vertical="top" wrapText="1"/>
      <protection locked="0"/>
    </xf>
    <xf numFmtId="1" fontId="0" fillId="0" borderId="1" xfId="0" applyNumberFormat="1" applyBorder="1" applyAlignment="1" applyProtection="1">
      <alignment horizontal="left" vertical="top" wrapText="1"/>
      <protection locked="0"/>
    </xf>
    <xf numFmtId="1" fontId="0" fillId="0" borderId="12" xfId="0" applyNumberFormat="1" applyBorder="1" applyAlignment="1" applyProtection="1">
      <alignment horizontal="left" vertical="top" wrapText="1"/>
      <protection locked="0"/>
    </xf>
    <xf numFmtId="14" fontId="18" fillId="2" borderId="0" xfId="0" applyNumberFormat="1" applyFont="1" applyFill="1" applyAlignment="1" applyProtection="1">
      <alignment horizontal="left" vertical="center" wrapText="1"/>
    </xf>
    <xf numFmtId="0" fontId="18" fillId="2" borderId="0" xfId="0" applyFont="1" applyFill="1" applyAlignment="1" applyProtection="1">
      <alignment wrapText="1"/>
    </xf>
    <xf numFmtId="2" fontId="18" fillId="2" borderId="0" xfId="0" applyNumberFormat="1" applyFont="1" applyFill="1" applyAlignment="1" applyProtection="1">
      <alignment wrapText="1"/>
    </xf>
    <xf numFmtId="14" fontId="18" fillId="0" borderId="0" xfId="0" applyNumberFormat="1" applyFont="1" applyFill="1" applyAlignment="1" applyProtection="1">
      <alignment wrapText="1"/>
    </xf>
    <xf numFmtId="14" fontId="18" fillId="0" borderId="0" xfId="0" applyNumberFormat="1" applyFont="1" applyFill="1" applyProtection="1"/>
    <xf numFmtId="14" fontId="18" fillId="0" borderId="0" xfId="0" applyNumberFormat="1" applyFont="1" applyFill="1" applyAlignment="1" applyProtection="1">
      <alignment horizontal="left" wrapText="1"/>
    </xf>
    <xf numFmtId="0" fontId="18" fillId="0" borderId="0" xfId="0" applyFont="1" applyFill="1" applyProtection="1"/>
    <xf numFmtId="0" fontId="1" fillId="0" borderId="0" xfId="0" applyFont="1" applyAlignment="1" applyProtection="1">
      <alignment vertical="top"/>
    </xf>
    <xf numFmtId="0" fontId="1" fillId="0" borderId="0" xfId="0" applyFont="1" applyAlignment="1" applyProtection="1">
      <alignment vertical="top" wrapText="1"/>
    </xf>
    <xf numFmtId="1" fontId="0" fillId="0" borderId="0" xfId="0" applyNumberFormat="1" applyAlignment="1" applyProtection="1">
      <alignment horizontal="left" vertical="top"/>
    </xf>
    <xf numFmtId="0" fontId="12" fillId="0" borderId="0" xfId="0" applyFont="1" applyAlignment="1" applyProtection="1">
      <alignment horizontal="left" wrapText="1"/>
    </xf>
    <xf numFmtId="1" fontId="0" fillId="0" borderId="0" xfId="0" applyNumberFormat="1" applyAlignment="1" applyProtection="1">
      <alignment vertical="top" wrapText="1"/>
    </xf>
    <xf numFmtId="1" fontId="0" fillId="0" borderId="0" xfId="0" applyNumberFormat="1" applyAlignment="1" applyProtection="1">
      <alignment vertical="top"/>
    </xf>
    <xf numFmtId="0" fontId="12" fillId="0" borderId="0" xfId="0" applyFont="1" applyAlignment="1" applyProtection="1">
      <alignment wrapText="1"/>
    </xf>
    <xf numFmtId="0" fontId="1" fillId="0" borderId="10" xfId="0" applyFont="1" applyBorder="1" applyAlignment="1" applyProtection="1">
      <alignment horizontal="center" vertical="top"/>
    </xf>
    <xf numFmtId="0" fontId="1" fillId="0" borderId="0" xfId="0" applyFont="1" applyBorder="1" applyAlignment="1" applyProtection="1">
      <alignment wrapText="1"/>
    </xf>
    <xf numFmtId="0" fontId="1" fillId="0" borderId="0" xfId="0" applyFont="1" applyBorder="1" applyAlignment="1" applyProtection="1">
      <alignment horizontal="center" wrapText="1"/>
    </xf>
    <xf numFmtId="0" fontId="6" fillId="0" borderId="10" xfId="0" applyFont="1" applyFill="1" applyBorder="1" applyAlignment="1" applyProtection="1">
      <alignment horizontal="center" wrapText="1"/>
    </xf>
    <xf numFmtId="0" fontId="19" fillId="0" borderId="24" xfId="0" applyFont="1" applyFill="1" applyBorder="1" applyAlignment="1" applyProtection="1">
      <alignment horizontal="center" wrapText="1"/>
    </xf>
    <xf numFmtId="0" fontId="0" fillId="0" borderId="12" xfId="0" applyBorder="1" applyAlignment="1" applyProtection="1">
      <alignment horizontal="center" wrapText="1"/>
    </xf>
    <xf numFmtId="0" fontId="0" fillId="0" borderId="24" xfId="0" applyBorder="1" applyAlignment="1" applyProtection="1">
      <alignment horizontal="center" wrapText="1"/>
    </xf>
    <xf numFmtId="0" fontId="0" fillId="0" borderId="25" xfId="0" applyBorder="1" applyAlignment="1" applyProtection="1">
      <alignment horizontal="center" wrapText="1"/>
    </xf>
    <xf numFmtId="0" fontId="0" fillId="0" borderId="0" xfId="0" applyFill="1" applyAlignment="1" applyProtection="1">
      <alignment horizontal="center"/>
    </xf>
    <xf numFmtId="1" fontId="6" fillId="6" borderId="5" xfId="0" applyNumberFormat="1" applyFont="1" applyFill="1" applyBorder="1" applyAlignment="1" applyProtection="1">
      <alignment vertical="center"/>
    </xf>
    <xf numFmtId="49" fontId="0" fillId="6" borderId="20" xfId="0" applyNumberFormat="1" applyFill="1" applyBorder="1" applyAlignment="1" applyProtection="1">
      <alignment vertical="top" wrapText="1"/>
    </xf>
    <xf numFmtId="49" fontId="0" fillId="6" borderId="20" xfId="0" applyNumberFormat="1" applyFill="1" applyBorder="1" applyAlignment="1" applyProtection="1">
      <alignment vertical="top"/>
    </xf>
    <xf numFmtId="49" fontId="0" fillId="6" borderId="33" xfId="0" applyNumberFormat="1" applyFill="1" applyBorder="1" applyAlignment="1" applyProtection="1">
      <alignment vertical="top" wrapText="1"/>
    </xf>
    <xf numFmtId="1" fontId="6" fillId="8" borderId="6" xfId="0" applyNumberFormat="1" applyFont="1" applyFill="1" applyBorder="1" applyAlignment="1" applyProtection="1">
      <alignment vertical="top" wrapText="1"/>
    </xf>
    <xf numFmtId="49" fontId="0" fillId="8" borderId="1" xfId="0" applyNumberFormat="1" applyFill="1" applyBorder="1" applyAlignment="1" applyProtection="1">
      <alignment vertical="top" wrapText="1"/>
    </xf>
    <xf numFmtId="0" fontId="0" fillId="0" borderId="6" xfId="0" applyBorder="1" applyAlignment="1" applyProtection="1">
      <alignment horizontal="left" vertical="top" wrapText="1"/>
    </xf>
    <xf numFmtId="0" fontId="0" fillId="0" borderId="3" xfId="0" applyFill="1" applyBorder="1" applyAlignment="1" applyProtection="1">
      <alignment horizontal="left" vertical="top" wrapText="1"/>
    </xf>
    <xf numFmtId="0" fontId="0" fillId="0" borderId="0" xfId="0" applyAlignment="1">
      <alignment horizontal="left" vertical="top"/>
    </xf>
    <xf numFmtId="0" fontId="5" fillId="9" borderId="2" xfId="0" applyFont="1" applyFill="1" applyBorder="1" applyAlignment="1">
      <alignment horizontal="left" vertical="top"/>
    </xf>
    <xf numFmtId="1" fontId="6" fillId="8" borderId="6" xfId="0" applyNumberFormat="1" applyFont="1" applyFill="1" applyBorder="1" applyAlignment="1">
      <alignment horizontal="left" vertical="top" wrapText="1"/>
    </xf>
    <xf numFmtId="49" fontId="0" fillId="8" borderId="1" xfId="0" applyNumberFormat="1" applyFill="1" applyBorder="1" applyAlignment="1">
      <alignment horizontal="left" vertical="top" wrapText="1"/>
    </xf>
    <xf numFmtId="0" fontId="0" fillId="3" borderId="6" xfId="0" applyFill="1" applyBorder="1" applyAlignment="1" applyProtection="1">
      <alignment horizontal="left" vertical="top" wrapText="1"/>
      <protection locked="0"/>
    </xf>
    <xf numFmtId="49" fontId="0" fillId="6" borderId="1" xfId="0" applyNumberFormat="1" applyFill="1" applyBorder="1" applyAlignment="1">
      <alignment horizontal="left" vertical="top"/>
    </xf>
    <xf numFmtId="49" fontId="0" fillId="6" borderId="34" xfId="0" applyNumberFormat="1" applyFill="1" applyBorder="1" applyAlignment="1">
      <alignment horizontal="left" vertical="top" wrapText="1"/>
    </xf>
    <xf numFmtId="0" fontId="0" fillId="0" borderId="8" xfId="0" applyBorder="1" applyAlignment="1">
      <alignment horizontal="center" wrapText="1"/>
    </xf>
    <xf numFmtId="49" fontId="0" fillId="6" borderId="1" xfId="0" applyNumberFormat="1" applyFill="1" applyBorder="1" applyAlignment="1">
      <alignment horizontal="left" vertical="top" wrapText="1"/>
    </xf>
    <xf numFmtId="0" fontId="0" fillId="3" borderId="3" xfId="0" applyFill="1" applyBorder="1" applyAlignment="1" applyProtection="1">
      <alignment horizontal="left" vertical="top"/>
      <protection locked="0"/>
    </xf>
    <xf numFmtId="0" fontId="0" fillId="0" borderId="15" xfId="0" applyBorder="1" applyAlignment="1" applyProtection="1">
      <alignment horizontal="left" vertical="top"/>
      <protection locked="0"/>
    </xf>
    <xf numFmtId="164" fontId="0" fillId="0" borderId="1" xfId="0" applyNumberFormat="1" applyBorder="1" applyAlignment="1" applyProtection="1">
      <alignment horizontal="left" vertical="top"/>
      <protection locked="0"/>
    </xf>
    <xf numFmtId="0" fontId="0" fillId="7" borderId="14" xfId="0" applyFill="1" applyBorder="1" applyAlignment="1" applyProtection="1">
      <alignment horizontal="left" vertical="top" wrapText="1"/>
    </xf>
    <xf numFmtId="0" fontId="0" fillId="0" borderId="14" xfId="0" applyBorder="1" applyAlignment="1" applyProtection="1">
      <alignment horizontal="left" vertical="top"/>
      <protection locked="0"/>
    </xf>
    <xf numFmtId="0" fontId="1" fillId="0" borderId="19" xfId="0" applyFont="1" applyFill="1" applyBorder="1" applyAlignment="1" applyProtection="1">
      <alignment horizontal="center" textRotation="90" wrapText="1"/>
    </xf>
    <xf numFmtId="0" fontId="0" fillId="6" borderId="15" xfId="0" applyFont="1" applyFill="1" applyBorder="1" applyAlignment="1" applyProtection="1">
      <alignment vertical="top"/>
    </xf>
    <xf numFmtId="0" fontId="5" fillId="9" borderId="1" xfId="0" applyFont="1" applyFill="1" applyBorder="1" applyAlignment="1">
      <alignment horizontal="left" vertical="top"/>
    </xf>
    <xf numFmtId="0" fontId="0" fillId="0" borderId="91" xfId="0" applyBorder="1" applyAlignment="1">
      <alignment horizontal="center" wrapText="1"/>
    </xf>
    <xf numFmtId="49" fontId="0" fillId="8" borderId="2" xfId="0" applyNumberFormat="1" applyFill="1" applyBorder="1" applyAlignment="1">
      <alignment horizontal="left" vertical="top" wrapText="1"/>
    </xf>
    <xf numFmtId="164" fontId="0" fillId="0" borderId="2" xfId="0" applyNumberFormat="1" applyBorder="1" applyAlignment="1" applyProtection="1">
      <alignment horizontal="left" vertical="top" wrapText="1"/>
      <protection locked="0"/>
    </xf>
    <xf numFmtId="164" fontId="0" fillId="0" borderId="92" xfId="0" applyNumberFormat="1" applyBorder="1" applyAlignment="1" applyProtection="1">
      <alignment horizontal="left" vertical="top" wrapText="1"/>
      <protection locked="0"/>
    </xf>
    <xf numFmtId="49" fontId="0" fillId="6" borderId="2" xfId="0" applyNumberFormat="1" applyFill="1" applyBorder="1" applyAlignment="1">
      <alignment horizontal="left" vertical="top" wrapText="1"/>
    </xf>
    <xf numFmtId="0" fontId="0" fillId="0" borderId="2" xfId="0" applyBorder="1" applyAlignment="1">
      <alignment horizontal="left" vertical="top" wrapText="1"/>
    </xf>
    <xf numFmtId="0" fontId="0" fillId="0" borderId="82" xfId="0" applyBorder="1" applyAlignment="1">
      <alignment horizontal="left" vertical="top"/>
    </xf>
    <xf numFmtId="0" fontId="19" fillId="0" borderId="32" xfId="0" applyFont="1" applyFill="1" applyBorder="1" applyAlignment="1" applyProtection="1">
      <alignment horizontal="center" wrapText="1"/>
    </xf>
    <xf numFmtId="0" fontId="0" fillId="0" borderId="92" xfId="0" applyBorder="1" applyAlignment="1">
      <alignment horizontal="left" vertical="top" wrapText="1"/>
    </xf>
    <xf numFmtId="0" fontId="1" fillId="0" borderId="0" xfId="0" applyFont="1" applyAlignment="1" applyProtection="1">
      <alignment horizontal="left" vertical="center" wrapText="1"/>
    </xf>
  </cellXfs>
  <cellStyles count="2">
    <cellStyle name="Normal" xfId="0" builtinId="0"/>
    <cellStyle name="Percent" xfId="1" builtinId="5"/>
  </cellStyles>
  <dxfs count="166">
    <dxf>
      <alignment horizontal="left" vertical="top" textRotation="0" indent="0" justifyLastLine="0" shrinkToFit="0" readingOrder="0"/>
      <border diagonalUp="0" diagonalDown="0">
        <left style="thin">
          <color auto="1"/>
        </left>
        <vertical/>
      </border>
    </dxf>
    <dxf>
      <alignment horizontal="left" vertical="top"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numFmt numFmtId="164" formatCode="m/d/yyyy;@"/>
      <alignment horizontal="left"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top" textRotation="0"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solid">
          <fgColor indexed="64"/>
          <bgColor theme="5" tint="0.79998168889431442"/>
        </patternFill>
      </fill>
      <alignment horizontal="left" vertical="top" textRotation="0" wrapText="1" indent="0" justifyLastLine="0" shrinkToFit="0" readingOrder="0"/>
      <border diagonalUp="0" diagonalDown="0">
        <left style="medium">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left style="medium">
          <color rgb="FF000000"/>
        </left>
        <right style="medium">
          <color rgb="FF000000"/>
        </right>
      </border>
    </dxf>
    <dxf>
      <alignment horizontal="left" vertical="top" textRotation="0" indent="0" justifyLastLine="0" shrinkToFit="0" readingOrder="0"/>
    </dxf>
    <dxf>
      <font>
        <b/>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1" hidden="0"/>
    </dxf>
    <dxf>
      <numFmt numFmtId="165" formatCode="h:mm;@"/>
      <border diagonalUp="0" diagonalDown="0">
        <left style="thin">
          <color indexed="64"/>
        </left>
        <right style="thin">
          <color indexed="64"/>
        </right>
        <top style="thin">
          <color indexed="64"/>
        </top>
        <bottom style="thin">
          <color indexed="64"/>
        </bottom>
        <vertical/>
        <horizontal/>
      </border>
      <protection locked="1" hidden="0"/>
    </dxf>
    <dxf>
      <numFmt numFmtId="164" formatCode="m/d/yyyy;@"/>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numFmt numFmtId="164" formatCode="m/d/yyyy;@"/>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numFmt numFmtId="2" formatCode="0.00"/>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horizontal="center" vertical="bottom" textRotation="0" wrapText="0" indent="0" justifyLastLine="0" shrinkToFit="0" readingOrder="0"/>
      <border diagonalUp="0" diagonalDown="0">
        <left style="medium">
          <color indexed="64"/>
        </left>
        <right style="thin">
          <color indexed="64"/>
        </right>
        <top style="thin">
          <color indexed="64"/>
        </top>
        <bottom style="thin">
          <color indexed="64"/>
        </bottom>
        <vertical/>
        <horizontal/>
      </border>
      <protection locked="1" hidden="0"/>
    </dxf>
    <dxf>
      <fill>
        <patternFill patternType="none">
          <fgColor indexed="64"/>
          <bgColor indexed="65"/>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left style="medium">
          <color rgb="FF000000"/>
        </left>
        <right style="thin">
          <color rgb="FF000000"/>
        </right>
        <top style="medium">
          <color rgb="FF000000"/>
        </top>
      </border>
    </dxf>
    <dxf>
      <protection locked="1" hidden="0"/>
    </dxf>
    <dxf>
      <border outline="0">
        <bottom style="medium">
          <color rgb="FF000000"/>
        </bottom>
      </border>
    </dxf>
    <dxf>
      <font>
        <b/>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4" formatCode="0.00%"/>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alignment horizontal="left"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alignment horizontal="general" vertical="bottom" textRotation="0" wrapText="1" indent="0" justifyLastLine="0" shrinkToFit="0" readingOrder="0"/>
      <border diagonalUp="0" diagonalDown="0">
        <left/>
        <right/>
        <top style="thin">
          <color indexed="64"/>
        </top>
        <bottom/>
        <vertical/>
        <horizontal/>
      </border>
    </dxf>
    <dxf>
      <border outline="0">
        <left style="medium">
          <color indexed="64"/>
        </left>
        <right style="medium">
          <color auto="1"/>
        </right>
        <top style="medium">
          <color auto="1"/>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dxf>
    <dxf>
      <font>
        <b/>
        <i val="0"/>
        <strike val="0"/>
        <condense val="0"/>
        <extend val="0"/>
        <outline val="0"/>
        <shadow val="0"/>
        <u val="none"/>
        <vertAlign val="baseline"/>
        <sz val="11"/>
        <color rgb="FF000000"/>
        <name val="Calibri"/>
        <scheme val="minor"/>
      </font>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5" formatCode="h:mm;@"/>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4" formatCode="m/d/yyyy;@"/>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5" formatCode="h:mm;@"/>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4" formatCode="m/d/yyyy;@"/>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alignment horizontal="general" vertical="bottom" textRotation="0" wrapText="1" indent="0" justifyLastLine="0" shrinkToFit="0" readingOrder="0"/>
      <border diagonalUp="0" diagonalDown="0">
        <left/>
        <right/>
        <top style="thin">
          <color indexed="64"/>
        </top>
        <bottom/>
        <vertical/>
        <horizontal/>
      </border>
      <protection locked="1" hidden="0"/>
    </dxf>
    <dxf>
      <border outline="0">
        <left style="medium">
          <color indexed="64"/>
        </left>
        <right style="medium">
          <color auto="1"/>
        </right>
        <top style="medium">
          <color auto="1"/>
        </top>
        <bottom style="medium">
          <color indexed="64"/>
        </bottom>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dxf>
    <dxf>
      <font>
        <b/>
        <i val="0"/>
        <strike val="0"/>
        <condense val="0"/>
        <extend val="0"/>
        <outline val="0"/>
        <shadow val="0"/>
        <u val="none"/>
        <vertAlign val="baseline"/>
        <sz val="11"/>
        <color rgb="FF000000"/>
        <name val="Calibri"/>
        <scheme val="minor"/>
      </font>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4" formatCode="0.00%"/>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diagonalUp="0" diagonalDown="0">
        <left style="medium">
          <color rgb="FF000000"/>
        </left>
        <right style="medium">
          <color rgb="FF000000"/>
        </right>
        <top style="medium">
          <color rgb="FF000000"/>
        </top>
        <bottom style="medium">
          <color rgb="FF000000"/>
        </bottom>
      </border>
    </dxf>
    <dxf>
      <fill>
        <patternFill patternType="solid">
          <fgColor rgb="FF000000"/>
          <bgColor rgb="FFFCE4D6"/>
        </patternFill>
      </fill>
      <protection locked="1" hidden="0"/>
    </dxf>
    <dxf>
      <border outline="0">
        <bottom style="medium">
          <color rgb="FF000000"/>
        </bottom>
      </border>
    </dxf>
    <dxf>
      <font>
        <b/>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theme="1"/>
        </left>
        <right style="medium">
          <color theme="1"/>
        </right>
        <top style="thin">
          <color theme="1"/>
        </top>
        <bottom style="thin">
          <color theme="1"/>
        </bottom>
        <vertical style="thin">
          <color theme="1"/>
        </vertical>
        <horizontal style="thin">
          <color theme="1"/>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theme="1"/>
        </left>
        <right style="thin">
          <color theme="1"/>
        </right>
        <top style="thin">
          <color theme="1"/>
        </top>
        <bottom style="thin">
          <color theme="1"/>
        </bottom>
        <vertical style="thin">
          <color theme="1"/>
        </vertical>
        <horizontal style="thin">
          <color theme="1"/>
        </horizontal>
      </border>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5" formatCode="h:mm;@"/>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4" formatCode="m/d/yyyy;@"/>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5" formatCode="h:mm;@"/>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4" formatCode="m/d/yyyy;@"/>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alignment horizontal="general" vertical="bottom" textRotation="0" wrapText="1" indent="0" justifyLastLine="0" shrinkToFit="0" readingOrder="0"/>
      <border diagonalUp="0" diagonalDown="0">
        <left/>
        <right/>
        <top style="thin">
          <color indexed="64"/>
        </top>
        <bottom/>
        <vertical/>
        <horizontal/>
      </border>
    </dxf>
    <dxf>
      <border outline="0">
        <left style="medium">
          <color indexed="64"/>
        </left>
        <right style="medium">
          <color indexed="64"/>
        </right>
      </border>
    </dxf>
    <dxf>
      <font>
        <b/>
        <i val="0"/>
        <strike val="0"/>
        <condense val="0"/>
        <extend val="0"/>
        <outline val="0"/>
        <shadow val="0"/>
        <u val="none"/>
        <vertAlign val="baseline"/>
        <sz val="11"/>
        <color rgb="FF000000"/>
        <name val="Calibri"/>
        <scheme val="minor"/>
      </font>
      <alignment horizontal="center" vertical="bottom" textRotation="0" wrapText="1" indent="0" justifyLastLine="0" shrinkToFit="0" readingOrder="0"/>
      <border diagonalUp="0" diagonalDown="0" outline="0">
        <left style="thin">
          <color indexed="64"/>
        </left>
        <right style="thin">
          <color indexed="64"/>
        </right>
        <top/>
        <bottom/>
      </border>
    </dxf>
    <dxf>
      <numFmt numFmtId="164" formatCode="m/d/yyyy;@"/>
      <border diagonalUp="0" diagonalDown="0" outline="0">
        <left style="thin">
          <color indexed="64"/>
        </left>
        <right style="medium">
          <color auto="1"/>
        </right>
        <top style="thin">
          <color indexed="64"/>
        </top>
        <bottom style="thin">
          <color indexed="64"/>
        </bottom>
      </border>
      <protection locked="0" hidden="0"/>
    </dxf>
    <dxf>
      <alignment horizontal="general"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medium">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rgb="FF000000"/>
        </left>
        <right style="medium">
          <color rgb="FF000000"/>
        </right>
      </border>
    </dxf>
    <dxf>
      <font>
        <b/>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
      <alignment textRotation="0" wrapText="1" indent="0" justifyLastLine="0" shrinkToFit="0" readingOrder="0"/>
      <border diagonalUp="0" diagonalDown="0">
        <left style="thin">
          <color auto="1"/>
        </left>
        <right style="medium">
          <color auto="1"/>
        </right>
        <top style="thin">
          <color indexed="64"/>
        </top>
        <bottom style="thin">
          <color indexed="64"/>
        </bottom>
        <vertical style="thin">
          <color auto="1"/>
        </vertical>
      </border>
      <protection locked="0" hidden="0"/>
    </dxf>
    <dxf>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numFmt numFmtId="165" formatCode="h:mm;@"/>
      <border diagonalUp="0" diagonalDown="0">
        <left style="thin">
          <color indexed="64"/>
        </left>
        <right style="thin">
          <color indexed="64"/>
        </right>
        <top style="thin">
          <color indexed="64"/>
        </top>
        <bottom style="thin">
          <color indexed="64"/>
        </bottom>
        <vertical/>
        <horizontal/>
      </border>
      <protection locked="0" hidden="0"/>
    </dxf>
    <dxf>
      <numFmt numFmtId="164" formatCode="m/d/yyyy;@"/>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64" formatCode="m/d/yyyy;@"/>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2" formatCode="0.00"/>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bottom" textRotation="0" wrapText="0" indent="0" justifyLastLine="0" shrinkToFit="0" readingOrder="0"/>
      <border diagonalUp="0" diagonalDown="0">
        <left style="medium">
          <color indexed="64"/>
        </left>
        <right style="thin">
          <color indexed="64"/>
        </right>
        <top style="thin">
          <color indexed="64"/>
        </top>
        <bottom style="thin">
          <color indexed="64"/>
        </bottom>
        <vertical/>
        <horizontal/>
      </border>
      <protection locked="1" hidden="0"/>
    </dxf>
    <dxf>
      <fill>
        <patternFill patternType="none">
          <fgColor indexed="64"/>
          <bgColor indexed="65"/>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indexed="64"/>
        </left>
        <right style="thin">
          <color indexed="64"/>
        </right>
        <top style="medium">
          <color indexed="64"/>
        </top>
      </border>
    </dxf>
    <dxf>
      <protection locked="0" hidden="0"/>
    </dxf>
    <dxf>
      <border outline="0">
        <bottom style="medium">
          <color indexed="64"/>
        </bottom>
      </border>
    </dxf>
    <dxf>
      <font>
        <b/>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border diagonalUp="0" diagonalDown="0">
        <left style="thin">
          <color indexed="64"/>
        </left>
        <right/>
        <top style="thin">
          <color indexed="64"/>
        </top>
        <bottom style="thin">
          <color indexed="64"/>
        </bottom>
        <vertical/>
        <horizontal/>
      </border>
      <protection locked="0"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style="thin">
          <color indexed="64"/>
        </vertical>
        <horizontal/>
      </border>
      <protection locked="1" hidden="0"/>
    </dxf>
    <dxf>
      <numFmt numFmtId="165" formatCode="h:mm;@"/>
      <border diagonalUp="0" diagonalDown="0">
        <left style="thin">
          <color indexed="64"/>
        </left>
        <right style="thin">
          <color indexed="64"/>
        </right>
        <top style="thin">
          <color indexed="64"/>
        </top>
        <bottom style="thin">
          <color indexed="64"/>
        </bottom>
        <vertical style="thin">
          <color indexed="64"/>
        </vertical>
        <horizontal/>
      </border>
      <protection locked="0" hidden="0"/>
    </dxf>
    <dxf>
      <numFmt numFmtId="164" formatCode="m/d/yyyy;@"/>
      <border diagonalUp="0" diagonalDown="0">
        <left style="thin">
          <color indexed="64"/>
        </left>
        <right style="thin">
          <color indexed="64"/>
        </right>
        <top style="thin">
          <color indexed="64"/>
        </top>
        <bottom style="thin">
          <color indexed="64"/>
        </bottom>
        <vertical style="thin">
          <color indexed="64"/>
        </vertical>
        <horizontal/>
      </border>
      <protection locked="0" hidden="0"/>
    </dxf>
    <dxf>
      <numFmt numFmtId="165" formatCode="h:mm;@"/>
      <border diagonalUp="0" diagonalDown="0">
        <left style="thin">
          <color indexed="64"/>
        </left>
        <right style="thin">
          <color indexed="64"/>
        </right>
        <top style="thin">
          <color indexed="64"/>
        </top>
        <bottom style="thin">
          <color indexed="64"/>
        </bottom>
        <vertical style="thin">
          <color indexed="64"/>
        </vertical>
        <horizontal/>
      </border>
      <protection locked="0" hidden="0"/>
    </dxf>
    <dxf>
      <numFmt numFmtId="164" formatCode="m/d/yyyy;@"/>
      <border diagonalUp="0" diagonalDown="0">
        <left style="thin">
          <color indexed="64"/>
        </left>
        <right style="thin">
          <color indexed="64"/>
        </right>
        <top style="thin">
          <color indexed="64"/>
        </top>
        <bottom style="thin">
          <color indexed="64"/>
        </bottom>
        <vertical style="thin">
          <color indexed="64"/>
        </vertical>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border>
      <protection locked="0" hidden="0"/>
    </dxf>
    <dxf>
      <fill>
        <patternFill patternType="solid">
          <fgColor indexed="64"/>
          <bgColor theme="5" tint="0.79998168889431442"/>
        </patternFill>
      </fill>
      <alignment horizontal="center"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center" vertical="bottom"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rgb="FF000000"/>
        </left>
        <right style="medium">
          <color rgb="FF000000"/>
        </right>
      </border>
    </dxf>
    <dxf>
      <font>
        <b/>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
      <numFmt numFmtId="0" formatCode="General"/>
      <alignment vertical="top" textRotation="0" wrapText="0" indent="0" justifyLastLine="0" shrinkToFit="0" readingOrder="0"/>
      <border diagonalUp="0" diagonalDown="0" outline="0">
        <left/>
        <right style="thin">
          <color indexed="64"/>
        </right>
        <top style="thin">
          <color indexed="64"/>
        </top>
        <bottom style="thin">
          <color indexed="64"/>
        </bottom>
      </border>
      <protection locked="0" hidden="0"/>
    </dxf>
    <dxf>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alignment vertical="top" textRotation="0" wrapText="0" indent="0" justifyLastLine="0" shrinkToFit="0" readingOrder="0"/>
      <border diagonalUp="0" diagonalDown="0" outline="0">
        <left/>
        <right style="thin">
          <color indexed="64"/>
        </right>
        <top style="thin">
          <color indexed="64"/>
        </top>
        <bottom style="thin">
          <color indexed="64"/>
        </bottom>
      </border>
      <protection locked="0" hidden="0"/>
    </dxf>
    <dxf>
      <alignment vertical="top" textRotation="0" wrapText="0" indent="0" justifyLastLine="0" shrinkToFit="0" readingOrder="0"/>
      <border diagonalUp="0" diagonalDown="0" outline="0">
        <left/>
        <right style="thin">
          <color indexed="64"/>
        </right>
        <top style="thin">
          <color indexed="64"/>
        </top>
        <bottom style="thin">
          <color indexed="64"/>
        </bottom>
      </border>
      <protection locked="0" hidden="0"/>
    </dxf>
    <dxf>
      <alignment vertical="top" textRotation="0" wrapText="0" indent="0" justifyLastLine="0" shrinkToFit="0" readingOrder="0"/>
      <border diagonalUp="0" diagonalDown="0" outline="0">
        <left/>
        <right style="thin">
          <color indexed="64"/>
        </right>
        <top style="thin">
          <color indexed="64"/>
        </top>
        <bottom style="thin">
          <color indexed="64"/>
        </bottom>
      </border>
      <protection locked="0" hidden="0"/>
    </dxf>
    <dxf>
      <fill>
        <patternFill patternType="solid">
          <fgColor indexed="64"/>
          <bgColor theme="5" tint="0.79998168889431442"/>
        </patternFill>
      </fill>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top" textRotation="0" wrapText="0" indent="0" justifyLastLine="0" shrinkToFit="0" readingOrder="0"/>
      <border diagonalUp="0" diagonalDown="0" outline="0">
        <left/>
        <right/>
        <top style="thin">
          <color indexed="64"/>
        </top>
        <bottom style="thin">
          <color indexed="64"/>
        </bottom>
      </border>
      <protection locked="0" hidden="0"/>
    </dxf>
    <dxf>
      <fill>
        <patternFill patternType="solid">
          <fgColor indexed="64"/>
          <bgColor theme="0" tint="-4.9989318521683403E-2"/>
        </patternFill>
      </fill>
      <alignment horizontal="center" vertical="top"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left style="medium">
          <color rgb="FF000000"/>
        </left>
        <right style="medium">
          <color rgb="FF000000"/>
        </right>
        <top style="medium">
          <color rgb="FF000000"/>
        </top>
      </border>
    </dxf>
    <dxf>
      <alignment vertical="top" textRotation="0" wrapText="0" indent="0" justifyLastLine="0" shrinkToFit="0" readingOrder="0"/>
      <protection locked="0" hidden="0"/>
    </dxf>
    <dxf>
      <border>
        <bottom style="medium">
          <color auto="1"/>
        </bottom>
      </border>
    </dxf>
    <dxf>
      <font>
        <b/>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bottom" textRotation="0" wrapText="1" indent="0" justifyLastLine="0" shrinkToFit="0" readingOrder="0"/>
      <border diagonalUp="0" diagonalDown="0" outline="0">
        <left style="thin">
          <color auto="1"/>
        </left>
        <right style="thin">
          <color auto="1"/>
        </right>
        <top/>
        <bottom/>
      </border>
      <protection locked="1" hidden="0"/>
    </dxf>
    <dxf>
      <font>
        <b val="0"/>
        <i val="0"/>
        <strike val="0"/>
        <condense val="0"/>
        <extend val="0"/>
        <outline val="0"/>
        <shadow val="0"/>
        <u val="none"/>
        <vertAlign val="baseline"/>
        <sz val="11"/>
        <color theme="1"/>
        <name val="Calibri"/>
        <family val="2"/>
        <scheme val="minor"/>
      </font>
      <numFmt numFmtId="14" formatCode="0.00%"/>
      <fill>
        <patternFill patternType="solid">
          <fgColor indexed="64"/>
          <bgColor theme="5" tint="0.79998168889431442"/>
        </patternFill>
      </fill>
      <alignment vertical="top" textRotation="0" wrapText="1" indent="0" justifyLastLine="0" shrinkToFit="0" readingOrder="0"/>
      <border diagonalUp="0" diagonalDown="0" outline="0">
        <left style="thin">
          <color auto="1"/>
        </left>
        <right style="medium">
          <color indexed="64"/>
        </right>
        <top style="thin">
          <color auto="1"/>
        </top>
        <bottom/>
      </border>
    </dxf>
    <dxf>
      <font>
        <b val="0"/>
        <i val="0"/>
        <strike val="0"/>
        <condense val="0"/>
        <extend val="0"/>
        <outline val="0"/>
        <shadow val="0"/>
        <u val="none"/>
        <vertAlign val="baseline"/>
        <sz val="11"/>
        <color theme="1"/>
        <name val="Calibri"/>
        <family val="2"/>
        <scheme val="minor"/>
      </font>
      <numFmt numFmtId="2" formatCode="0.00"/>
      <fill>
        <patternFill patternType="solid">
          <fgColor theme="0" tint="-0.14999847407452621"/>
          <bgColor theme="0" tint="-0.14999847407452621"/>
        </patternFill>
      </fill>
      <alignmen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Calibri"/>
        <family val="2"/>
        <scheme val="minor"/>
      </font>
      <numFmt numFmtId="2" formatCode="0.00"/>
      <fill>
        <patternFill patternType="solid">
          <fgColor indexed="64"/>
          <bgColor theme="5" tint="0.79998168889431442"/>
        </patternFill>
      </fill>
      <alignmen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Calibri"/>
        <family val="2"/>
        <scheme val="minor"/>
      </font>
      <numFmt numFmtId="2" formatCode="0.00"/>
      <fill>
        <patternFill patternType="solid">
          <fgColor theme="0" tint="-0.14999847407452621"/>
          <bgColor theme="0" tint="-0.14999847407452621"/>
        </patternFill>
      </fill>
      <alignmen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Calibri"/>
        <family val="2"/>
        <scheme val="minor"/>
      </font>
      <numFmt numFmtId="2" formatCode="0.00"/>
      <fill>
        <patternFill patternType="solid">
          <fgColor theme="0" tint="-0.14999847407452621"/>
          <bgColor theme="0" tint="-0.14999847407452621"/>
        </patternFill>
      </fill>
      <alignmen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Calibri"/>
        <family val="2"/>
        <scheme val="minor"/>
      </font>
      <fill>
        <patternFill patternType="solid">
          <fgColor indexed="64"/>
          <bgColor theme="5" tint="0.79998168889431442"/>
        </patternFill>
      </fill>
      <alignment horizontal="general"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Calibri"/>
        <family val="2"/>
        <scheme val="minor"/>
      </font>
      <fill>
        <patternFill patternType="solid">
          <fgColor indexed="64"/>
          <bgColor theme="5" tint="0.79998168889431442"/>
        </patternFill>
      </fill>
      <alignment horizontal="center" vertical="top"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1" hidden="0"/>
    </dxf>
    <dxf>
      <border outline="0">
        <top style="medium">
          <color auto="1"/>
        </top>
        <bottom style="medium">
          <color auto="1"/>
        </bottom>
      </border>
    </dxf>
    <dxf>
      <font>
        <b val="0"/>
        <i val="0"/>
        <strike val="0"/>
        <condense val="0"/>
        <extend val="0"/>
        <outline val="0"/>
        <shadow val="0"/>
        <u val="none"/>
        <vertAlign val="baseline"/>
        <sz val="11"/>
        <color theme="1"/>
        <name val="Calibri"/>
        <family val="2"/>
        <scheme val="minor"/>
      </font>
      <fill>
        <patternFill patternType="solid">
          <fgColor theme="0" tint="-0.14999847407452621"/>
          <bgColor theme="0" tint="-0.14999847407452621"/>
        </patternFill>
      </fill>
      <alignment vertical="top" textRotation="0" wrapText="1" indent="0" justifyLastLine="0" shrinkToFit="0" readingOrder="0"/>
    </dxf>
    <dxf>
      <font>
        <b/>
        <i val="0"/>
        <strike val="0"/>
        <condense val="0"/>
        <extend val="0"/>
        <outline val="0"/>
        <shadow val="0"/>
        <u val="none"/>
        <vertAlign val="baseline"/>
        <sz val="11"/>
        <color auto="1"/>
        <name val="Calibri"/>
        <family val="2"/>
        <scheme val="minor"/>
      </font>
      <alignment horizontal="center" vertical="bottom" textRotation="0" wrapText="1" indent="0" justifyLastLine="0" shrinkToFit="0" readingOrder="0"/>
    </dxf>
    <dxf>
      <numFmt numFmtId="2" formatCode="0.00"/>
    </dxf>
    <dxf>
      <font>
        <b val="0"/>
        <i val="0"/>
        <strike val="0"/>
        <condense val="0"/>
        <extend val="0"/>
        <outline val="0"/>
        <shadow val="0"/>
        <u val="none"/>
        <vertAlign val="baseline"/>
        <sz val="11"/>
        <color theme="1"/>
        <name val="Calibri"/>
        <scheme val="minor"/>
      </font>
      <numFmt numFmtId="165" formatCode="h:mm;@"/>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64" formatCode="m/d/yyyy;@"/>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65" formatCode="h:mm;@"/>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64" formatCode="m/d/yyyy;@"/>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alignment horizontal="general" vertical="bottom" textRotation="0" wrapText="1" indent="0" justifyLastLine="0" shrinkToFit="0" readingOrder="0"/>
      <border diagonalUp="0" diagonalDown="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alignment horizontal="general" vertical="bottom" textRotation="0" wrapText="1"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1" hidden="0"/>
    </dxf>
    <dxf>
      <border outline="0">
        <top style="medium">
          <color auto="1"/>
        </top>
      </border>
    </dxf>
    <dxf>
      <border outline="0">
        <bottom style="medium">
          <color auto="1"/>
        </bottom>
      </border>
    </dxf>
    <dxf>
      <font>
        <b/>
        <i val="0"/>
        <strike val="0"/>
        <condense val="0"/>
        <extend val="0"/>
        <outline val="0"/>
        <shadow val="0"/>
        <u val="none"/>
        <vertAlign val="baseline"/>
        <sz val="11"/>
        <color auto="1"/>
        <name val="Calibri"/>
        <scheme val="minor"/>
      </font>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family val="2"/>
        <scheme val="minor"/>
      </font>
      <alignment horizontal="left"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left/>
        <right style="thin">
          <color indexed="64"/>
        </right>
        <top style="thin">
          <color indexed="64"/>
        </top>
        <bottom/>
        <vertical/>
        <horizontal/>
      </border>
      <protection locked="0" hidden="0"/>
    </dxf>
    <dxf>
      <border outline="0">
        <top style="medium">
          <color auto="1"/>
        </top>
      </border>
    </dxf>
    <dxf>
      <font>
        <b/>
        <i val="0"/>
        <strike val="0"/>
        <condense val="0"/>
        <extend val="0"/>
        <outline val="0"/>
        <shadow val="0"/>
        <u val="none"/>
        <vertAlign val="baseline"/>
        <sz val="11"/>
        <color theme="1"/>
        <name val="Calibri"/>
        <family val="2"/>
        <scheme val="minor"/>
      </font>
      <alignment horizontal="center" vertical="bottom" textRotation="0" wrapText="1" indent="0" justifyLastLine="0" shrinkToFit="0" readingOrder="0"/>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06/relationships/vbaProject" Target="vbaProject.bin"/><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3219450</xdr:colOff>
      <xdr:row>23</xdr:row>
      <xdr:rowOff>600075</xdr:rowOff>
    </xdr:from>
    <xdr:to>
      <xdr:col>0</xdr:col>
      <xdr:colOff>4076700</xdr:colOff>
      <xdr:row>23</xdr:row>
      <xdr:rowOff>1266825</xdr:rowOff>
    </xdr:to>
    <xdr:pic>
      <xdr:nvPicPr>
        <xdr:cNvPr id="2" name="Picture 1" descr="Trangle containing an excalation poitnt to draw attentio to text in this cell (B9)" title="Attention Triangle">
          <a:extLst>
            <a:ext uri="{FF2B5EF4-FFF2-40B4-BE49-F238E27FC236}">
              <a16:creationId xmlns:a16="http://schemas.microsoft.com/office/drawing/2014/main" id="{4CD8FC5B-41D3-46DE-84AC-89CBE062B942}"/>
            </a:ext>
          </a:extLst>
        </xdr:cNvPr>
        <xdr:cNvPicPr/>
      </xdr:nvPicPr>
      <xdr:blipFill>
        <a:blip xmlns:r="http://schemas.openxmlformats.org/officeDocument/2006/relationships" r:embed="rId1"/>
        <a:stretch>
          <a:fillRect/>
        </a:stretch>
      </xdr:blipFill>
      <xdr:spPr>
        <a:xfrm>
          <a:off x="1190625" y="4067175"/>
          <a:ext cx="0" cy="666750"/>
        </a:xfrm>
        <a:prstGeom prst="rect">
          <a:avLst/>
        </a:prstGeom>
      </xdr:spPr>
    </xdr:pic>
    <xdr:clientData/>
  </xdr:twoCellAnchor>
  <xdr:twoCellAnchor>
    <xdr:from>
      <xdr:col>1</xdr:col>
      <xdr:colOff>4152900</xdr:colOff>
      <xdr:row>23</xdr:row>
      <xdr:rowOff>1019175</xdr:rowOff>
    </xdr:from>
    <xdr:to>
      <xdr:col>1</xdr:col>
      <xdr:colOff>4895850</xdr:colOff>
      <xdr:row>23</xdr:row>
      <xdr:rowOff>1590675</xdr:rowOff>
    </xdr:to>
    <xdr:pic>
      <xdr:nvPicPr>
        <xdr:cNvPr id="3" name="Picture 2" descr="Trangle containing an excalation poitnt to draw attentio to text in this cell (B9)" title="Attention Triangle">
          <a:extLst>
            <a:ext uri="{FF2B5EF4-FFF2-40B4-BE49-F238E27FC236}">
              <a16:creationId xmlns:a16="http://schemas.microsoft.com/office/drawing/2014/main" id="{27DB8351-0B53-4907-BC46-0630439B70F7}"/>
            </a:ext>
          </a:extLst>
        </xdr:cNvPr>
        <xdr:cNvPicPr/>
      </xdr:nvPicPr>
      <xdr:blipFill>
        <a:blip xmlns:r="http://schemas.openxmlformats.org/officeDocument/2006/relationships" r:embed="rId1"/>
        <a:stretch>
          <a:fillRect/>
        </a:stretch>
      </xdr:blipFill>
      <xdr:spPr>
        <a:xfrm>
          <a:off x="4152900" y="7600950"/>
          <a:ext cx="742950" cy="5715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695F42A-250E-4AB0-8F98-590011A4A0FC}" name="Table5" displayName="Table5" ref="C12:D100" totalsRowShown="0" headerRowDxfId="164" tableBorderDxfId="163">
  <autoFilter ref="C12:D100" xr:uid="{227EE084-EF81-4496-B261-2D8163A9094B}"/>
  <tableColumns count="2">
    <tableColumn id="1" xr3:uid="{3DD04B77-C671-41F0-B57A-3F61AA0898E3}" name="Name of Process Unit or Control Device at Affected Source_x000a_(For cross-reference to subsequent tabs)" dataDxfId="162"/>
    <tableColumn id="2" xr3:uid="{A4BF31B1-CFD1-4C94-87C2-AEBF9D916547}" name="Brief Description of Process Unit and Process-Control Configuration_x000a_ [§63.2281(e)(8)]" dataDxfId="161"/>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B000000}" name="Table7" displayName="Table7" ref="C12:AE1023" totalsRowShown="0" headerRowDxfId="73" dataDxfId="72" tableBorderDxfId="71">
  <autoFilter ref="C12:AE1023" xr:uid="{00000000-0009-0000-0100-000007000000}"/>
  <tableColumns count="29">
    <tableColumn id="1" xr3:uid="{00000000-0010-0000-0B00-000001000000}" name="Index_x000a_(Autocompleted)" dataDxfId="70">
      <calculatedColumnFormula>IF(D13="","",MAX(C12:$C$23)+1)</calculatedColumnFormula>
    </tableColumn>
    <tableColumn id="2" xr3:uid="{00000000-0010-0000-0B00-000002000000}" name="Affected Source_x000a_[§63.2281(e)]_x000a_(Select from dropdown)" dataDxfId="69"/>
    <tableColumn id="3" xr3:uid="{00000000-0010-0000-0B00-000003000000}" name="Compliance Option, Operating Requirement or Work Practice Requirement Using a CMS Deviated From_x000a_[§63.2281(e)]_x000a_(Select from dropdown)" dataDxfId="68"/>
    <tableColumn id="4" xr3:uid="{00000000-0010-0000-0B00-000004000000}" name="Period Type_x000a_[§63.2281(e)(4)]_x000a_(Select from dropdown)" dataDxfId="67"/>
    <tableColumn id="5" xr3:uid="{00000000-0010-0000-0B00-000005000000}" name="Starting Date of Deviation_x000a_[§63.2281(e)(4)]" dataDxfId="66"/>
    <tableColumn id="6" xr3:uid="{00000000-0010-0000-0B00-000006000000}" name="Starting Time of Deviation _x000a_[§63.2281(e)(4)]" dataDxfId="65"/>
    <tableColumn id="7" xr3:uid="{00000000-0010-0000-0B00-000007000000}" name="Ending Date of Deviation_x000a_[§63.2281(e)(4)]" dataDxfId="64"/>
    <tableColumn id="8" xr3:uid="{00000000-0010-0000-0B00-000008000000}" name="Ending Time of Deviation _x000a_[§63.2281(e)(4)]" dataDxfId="63"/>
    <tableColumn id="9" xr3:uid="{00000000-0010-0000-0B00-000009000000}" name="Duration of Deviation (hours)_x000a_(Calculated Value For Use in Total Deviation Calculations on Deviation-Summary Tab)" dataDxfId="62">
      <calculatedColumnFormula>IF(J13="","",(VALUE(TEXT(I13,"m/dd/yy ")&amp;TEXT(J13,"hh:mm:ss"))-(VALUE(TEXT(G13,"m/dd/yy ")&amp;TEXT(H13,"hh:mm:ss"))))*24)</calculatedColumnFormula>
    </tableColumn>
    <tableColumn id="10" xr3:uid="{00000000-0010-0000-0B00-00000A000000}" name="Cause of Deviation_x000a_[§63.2281(e)(6)]_x000a_(Select from dropdown)" dataDxfId="61"/>
    <tableColumn id="30" xr3:uid="{3DF05925-F3F1-486C-B367-67C89AA059FB}" name="Method of Estimation_x000a_[§63.2281(e)(12)]_x000a_" dataDxfId="60"/>
    <tableColumn id="11" xr3:uid="{00000000-0010-0000-0B00-00000B000000}" name="Regulated Pollutant 1_x000a_[§63.2281(e)(12)]_x000a_(Select from dropdown)" dataDxfId="59"/>
    <tableColumn id="12" xr3:uid="{00000000-0010-0000-0B00-00000C000000}" name="Estimate of Quantity of Regulated Pollutant 1 Over the Limit_x000a_[§63.2281(e)(12)]_x000a_(pounds)" dataDxfId="58"/>
    <tableColumn id="13" xr3:uid="{00000000-0010-0000-0B00-00000D000000}" name="Regulated Pollutant 2_x000a_[§63.2281(e)(12)]_x000a_(If necessary)_x000a_(Select from dropdown)" dataDxfId="57"/>
    <tableColumn id="14" xr3:uid="{00000000-0010-0000-0B00-00000E000000}" name="Estimate of Quantity of Regulated Pollutant 2 Over the Limit_x000a_[§63.2281(e)(12)]_x000a_(pounds)_x000a_(If necessary)" dataDxfId="56"/>
    <tableColumn id="15" xr3:uid="{00000000-0010-0000-0B00-00000F000000}" name="Regulated Pollutant 3_x000a_[§63.2281(e)(12)]_x000a_(If necessary)_x000a_(Select from dropdown)" dataDxfId="55"/>
    <tableColumn id="16" xr3:uid="{00000000-0010-0000-0B00-000010000000}" name="Estimate of Quantity of Regulated Pollutant 3 Over the Limit_x000a_[§63.2281(e)(12)]_x000a_(pounds)_x000a_(If necessary)" dataDxfId="54"/>
    <tableColumn id="17" xr3:uid="{00000000-0010-0000-0B00-000011000000}" name="Regulated Pollutant 4_x000a_[§63.2281(e)(12)]_x000a_(If necessary)_x000a_(Select from dropdown)" dataDxfId="53"/>
    <tableColumn id="18" xr3:uid="{00000000-0010-0000-0B00-000012000000}" name="Estimate of Quantity of Regulated Pollutant 4 Over the Limit_x000a_[§63.2281(e)(12)]_x000a_(pounds)_x000a_(If necessary)" dataDxfId="52"/>
    <tableColumn id="24" xr3:uid="{06F9F51E-C2B0-4BAD-AC85-87F930D70EB7}" name="Regulated Pollutant 5_x000a_[§63.2281(e)(12)]_x000a_(If necessary)_x000a_(Select from dropdown)" dataDxfId="51"/>
    <tableColumn id="25" xr3:uid="{C4D653EA-0098-434C-A16E-D44138CF304A}" name="Estimate of Quantity of Regulated Pollutant 5 Over the Limit_x000a_[§63.2281(e)(12)]_x000a_(pounds)_x000a_(If necessary)" dataDxfId="50"/>
    <tableColumn id="26" xr3:uid="{A4D284F8-CC09-41ED-AB9F-143A2A31FB97}" name="Regulated Pollutant 6_x000a_[§63.2281(e)(12)]_x000a_(If necessary)_x000a_(Select from dropdown)" dataDxfId="49"/>
    <tableColumn id="27" xr3:uid="{A43C6D88-72BA-4294-BF19-CAEC9FF2EEA8}" name="Estimate of Quantity of Regulated Pollutant 6 Over the Limit_x000a_[§63.2281(e)(12)]_x000a_(pounds)_x000a_(If necessary)" dataDxfId="48"/>
    <tableColumn id="22" xr3:uid="{56568CD0-A0A1-4C19-95D5-A260084BB69A}" name="Regulated Pollutant 7_x000a_[§63.2281(e)(12)]_x000a_(If necessary)_x000a_(Select from dropdown)" dataDxfId="47"/>
    <tableColumn id="23" xr3:uid="{6E9C2FD6-E237-4418-BC41-0273CB8FF1D7}" name="Estimate of Quantity of Regulated Pollutant 7 Over the Limit_x000a_[§63.2281(e)(12)]_x000a_(pounds)_x000a_(If necessary)" dataDxfId="46"/>
    <tableColumn id="28" xr3:uid="{EC80EB13-11C2-4452-823C-CB99A10A8CFD}" name="Regulated Pollutant 8_x000a_[§63.2281(e)(12)]_x000a_(If necessary)_x000a_(Select from dropdown)" dataDxfId="45"/>
    <tableColumn id="29" xr3:uid="{A4178A3C-ACAB-447E-88D3-AF4F6E10761C}" name="Estimate of Quantity of Regulated Pollutant 8 Over the Limit_x000a_[§63.2281(e)(12)]_x000a_(pounds)_x000a_(If necessary)" dataDxfId="44"/>
    <tableColumn id="21" xr3:uid="{5421EBC3-6537-49BF-B44E-E06C2D45A44F}" name="Regulated Pollutant 9_x000a_[§63.2281(e)(12)]_x000a_(If necessary)_x000a_(Select from dropdown)" dataDxfId="43"/>
    <tableColumn id="20" xr3:uid="{2E883076-EF30-4313-8754-8C833505DAB9}" name="Estimate of Quantity of Regulated Pollutant 9 Over the Limit_x000a_[§63.2281(e)(12)]_x000a_(pounds)_x000a_(If necessary)" dataDxfId="42"/>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C000000}" name="Table8" displayName="Table8" ref="C12:N100" totalsRowShown="0" headerRowDxfId="41" dataDxfId="40" tableBorderDxfId="39">
  <autoFilter ref="C12:N100" xr:uid="{00000000-0009-0000-0100-000008000000}"/>
  <tableColumns count="12">
    <tableColumn id="1" xr3:uid="{00000000-0010-0000-0C00-000001000000}" name="Index_x000a_(Autocompleted)" dataDxfId="38">
      <calculatedColumnFormula>IF(D13="","",MAX(C12:$C$23)+1)</calculatedColumnFormula>
    </tableColumn>
    <tableColumn id="2" xr3:uid="{00000000-0010-0000-0C00-000002000000}" name="Affected Source_x000a_[§63.2281(e)]_x000a_(Autocompleted)" dataDxfId="37"/>
    <tableColumn id="3" xr3:uid="{00000000-0010-0000-0C00-000003000000}" name="Compliance Option, Operating Requirement, or Work Practice Requirement Deviated From_x000a_[§63.2281(e)]_x000a_(Autocompleted)" dataDxfId="36"/>
    <tableColumn id="4" xr3:uid="{00000000-0010-0000-0C00-000004000000}" name="Total Source Operating Time (hours)_x000a_[§63.2281(e)(13)]" dataDxfId="35"/>
    <tableColumn id="5" xr3:uid="{00000000-0010-0000-0C00-000005000000}" name="Total Duration of Deviations  _x000a_[§63.2281(e)(5)] _x000a_(hours)_x000a_(Calculated value)" dataDxfId="34">
      <calculatedColumnFormula>IF(J13="","",SUM(I13:N13))</calculatedColumnFormula>
    </tableColumn>
    <tableColumn id="6" xr3:uid="{00000000-0010-0000-0C00-000006000000}" name="Total Duration of Deviation Specified as a percentage of Total Source Operating Time _x000a_[§63.2281(e)(5)] _x000a_(percent)_x000a_(Calculated value)" dataDxfId="33" dataCellStyle="Percent">
      <calculatedColumnFormula>IF($D13="","",IF(G13=0,"N/A",G13/$F13))</calculatedColumnFormula>
    </tableColumn>
    <tableColumn id="7" xr3:uid="{00000000-0010-0000-0C00-000007000000}" name="Total Duration of Deviation Due to Startup/Shutdown _x000a_[§63.2281(e)(6)] _x000a_(hours)_x000a_(Calculated value)" dataDxfId="32">
      <calculatedColumnFormula>IF($D13="","",SUMIFS(CMS_Deviation!$K$24:$K$1023,CMS_Deviation!$D$24:$D$1023,$D13,CMS_Deviation!$E$24:$E$1023,E13,CMS_Deviation!$L$24:$L$1023,"Startup/Shutdown"))</calculatedColumnFormula>
    </tableColumn>
    <tableColumn id="8" xr3:uid="{00000000-0010-0000-0C00-000008000000}" name="Total Duration of Deviation  Due to Control System Problems _x000a_[§63.2281(e)(6)] _x000a_(hours)_x000a_(Calculated value)" dataDxfId="31">
      <calculatedColumnFormula>IF($D13="","",SUMIFS(CMS_Deviation!$K$24:$K$1023,CMS_Deviation!$D$24:$D$1023,$D13,CMS_Deviation!$E$24:$E$1023,E13,CMS_Deviation!$L$24:$L$1023,"Control System Problems"))</calculatedColumnFormula>
    </tableColumn>
    <tableColumn id="9" xr3:uid="{00000000-0010-0000-0C00-000009000000}" name="Total Duration of Deviation Due to Control Device Maintenance _x000a_[§63.2281(e)(6)] _x000a_(hours)_x000a_(Calculated value)" dataDxfId="30">
      <calculatedColumnFormula>IF($D13="","",SUMIFS(CMS_Deviation!$K$24:$K$1023,CMS_Deviation!$D$24:$D$1023,$D13,CMS_Deviation!$E$24:$E$1023,E13,CMS_Deviation!$L$24:$L$1023,"Control Device Maintenance"))</calculatedColumnFormula>
    </tableColumn>
    <tableColumn id="10" xr3:uid="{00000000-0010-0000-0C00-00000A000000}" name="Total Duration of  Deviation  Due to Process Problems   _x000a_[§63.2281(e)(6)] _x000a_(hours)_x000a_(Calculated value)" dataDxfId="29">
      <calculatedColumnFormula>IF($D13="","",SUMIFS(CMS_Deviation!$K$24:$K$1023,CMS_Deviation!$D$24:$D$1023,$D13,CMS_Deviation!$E$24:$E$1023,E13,CMS_Deviation!$L$24:$L$1023,"Process Problems"))</calculatedColumnFormula>
    </tableColumn>
    <tableColumn id="11" xr3:uid="{00000000-0010-0000-0C00-00000B000000}" name="Total Duration of Deviation  Due to Other Known Causes   _x000a_[§63.2281(e)(6)] _x000a_(hours)_x000a_(Calculated value)" dataDxfId="28">
      <calculatedColumnFormula>IF($D13="","",SUMIFS(CMS_Deviation!$K$24:$K$1023,CMS_Deviation!$D$24:$D$1023,$D13,CMS_Deviation!$E$24:$E$1023,E13,CMS_Deviation!$L$24:$L$1023,"Other Known Causes"))</calculatedColumnFormula>
    </tableColumn>
    <tableColumn id="12" xr3:uid="{00000000-0010-0000-0C00-00000C000000}" name="Total Duration of Deviation Due to Other Unknown Causes _x000a_[§63.2281(e)(6)] _x000a_(hours)_x000a_(Calculated value)" dataDxfId="27">
      <calculatedColumnFormula>IF($D13="","",SUMIFS(CMS_Deviation!$K$24:$K$500,CMS_Deviation!$D$24:$D$500,$D13,CMS_Deviation!$E$24:$E$500,E13,CMS_Deviation!$L$24:$L$500,"Other Unknown Causes"))</calculatedColumnFormula>
    </tableColumn>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84E9A6D-5A00-4754-BEA7-2C9EB504DA60}" name="Table32" displayName="Table32" ref="B12:N523" totalsRowShown="0" headerRowDxfId="26" dataDxfId="24" headerRowBorderDxfId="25" tableBorderDxfId="23">
  <autoFilter ref="B12:N523" xr:uid="{00000000-0009-0000-0100-000003000000}"/>
  <tableColumns count="13">
    <tableColumn id="1" xr3:uid="{AE88157F-4E36-420D-BD9F-91A022DFFFA3}" name="Company Record No. *_x000a_" dataDxfId="22"/>
    <tableColumn id="6" xr3:uid="{53E7EFFF-30DE-496C-A439-34B9DE7C320C}" name="Index_x000a_(Autocompleted)" dataDxfId="21"/>
    <tableColumn id="2" xr3:uid="{6060953D-0850-4EEA-9D51-8F6336BBBAA8}" name="Affected Source (Kiln ID)_x000a_[§63.2281(d)]_x000a_(Select from dropdown)" dataDxfId="20"/>
    <tableColumn id="3" xr3:uid="{16D16900-08B8-42CA-953F-62706C2F9589}" name="Kiln type_x000a_[§63.2281(c)(11)]_x000a_(Select from dropdown)" dataDxfId="19"/>
    <tableColumn id="10" xr3:uid="{531FB925-949D-45AA-B204-254BC96DEBE8}" name="Kiln work practice (WP) option [§63.2281(c)(11)]_x000a_(Select from dropdown)" dataDxfId="18"/>
    <tableColumn id="4" xr3:uid="{D81E38F3-1384-4CBB-9FC5-6AB1B92B908F}" name="Temperature Limit _x000a_[§63.2281(c)(11)(ii) or (iii)]_x000a_(Select from dropdown)" dataDxfId="17"/>
    <tableColumn id="5" xr3:uid="{DC2990DD-201E-47F3-BA64-2C47132C29C3}" name="If Any Updates Were Made to the O&amp;M Plan, a Description of O&amp;M Plan Updates _x000a_[§63.2281(c)(11)(i)]" dataDxfId="16"/>
    <tableColumn id="11" xr3:uid="{C8D749AB-C035-476D-8574-65F456FAB548}" name="If Complying With an In-Kiln Moisture Monitoring Work Practice _x000a_§63.2241(e)(3)(ii): Semiannual Average Batch Cycle Ratio (BCR), Dimensionless  _x000a_[§63.2270(i), 63.2281(c)(11)(iv)]" dataDxfId="15"/>
    <tableColumn id="8" xr3:uid="{7327B1CA-156C-42F8-8DC3-AC308B76667B}" name="If Complying With an In-kiln Moisture Monitoring Work Practice _x000a_§63.2241(e)(3)(ii): Semiannual Average Continuous Kiln Ratio (CKR), Dimensionless_x000a_[§63.2270(i), 63.2281(c)(11)(iv)]" dataDxfId="14"/>
    <tableColumn id="9" xr3:uid="{6017F755-4FDD-4E4F-9045-CF68874471C6}" name="If Using a Site-Specific Plan: Description of Lumber Moisture Monitoring Method and Location _x000a_[§63.2281(c)(11)(v)]" dataDxfId="13"/>
    <tableColumn id="7" xr3:uid="{5BF29FF5-76CD-4374-A36C-31E39ED100E5}" name="If Using a Site-Specific Plan: Minimum Kiln-Dried Lumber Moisture Content Limit _x000a_[§63.2281(c)(11)(v)]" dataDxfId="12"/>
    <tableColumn id="12" xr3:uid="{13BFB63C-D85A-43EA-8EE3-AB780175725E}" name="If Using a Site-Specific Plan: Number of Monthly Averages Below the Minimum Lumber Moisture Content Limit _x000a_[§63.2281(c)(11)(v)]" dataDxfId="11"/>
    <tableColumn id="13" xr3:uid="{D6E99E54-7E16-4FE5-A199-1730BE2C5849}" name="If Using a Site-Specific Plan: Describe Corrective Actions Taken If Monthly Averages Fell Below the Minimum Lumber Moisture Content Limit _x000a_[§63.2281(c)(11)(v)]" dataDxfId="10"/>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4862A6E-2B5C-4469-9D58-87AC7957C613}" name="Table7143" displayName="Table7143" ref="B12:H523" totalsRowShown="0" headerRowDxfId="9" dataDxfId="8" tableBorderDxfId="7">
  <autoFilter ref="B12:H523" xr:uid="{00000000-0009-0000-0100-00000D000000}"/>
  <tableColumns count="7">
    <tableColumn id="1" xr3:uid="{56137B01-CBD1-444C-AD0E-3938F3FBB61C}" name="Company Record No. *_x000a_" dataDxfId="6">
      <calculatedColumnFormula>IF(D13="","",1)</calculatedColumnFormula>
    </tableColumn>
    <tableColumn id="6" xr3:uid="{86873BA4-C431-4B7A-8163-9714664DF585}" name="Index_x000a_(Autocompleted)" dataDxfId="5"/>
    <tableColumn id="2" xr3:uid="{49CC4554-9572-4B9A-8DCF-D94B1EC94C31}" name="List Each Combustion Unit Direct-Firing a Dryer _x000a_[§63.2241(d)]_x000a_(Select from dropdown)" dataDxfId="4"/>
    <tableColumn id="3" xr3:uid="{98E0A4DE-9E6A-4AAD-A6DF-1DA68A794519}" name="Dryer ID(s) Direct-Fired by the Combustion Unit _x000a_[§63.2241(d)]" dataDxfId="3"/>
    <tableColumn id="4" xr3:uid="{12222580-7613-431A-8DDD-347BD8004654}" name="Fuel type _x000a_[§63.2241(d)]" dataDxfId="2"/>
    <tableColumn id="5" xr3:uid="{DB43D6DF-40C1-4646-9BFB-5AE66FEB4025}" name="Date of Combustion Unit Burner Inspection and Tune Up _x000a_[§63.2281(c)(9)]" dataDxfId="1"/>
    <tableColumn id="8" xr3:uid="{727F9535-010A-4D60-B908-FC141D2F5D2F}" name="Summary of Corrective Actions Taken [§63.2281(c)(9)]" dataDxfId="0"/>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2000000}" name="Table20" displayName="Table20" ref="C12:L1023" totalsRowShown="0" headerRowDxfId="160" headerRowBorderDxfId="159" tableBorderDxfId="158">
  <autoFilter ref="C12:L1023" xr:uid="{00000000-0009-0000-0100-000014000000}"/>
  <tableColumns count="10">
    <tableColumn id="1" xr3:uid="{00000000-0010-0000-0200-000001000000}" name="Index_x000a_(Autocompleted)" dataDxfId="157">
      <calculatedColumnFormula>IF(E13="","",MAX(C$12:$F23)+1)</calculatedColumnFormula>
    </tableColumn>
    <tableColumn id="11" xr3:uid="{00000000-0010-0000-0200-00000B000000}" name="Process Unit Operating While the Control Device Was Offline _x000a_[§63.2281(c)(5)(ii)]_x000a_(Select from dropdown)" dataDxfId="156"/>
    <tableColumn id="2" xr3:uid="{00000000-0010-0000-0200-000002000000}" name="Control Device_x000a_[§63.2281(c)(5)]_x000a_(Select from dropdown)"/>
    <tableColumn id="3" xr3:uid="{00000000-0010-0000-0200-000003000000}" name="Description of Control Device Maintenance Performed _x000a_[§63.2281(c)(5)]"/>
    <tableColumn id="4" xr3:uid="{00000000-0010-0000-0200-000004000000}" name="Date Control Device Shutdown_x000a_[§63.2281(c)(5)(i)]" dataDxfId="155"/>
    <tableColumn id="5" xr3:uid="{00000000-0010-0000-0200-000005000000}" name="Time Control Device Shutdown_x000a_[§63.2281(c)(5)(i)]" dataDxfId="154"/>
    <tableColumn id="6" xr3:uid="{00000000-0010-0000-0200-000006000000}" name="Date Control Device Restarted_x000a_[§63.2281(c)(5)(i)]" dataDxfId="153"/>
    <tableColumn id="7" xr3:uid="{00000000-0010-0000-0200-000007000000}" name="Time Control Device Restarted_x000a_[§63.2281(c)(5)(i)]" dataDxfId="152"/>
    <tableColumn id="9" xr3:uid="{00000000-0010-0000-0200-000009000000}" name="Amount of Time Process Unit Operated While Control Device Was Offline_x000a_(Hours) _x000a_[§63.2281(c)(5)(ii)]" dataDxfId="151"/>
    <tableColumn id="10" xr3:uid="{00000000-0010-0000-0200-00000A000000}" name="The control device maintenance was included in the approved routine control device maintenance request._x000a_[§63.2281(c)(5)(iii)]_x000a_(Select from dropdow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BB3E6C9-C9D2-4ADD-99F5-2F377153F7B2}" name="Table4" displayName="Table4" ref="C12:I123" totalsRowShown="0" headerRowDxfId="150" dataDxfId="149" tableBorderDxfId="148">
  <autoFilter ref="C12:I123" xr:uid="{C2272969-8700-44F2-9D67-D0CBDD05D5A9}"/>
  <tableColumns count="7">
    <tableColumn id="1" xr3:uid="{BD1ABBE6-9B0F-40CF-821B-2A7F66C26C1F}" name="Process Unit Operating While the Control Device Was Offline _x000a_[§63.2281(c)(5)(ii)]_x000a_(Autocompleted)" dataDxfId="147"/>
    <tableColumn id="2" xr3:uid="{F121AA76-EA46-4C68-AA21-EA8E54B396FD}" name="Control Device_x000a_[§63.2281(c)(5)]_x000a_(Autocompleted)" dataDxfId="146"/>
    <tableColumn id="3" xr3:uid="{079FD2BA-309B-483E-8DF8-6852F882FAD4}" name="PUc: Uptime of Process Unit(s) Controlled for the Current Compliance Period_x000a_(Hours)_x000a_[§63.2281(c)(5)(iii)(A)]" dataDxfId="145"/>
    <tableColumn id="4" xr3:uid="{F67FC88D-C0BC-4398-AEFD-9FBE77D3F53D}" name="PUp: Uptime of Process Unit(s) Controlled for the Previous Compliance Period_x000a_(Hours)_x000a_(Get from this column in previous compliance report.)_x000a_[§63.2281(c)(5)(iii)(A)]" dataDxfId="144"/>
    <tableColumn id="5" xr3:uid="{92CC81D2-8076-458B-A746-BF89F19B05D5}" name="DTc: Control Device Downtime Claimed Under RCDME for Current Compliance Period_x000a_(Hours)_x000a_[§63.2281(c)(5)(iii)(B)]_x000a_(Autocompleted)" dataDxfId="143">
      <calculatedColumnFormula>IF(D13="","",SUMIFS(RCDME_Events!$K$24:$K$500,RCDME_Events!$E$24:$E$500,D13,RCDME_Events!$D$24:$D$500,C13))</calculatedColumnFormula>
    </tableColumn>
    <tableColumn id="6" xr3:uid="{BB3C7E55-77DF-4913-A8F8-927DA2033B7E}" name="DTp: Control Device Downtime Claimed Under RCDME for Previous Compliance Period_x000a_(Hours)_x000a_[§63.2281(c)(5)(iii)(B)]_x000a_(Get from this column in previous compliance report.)" dataDxfId="142"/>
    <tableColumn id="7" xr3:uid="{98C1DD5A-6D9E-45D1-94AC-D6C24D519489}" name="RM: Annual Percentage of Process Unit Uptime While Control Device was Offline for Routine Maintenance _x000a_[§63.2281(c)(5)(iii)(C)]_x000a_(Calculated value)" dataDxfId="141" dataCellStyle="Percent">
      <calculatedColumnFormula>IF(D13="","",(G13+H13)/(E13+F13))</calculatedColumnFormula>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4000000}" name="Table81520" displayName="Table81520" ref="B12:I100" totalsRowShown="0" headerRowDxfId="140" dataDxfId="138" headerRowBorderDxfId="139" tableBorderDxfId="137">
  <autoFilter ref="B12:I100" xr:uid="{00000000-0009-0000-0100-000013000000}"/>
  <tableColumns count="8">
    <tableColumn id="1" xr3:uid="{00000000-0010-0000-0400-000001000000}" name="Company Record No. *_x000a_(Field value will automatically generate if a value is not entered.)" dataDxfId="136">
      <calculatedColumnFormula>IF(#REF!="","",1)</calculatedColumnFormula>
    </tableColumn>
    <tableColumn id="4" xr3:uid="{00000000-0010-0000-0400-000004000000}" name="Index_x000a_(Autocompleted)" dataDxfId="135"/>
    <tableColumn id="2" xr3:uid="{C61E0FAE-AC8B-45E9-AF6C-9D4FDC15A0CE}" name="Affected Source_x000a_[§63.2281(d)]_x000a_(Select from dropdown)" dataDxfId="134"/>
    <tableColumn id="3" xr3:uid="{00000000-0010-0000-0400-000003000000}" name="Applicable Startup/Shutdown Work Practice _x000a_[Table 3 to subpart DDDD (rows 6 through 8), §63.2281(c)(4)] _x000a_(Select from dropdown)" dataDxfId="133"/>
    <tableColumn id="8" xr3:uid="{00000000-0010-0000-0400-000008000000}" name="Number of Instances Work Practice Was Used During Reporting Period_x000a_[§63.2281(c)(4)]" dataDxfId="132"/>
    <tableColumn id="9" xr3:uid="{00000000-0010-0000-0400-000009000000}" name="Total Amount of Time (hours) During Reporting Period Work Practice Was Used_x000a_[§63.2281(c)(4)]" dataDxfId="131"/>
    <tableColumn id="5" xr3:uid="{64F6E408-070A-4A55-825D-08EBDA6C1635}" name="Used More Than 100 Hours?_x000a_[§63.2281(c)(4)]_x000a_(Autocompleted)" dataDxfId="130"/>
    <tableColumn id="10" xr3:uid="{00000000-0010-0000-0400-00000A000000}" name="Optional Additional Information " dataDxfId="129">
      <calculatedColumnFormula>IF(E13="","",IF(G13&gt;100,"Yes. Provide details for each instance the work practice was used in the SS-WorkPractDetails tab.","No"))</calculatedColumnFormula>
    </tableColumn>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5000000}" name="Table722" displayName="Table722" ref="B12:K1023" totalsRowShown="0" headerRowDxfId="128" tableBorderDxfId="127">
  <autoFilter ref="B12:K1023" xr:uid="{00000000-0009-0000-0100-000015000000}"/>
  <tableColumns count="10">
    <tableColumn id="1" xr3:uid="{00000000-0010-0000-0500-000001000000}" name="Company Record No. *_x000a_(Field value will automatically generate if a value is not entered.)" dataDxfId="126">
      <calculatedColumnFormula>IF(#REF!="","",1)</calculatedColumnFormula>
    </tableColumn>
    <tableColumn id="4" xr3:uid="{00000000-0010-0000-0500-000004000000}" name="Index_x000a_(Autocompleted)" dataDxfId="125"/>
    <tableColumn id="2" xr3:uid="{ABB8EB7F-D662-4C13-B3A6-BEF83DD9D05F}" name="Affected Source_x000a_[§63.2281(d)]_x000a_(Select from dropdown)" dataDxfId="124"/>
    <tableColumn id="3" xr3:uid="{00000000-0010-0000-0500-000003000000}" name="Applicable Startup/Shutdown Work Practice _x000a_[Table 3 to subpart DDDD (rows 6 through 8), §63.2281(c)(4)] _x000a_(Select from dropdown)" dataDxfId="123"/>
    <tableColumn id="6" xr3:uid="{00000000-0010-0000-0500-000006000000}" name="Starting Date Work Practice Used _x000a_[§63.2281(c)(4)]" dataDxfId="122"/>
    <tableColumn id="7" xr3:uid="{00000000-0010-0000-0500-000007000000}" name="Starting Time Work Practice Used_x000a_[§63.2281(c)(4)]" dataDxfId="121"/>
    <tableColumn id="8" xr3:uid="{00000000-0010-0000-0500-000008000000}" name="Ending Date Work Practice Used _x000a_[§63.2281(c)(4)]" dataDxfId="120"/>
    <tableColumn id="9" xr3:uid="{00000000-0010-0000-0500-000009000000}" name="Ending Time Work Practice Used _x000a_[§63.2281(c)(4)]" dataDxfId="119"/>
    <tableColumn id="10" xr3:uid="{00000000-0010-0000-0500-00000A000000}" name="Duration Work Practice Used (hours)_x000a_(Calculated from Date and Time) _x000a_[§63.2281(c)(4)]" dataDxfId="118">
      <calculatedColumnFormula>IF(I13="","",(VALUE(TEXT(H13,"m/dd/yy ")&amp;TEXT(I13,"hh:mm:ss"))-(VALUE(TEXT(F13,"m/dd/yy ")&amp;TEXT(G13,"hh:mm:ss"))))*24)</calculatedColumnFormula>
    </tableColumn>
    <tableColumn id="12" xr3:uid="{00000000-0010-0000-0500-00000C000000}" name="Corrective Action Taken _x000a_[§63.8(c)(8)]" dataDxfId="117"/>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7000000}" name="Table3" displayName="Table3" ref="B12:K523" totalsRowShown="0" headerRowDxfId="116" dataDxfId="114" headerRowBorderDxfId="115" tableBorderDxfId="113">
  <autoFilter ref="B12:K523" xr:uid="{00000000-0009-0000-0100-000003000000}"/>
  <tableColumns count="10">
    <tableColumn id="1" xr3:uid="{00000000-0010-0000-0700-000001000000}" name="Company Record No. *_x000a_" dataDxfId="112"/>
    <tableColumn id="6" xr3:uid="{00000000-0010-0000-0700-000006000000}" name="Index_x000a_(Autocompleted)" dataDxfId="111"/>
    <tableColumn id="2" xr3:uid="{00000000-0010-0000-0700-000002000000}" name="Affected Source_x000a_[§63.2281(d)]_x000a_(Select from dropdown)" dataDxfId="110"/>
    <tableColumn id="3" xr3:uid="{00000000-0010-0000-0700-000003000000}" name="Compliance Option, Operating Requirement or Work Practice Requirement Deviated From Not Using a CMS_x000a_[§63.2281(d)] _x000a_(Select from dropdown)" dataDxfId="109"/>
    <tableColumn id="10" xr3:uid="{00000000-0010-0000-0700-00000A000000}" name="Total Operating Time During Reporting Period (Hours)_x000a_[§63.2281(d)(1)]" dataDxfId="108"/>
    <tableColumn id="4" xr3:uid="{00000000-0010-0000-0700-000004000000}" name="Starting Date of Deviation _x000a_[§63.2281(d)(2)] " dataDxfId="107"/>
    <tableColumn id="5" xr3:uid="{00000000-0010-0000-0700-000005000000}" name="Starting Time of Deviation _x000a_[§63.2281(d)(2)] " dataDxfId="106"/>
    <tableColumn id="11" xr3:uid="{00000000-0010-0000-0700-00000B000000}" name="Duration of Deviation_x000a_(Hours)_x000a_[§63.2281(d)(2)]" dataDxfId="105"/>
    <tableColumn id="8" xr3:uid="{00000000-0010-0000-0700-000008000000}" name="Cause of Deviation _x000a_[§63.2281(d)(2)]_x000a_(Select from dropdown)" dataDxfId="104"/>
    <tableColumn id="9" xr3:uid="{00000000-0010-0000-0700-000009000000}" name="Corrective Action Taken _x000a_[§63.2281(d)(2)]" dataDxfId="103"/>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8000000}" name="Table714" displayName="Table714" ref="B12:E500" totalsRowShown="0" headerRowDxfId="102" tableBorderDxfId="101">
  <autoFilter ref="B12:E500" xr:uid="{00000000-0009-0000-0100-00000D000000}"/>
  <tableColumns count="4">
    <tableColumn id="1" xr3:uid="{00000000-0010-0000-0800-000001000000}" name="Company Record No. *_x000a_" dataDxfId="100">
      <calculatedColumnFormula>IF(C13="","",1)</calculatedColumnFormula>
    </tableColumn>
    <tableColumn id="2" xr3:uid="{00000000-0010-0000-0800-000002000000}" name="Affected Source_x000a_[§63.2281(e)]_x000a_(Select from dropdown)" dataDxfId="99"/>
    <tableColumn id="3" xr3:uid="{00000000-0010-0000-0800-000003000000}" name="CMS Description_x000a_[§63. 2281(e)(9)]" dataDxfId="98"/>
    <tableColumn id="4" xr3:uid="{00000000-0010-0000-0800-000004000000}" name="Date of Last CMS Certification or Audit [§63. 2281(e)(10)]" dataDxfId="97"/>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09000000}" name="Table25" displayName="Table25" ref="C12:M1023" totalsRowShown="0" headerRowDxfId="96" tableBorderDxfId="95">
  <autoFilter ref="C12:M1023" xr:uid="{00000000-0009-0000-0100-000019000000}"/>
  <tableColumns count="11">
    <tableColumn id="1" xr3:uid="{00000000-0010-0000-0900-000001000000}" name="Index_x000a_(Autocompleted)" dataDxfId="94">
      <calculatedColumnFormula>IF(D13="","",MAX(C12:$C$23)+1)</calculatedColumnFormula>
    </tableColumn>
    <tableColumn id="2" xr3:uid="{00000000-0010-0000-0900-000002000000}" name="Affected Source_x000a_[§63.2281(e)]_x000a_(Select from dropdown)" dataDxfId="93"/>
    <tableColumn id="3" xr3:uid="{00000000-0010-0000-0900-000003000000}" name="CMS Identification_x000a_[§63.2281(e)(9)]_x000a_(Select from dropdown)" dataDxfId="92"/>
    <tableColumn id="4" xr3:uid="{00000000-0010-0000-0900-000004000000}" name="CMS Inoperative or _x000a_Out of Control_x000a_[§63.2281(e)(2) or (3)]_x000a_(Select from dropdown)" dataDxfId="91"/>
    <tableColumn id="5" xr3:uid="{00000000-0010-0000-0900-000005000000}" name="Starting Date CMS Inoperative or _x000a_Out of Control _x000a_[§63.2281(e)(2) or (3)]" dataDxfId="90"/>
    <tableColumn id="6" xr3:uid="{00000000-0010-0000-0900-000006000000}" name="Starting Time CMS Inoperative or _x000a_Out of Control _x000a_[§63.2281(e)(2) or (3)]" dataDxfId="89"/>
    <tableColumn id="7" xr3:uid="{00000000-0010-0000-0900-000007000000}" name="Ending Date CMS Inoperative or _x000a_Out of Control _x000a_[§63.2281(e)(2) or (3)]" dataDxfId="88"/>
    <tableColumn id="8" xr3:uid="{00000000-0010-0000-0900-000008000000}" name="Ending Time CMS Inoperative  or _x000a_Out of Control _x000a_[§63.2281(e)(2) or (3)]" dataDxfId="87"/>
    <tableColumn id="9" xr3:uid="{00000000-0010-0000-0900-000009000000}" name="Duration CMS Inoperative or Out of Control (hours)_x000a_(Calculated from Date and Time) _x000a_[§63.2281(e)(2) or (3)]" dataDxfId="86">
      <calculatedColumnFormula>IF(J13="","",(VALUE(TEXT(I13,"m/dd/yy ")&amp;TEXT(J13,"hh:mm:ss"))-(VALUE(TEXT(G13,"m/dd/yy ")&amp;TEXT(H13,"hh:mm:ss"))))*24)</calculatedColumnFormula>
    </tableColumn>
    <tableColumn id="10" xr3:uid="{00000000-0010-0000-0900-00000A000000}" name="Cause of CMS Being Inoperative or Out of Control _x000a_[§63.2281(e)(2) or (3)]_x000a_(Select from dropdown)" dataDxfId="85"/>
    <tableColumn id="11" xr3:uid="{00000000-0010-0000-0900-00000B000000}" name="Corrective Action Taken _x000a_[§63. 8(c)(8)]" dataDxfId="84"/>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A000000}" name="Table410" displayName="Table410" ref="B12:G100" totalsRowShown="0" headerRowDxfId="83" dataDxfId="81" headerRowBorderDxfId="82" tableBorderDxfId="80">
  <autoFilter ref="B12:G100" xr:uid="{00000000-0009-0000-0100-000009000000}"/>
  <tableColumns count="6">
    <tableColumn id="1" xr3:uid="{00000000-0010-0000-0A00-000001000000}" name="Company Record No. *_x000a_" dataDxfId="79">
      <calculatedColumnFormula>IF(C13="","",1)</calculatedColumnFormula>
    </tableColumn>
    <tableColumn id="2" xr3:uid="{00000000-0010-0000-0A00-000002000000}" name="Affected Source_x000a_[§63.2281(e)]_x000a_(Autocompleted)" dataDxfId="78"/>
    <tableColumn id="18" xr3:uid="{00000000-0010-0000-0A00-000012000000}" name="CMS Description_x000a_[§63.2281(e)(9)]_x000a_(Autocompleted)" dataDxfId="77"/>
    <tableColumn id="3" xr3:uid="{00000000-0010-0000-0A00-000003000000}" name="Total Source Operating Time (hours)_x000a_[§63.2281(e)(7)]" dataDxfId="76"/>
    <tableColumn id="16" xr3:uid="{00000000-0010-0000-0A00-000010000000}" name="Total Duration of CMS Downtime _x000a_(hours)_x000a_[§63.2281(e)(7)]_x000a_(Calculated value)" dataDxfId="75"/>
    <tableColumn id="17" xr3:uid="{00000000-0010-0000-0A00-000011000000}" name="Total Duration of CMS Downtime as a Percentage of Total Source Operating Time _x000a_(percent)_x000a_[§63.2281(e)(7)]_x000a_(Calculated value)" dataDxfId="74" dataCellStyle="Percent"/>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B31"/>
  <sheetViews>
    <sheetView showGridLines="0" tabSelected="1" topLeftCell="B2" zoomScaleNormal="100" workbookViewId="0">
      <selection activeCell="B2" sqref="B2"/>
    </sheetView>
  </sheetViews>
  <sheetFormatPr defaultColWidth="0" defaultRowHeight="14.4" zeroHeight="1" x14ac:dyDescent="0.3"/>
  <cols>
    <col min="1" max="1" width="17.6640625" hidden="1" customWidth="1"/>
    <col min="2" max="2" width="160.33203125" customWidth="1"/>
    <col min="3" max="16384" width="9.33203125" hidden="1"/>
  </cols>
  <sheetData>
    <row r="2" spans="1:2" x14ac:dyDescent="0.3">
      <c r="A2" s="1" t="s">
        <v>1</v>
      </c>
      <c r="B2" s="17" t="s">
        <v>163</v>
      </c>
    </row>
    <row r="3" spans="1:2" x14ac:dyDescent="0.3">
      <c r="A3" s="2" t="s">
        <v>2</v>
      </c>
      <c r="B3" s="147">
        <v>63.228099999999998</v>
      </c>
    </row>
    <row r="4" spans="1:2" x14ac:dyDescent="0.3">
      <c r="A4" s="2" t="s">
        <v>3</v>
      </c>
      <c r="B4" s="13" t="s">
        <v>663</v>
      </c>
    </row>
    <row r="5" spans="1:2" x14ac:dyDescent="0.3">
      <c r="A5" s="2" t="s">
        <v>4</v>
      </c>
      <c r="B5" s="79">
        <v>44987</v>
      </c>
    </row>
    <row r="6" spans="1:2" ht="31.2" x14ac:dyDescent="0.3">
      <c r="A6" s="87" t="s">
        <v>0</v>
      </c>
      <c r="B6" s="535" t="s">
        <v>662</v>
      </c>
    </row>
    <row r="7" spans="1:2" ht="21" x14ac:dyDescent="0.4">
      <c r="B7" s="6" t="s">
        <v>114</v>
      </c>
    </row>
    <row r="8" spans="1:2" ht="21" x14ac:dyDescent="0.4">
      <c r="B8" s="6" t="s">
        <v>5</v>
      </c>
    </row>
    <row r="9" spans="1:2" ht="21" x14ac:dyDescent="0.4">
      <c r="B9" s="6" t="s">
        <v>6</v>
      </c>
    </row>
    <row r="10" spans="1:2" ht="25.5" customHeight="1" x14ac:dyDescent="0.3">
      <c r="B10" s="11" t="s">
        <v>7</v>
      </c>
    </row>
    <row r="11" spans="1:2" x14ac:dyDescent="0.3">
      <c r="B11" t="s">
        <v>115</v>
      </c>
    </row>
    <row r="12" spans="1:2" x14ac:dyDescent="0.3">
      <c r="B12" t="s">
        <v>171</v>
      </c>
    </row>
    <row r="13" spans="1:2" ht="21" customHeight="1" x14ac:dyDescent="0.3">
      <c r="B13" s="11" t="s">
        <v>298</v>
      </c>
    </row>
    <row r="14" spans="1:2" x14ac:dyDescent="0.3">
      <c r="B14" s="232" t="s">
        <v>172</v>
      </c>
    </row>
    <row r="15" spans="1:2" x14ac:dyDescent="0.3">
      <c r="B15" s="232" t="s">
        <v>8</v>
      </c>
    </row>
    <row r="16" spans="1:2" x14ac:dyDescent="0.3">
      <c r="B16" s="232" t="s">
        <v>116</v>
      </c>
    </row>
    <row r="17" spans="1:2" x14ac:dyDescent="0.3">
      <c r="A17" s="47"/>
      <c r="B17" s="157" t="s">
        <v>295</v>
      </c>
    </row>
    <row r="18" spans="1:2" ht="24" customHeight="1" x14ac:dyDescent="0.3">
      <c r="A18" s="47"/>
      <c r="B18" s="11" t="s">
        <v>297</v>
      </c>
    </row>
    <row r="19" spans="1:2" ht="50.25" customHeight="1" x14ac:dyDescent="0.3">
      <c r="A19" s="47"/>
      <c r="B19" s="209" t="s">
        <v>375</v>
      </c>
    </row>
    <row r="20" spans="1:2" ht="54" customHeight="1" x14ac:dyDescent="0.3">
      <c r="A20" s="47"/>
      <c r="B20" s="207" t="s">
        <v>374</v>
      </c>
    </row>
    <row r="21" spans="1:2" ht="43.2" x14ac:dyDescent="0.3">
      <c r="A21" s="47"/>
      <c r="B21" s="65" t="s">
        <v>373</v>
      </c>
    </row>
    <row r="22" spans="1:2" ht="81.75" customHeight="1" x14ac:dyDescent="0.3">
      <c r="A22" s="47"/>
      <c r="B22" s="354" t="s">
        <v>372</v>
      </c>
    </row>
    <row r="23" spans="1:2" ht="43.2" x14ac:dyDescent="0.3">
      <c r="A23" s="47"/>
      <c r="B23" s="319" t="s">
        <v>371</v>
      </c>
    </row>
    <row r="24" spans="1:2" ht="129.6" x14ac:dyDescent="0.3">
      <c r="A24" s="66"/>
      <c r="B24" s="209" t="s">
        <v>370</v>
      </c>
    </row>
    <row r="25" spans="1:2" ht="28.5" customHeight="1" x14ac:dyDescent="0.3">
      <c r="B25" s="11" t="s">
        <v>259</v>
      </c>
    </row>
    <row r="26" spans="1:2" ht="28.8" x14ac:dyDescent="0.3">
      <c r="B26" s="148" t="s">
        <v>404</v>
      </c>
    </row>
    <row r="27" spans="1:2" ht="57.6" x14ac:dyDescent="0.3">
      <c r="B27" s="149" t="s">
        <v>369</v>
      </c>
    </row>
    <row r="28" spans="1:2" ht="129.6" x14ac:dyDescent="0.3">
      <c r="B28" s="151" t="s">
        <v>831</v>
      </c>
    </row>
    <row r="29" spans="1:2" ht="86.4" x14ac:dyDescent="0.3">
      <c r="B29" s="150" t="s">
        <v>621</v>
      </c>
    </row>
    <row r="30" spans="1:2" ht="24.75" customHeight="1" x14ac:dyDescent="0.3">
      <c r="B30" s="208" t="s">
        <v>296</v>
      </c>
    </row>
    <row r="31" spans="1:2" ht="36.75" customHeight="1" x14ac:dyDescent="0.3">
      <c r="B31" s="206" t="s">
        <v>299</v>
      </c>
    </row>
  </sheetData>
  <sheetProtection algorithmName="SHA-512" hashValue="dZV9Mb0v9VBinnc0+HeZaZUpCBhAgGNn6ddIICc+uiayptVMuZk6CjPpHRxnH9ssu8n9DYLTOLxNChmZIlO5uA==" saltValue="iY1Gi7vflR+ig+fBhJWr0w==" spinCount="100000" sheet="1" objects="1" scenarios="1"/>
  <pageMargins left="0.7" right="0.7" top="0.75" bottom="0.75" header="0.3" footer="0.3"/>
  <pageSetup orientation="portrait" r:id="rId1"/>
  <headerFooter>
    <oddFooter>&amp;L&amp;A&amp;R&amp;P of &amp;N</oddFooter>
  </headerFooter>
  <rowBreaks count="1" manualBreakCount="1">
    <brk id="23" min="1" max="1"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theme="9"/>
  </sheetPr>
  <dimension ref="B1:W41"/>
  <sheetViews>
    <sheetView showGridLines="0" topLeftCell="C7" zoomScaleNormal="100" workbookViewId="0">
      <selection activeCell="C10" sqref="C10"/>
    </sheetView>
  </sheetViews>
  <sheetFormatPr defaultColWidth="0" defaultRowHeight="14.4" zeroHeight="1" x14ac:dyDescent="0.3"/>
  <cols>
    <col min="1" max="1" width="9.33203125" style="101" hidden="1" customWidth="1"/>
    <col min="2" max="2" width="30" style="101" hidden="1" customWidth="1"/>
    <col min="3" max="3" width="144.6640625" style="101" customWidth="1"/>
    <col min="4" max="4" width="9.44140625" style="101" hidden="1" customWidth="1"/>
    <col min="5" max="16384" width="9.33203125" style="101" hidden="1"/>
  </cols>
  <sheetData>
    <row r="1" spans="2:23" s="88" customFormat="1" ht="13.8" hidden="1" x14ac:dyDescent="0.3">
      <c r="C1" s="89" t="s">
        <v>82</v>
      </c>
      <c r="D1" s="90"/>
      <c r="E1" s="90"/>
      <c r="F1" s="90"/>
      <c r="G1" s="90"/>
      <c r="H1" s="90"/>
      <c r="I1" s="90"/>
      <c r="J1" s="91"/>
      <c r="K1" s="91"/>
      <c r="L1" s="91"/>
      <c r="M1" s="91"/>
      <c r="N1" s="91"/>
      <c r="O1" s="91"/>
      <c r="P1" s="91"/>
      <c r="Q1" s="91"/>
      <c r="R1" s="91"/>
    </row>
    <row r="2" spans="2:23" s="88" customFormat="1" ht="13.8" hidden="1" x14ac:dyDescent="0.3">
      <c r="C2" s="92" t="s">
        <v>1</v>
      </c>
      <c r="D2" s="89" t="str">
        <f>+Welcome!B2</f>
        <v>63.2281 Semiannual Compliance Report</v>
      </c>
      <c r="E2" s="93"/>
      <c r="F2" s="93"/>
      <c r="G2" s="93"/>
      <c r="H2" s="93"/>
      <c r="I2" s="93"/>
      <c r="J2" s="89"/>
      <c r="K2" s="89"/>
      <c r="L2" s="89"/>
      <c r="M2" s="89"/>
      <c r="N2" s="89"/>
      <c r="O2" s="89"/>
      <c r="P2" s="89"/>
      <c r="Q2" s="89"/>
      <c r="R2" s="89"/>
    </row>
    <row r="3" spans="2:23" s="88" customFormat="1" ht="13.8" hidden="1" x14ac:dyDescent="0.3">
      <c r="C3" s="94" t="s">
        <v>2</v>
      </c>
      <c r="D3" s="95">
        <f>+Welcome!B3</f>
        <v>63.228099999999998</v>
      </c>
      <c r="E3" s="96"/>
      <c r="F3" s="96"/>
      <c r="G3" s="96"/>
      <c r="H3" s="96"/>
      <c r="I3" s="96"/>
      <c r="J3" s="95"/>
      <c r="K3" s="95"/>
      <c r="L3" s="95"/>
      <c r="M3" s="95"/>
      <c r="N3" s="95"/>
      <c r="O3" s="95"/>
      <c r="P3" s="95"/>
      <c r="Q3" s="95"/>
      <c r="R3" s="95"/>
    </row>
    <row r="4" spans="2:23" s="88" customFormat="1" ht="13.8" hidden="1" x14ac:dyDescent="0.3">
      <c r="C4" s="94" t="s">
        <v>3</v>
      </c>
      <c r="D4" s="97" t="str">
        <f>+Welcome!B4</f>
        <v>ICR Draft</v>
      </c>
      <c r="E4" s="98"/>
      <c r="F4" s="98"/>
      <c r="G4" s="98"/>
      <c r="H4" s="98"/>
      <c r="I4" s="98"/>
      <c r="J4" s="97"/>
      <c r="K4" s="97"/>
      <c r="L4" s="97"/>
      <c r="M4" s="97"/>
      <c r="N4" s="97"/>
      <c r="O4" s="97"/>
      <c r="P4" s="97"/>
      <c r="Q4" s="97"/>
      <c r="R4" s="97"/>
    </row>
    <row r="5" spans="2:23" s="88" customFormat="1" ht="13.8" hidden="1" x14ac:dyDescent="0.3">
      <c r="C5" s="94" t="s">
        <v>4</v>
      </c>
      <c r="D5" s="99">
        <f>+Welcome!B5</f>
        <v>44987</v>
      </c>
      <c r="E5" s="100"/>
      <c r="F5" s="100"/>
      <c r="G5" s="100"/>
      <c r="H5" s="100"/>
      <c r="I5" s="100"/>
      <c r="J5" s="99"/>
      <c r="K5" s="99"/>
      <c r="L5" s="99"/>
      <c r="M5" s="99"/>
      <c r="N5" s="99"/>
      <c r="O5" s="99"/>
      <c r="P5" s="99"/>
      <c r="Q5" s="99"/>
      <c r="R5" s="99"/>
    </row>
    <row r="6" spans="2:23" hidden="1" x14ac:dyDescent="0.3">
      <c r="C6" s="102" t="str">
        <f>+Welcome!B6</f>
        <v>OMB No.: 2060-0552 Form 5900-601 For further Paperwork Reduction Act information see: 
https://www.epa.gov/electronic-reporting-air-emissions/paperwork-reduction-act-pra-cedri-and-ert</v>
      </c>
    </row>
    <row r="7" spans="2:23" ht="21" x14ac:dyDescent="0.3">
      <c r="C7" s="103" t="s">
        <v>267</v>
      </c>
      <c r="D7" s="104"/>
      <c r="E7" s="104"/>
      <c r="F7" s="104"/>
      <c r="G7" s="104"/>
      <c r="H7" s="104"/>
      <c r="I7" s="104"/>
      <c r="J7" s="105"/>
      <c r="K7" s="105"/>
      <c r="L7" s="105"/>
      <c r="M7" s="105"/>
      <c r="N7" s="105"/>
      <c r="O7" s="105"/>
      <c r="P7" s="105"/>
      <c r="Q7" s="105"/>
      <c r="R7" s="105"/>
      <c r="S7" s="105"/>
      <c r="T7" s="105"/>
      <c r="U7" s="105"/>
      <c r="V7" s="105"/>
      <c r="W7" s="105"/>
    </row>
    <row r="8" spans="2:23" x14ac:dyDescent="0.3">
      <c r="C8" s="106" t="s">
        <v>265</v>
      </c>
      <c r="D8" s="107"/>
      <c r="E8" s="108"/>
      <c r="F8" s="108"/>
      <c r="G8" s="108"/>
      <c r="H8" s="108"/>
      <c r="I8" s="109"/>
      <c r="J8" s="109"/>
      <c r="K8" s="109"/>
      <c r="L8" s="109"/>
      <c r="M8" s="109"/>
      <c r="N8" s="109"/>
      <c r="O8" s="109"/>
      <c r="P8" s="109"/>
      <c r="Q8" s="109"/>
      <c r="R8" s="109"/>
      <c r="S8" s="102"/>
    </row>
    <row r="9" spans="2:23" s="110" customFormat="1" ht="18" x14ac:dyDescent="0.3">
      <c r="C9" s="111" t="str">
        <f>"Facility: "&amp;General_Requirements!$B$6&amp;" "&amp;General_Requirements!$B$7</f>
        <v xml:space="preserve">Facility:  </v>
      </c>
      <c r="D9" s="144"/>
      <c r="E9" s="112"/>
      <c r="F9" s="112"/>
      <c r="G9" s="112"/>
      <c r="H9" s="112"/>
      <c r="I9" s="112"/>
      <c r="J9" s="113"/>
      <c r="K9" s="113"/>
      <c r="L9" s="113"/>
      <c r="M9" s="113"/>
      <c r="N9" s="113"/>
      <c r="O9" s="113"/>
      <c r="P9" s="113"/>
      <c r="Q9" s="113"/>
      <c r="R9" s="113"/>
      <c r="S9" s="113"/>
      <c r="T9" s="113"/>
    </row>
    <row r="10" spans="2:23" s="110" customFormat="1" ht="15" thickBot="1" x14ac:dyDescent="0.35">
      <c r="C10" s="111" t="str">
        <f>"Reporting Period: "&amp;IF(General_Requirements!B22="","",(TEXT(General_Requirements!B22,"MM/DD/YYY")&amp;" - "&amp;TEXT(General_Requirements!B23,"MM/DD/YYY")))</f>
        <v>Reporting Period: 01/01/2020 - 06/30/2020</v>
      </c>
      <c r="D10" s="145"/>
    </row>
    <row r="11" spans="2:23" ht="15" hidden="1" thickBot="1" x14ac:dyDescent="0.35">
      <c r="C11" s="114"/>
    </row>
    <row r="12" spans="2:23" ht="15" thickBot="1" x14ac:dyDescent="0.35">
      <c r="C12" s="135" t="s">
        <v>266</v>
      </c>
    </row>
    <row r="13" spans="2:23" x14ac:dyDescent="0.3">
      <c r="B13" s="128" t="s">
        <v>405</v>
      </c>
      <c r="C13" s="115" t="s">
        <v>103</v>
      </c>
    </row>
    <row r="14" spans="2:23" s="110" customFormat="1" x14ac:dyDescent="0.3">
      <c r="C14" s="69" t="s">
        <v>548</v>
      </c>
      <c r="J14" s="116"/>
      <c r="K14" s="116"/>
      <c r="L14" s="116"/>
      <c r="M14" s="116"/>
      <c r="N14" s="116"/>
      <c r="O14" s="116"/>
      <c r="P14" s="116"/>
    </row>
    <row r="15" spans="2:23" hidden="1" x14ac:dyDescent="0.3">
      <c r="C15" s="163"/>
      <c r="J15" s="117"/>
      <c r="K15" s="117"/>
      <c r="L15" s="117"/>
      <c r="M15" s="117"/>
      <c r="N15" s="117"/>
      <c r="O15" s="117"/>
      <c r="P15" s="117"/>
    </row>
    <row r="16" spans="2:23" hidden="1" x14ac:dyDescent="0.3">
      <c r="C16" s="164"/>
      <c r="D16" s="117"/>
      <c r="E16" s="117"/>
      <c r="F16" s="117"/>
      <c r="G16" s="117"/>
      <c r="H16" s="117"/>
      <c r="I16" s="117"/>
      <c r="J16" s="117"/>
      <c r="K16" s="117"/>
      <c r="L16" s="117"/>
      <c r="M16" s="117"/>
      <c r="N16" s="117"/>
      <c r="O16" s="117"/>
      <c r="P16" s="117"/>
    </row>
    <row r="17" spans="2:16" hidden="1" x14ac:dyDescent="0.3">
      <c r="C17" s="165"/>
      <c r="D17" s="117"/>
      <c r="E17" s="117"/>
      <c r="F17" s="117"/>
      <c r="G17" s="117"/>
      <c r="H17" s="117"/>
      <c r="I17" s="117"/>
      <c r="J17" s="117"/>
      <c r="K17" s="117"/>
      <c r="L17" s="117"/>
      <c r="M17" s="117"/>
      <c r="N17" s="117"/>
      <c r="O17" s="117"/>
      <c r="P17" s="117"/>
    </row>
    <row r="18" spans="2:16" hidden="1" x14ac:dyDescent="0.3">
      <c r="C18" s="166"/>
    </row>
    <row r="19" spans="2:16" hidden="1" x14ac:dyDescent="0.3">
      <c r="C19" s="166"/>
    </row>
    <row r="20" spans="2:16" hidden="1" x14ac:dyDescent="0.3">
      <c r="C20" s="166"/>
    </row>
    <row r="21" spans="2:16" hidden="1" x14ac:dyDescent="0.3">
      <c r="C21" s="166"/>
    </row>
    <row r="22" spans="2:16" hidden="1" x14ac:dyDescent="0.3">
      <c r="C22" s="166"/>
    </row>
    <row r="23" spans="2:16" hidden="1" x14ac:dyDescent="0.3">
      <c r="C23" s="166"/>
    </row>
    <row r="24" spans="2:16" ht="15" thickBot="1" x14ac:dyDescent="0.35">
      <c r="B24" s="344" t="str">
        <f>IF(C24="","",1)</f>
        <v/>
      </c>
      <c r="C24" s="315"/>
    </row>
    <row r="40" spans="3:3" hidden="1" x14ac:dyDescent="0.3">
      <c r="C40" s="118"/>
    </row>
    <row r="41" spans="3:3" hidden="1" x14ac:dyDescent="0.3">
      <c r="C41" s="118"/>
    </row>
  </sheetData>
  <sheetProtection algorithmName="SHA-512" hashValue="Ca3W04dEeW7GsDMUH1hU9awbATYOUZCBzr4Dlh+H7saA6qS6vu1D1Cm7EOxCAHqu/dL95xQD2mcTC7Ac6s8WQw==" saltValue="52E2ArNrqufKkBAGFncSHg==" spinCount="100000" sheet="1" objects="1" scenarios="1" sort="0" autoFilter="0"/>
  <dataValidations count="1">
    <dataValidation allowBlank="1" showInputMessage="1" showErrorMessage="1" prompt="XML Tag" sqref="C13" xr:uid="{00000000-0002-0000-0C00-000000000000}"/>
  </dataValidations>
  <pageMargins left="0.7" right="0.7" top="0.75" bottom="0.75" header="0.3" footer="0.3"/>
  <pageSetup orientation="landscape" r:id="rId1"/>
  <headerFooter>
    <oddFooter>&amp;L&amp;A&amp;C&amp;F&amp;R&amp;P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9"/>
  </sheetPr>
  <dimension ref="B1:Y1108"/>
  <sheetViews>
    <sheetView showGridLines="0" topLeftCell="C6" zoomScaleNormal="100" workbookViewId="0">
      <selection activeCell="D32" sqref="D32"/>
    </sheetView>
  </sheetViews>
  <sheetFormatPr defaultColWidth="0" defaultRowHeight="14.4" zeroHeight="1" x14ac:dyDescent="0.3"/>
  <cols>
    <col min="1" max="1" width="9.33203125" hidden="1" customWidth="1"/>
    <col min="2" max="2" width="18.33203125" hidden="1" customWidth="1"/>
    <col min="3" max="3" width="35.33203125" customWidth="1"/>
    <col min="4" max="4" width="70.21875" customWidth="1"/>
    <col min="5" max="5" width="22.5546875" style="55" customWidth="1"/>
    <col min="6" max="12" width="23.44140625" hidden="1" customWidth="1"/>
    <col min="13" max="14" width="15.5546875" hidden="1" customWidth="1"/>
    <col min="15" max="15" width="29.33203125" hidden="1" customWidth="1"/>
    <col min="16" max="16" width="15.5546875" hidden="1" customWidth="1"/>
    <col min="17" max="17" width="33.6640625" hidden="1" customWidth="1"/>
    <col min="18" max="20" width="23.44140625" hidden="1" customWidth="1"/>
    <col min="21" max="22" width="15.5546875" hidden="1" customWidth="1"/>
    <col min="23" max="23" width="29.33203125" hidden="1" customWidth="1"/>
    <col min="24" max="24" width="15.5546875" hidden="1" customWidth="1"/>
    <col min="25" max="25" width="33.6640625" hidden="1" customWidth="1"/>
    <col min="26" max="16384" width="9.33203125" hidden="1"/>
  </cols>
  <sheetData>
    <row r="1" spans="2:10" s="26" customFormat="1" ht="13.8" hidden="1" x14ac:dyDescent="0.3">
      <c r="B1" s="39" t="s">
        <v>62</v>
      </c>
      <c r="C1" s="82" t="str">
        <f>+Welcome!B2</f>
        <v>63.2281 Semiannual Compliance Report</v>
      </c>
      <c r="D1" s="42"/>
      <c r="E1" s="42"/>
    </row>
    <row r="2" spans="2:10" s="26" customFormat="1" ht="13.8" hidden="1" x14ac:dyDescent="0.3">
      <c r="B2" s="1" t="s">
        <v>1</v>
      </c>
      <c r="C2" s="83">
        <f>+Welcome!B3</f>
        <v>63.228099999999998</v>
      </c>
      <c r="D2" s="16"/>
      <c r="E2" s="16"/>
    </row>
    <row r="3" spans="2:10" s="26" customFormat="1" ht="13.8" hidden="1" x14ac:dyDescent="0.3">
      <c r="B3" s="2" t="s">
        <v>2</v>
      </c>
      <c r="C3" s="41" t="str">
        <f>+Welcome!B4</f>
        <v>ICR Draft</v>
      </c>
      <c r="D3" s="25"/>
      <c r="E3" s="25"/>
    </row>
    <row r="4" spans="2:10" s="26" customFormat="1" ht="13.8" hidden="1" x14ac:dyDescent="0.3">
      <c r="B4" s="2" t="s">
        <v>3</v>
      </c>
      <c r="C4" s="37">
        <f>+Welcome!B5</f>
        <v>44987</v>
      </c>
      <c r="D4" s="27"/>
      <c r="E4" s="27"/>
    </row>
    <row r="5" spans="2:10" s="26" customFormat="1" hidden="1" x14ac:dyDescent="0.3">
      <c r="B5" s="2" t="s">
        <v>4</v>
      </c>
      <c r="C5" s="84" t="str">
        <f>+Welcome!B6</f>
        <v>OMB No.: 2060-0552 Form 5900-601 For further Paperwork Reduction Act information see: 
https://www.epa.gov/electronic-reporting-air-emissions/paperwork-reduction-act-pra-cedri-and-ert</v>
      </c>
      <c r="D5" s="80"/>
      <c r="E5" s="80"/>
    </row>
    <row r="6" spans="2:10" ht="21" x14ac:dyDescent="0.4">
      <c r="C6" s="6" t="s">
        <v>168</v>
      </c>
      <c r="E6"/>
    </row>
    <row r="7" spans="2:10" ht="18" x14ac:dyDescent="0.35">
      <c r="C7" s="11" t="s">
        <v>274</v>
      </c>
      <c r="D7" s="7"/>
      <c r="E7" s="43"/>
      <c r="F7" s="48"/>
      <c r="G7" s="48"/>
      <c r="H7" s="48"/>
      <c r="I7" s="48"/>
      <c r="J7" s="48"/>
    </row>
    <row r="8" spans="2:10" ht="17.25" customHeight="1" x14ac:dyDescent="0.3">
      <c r="C8" s="15" t="s">
        <v>80</v>
      </c>
      <c r="E8" s="49"/>
      <c r="F8" s="44"/>
      <c r="G8" s="44"/>
      <c r="H8" s="44"/>
      <c r="I8" s="44"/>
      <c r="J8" s="44"/>
    </row>
    <row r="9" spans="2:10" ht="17.25" customHeight="1" x14ac:dyDescent="0.3">
      <c r="C9" s="111" t="str">
        <f>"Facility: "&amp;General_Requirements!$B$6&amp;" "&amp;General_Requirements!$B$7</f>
        <v xml:space="preserve">Facility:  </v>
      </c>
      <c r="D9" s="144"/>
      <c r="E9" s="50"/>
      <c r="F9" s="44"/>
      <c r="G9" s="44"/>
      <c r="H9" s="44"/>
      <c r="I9" s="44"/>
      <c r="J9" s="44"/>
    </row>
    <row r="10" spans="2:10" ht="15" thickBot="1" x14ac:dyDescent="0.35">
      <c r="C10" s="111" t="str">
        <f>"Reporting Period: "&amp;IF(General_Requirements!B22="","",(TEXT(General_Requirements!B22,"MM/DD/YYY")&amp;" - "&amp;TEXT(General_Requirements!B23,"MM/DD/YYY")))</f>
        <v>Reporting Period: 01/01/2020 - 06/30/2020</v>
      </c>
      <c r="D10" s="145"/>
      <c r="E10" s="123"/>
      <c r="F10" s="51"/>
      <c r="G10" s="51"/>
      <c r="H10" s="51"/>
      <c r="I10" s="51"/>
      <c r="J10" s="51"/>
    </row>
    <row r="11" spans="2:10" ht="15" hidden="1" thickBot="1" x14ac:dyDescent="0.35">
      <c r="C11" s="14"/>
      <c r="D11" s="14"/>
      <c r="E11" s="10"/>
    </row>
    <row r="12" spans="2:10" s="53" customFormat="1" ht="43.8" thickBot="1" x14ac:dyDescent="0.35">
      <c r="B12" s="414" t="s">
        <v>307</v>
      </c>
      <c r="C12" s="441" t="s">
        <v>150</v>
      </c>
      <c r="D12" s="415" t="s">
        <v>144</v>
      </c>
      <c r="E12" s="416" t="s">
        <v>145</v>
      </c>
    </row>
    <row r="13" spans="2:10" x14ac:dyDescent="0.3">
      <c r="B13" s="192" t="s">
        <v>405</v>
      </c>
      <c r="C13" s="193" t="s">
        <v>408</v>
      </c>
      <c r="D13" s="146" t="s">
        <v>427</v>
      </c>
      <c r="E13" s="162" t="s">
        <v>435</v>
      </c>
    </row>
    <row r="14" spans="2:10" s="361" customFormat="1" x14ac:dyDescent="0.3">
      <c r="B14" s="395"/>
      <c r="C14" s="442" t="s">
        <v>549</v>
      </c>
      <c r="D14" s="69" t="s">
        <v>550</v>
      </c>
      <c r="E14" s="195" t="s">
        <v>247</v>
      </c>
    </row>
    <row r="15" spans="2:10" s="361" customFormat="1" x14ac:dyDescent="0.3">
      <c r="B15" s="395">
        <f>IF(ISBLANK(D15),"",ROW(B15)-23)</f>
        <v>-8</v>
      </c>
      <c r="C15" s="445" t="s">
        <v>494</v>
      </c>
      <c r="D15" s="69" t="s">
        <v>551</v>
      </c>
      <c r="E15" s="195" t="s">
        <v>552</v>
      </c>
    </row>
    <row r="16" spans="2:10" s="361" customFormat="1" x14ac:dyDescent="0.3">
      <c r="B16" s="395">
        <f>IF(ISBLANK(D16),"",ROW(B16)-23)</f>
        <v>-7</v>
      </c>
      <c r="C16" s="445" t="s">
        <v>685</v>
      </c>
      <c r="D16" s="69" t="s">
        <v>686</v>
      </c>
      <c r="E16" s="195" t="s">
        <v>687</v>
      </c>
    </row>
    <row r="17" spans="2:5" s="361" customFormat="1" x14ac:dyDescent="0.3">
      <c r="B17" s="395">
        <f>IF(ISBLANK(D17),"",ROW(B17)-23)</f>
        <v>-6</v>
      </c>
      <c r="C17" s="445" t="s">
        <v>689</v>
      </c>
      <c r="D17" s="69" t="s">
        <v>690</v>
      </c>
      <c r="E17" s="195" t="s">
        <v>687</v>
      </c>
    </row>
    <row r="18" spans="2:5" s="361" customFormat="1" x14ac:dyDescent="0.3">
      <c r="B18" s="395">
        <f t="shared" ref="B18:B23" si="0">IF(ISBLANK(D18),"",ROW(B18)-23)</f>
        <v>-5</v>
      </c>
      <c r="C18" s="445" t="s">
        <v>689</v>
      </c>
      <c r="D18" s="69" t="s">
        <v>691</v>
      </c>
      <c r="E18" s="195" t="s">
        <v>687</v>
      </c>
    </row>
    <row r="19" spans="2:5" s="361" customFormat="1" hidden="1" x14ac:dyDescent="0.3">
      <c r="B19" s="395">
        <f t="shared" si="0"/>
        <v>-4</v>
      </c>
      <c r="C19" s="445" t="s">
        <v>391</v>
      </c>
      <c r="D19" s="69" t="s">
        <v>391</v>
      </c>
      <c r="E19" s="195" t="s">
        <v>391</v>
      </c>
    </row>
    <row r="20" spans="2:5" s="361" customFormat="1" hidden="1" x14ac:dyDescent="0.3">
      <c r="B20" s="395">
        <f t="shared" si="0"/>
        <v>-3</v>
      </c>
      <c r="C20" s="445" t="s">
        <v>391</v>
      </c>
      <c r="D20" s="69" t="s">
        <v>391</v>
      </c>
      <c r="E20" s="195" t="s">
        <v>391</v>
      </c>
    </row>
    <row r="21" spans="2:5" s="361" customFormat="1" hidden="1" x14ac:dyDescent="0.3">
      <c r="B21" s="395">
        <f t="shared" si="0"/>
        <v>-2</v>
      </c>
      <c r="C21" s="445" t="s">
        <v>391</v>
      </c>
      <c r="D21" s="69" t="s">
        <v>391</v>
      </c>
      <c r="E21" s="195" t="s">
        <v>391</v>
      </c>
    </row>
    <row r="22" spans="2:5" s="361" customFormat="1" hidden="1" x14ac:dyDescent="0.3">
      <c r="B22" s="395">
        <f t="shared" si="0"/>
        <v>-1</v>
      </c>
      <c r="C22" s="445" t="s">
        <v>391</v>
      </c>
      <c r="D22" s="69" t="s">
        <v>391</v>
      </c>
      <c r="E22" s="195" t="s">
        <v>391</v>
      </c>
    </row>
    <row r="23" spans="2:5" s="361" customFormat="1" hidden="1" x14ac:dyDescent="0.3">
      <c r="B23" s="395">
        <f t="shared" si="0"/>
        <v>0</v>
      </c>
      <c r="C23" s="445" t="s">
        <v>391</v>
      </c>
      <c r="D23" s="69" t="s">
        <v>391</v>
      </c>
      <c r="E23" s="195" t="s">
        <v>391</v>
      </c>
    </row>
    <row r="24" spans="2:5" s="361" customFormat="1" x14ac:dyDescent="0.3">
      <c r="B24" s="409" t="str">
        <f t="shared" ref="B24:B87" si="1">IF(C24="","",1)</f>
        <v/>
      </c>
      <c r="C24" s="443"/>
      <c r="D24" s="410"/>
      <c r="E24" s="446"/>
    </row>
    <row r="25" spans="2:5" s="361" customFormat="1" x14ac:dyDescent="0.3">
      <c r="B25" s="409" t="str">
        <f t="shared" si="1"/>
        <v/>
      </c>
      <c r="C25" s="443"/>
      <c r="D25" s="410"/>
      <c r="E25" s="446"/>
    </row>
    <row r="26" spans="2:5" s="361" customFormat="1" x14ac:dyDescent="0.3">
      <c r="B26" s="409" t="str">
        <f t="shared" si="1"/>
        <v/>
      </c>
      <c r="C26" s="443"/>
      <c r="D26" s="410"/>
      <c r="E26" s="446"/>
    </row>
    <row r="27" spans="2:5" s="361" customFormat="1" x14ac:dyDescent="0.3">
      <c r="B27" s="409" t="str">
        <f t="shared" si="1"/>
        <v/>
      </c>
      <c r="C27" s="443"/>
      <c r="D27" s="410"/>
      <c r="E27" s="446"/>
    </row>
    <row r="28" spans="2:5" s="361" customFormat="1" x14ac:dyDescent="0.3">
      <c r="B28" s="409" t="str">
        <f t="shared" si="1"/>
        <v/>
      </c>
      <c r="C28" s="443"/>
      <c r="D28" s="410"/>
      <c r="E28" s="446"/>
    </row>
    <row r="29" spans="2:5" s="361" customFormat="1" x14ac:dyDescent="0.3">
      <c r="B29" s="409" t="str">
        <f t="shared" si="1"/>
        <v/>
      </c>
      <c r="C29" s="443"/>
      <c r="D29" s="410"/>
      <c r="E29" s="446"/>
    </row>
    <row r="30" spans="2:5" s="361" customFormat="1" x14ac:dyDescent="0.3">
      <c r="B30" s="409" t="str">
        <f t="shared" si="1"/>
        <v/>
      </c>
      <c r="C30" s="443"/>
      <c r="D30" s="410"/>
      <c r="E30" s="446"/>
    </row>
    <row r="31" spans="2:5" s="361" customFormat="1" x14ac:dyDescent="0.3">
      <c r="B31" s="409" t="str">
        <f t="shared" si="1"/>
        <v/>
      </c>
      <c r="C31" s="443"/>
      <c r="D31" s="410"/>
      <c r="E31" s="446"/>
    </row>
    <row r="32" spans="2:5" s="361" customFormat="1" x14ac:dyDescent="0.3">
      <c r="B32" s="409" t="str">
        <f t="shared" si="1"/>
        <v/>
      </c>
      <c r="C32" s="443"/>
      <c r="D32" s="410"/>
      <c r="E32" s="446"/>
    </row>
    <row r="33" spans="2:5" s="361" customFormat="1" x14ac:dyDescent="0.3">
      <c r="B33" s="409" t="str">
        <f t="shared" si="1"/>
        <v/>
      </c>
      <c r="C33" s="443"/>
      <c r="D33" s="410"/>
      <c r="E33" s="446"/>
    </row>
    <row r="34" spans="2:5" s="361" customFormat="1" x14ac:dyDescent="0.3">
      <c r="B34" s="409" t="str">
        <f t="shared" si="1"/>
        <v/>
      </c>
      <c r="C34" s="443"/>
      <c r="D34" s="410"/>
      <c r="E34" s="446"/>
    </row>
    <row r="35" spans="2:5" s="361" customFormat="1" x14ac:dyDescent="0.3">
      <c r="B35" s="409" t="str">
        <f t="shared" si="1"/>
        <v/>
      </c>
      <c r="C35" s="443"/>
      <c r="D35" s="410"/>
      <c r="E35" s="446"/>
    </row>
    <row r="36" spans="2:5" s="361" customFormat="1" x14ac:dyDescent="0.3">
      <c r="B36" s="409" t="str">
        <f t="shared" si="1"/>
        <v/>
      </c>
      <c r="C36" s="443"/>
      <c r="D36" s="410"/>
      <c r="E36" s="446"/>
    </row>
    <row r="37" spans="2:5" s="361" customFormat="1" x14ac:dyDescent="0.3">
      <c r="B37" s="409" t="str">
        <f t="shared" si="1"/>
        <v/>
      </c>
      <c r="C37" s="443"/>
      <c r="D37" s="410"/>
      <c r="E37" s="446"/>
    </row>
    <row r="38" spans="2:5" s="361" customFormat="1" x14ac:dyDescent="0.3">
      <c r="B38" s="409" t="str">
        <f t="shared" si="1"/>
        <v/>
      </c>
      <c r="C38" s="443"/>
      <c r="D38" s="410"/>
      <c r="E38" s="446"/>
    </row>
    <row r="39" spans="2:5" s="361" customFormat="1" x14ac:dyDescent="0.3">
      <c r="B39" s="409" t="str">
        <f t="shared" si="1"/>
        <v/>
      </c>
      <c r="C39" s="443"/>
      <c r="D39" s="410"/>
      <c r="E39" s="446"/>
    </row>
    <row r="40" spans="2:5" s="361" customFormat="1" x14ac:dyDescent="0.3">
      <c r="B40" s="409" t="str">
        <f t="shared" si="1"/>
        <v/>
      </c>
      <c r="C40" s="443"/>
      <c r="D40" s="410"/>
      <c r="E40" s="446"/>
    </row>
    <row r="41" spans="2:5" s="361" customFormat="1" x14ac:dyDescent="0.3">
      <c r="B41" s="409" t="str">
        <f t="shared" si="1"/>
        <v/>
      </c>
      <c r="C41" s="443"/>
      <c r="D41" s="410"/>
      <c r="E41" s="446"/>
    </row>
    <row r="42" spans="2:5" s="361" customFormat="1" x14ac:dyDescent="0.3">
      <c r="B42" s="409" t="str">
        <f t="shared" si="1"/>
        <v/>
      </c>
      <c r="C42" s="443"/>
      <c r="D42" s="410"/>
      <c r="E42" s="446"/>
    </row>
    <row r="43" spans="2:5" s="361" customFormat="1" x14ac:dyDescent="0.3">
      <c r="B43" s="409" t="str">
        <f t="shared" si="1"/>
        <v/>
      </c>
      <c r="C43" s="443"/>
      <c r="D43" s="410"/>
      <c r="E43" s="446"/>
    </row>
    <row r="44" spans="2:5" s="361" customFormat="1" x14ac:dyDescent="0.3">
      <c r="B44" s="409" t="str">
        <f t="shared" si="1"/>
        <v/>
      </c>
      <c r="C44" s="443"/>
      <c r="D44" s="410"/>
      <c r="E44" s="446"/>
    </row>
    <row r="45" spans="2:5" s="361" customFormat="1" x14ac:dyDescent="0.3">
      <c r="B45" s="409" t="str">
        <f t="shared" si="1"/>
        <v/>
      </c>
      <c r="C45" s="443"/>
      <c r="D45" s="410"/>
      <c r="E45" s="446"/>
    </row>
    <row r="46" spans="2:5" s="361" customFormat="1" x14ac:dyDescent="0.3">
      <c r="B46" s="409" t="str">
        <f t="shared" si="1"/>
        <v/>
      </c>
      <c r="C46" s="443"/>
      <c r="D46" s="410"/>
      <c r="E46" s="446"/>
    </row>
    <row r="47" spans="2:5" s="361" customFormat="1" x14ac:dyDescent="0.3">
      <c r="B47" s="409" t="str">
        <f t="shared" si="1"/>
        <v/>
      </c>
      <c r="C47" s="443"/>
      <c r="D47" s="410"/>
      <c r="E47" s="446"/>
    </row>
    <row r="48" spans="2:5" s="361" customFormat="1" x14ac:dyDescent="0.3">
      <c r="B48" s="409" t="str">
        <f t="shared" si="1"/>
        <v/>
      </c>
      <c r="C48" s="443"/>
      <c r="D48" s="410"/>
      <c r="E48" s="446"/>
    </row>
    <row r="49" spans="2:5" s="361" customFormat="1" x14ac:dyDescent="0.3">
      <c r="B49" s="409" t="str">
        <f t="shared" si="1"/>
        <v/>
      </c>
      <c r="C49" s="443"/>
      <c r="D49" s="410"/>
      <c r="E49" s="446"/>
    </row>
    <row r="50" spans="2:5" s="361" customFormat="1" x14ac:dyDescent="0.3">
      <c r="B50" s="409" t="str">
        <f t="shared" si="1"/>
        <v/>
      </c>
      <c r="C50" s="443"/>
      <c r="D50" s="410"/>
      <c r="E50" s="446"/>
    </row>
    <row r="51" spans="2:5" s="361" customFormat="1" x14ac:dyDescent="0.3">
      <c r="B51" s="409" t="str">
        <f t="shared" si="1"/>
        <v/>
      </c>
      <c r="C51" s="443"/>
      <c r="D51" s="410"/>
      <c r="E51" s="446"/>
    </row>
    <row r="52" spans="2:5" s="361" customFormat="1" x14ac:dyDescent="0.3">
      <c r="B52" s="409" t="str">
        <f t="shared" si="1"/>
        <v/>
      </c>
      <c r="C52" s="443"/>
      <c r="D52" s="410"/>
      <c r="E52" s="446"/>
    </row>
    <row r="53" spans="2:5" s="361" customFormat="1" x14ac:dyDescent="0.3">
      <c r="B53" s="409" t="str">
        <f t="shared" si="1"/>
        <v/>
      </c>
      <c r="C53" s="443"/>
      <c r="D53" s="410"/>
      <c r="E53" s="446"/>
    </row>
    <row r="54" spans="2:5" s="361" customFormat="1" x14ac:dyDescent="0.3">
      <c r="B54" s="409" t="str">
        <f t="shared" si="1"/>
        <v/>
      </c>
      <c r="C54" s="443"/>
      <c r="D54" s="410"/>
      <c r="E54" s="446"/>
    </row>
    <row r="55" spans="2:5" s="361" customFormat="1" x14ac:dyDescent="0.3">
      <c r="B55" s="409" t="str">
        <f t="shared" si="1"/>
        <v/>
      </c>
      <c r="C55" s="443"/>
      <c r="D55" s="410"/>
      <c r="E55" s="446"/>
    </row>
    <row r="56" spans="2:5" s="361" customFormat="1" x14ac:dyDescent="0.3">
      <c r="B56" s="409" t="str">
        <f t="shared" si="1"/>
        <v/>
      </c>
      <c r="C56" s="443"/>
      <c r="D56" s="410"/>
      <c r="E56" s="446"/>
    </row>
    <row r="57" spans="2:5" s="361" customFormat="1" x14ac:dyDescent="0.3">
      <c r="B57" s="409" t="str">
        <f t="shared" si="1"/>
        <v/>
      </c>
      <c r="C57" s="443"/>
      <c r="D57" s="410"/>
      <c r="E57" s="446"/>
    </row>
    <row r="58" spans="2:5" s="361" customFormat="1" x14ac:dyDescent="0.3">
      <c r="B58" s="409" t="str">
        <f t="shared" si="1"/>
        <v/>
      </c>
      <c r="C58" s="443"/>
      <c r="D58" s="410"/>
      <c r="E58" s="446"/>
    </row>
    <row r="59" spans="2:5" s="361" customFormat="1" x14ac:dyDescent="0.3">
      <c r="B59" s="409" t="str">
        <f t="shared" si="1"/>
        <v/>
      </c>
      <c r="C59" s="443"/>
      <c r="D59" s="410"/>
      <c r="E59" s="446"/>
    </row>
    <row r="60" spans="2:5" s="361" customFormat="1" x14ac:dyDescent="0.3">
      <c r="B60" s="409" t="str">
        <f t="shared" si="1"/>
        <v/>
      </c>
      <c r="C60" s="443"/>
      <c r="D60" s="410"/>
      <c r="E60" s="446"/>
    </row>
    <row r="61" spans="2:5" s="361" customFormat="1" x14ac:dyDescent="0.3">
      <c r="B61" s="409" t="str">
        <f t="shared" si="1"/>
        <v/>
      </c>
      <c r="C61" s="443"/>
      <c r="D61" s="410"/>
      <c r="E61" s="446"/>
    </row>
    <row r="62" spans="2:5" s="361" customFormat="1" x14ac:dyDescent="0.3">
      <c r="B62" s="409" t="str">
        <f t="shared" si="1"/>
        <v/>
      </c>
      <c r="C62" s="443"/>
      <c r="D62" s="410"/>
      <c r="E62" s="446"/>
    </row>
    <row r="63" spans="2:5" s="361" customFormat="1" x14ac:dyDescent="0.3">
      <c r="B63" s="409" t="str">
        <f t="shared" si="1"/>
        <v/>
      </c>
      <c r="C63" s="443"/>
      <c r="D63" s="410"/>
      <c r="E63" s="446"/>
    </row>
    <row r="64" spans="2:5" s="361" customFormat="1" x14ac:dyDescent="0.3">
      <c r="B64" s="409" t="str">
        <f t="shared" si="1"/>
        <v/>
      </c>
      <c r="C64" s="443"/>
      <c r="D64" s="410"/>
      <c r="E64" s="446"/>
    </row>
    <row r="65" spans="2:5" s="361" customFormat="1" x14ac:dyDescent="0.3">
      <c r="B65" s="409" t="str">
        <f t="shared" si="1"/>
        <v/>
      </c>
      <c r="C65" s="443"/>
      <c r="D65" s="410"/>
      <c r="E65" s="446"/>
    </row>
    <row r="66" spans="2:5" s="361" customFormat="1" x14ac:dyDescent="0.3">
      <c r="B66" s="409" t="str">
        <f t="shared" si="1"/>
        <v/>
      </c>
      <c r="C66" s="443"/>
      <c r="D66" s="410"/>
      <c r="E66" s="446"/>
    </row>
    <row r="67" spans="2:5" s="361" customFormat="1" x14ac:dyDescent="0.3">
      <c r="B67" s="409" t="str">
        <f t="shared" si="1"/>
        <v/>
      </c>
      <c r="C67" s="443"/>
      <c r="D67" s="410"/>
      <c r="E67" s="446"/>
    </row>
    <row r="68" spans="2:5" s="361" customFormat="1" x14ac:dyDescent="0.3">
      <c r="B68" s="409" t="str">
        <f t="shared" si="1"/>
        <v/>
      </c>
      <c r="C68" s="443"/>
      <c r="D68" s="410"/>
      <c r="E68" s="446"/>
    </row>
    <row r="69" spans="2:5" s="361" customFormat="1" x14ac:dyDescent="0.3">
      <c r="B69" s="409" t="str">
        <f t="shared" si="1"/>
        <v/>
      </c>
      <c r="C69" s="443"/>
      <c r="D69" s="410"/>
      <c r="E69" s="446"/>
    </row>
    <row r="70" spans="2:5" s="361" customFormat="1" x14ac:dyDescent="0.3">
      <c r="B70" s="409" t="str">
        <f t="shared" si="1"/>
        <v/>
      </c>
      <c r="C70" s="443"/>
      <c r="D70" s="410"/>
      <c r="E70" s="446"/>
    </row>
    <row r="71" spans="2:5" s="361" customFormat="1" x14ac:dyDescent="0.3">
      <c r="B71" s="409" t="str">
        <f t="shared" si="1"/>
        <v/>
      </c>
      <c r="C71" s="443"/>
      <c r="D71" s="410"/>
      <c r="E71" s="446"/>
    </row>
    <row r="72" spans="2:5" s="361" customFormat="1" x14ac:dyDescent="0.3">
      <c r="B72" s="409" t="str">
        <f t="shared" si="1"/>
        <v/>
      </c>
      <c r="C72" s="443"/>
      <c r="D72" s="410"/>
      <c r="E72" s="446"/>
    </row>
    <row r="73" spans="2:5" s="361" customFormat="1" x14ac:dyDescent="0.3">
      <c r="B73" s="409" t="str">
        <f t="shared" si="1"/>
        <v/>
      </c>
      <c r="C73" s="443"/>
      <c r="D73" s="410"/>
      <c r="E73" s="446"/>
    </row>
    <row r="74" spans="2:5" s="361" customFormat="1" x14ac:dyDescent="0.3">
      <c r="B74" s="409" t="str">
        <f t="shared" si="1"/>
        <v/>
      </c>
      <c r="C74" s="443"/>
      <c r="D74" s="410"/>
      <c r="E74" s="446"/>
    </row>
    <row r="75" spans="2:5" s="361" customFormat="1" x14ac:dyDescent="0.3">
      <c r="B75" s="409" t="str">
        <f t="shared" si="1"/>
        <v/>
      </c>
      <c r="C75" s="443"/>
      <c r="D75" s="410"/>
      <c r="E75" s="446"/>
    </row>
    <row r="76" spans="2:5" s="361" customFormat="1" x14ac:dyDescent="0.3">
      <c r="B76" s="409" t="str">
        <f t="shared" si="1"/>
        <v/>
      </c>
      <c r="C76" s="443"/>
      <c r="D76" s="410"/>
      <c r="E76" s="446"/>
    </row>
    <row r="77" spans="2:5" s="361" customFormat="1" x14ac:dyDescent="0.3">
      <c r="B77" s="409" t="str">
        <f t="shared" si="1"/>
        <v/>
      </c>
      <c r="C77" s="443"/>
      <c r="D77" s="410"/>
      <c r="E77" s="446"/>
    </row>
    <row r="78" spans="2:5" s="361" customFormat="1" x14ac:dyDescent="0.3">
      <c r="B78" s="409" t="str">
        <f t="shared" si="1"/>
        <v/>
      </c>
      <c r="C78" s="443"/>
      <c r="D78" s="410"/>
      <c r="E78" s="446"/>
    </row>
    <row r="79" spans="2:5" s="361" customFormat="1" x14ac:dyDescent="0.3">
      <c r="B79" s="409" t="str">
        <f t="shared" si="1"/>
        <v/>
      </c>
      <c r="C79" s="443"/>
      <c r="D79" s="410"/>
      <c r="E79" s="446"/>
    </row>
    <row r="80" spans="2:5" s="361" customFormat="1" x14ac:dyDescent="0.3">
      <c r="B80" s="409" t="str">
        <f t="shared" si="1"/>
        <v/>
      </c>
      <c r="C80" s="443"/>
      <c r="D80" s="410"/>
      <c r="E80" s="446"/>
    </row>
    <row r="81" spans="2:5" s="361" customFormat="1" x14ac:dyDescent="0.3">
      <c r="B81" s="409" t="str">
        <f t="shared" si="1"/>
        <v/>
      </c>
      <c r="C81" s="443"/>
      <c r="D81" s="410"/>
      <c r="E81" s="446"/>
    </row>
    <row r="82" spans="2:5" s="361" customFormat="1" x14ac:dyDescent="0.3">
      <c r="B82" s="409" t="str">
        <f t="shared" si="1"/>
        <v/>
      </c>
      <c r="C82" s="443"/>
      <c r="D82" s="410"/>
      <c r="E82" s="446"/>
    </row>
    <row r="83" spans="2:5" s="361" customFormat="1" x14ac:dyDescent="0.3">
      <c r="B83" s="409" t="str">
        <f t="shared" si="1"/>
        <v/>
      </c>
      <c r="C83" s="443"/>
      <c r="D83" s="410"/>
      <c r="E83" s="446"/>
    </row>
    <row r="84" spans="2:5" s="361" customFormat="1" x14ac:dyDescent="0.3">
      <c r="B84" s="409" t="str">
        <f t="shared" si="1"/>
        <v/>
      </c>
      <c r="C84" s="443"/>
      <c r="D84" s="410"/>
      <c r="E84" s="446"/>
    </row>
    <row r="85" spans="2:5" s="361" customFormat="1" x14ac:dyDescent="0.3">
      <c r="B85" s="409" t="str">
        <f t="shared" si="1"/>
        <v/>
      </c>
      <c r="C85" s="443"/>
      <c r="D85" s="410"/>
      <c r="E85" s="446"/>
    </row>
    <row r="86" spans="2:5" s="361" customFormat="1" x14ac:dyDescent="0.3">
      <c r="B86" s="409" t="str">
        <f t="shared" si="1"/>
        <v/>
      </c>
      <c r="C86" s="443"/>
      <c r="D86" s="410"/>
      <c r="E86" s="446"/>
    </row>
    <row r="87" spans="2:5" s="361" customFormat="1" x14ac:dyDescent="0.3">
      <c r="B87" s="409" t="str">
        <f t="shared" si="1"/>
        <v/>
      </c>
      <c r="C87" s="443"/>
      <c r="D87" s="410"/>
      <c r="E87" s="446"/>
    </row>
    <row r="88" spans="2:5" s="361" customFormat="1" x14ac:dyDescent="0.3">
      <c r="B88" s="409" t="str">
        <f t="shared" ref="B88:B151" si="2">IF(C88="","",1)</f>
        <v/>
      </c>
      <c r="C88" s="443"/>
      <c r="D88" s="410"/>
      <c r="E88" s="446"/>
    </row>
    <row r="89" spans="2:5" s="361" customFormat="1" x14ac:dyDescent="0.3">
      <c r="B89" s="409" t="str">
        <f t="shared" si="2"/>
        <v/>
      </c>
      <c r="C89" s="443"/>
      <c r="D89" s="410"/>
      <c r="E89" s="446"/>
    </row>
    <row r="90" spans="2:5" s="361" customFormat="1" x14ac:dyDescent="0.3">
      <c r="B90" s="409" t="str">
        <f t="shared" si="2"/>
        <v/>
      </c>
      <c r="C90" s="443"/>
      <c r="D90" s="410"/>
      <c r="E90" s="446"/>
    </row>
    <row r="91" spans="2:5" s="361" customFormat="1" x14ac:dyDescent="0.3">
      <c r="B91" s="409" t="str">
        <f t="shared" si="2"/>
        <v/>
      </c>
      <c r="C91" s="443"/>
      <c r="D91" s="410"/>
      <c r="E91" s="446"/>
    </row>
    <row r="92" spans="2:5" s="361" customFormat="1" x14ac:dyDescent="0.3">
      <c r="B92" s="409" t="str">
        <f t="shared" si="2"/>
        <v/>
      </c>
      <c r="C92" s="443"/>
      <c r="D92" s="410"/>
      <c r="E92" s="446"/>
    </row>
    <row r="93" spans="2:5" s="361" customFormat="1" x14ac:dyDescent="0.3">
      <c r="B93" s="409" t="str">
        <f t="shared" si="2"/>
        <v/>
      </c>
      <c r="C93" s="443"/>
      <c r="D93" s="410"/>
      <c r="E93" s="446"/>
    </row>
    <row r="94" spans="2:5" s="361" customFormat="1" x14ac:dyDescent="0.3">
      <c r="B94" s="409" t="str">
        <f t="shared" si="2"/>
        <v/>
      </c>
      <c r="C94" s="443"/>
      <c r="D94" s="410"/>
      <c r="E94" s="446"/>
    </row>
    <row r="95" spans="2:5" s="361" customFormat="1" x14ac:dyDescent="0.3">
      <c r="B95" s="409" t="str">
        <f t="shared" si="2"/>
        <v/>
      </c>
      <c r="C95" s="443"/>
      <c r="D95" s="410"/>
      <c r="E95" s="446"/>
    </row>
    <row r="96" spans="2:5" s="361" customFormat="1" x14ac:dyDescent="0.3">
      <c r="B96" s="409" t="str">
        <f t="shared" si="2"/>
        <v/>
      </c>
      <c r="C96" s="443"/>
      <c r="D96" s="410"/>
      <c r="E96" s="446"/>
    </row>
    <row r="97" spans="2:5" s="361" customFormat="1" x14ac:dyDescent="0.3">
      <c r="B97" s="409" t="str">
        <f t="shared" si="2"/>
        <v/>
      </c>
      <c r="C97" s="443"/>
      <c r="D97" s="410"/>
      <c r="E97" s="446"/>
    </row>
    <row r="98" spans="2:5" s="361" customFormat="1" x14ac:dyDescent="0.3">
      <c r="B98" s="409" t="str">
        <f t="shared" si="2"/>
        <v/>
      </c>
      <c r="C98" s="443"/>
      <c r="D98" s="410"/>
      <c r="E98" s="446"/>
    </row>
    <row r="99" spans="2:5" s="361" customFormat="1" x14ac:dyDescent="0.3">
      <c r="B99" s="409" t="str">
        <f t="shared" si="2"/>
        <v/>
      </c>
      <c r="C99" s="443"/>
      <c r="D99" s="410"/>
      <c r="E99" s="446"/>
    </row>
    <row r="100" spans="2:5" s="361" customFormat="1" x14ac:dyDescent="0.3">
      <c r="B100" s="409" t="str">
        <f t="shared" si="2"/>
        <v/>
      </c>
      <c r="C100" s="443"/>
      <c r="D100" s="410"/>
      <c r="E100" s="446"/>
    </row>
    <row r="101" spans="2:5" s="361" customFormat="1" x14ac:dyDescent="0.3">
      <c r="B101" s="409" t="str">
        <f t="shared" si="2"/>
        <v/>
      </c>
      <c r="C101" s="443"/>
      <c r="D101" s="410"/>
      <c r="E101" s="446"/>
    </row>
    <row r="102" spans="2:5" s="361" customFormat="1" x14ac:dyDescent="0.3">
      <c r="B102" s="409" t="str">
        <f t="shared" si="2"/>
        <v/>
      </c>
      <c r="C102" s="443"/>
      <c r="D102" s="410"/>
      <c r="E102" s="446"/>
    </row>
    <row r="103" spans="2:5" s="361" customFormat="1" x14ac:dyDescent="0.3">
      <c r="B103" s="409" t="str">
        <f t="shared" si="2"/>
        <v/>
      </c>
      <c r="C103" s="443"/>
      <c r="D103" s="410"/>
      <c r="E103" s="446"/>
    </row>
    <row r="104" spans="2:5" s="361" customFormat="1" x14ac:dyDescent="0.3">
      <c r="B104" s="409" t="str">
        <f t="shared" si="2"/>
        <v/>
      </c>
      <c r="C104" s="443"/>
      <c r="D104" s="410"/>
      <c r="E104" s="446"/>
    </row>
    <row r="105" spans="2:5" s="361" customFormat="1" x14ac:dyDescent="0.3">
      <c r="B105" s="409" t="str">
        <f t="shared" si="2"/>
        <v/>
      </c>
      <c r="C105" s="443"/>
      <c r="D105" s="410"/>
      <c r="E105" s="446"/>
    </row>
    <row r="106" spans="2:5" s="361" customFormat="1" x14ac:dyDescent="0.3">
      <c r="B106" s="409" t="str">
        <f t="shared" si="2"/>
        <v/>
      </c>
      <c r="C106" s="443"/>
      <c r="D106" s="410"/>
      <c r="E106" s="446"/>
    </row>
    <row r="107" spans="2:5" s="361" customFormat="1" x14ac:dyDescent="0.3">
      <c r="B107" s="409" t="str">
        <f t="shared" si="2"/>
        <v/>
      </c>
      <c r="C107" s="443"/>
      <c r="D107" s="410"/>
      <c r="E107" s="446"/>
    </row>
    <row r="108" spans="2:5" s="361" customFormat="1" x14ac:dyDescent="0.3">
      <c r="B108" s="409" t="str">
        <f t="shared" si="2"/>
        <v/>
      </c>
      <c r="C108" s="443"/>
      <c r="D108" s="410"/>
      <c r="E108" s="446"/>
    </row>
    <row r="109" spans="2:5" s="361" customFormat="1" x14ac:dyDescent="0.3">
      <c r="B109" s="409" t="str">
        <f t="shared" si="2"/>
        <v/>
      </c>
      <c r="C109" s="443"/>
      <c r="D109" s="410"/>
      <c r="E109" s="446"/>
    </row>
    <row r="110" spans="2:5" s="361" customFormat="1" x14ac:dyDescent="0.3">
      <c r="B110" s="409" t="str">
        <f t="shared" si="2"/>
        <v/>
      </c>
      <c r="C110" s="443"/>
      <c r="D110" s="410"/>
      <c r="E110" s="446"/>
    </row>
    <row r="111" spans="2:5" s="361" customFormat="1" x14ac:dyDescent="0.3">
      <c r="B111" s="409" t="str">
        <f t="shared" si="2"/>
        <v/>
      </c>
      <c r="C111" s="443"/>
      <c r="D111" s="410"/>
      <c r="E111" s="446"/>
    </row>
    <row r="112" spans="2:5" s="361" customFormat="1" x14ac:dyDescent="0.3">
      <c r="B112" s="409" t="str">
        <f t="shared" si="2"/>
        <v/>
      </c>
      <c r="C112" s="443"/>
      <c r="D112" s="410"/>
      <c r="E112" s="446"/>
    </row>
    <row r="113" spans="2:5" s="361" customFormat="1" x14ac:dyDescent="0.3">
      <c r="B113" s="409" t="str">
        <f t="shared" si="2"/>
        <v/>
      </c>
      <c r="C113" s="443"/>
      <c r="D113" s="410"/>
      <c r="E113" s="446"/>
    </row>
    <row r="114" spans="2:5" s="361" customFormat="1" x14ac:dyDescent="0.3">
      <c r="B114" s="409" t="str">
        <f t="shared" si="2"/>
        <v/>
      </c>
      <c r="C114" s="443"/>
      <c r="D114" s="410"/>
      <c r="E114" s="446"/>
    </row>
    <row r="115" spans="2:5" s="361" customFormat="1" x14ac:dyDescent="0.3">
      <c r="B115" s="409" t="str">
        <f t="shared" si="2"/>
        <v/>
      </c>
      <c r="C115" s="443"/>
      <c r="D115" s="410"/>
      <c r="E115" s="446"/>
    </row>
    <row r="116" spans="2:5" s="361" customFormat="1" x14ac:dyDescent="0.3">
      <c r="B116" s="409" t="str">
        <f t="shared" si="2"/>
        <v/>
      </c>
      <c r="C116" s="443"/>
      <c r="D116" s="410"/>
      <c r="E116" s="446"/>
    </row>
    <row r="117" spans="2:5" s="361" customFormat="1" x14ac:dyDescent="0.3">
      <c r="B117" s="409" t="str">
        <f t="shared" si="2"/>
        <v/>
      </c>
      <c r="C117" s="443"/>
      <c r="D117" s="410"/>
      <c r="E117" s="446"/>
    </row>
    <row r="118" spans="2:5" s="361" customFormat="1" x14ac:dyDescent="0.3">
      <c r="B118" s="409" t="str">
        <f t="shared" si="2"/>
        <v/>
      </c>
      <c r="C118" s="443"/>
      <c r="D118" s="410"/>
      <c r="E118" s="446"/>
    </row>
    <row r="119" spans="2:5" s="361" customFormat="1" x14ac:dyDescent="0.3">
      <c r="B119" s="409" t="str">
        <f t="shared" si="2"/>
        <v/>
      </c>
      <c r="C119" s="443"/>
      <c r="D119" s="410"/>
      <c r="E119" s="446"/>
    </row>
    <row r="120" spans="2:5" s="361" customFormat="1" x14ac:dyDescent="0.3">
      <c r="B120" s="409" t="str">
        <f t="shared" si="2"/>
        <v/>
      </c>
      <c r="C120" s="443"/>
      <c r="D120" s="410"/>
      <c r="E120" s="446"/>
    </row>
    <row r="121" spans="2:5" s="361" customFormat="1" x14ac:dyDescent="0.3">
      <c r="B121" s="409" t="str">
        <f t="shared" si="2"/>
        <v/>
      </c>
      <c r="C121" s="443"/>
      <c r="D121" s="410"/>
      <c r="E121" s="446"/>
    </row>
    <row r="122" spans="2:5" s="361" customFormat="1" x14ac:dyDescent="0.3">
      <c r="B122" s="409" t="str">
        <f t="shared" si="2"/>
        <v/>
      </c>
      <c r="C122" s="443"/>
      <c r="D122" s="410"/>
      <c r="E122" s="446"/>
    </row>
    <row r="123" spans="2:5" s="361" customFormat="1" x14ac:dyDescent="0.3">
      <c r="B123" s="409" t="str">
        <f t="shared" si="2"/>
        <v/>
      </c>
      <c r="C123" s="443"/>
      <c r="D123" s="410"/>
      <c r="E123" s="446"/>
    </row>
    <row r="124" spans="2:5" s="361" customFormat="1" x14ac:dyDescent="0.3">
      <c r="B124" s="409" t="str">
        <f t="shared" si="2"/>
        <v/>
      </c>
      <c r="C124" s="443"/>
      <c r="D124" s="410"/>
      <c r="E124" s="446"/>
    </row>
    <row r="125" spans="2:5" s="361" customFormat="1" x14ac:dyDescent="0.3">
      <c r="B125" s="409" t="str">
        <f t="shared" si="2"/>
        <v/>
      </c>
      <c r="C125" s="443"/>
      <c r="D125" s="410"/>
      <c r="E125" s="446"/>
    </row>
    <row r="126" spans="2:5" s="361" customFormat="1" x14ac:dyDescent="0.3">
      <c r="B126" s="409" t="str">
        <f t="shared" si="2"/>
        <v/>
      </c>
      <c r="C126" s="443"/>
      <c r="D126" s="410"/>
      <c r="E126" s="446"/>
    </row>
    <row r="127" spans="2:5" s="361" customFormat="1" x14ac:dyDescent="0.3">
      <c r="B127" s="409" t="str">
        <f t="shared" si="2"/>
        <v/>
      </c>
      <c r="C127" s="443"/>
      <c r="D127" s="410"/>
      <c r="E127" s="446"/>
    </row>
    <row r="128" spans="2:5" s="361" customFormat="1" x14ac:dyDescent="0.3">
      <c r="B128" s="409" t="str">
        <f t="shared" si="2"/>
        <v/>
      </c>
      <c r="C128" s="443"/>
      <c r="D128" s="410"/>
      <c r="E128" s="446"/>
    </row>
    <row r="129" spans="2:5" s="361" customFormat="1" x14ac:dyDescent="0.3">
      <c r="B129" s="409" t="str">
        <f t="shared" si="2"/>
        <v/>
      </c>
      <c r="C129" s="443"/>
      <c r="D129" s="410"/>
      <c r="E129" s="446"/>
    </row>
    <row r="130" spans="2:5" s="361" customFormat="1" x14ac:dyDescent="0.3">
      <c r="B130" s="409" t="str">
        <f t="shared" si="2"/>
        <v/>
      </c>
      <c r="C130" s="443"/>
      <c r="D130" s="410"/>
      <c r="E130" s="446"/>
    </row>
    <row r="131" spans="2:5" s="361" customFormat="1" x14ac:dyDescent="0.3">
      <c r="B131" s="409" t="str">
        <f t="shared" si="2"/>
        <v/>
      </c>
      <c r="C131" s="443"/>
      <c r="D131" s="410"/>
      <c r="E131" s="446"/>
    </row>
    <row r="132" spans="2:5" s="361" customFormat="1" x14ac:dyDescent="0.3">
      <c r="B132" s="409" t="str">
        <f t="shared" si="2"/>
        <v/>
      </c>
      <c r="C132" s="443"/>
      <c r="D132" s="410"/>
      <c r="E132" s="446"/>
    </row>
    <row r="133" spans="2:5" s="361" customFormat="1" x14ac:dyDescent="0.3">
      <c r="B133" s="409" t="str">
        <f t="shared" si="2"/>
        <v/>
      </c>
      <c r="C133" s="443"/>
      <c r="D133" s="410"/>
      <c r="E133" s="446"/>
    </row>
    <row r="134" spans="2:5" s="361" customFormat="1" x14ac:dyDescent="0.3">
      <c r="B134" s="409" t="str">
        <f t="shared" si="2"/>
        <v/>
      </c>
      <c r="C134" s="443"/>
      <c r="D134" s="410"/>
      <c r="E134" s="446"/>
    </row>
    <row r="135" spans="2:5" s="361" customFormat="1" x14ac:dyDescent="0.3">
      <c r="B135" s="409" t="str">
        <f t="shared" si="2"/>
        <v/>
      </c>
      <c r="C135" s="443"/>
      <c r="D135" s="410"/>
      <c r="E135" s="446"/>
    </row>
    <row r="136" spans="2:5" s="361" customFormat="1" x14ac:dyDescent="0.3">
      <c r="B136" s="409" t="str">
        <f t="shared" si="2"/>
        <v/>
      </c>
      <c r="C136" s="443"/>
      <c r="D136" s="410"/>
      <c r="E136" s="446"/>
    </row>
    <row r="137" spans="2:5" s="361" customFormat="1" x14ac:dyDescent="0.3">
      <c r="B137" s="409" t="str">
        <f t="shared" si="2"/>
        <v/>
      </c>
      <c r="C137" s="443"/>
      <c r="D137" s="410"/>
      <c r="E137" s="446"/>
    </row>
    <row r="138" spans="2:5" s="361" customFormat="1" x14ac:dyDescent="0.3">
      <c r="B138" s="409" t="str">
        <f t="shared" si="2"/>
        <v/>
      </c>
      <c r="C138" s="443"/>
      <c r="D138" s="410"/>
      <c r="E138" s="446"/>
    </row>
    <row r="139" spans="2:5" s="361" customFormat="1" x14ac:dyDescent="0.3">
      <c r="B139" s="409" t="str">
        <f t="shared" si="2"/>
        <v/>
      </c>
      <c r="C139" s="443"/>
      <c r="D139" s="410"/>
      <c r="E139" s="446"/>
    </row>
    <row r="140" spans="2:5" s="361" customFormat="1" x14ac:dyDescent="0.3">
      <c r="B140" s="409" t="str">
        <f t="shared" si="2"/>
        <v/>
      </c>
      <c r="C140" s="443"/>
      <c r="D140" s="410"/>
      <c r="E140" s="446"/>
    </row>
    <row r="141" spans="2:5" s="361" customFormat="1" x14ac:dyDescent="0.3">
      <c r="B141" s="409" t="str">
        <f t="shared" si="2"/>
        <v/>
      </c>
      <c r="C141" s="443"/>
      <c r="D141" s="410"/>
      <c r="E141" s="446"/>
    </row>
    <row r="142" spans="2:5" s="361" customFormat="1" x14ac:dyDescent="0.3">
      <c r="B142" s="409" t="str">
        <f t="shared" si="2"/>
        <v/>
      </c>
      <c r="C142" s="443"/>
      <c r="D142" s="410"/>
      <c r="E142" s="446"/>
    </row>
    <row r="143" spans="2:5" s="361" customFormat="1" x14ac:dyDescent="0.3">
      <c r="B143" s="409" t="str">
        <f t="shared" si="2"/>
        <v/>
      </c>
      <c r="C143" s="443"/>
      <c r="D143" s="410"/>
      <c r="E143" s="446"/>
    </row>
    <row r="144" spans="2:5" s="361" customFormat="1" x14ac:dyDescent="0.3">
      <c r="B144" s="409" t="str">
        <f t="shared" si="2"/>
        <v/>
      </c>
      <c r="C144" s="443"/>
      <c r="D144" s="410"/>
      <c r="E144" s="446"/>
    </row>
    <row r="145" spans="2:5" s="361" customFormat="1" x14ac:dyDescent="0.3">
      <c r="B145" s="409" t="str">
        <f t="shared" si="2"/>
        <v/>
      </c>
      <c r="C145" s="443"/>
      <c r="D145" s="410"/>
      <c r="E145" s="446"/>
    </row>
    <row r="146" spans="2:5" s="361" customFormat="1" x14ac:dyDescent="0.3">
      <c r="B146" s="409" t="str">
        <f t="shared" si="2"/>
        <v/>
      </c>
      <c r="C146" s="443"/>
      <c r="D146" s="410"/>
      <c r="E146" s="446"/>
    </row>
    <row r="147" spans="2:5" s="361" customFormat="1" x14ac:dyDescent="0.3">
      <c r="B147" s="409" t="str">
        <f t="shared" si="2"/>
        <v/>
      </c>
      <c r="C147" s="443"/>
      <c r="D147" s="410"/>
      <c r="E147" s="446"/>
    </row>
    <row r="148" spans="2:5" s="361" customFormat="1" x14ac:dyDescent="0.3">
      <c r="B148" s="409" t="str">
        <f t="shared" si="2"/>
        <v/>
      </c>
      <c r="C148" s="443"/>
      <c r="D148" s="410"/>
      <c r="E148" s="446"/>
    </row>
    <row r="149" spans="2:5" s="361" customFormat="1" x14ac:dyDescent="0.3">
      <c r="B149" s="409" t="str">
        <f t="shared" si="2"/>
        <v/>
      </c>
      <c r="C149" s="443"/>
      <c r="D149" s="410"/>
      <c r="E149" s="446"/>
    </row>
    <row r="150" spans="2:5" s="361" customFormat="1" x14ac:dyDescent="0.3">
      <c r="B150" s="409" t="str">
        <f t="shared" si="2"/>
        <v/>
      </c>
      <c r="C150" s="443"/>
      <c r="D150" s="410"/>
      <c r="E150" s="446"/>
    </row>
    <row r="151" spans="2:5" s="361" customFormat="1" x14ac:dyDescent="0.3">
      <c r="B151" s="409" t="str">
        <f t="shared" si="2"/>
        <v/>
      </c>
      <c r="C151" s="443"/>
      <c r="D151" s="410"/>
      <c r="E151" s="446"/>
    </row>
    <row r="152" spans="2:5" s="361" customFormat="1" x14ac:dyDescent="0.3">
      <c r="B152" s="409" t="str">
        <f t="shared" ref="B152:B215" si="3">IF(C152="","",1)</f>
        <v/>
      </c>
      <c r="C152" s="443"/>
      <c r="D152" s="410"/>
      <c r="E152" s="446"/>
    </row>
    <row r="153" spans="2:5" s="361" customFormat="1" x14ac:dyDescent="0.3">
      <c r="B153" s="409" t="str">
        <f t="shared" si="3"/>
        <v/>
      </c>
      <c r="C153" s="443"/>
      <c r="D153" s="410"/>
      <c r="E153" s="446"/>
    </row>
    <row r="154" spans="2:5" s="361" customFormat="1" x14ac:dyDescent="0.3">
      <c r="B154" s="409" t="str">
        <f t="shared" si="3"/>
        <v/>
      </c>
      <c r="C154" s="443"/>
      <c r="D154" s="410"/>
      <c r="E154" s="446"/>
    </row>
    <row r="155" spans="2:5" s="361" customFormat="1" x14ac:dyDescent="0.3">
      <c r="B155" s="409" t="str">
        <f t="shared" si="3"/>
        <v/>
      </c>
      <c r="C155" s="443"/>
      <c r="D155" s="410"/>
      <c r="E155" s="446"/>
    </row>
    <row r="156" spans="2:5" s="361" customFormat="1" x14ac:dyDescent="0.3">
      <c r="B156" s="409" t="str">
        <f t="shared" si="3"/>
        <v/>
      </c>
      <c r="C156" s="443"/>
      <c r="D156" s="410"/>
      <c r="E156" s="446"/>
    </row>
    <row r="157" spans="2:5" s="361" customFormat="1" x14ac:dyDescent="0.3">
      <c r="B157" s="409" t="str">
        <f t="shared" si="3"/>
        <v/>
      </c>
      <c r="C157" s="443"/>
      <c r="D157" s="410"/>
      <c r="E157" s="446"/>
    </row>
    <row r="158" spans="2:5" s="361" customFormat="1" x14ac:dyDescent="0.3">
      <c r="B158" s="409" t="str">
        <f t="shared" si="3"/>
        <v/>
      </c>
      <c r="C158" s="443"/>
      <c r="D158" s="410"/>
      <c r="E158" s="446"/>
    </row>
    <row r="159" spans="2:5" s="361" customFormat="1" x14ac:dyDescent="0.3">
      <c r="B159" s="409" t="str">
        <f t="shared" si="3"/>
        <v/>
      </c>
      <c r="C159" s="443"/>
      <c r="D159" s="410"/>
      <c r="E159" s="446"/>
    </row>
    <row r="160" spans="2:5" s="361" customFormat="1" x14ac:dyDescent="0.3">
      <c r="B160" s="409" t="str">
        <f t="shared" si="3"/>
        <v/>
      </c>
      <c r="C160" s="443"/>
      <c r="D160" s="410"/>
      <c r="E160" s="446"/>
    </row>
    <row r="161" spans="2:5" s="361" customFormat="1" x14ac:dyDescent="0.3">
      <c r="B161" s="409" t="str">
        <f t="shared" si="3"/>
        <v/>
      </c>
      <c r="C161" s="443"/>
      <c r="D161" s="410"/>
      <c r="E161" s="446"/>
    </row>
    <row r="162" spans="2:5" s="361" customFormat="1" x14ac:dyDescent="0.3">
      <c r="B162" s="409" t="str">
        <f t="shared" si="3"/>
        <v/>
      </c>
      <c r="C162" s="443"/>
      <c r="D162" s="410"/>
      <c r="E162" s="446"/>
    </row>
    <row r="163" spans="2:5" s="361" customFormat="1" x14ac:dyDescent="0.3">
      <c r="B163" s="409" t="str">
        <f t="shared" si="3"/>
        <v/>
      </c>
      <c r="C163" s="443"/>
      <c r="D163" s="410"/>
      <c r="E163" s="446"/>
    </row>
    <row r="164" spans="2:5" s="361" customFormat="1" x14ac:dyDescent="0.3">
      <c r="B164" s="409" t="str">
        <f t="shared" si="3"/>
        <v/>
      </c>
      <c r="C164" s="443"/>
      <c r="D164" s="410"/>
      <c r="E164" s="446"/>
    </row>
    <row r="165" spans="2:5" s="361" customFormat="1" x14ac:dyDescent="0.3">
      <c r="B165" s="409" t="str">
        <f t="shared" si="3"/>
        <v/>
      </c>
      <c r="C165" s="443"/>
      <c r="D165" s="410"/>
      <c r="E165" s="446"/>
    </row>
    <row r="166" spans="2:5" s="361" customFormat="1" x14ac:dyDescent="0.3">
      <c r="B166" s="409" t="str">
        <f t="shared" si="3"/>
        <v/>
      </c>
      <c r="C166" s="443"/>
      <c r="D166" s="410"/>
      <c r="E166" s="446"/>
    </row>
    <row r="167" spans="2:5" s="361" customFormat="1" x14ac:dyDescent="0.3">
      <c r="B167" s="409" t="str">
        <f t="shared" si="3"/>
        <v/>
      </c>
      <c r="C167" s="443"/>
      <c r="D167" s="410"/>
      <c r="E167" s="446"/>
    </row>
    <row r="168" spans="2:5" s="361" customFormat="1" x14ac:dyDescent="0.3">
      <c r="B168" s="409" t="str">
        <f t="shared" si="3"/>
        <v/>
      </c>
      <c r="C168" s="443"/>
      <c r="D168" s="410"/>
      <c r="E168" s="446"/>
    </row>
    <row r="169" spans="2:5" s="361" customFormat="1" x14ac:dyDescent="0.3">
      <c r="B169" s="409" t="str">
        <f t="shared" si="3"/>
        <v/>
      </c>
      <c r="C169" s="443"/>
      <c r="D169" s="410"/>
      <c r="E169" s="446"/>
    </row>
    <row r="170" spans="2:5" s="361" customFormat="1" x14ac:dyDescent="0.3">
      <c r="B170" s="409" t="str">
        <f t="shared" si="3"/>
        <v/>
      </c>
      <c r="C170" s="443"/>
      <c r="D170" s="410"/>
      <c r="E170" s="446"/>
    </row>
    <row r="171" spans="2:5" s="361" customFormat="1" x14ac:dyDescent="0.3">
      <c r="B171" s="409" t="str">
        <f t="shared" si="3"/>
        <v/>
      </c>
      <c r="C171" s="443"/>
      <c r="D171" s="410"/>
      <c r="E171" s="446"/>
    </row>
    <row r="172" spans="2:5" s="361" customFormat="1" x14ac:dyDescent="0.3">
      <c r="B172" s="409" t="str">
        <f t="shared" si="3"/>
        <v/>
      </c>
      <c r="C172" s="443"/>
      <c r="D172" s="410"/>
      <c r="E172" s="446"/>
    </row>
    <row r="173" spans="2:5" s="361" customFormat="1" x14ac:dyDescent="0.3">
      <c r="B173" s="409" t="str">
        <f t="shared" si="3"/>
        <v/>
      </c>
      <c r="C173" s="443"/>
      <c r="D173" s="410"/>
      <c r="E173" s="446"/>
    </row>
    <row r="174" spans="2:5" s="361" customFormat="1" x14ac:dyDescent="0.3">
      <c r="B174" s="409" t="str">
        <f t="shared" si="3"/>
        <v/>
      </c>
      <c r="C174" s="443"/>
      <c r="D174" s="410"/>
      <c r="E174" s="446"/>
    </row>
    <row r="175" spans="2:5" s="361" customFormat="1" x14ac:dyDescent="0.3">
      <c r="B175" s="409" t="str">
        <f t="shared" si="3"/>
        <v/>
      </c>
      <c r="C175" s="443"/>
      <c r="D175" s="410"/>
      <c r="E175" s="446"/>
    </row>
    <row r="176" spans="2:5" s="361" customFormat="1" x14ac:dyDescent="0.3">
      <c r="B176" s="409" t="str">
        <f t="shared" si="3"/>
        <v/>
      </c>
      <c r="C176" s="443"/>
      <c r="D176" s="410"/>
      <c r="E176" s="446"/>
    </row>
    <row r="177" spans="2:5" s="361" customFormat="1" x14ac:dyDescent="0.3">
      <c r="B177" s="409" t="str">
        <f t="shared" si="3"/>
        <v/>
      </c>
      <c r="C177" s="443"/>
      <c r="D177" s="410"/>
      <c r="E177" s="446"/>
    </row>
    <row r="178" spans="2:5" s="361" customFormat="1" x14ac:dyDescent="0.3">
      <c r="B178" s="409" t="str">
        <f t="shared" si="3"/>
        <v/>
      </c>
      <c r="C178" s="443"/>
      <c r="D178" s="410"/>
      <c r="E178" s="446"/>
    </row>
    <row r="179" spans="2:5" s="361" customFormat="1" x14ac:dyDescent="0.3">
      <c r="B179" s="409" t="str">
        <f t="shared" si="3"/>
        <v/>
      </c>
      <c r="C179" s="443"/>
      <c r="D179" s="410"/>
      <c r="E179" s="446"/>
    </row>
    <row r="180" spans="2:5" s="361" customFormat="1" x14ac:dyDescent="0.3">
      <c r="B180" s="409" t="str">
        <f t="shared" si="3"/>
        <v/>
      </c>
      <c r="C180" s="443"/>
      <c r="D180" s="410"/>
      <c r="E180" s="446"/>
    </row>
    <row r="181" spans="2:5" s="361" customFormat="1" x14ac:dyDescent="0.3">
      <c r="B181" s="409" t="str">
        <f t="shared" si="3"/>
        <v/>
      </c>
      <c r="C181" s="443"/>
      <c r="D181" s="410"/>
      <c r="E181" s="446"/>
    </row>
    <row r="182" spans="2:5" s="361" customFormat="1" x14ac:dyDescent="0.3">
      <c r="B182" s="409" t="str">
        <f t="shared" si="3"/>
        <v/>
      </c>
      <c r="C182" s="443"/>
      <c r="D182" s="410"/>
      <c r="E182" s="446"/>
    </row>
    <row r="183" spans="2:5" s="361" customFormat="1" x14ac:dyDescent="0.3">
      <c r="B183" s="409" t="str">
        <f t="shared" si="3"/>
        <v/>
      </c>
      <c r="C183" s="443"/>
      <c r="D183" s="410"/>
      <c r="E183" s="446"/>
    </row>
    <row r="184" spans="2:5" s="361" customFormat="1" x14ac:dyDescent="0.3">
      <c r="B184" s="409" t="str">
        <f t="shared" si="3"/>
        <v/>
      </c>
      <c r="C184" s="443"/>
      <c r="D184" s="410"/>
      <c r="E184" s="446"/>
    </row>
    <row r="185" spans="2:5" s="361" customFormat="1" x14ac:dyDescent="0.3">
      <c r="B185" s="409" t="str">
        <f t="shared" si="3"/>
        <v/>
      </c>
      <c r="C185" s="443"/>
      <c r="D185" s="410"/>
      <c r="E185" s="446"/>
    </row>
    <row r="186" spans="2:5" s="361" customFormat="1" x14ac:dyDescent="0.3">
      <c r="B186" s="409" t="str">
        <f t="shared" si="3"/>
        <v/>
      </c>
      <c r="C186" s="443"/>
      <c r="D186" s="410"/>
      <c r="E186" s="446"/>
    </row>
    <row r="187" spans="2:5" s="361" customFormat="1" x14ac:dyDescent="0.3">
      <c r="B187" s="409" t="str">
        <f t="shared" si="3"/>
        <v/>
      </c>
      <c r="C187" s="443"/>
      <c r="D187" s="410"/>
      <c r="E187" s="446"/>
    </row>
    <row r="188" spans="2:5" s="361" customFormat="1" x14ac:dyDescent="0.3">
      <c r="B188" s="409" t="str">
        <f t="shared" si="3"/>
        <v/>
      </c>
      <c r="C188" s="443"/>
      <c r="D188" s="410"/>
      <c r="E188" s="446"/>
    </row>
    <row r="189" spans="2:5" s="361" customFormat="1" x14ac:dyDescent="0.3">
      <c r="B189" s="409" t="str">
        <f t="shared" si="3"/>
        <v/>
      </c>
      <c r="C189" s="443"/>
      <c r="D189" s="410"/>
      <c r="E189" s="446"/>
    </row>
    <row r="190" spans="2:5" s="361" customFormat="1" x14ac:dyDescent="0.3">
      <c r="B190" s="409" t="str">
        <f t="shared" si="3"/>
        <v/>
      </c>
      <c r="C190" s="443"/>
      <c r="D190" s="410"/>
      <c r="E190" s="446"/>
    </row>
    <row r="191" spans="2:5" s="361" customFormat="1" x14ac:dyDescent="0.3">
      <c r="B191" s="409" t="str">
        <f t="shared" si="3"/>
        <v/>
      </c>
      <c r="C191" s="443"/>
      <c r="D191" s="410"/>
      <c r="E191" s="446"/>
    </row>
    <row r="192" spans="2:5" s="361" customFormat="1" x14ac:dyDescent="0.3">
      <c r="B192" s="409" t="str">
        <f t="shared" si="3"/>
        <v/>
      </c>
      <c r="C192" s="443"/>
      <c r="D192" s="410"/>
      <c r="E192" s="446"/>
    </row>
    <row r="193" spans="2:5" s="361" customFormat="1" x14ac:dyDescent="0.3">
      <c r="B193" s="409" t="str">
        <f t="shared" si="3"/>
        <v/>
      </c>
      <c r="C193" s="443"/>
      <c r="D193" s="410"/>
      <c r="E193" s="446"/>
    </row>
    <row r="194" spans="2:5" s="361" customFormat="1" x14ac:dyDescent="0.3">
      <c r="B194" s="409" t="str">
        <f t="shared" si="3"/>
        <v/>
      </c>
      <c r="C194" s="443"/>
      <c r="D194" s="410"/>
      <c r="E194" s="446"/>
    </row>
    <row r="195" spans="2:5" s="361" customFormat="1" x14ac:dyDescent="0.3">
      <c r="B195" s="409" t="str">
        <f t="shared" si="3"/>
        <v/>
      </c>
      <c r="C195" s="443"/>
      <c r="D195" s="410"/>
      <c r="E195" s="446"/>
    </row>
    <row r="196" spans="2:5" s="361" customFormat="1" x14ac:dyDescent="0.3">
      <c r="B196" s="409" t="str">
        <f t="shared" si="3"/>
        <v/>
      </c>
      <c r="C196" s="443"/>
      <c r="D196" s="410"/>
      <c r="E196" s="446"/>
    </row>
    <row r="197" spans="2:5" s="361" customFormat="1" x14ac:dyDescent="0.3">
      <c r="B197" s="409" t="str">
        <f t="shared" si="3"/>
        <v/>
      </c>
      <c r="C197" s="443"/>
      <c r="D197" s="410"/>
      <c r="E197" s="446"/>
    </row>
    <row r="198" spans="2:5" s="361" customFormat="1" x14ac:dyDescent="0.3">
      <c r="B198" s="409" t="str">
        <f t="shared" si="3"/>
        <v/>
      </c>
      <c r="C198" s="443"/>
      <c r="D198" s="410"/>
      <c r="E198" s="446"/>
    </row>
    <row r="199" spans="2:5" s="361" customFormat="1" x14ac:dyDescent="0.3">
      <c r="B199" s="409" t="str">
        <f t="shared" si="3"/>
        <v/>
      </c>
      <c r="C199" s="443"/>
      <c r="D199" s="410"/>
      <c r="E199" s="446"/>
    </row>
    <row r="200" spans="2:5" s="361" customFormat="1" x14ac:dyDescent="0.3">
      <c r="B200" s="409" t="str">
        <f t="shared" si="3"/>
        <v/>
      </c>
      <c r="C200" s="443"/>
      <c r="D200" s="410"/>
      <c r="E200" s="446"/>
    </row>
    <row r="201" spans="2:5" s="361" customFormat="1" x14ac:dyDescent="0.3">
      <c r="B201" s="409" t="str">
        <f t="shared" si="3"/>
        <v/>
      </c>
      <c r="C201" s="443"/>
      <c r="D201" s="410"/>
      <c r="E201" s="446"/>
    </row>
    <row r="202" spans="2:5" s="361" customFormat="1" x14ac:dyDescent="0.3">
      <c r="B202" s="409" t="str">
        <f t="shared" si="3"/>
        <v/>
      </c>
      <c r="C202" s="443"/>
      <c r="D202" s="410"/>
      <c r="E202" s="446"/>
    </row>
    <row r="203" spans="2:5" s="361" customFormat="1" x14ac:dyDescent="0.3">
      <c r="B203" s="409" t="str">
        <f t="shared" si="3"/>
        <v/>
      </c>
      <c r="C203" s="443"/>
      <c r="D203" s="410"/>
      <c r="E203" s="446"/>
    </row>
    <row r="204" spans="2:5" s="361" customFormat="1" x14ac:dyDescent="0.3">
      <c r="B204" s="409" t="str">
        <f t="shared" si="3"/>
        <v/>
      </c>
      <c r="C204" s="443"/>
      <c r="D204" s="410"/>
      <c r="E204" s="446"/>
    </row>
    <row r="205" spans="2:5" s="361" customFormat="1" x14ac:dyDescent="0.3">
      <c r="B205" s="409" t="str">
        <f t="shared" si="3"/>
        <v/>
      </c>
      <c r="C205" s="443"/>
      <c r="D205" s="410"/>
      <c r="E205" s="446"/>
    </row>
    <row r="206" spans="2:5" s="361" customFormat="1" x14ac:dyDescent="0.3">
      <c r="B206" s="409" t="str">
        <f t="shared" si="3"/>
        <v/>
      </c>
      <c r="C206" s="443"/>
      <c r="D206" s="410"/>
      <c r="E206" s="446"/>
    </row>
    <row r="207" spans="2:5" s="361" customFormat="1" x14ac:dyDescent="0.3">
      <c r="B207" s="409" t="str">
        <f t="shared" si="3"/>
        <v/>
      </c>
      <c r="C207" s="443"/>
      <c r="D207" s="410"/>
      <c r="E207" s="446"/>
    </row>
    <row r="208" spans="2:5" s="361" customFormat="1" x14ac:dyDescent="0.3">
      <c r="B208" s="409" t="str">
        <f t="shared" si="3"/>
        <v/>
      </c>
      <c r="C208" s="443"/>
      <c r="D208" s="410"/>
      <c r="E208" s="446"/>
    </row>
    <row r="209" spans="2:5" s="361" customFormat="1" x14ac:dyDescent="0.3">
      <c r="B209" s="409" t="str">
        <f t="shared" si="3"/>
        <v/>
      </c>
      <c r="C209" s="443"/>
      <c r="D209" s="410"/>
      <c r="E209" s="446"/>
    </row>
    <row r="210" spans="2:5" s="361" customFormat="1" x14ac:dyDescent="0.3">
      <c r="B210" s="409" t="str">
        <f t="shared" si="3"/>
        <v/>
      </c>
      <c r="C210" s="443"/>
      <c r="D210" s="410"/>
      <c r="E210" s="446"/>
    </row>
    <row r="211" spans="2:5" s="361" customFormat="1" x14ac:dyDescent="0.3">
      <c r="B211" s="409" t="str">
        <f t="shared" si="3"/>
        <v/>
      </c>
      <c r="C211" s="443"/>
      <c r="D211" s="410"/>
      <c r="E211" s="446"/>
    </row>
    <row r="212" spans="2:5" s="361" customFormat="1" x14ac:dyDescent="0.3">
      <c r="B212" s="409" t="str">
        <f t="shared" si="3"/>
        <v/>
      </c>
      <c r="C212" s="443"/>
      <c r="D212" s="410"/>
      <c r="E212" s="446"/>
    </row>
    <row r="213" spans="2:5" s="361" customFormat="1" x14ac:dyDescent="0.3">
      <c r="B213" s="409" t="str">
        <f t="shared" si="3"/>
        <v/>
      </c>
      <c r="C213" s="443"/>
      <c r="D213" s="410"/>
      <c r="E213" s="446"/>
    </row>
    <row r="214" spans="2:5" s="361" customFormat="1" x14ac:dyDescent="0.3">
      <c r="B214" s="409" t="str">
        <f t="shared" si="3"/>
        <v/>
      </c>
      <c r="C214" s="443"/>
      <c r="D214" s="410"/>
      <c r="E214" s="446"/>
    </row>
    <row r="215" spans="2:5" s="361" customFormat="1" x14ac:dyDescent="0.3">
      <c r="B215" s="409" t="str">
        <f t="shared" si="3"/>
        <v/>
      </c>
      <c r="C215" s="443"/>
      <c r="D215" s="410"/>
      <c r="E215" s="446"/>
    </row>
    <row r="216" spans="2:5" s="361" customFormat="1" x14ac:dyDescent="0.3">
      <c r="B216" s="409" t="str">
        <f t="shared" ref="B216:B279" si="4">IF(C216="","",1)</f>
        <v/>
      </c>
      <c r="C216" s="443"/>
      <c r="D216" s="410"/>
      <c r="E216" s="446"/>
    </row>
    <row r="217" spans="2:5" s="361" customFormat="1" x14ac:dyDescent="0.3">
      <c r="B217" s="409" t="str">
        <f t="shared" si="4"/>
        <v/>
      </c>
      <c r="C217" s="443"/>
      <c r="D217" s="410"/>
      <c r="E217" s="446"/>
    </row>
    <row r="218" spans="2:5" s="361" customFormat="1" x14ac:dyDescent="0.3">
      <c r="B218" s="409" t="str">
        <f t="shared" si="4"/>
        <v/>
      </c>
      <c r="C218" s="443"/>
      <c r="D218" s="410"/>
      <c r="E218" s="446"/>
    </row>
    <row r="219" spans="2:5" s="361" customFormat="1" x14ac:dyDescent="0.3">
      <c r="B219" s="409" t="str">
        <f t="shared" si="4"/>
        <v/>
      </c>
      <c r="C219" s="443"/>
      <c r="D219" s="410"/>
      <c r="E219" s="446"/>
    </row>
    <row r="220" spans="2:5" s="361" customFormat="1" x14ac:dyDescent="0.3">
      <c r="B220" s="409" t="str">
        <f t="shared" si="4"/>
        <v/>
      </c>
      <c r="C220" s="443"/>
      <c r="D220" s="410"/>
      <c r="E220" s="446"/>
    </row>
    <row r="221" spans="2:5" s="361" customFormat="1" x14ac:dyDescent="0.3">
      <c r="B221" s="409" t="str">
        <f t="shared" si="4"/>
        <v/>
      </c>
      <c r="C221" s="443"/>
      <c r="D221" s="410"/>
      <c r="E221" s="446"/>
    </row>
    <row r="222" spans="2:5" s="361" customFormat="1" x14ac:dyDescent="0.3">
      <c r="B222" s="409" t="str">
        <f t="shared" si="4"/>
        <v/>
      </c>
      <c r="C222" s="443"/>
      <c r="D222" s="410"/>
      <c r="E222" s="446"/>
    </row>
    <row r="223" spans="2:5" s="361" customFormat="1" x14ac:dyDescent="0.3">
      <c r="B223" s="409" t="str">
        <f t="shared" si="4"/>
        <v/>
      </c>
      <c r="C223" s="443"/>
      <c r="D223" s="410"/>
      <c r="E223" s="446"/>
    </row>
    <row r="224" spans="2:5" s="361" customFormat="1" x14ac:dyDescent="0.3">
      <c r="B224" s="409" t="str">
        <f t="shared" si="4"/>
        <v/>
      </c>
      <c r="C224" s="443"/>
      <c r="D224" s="410"/>
      <c r="E224" s="446"/>
    </row>
    <row r="225" spans="2:5" s="361" customFormat="1" x14ac:dyDescent="0.3">
      <c r="B225" s="409" t="str">
        <f t="shared" si="4"/>
        <v/>
      </c>
      <c r="C225" s="443"/>
      <c r="D225" s="410"/>
      <c r="E225" s="446"/>
    </row>
    <row r="226" spans="2:5" s="361" customFormat="1" x14ac:dyDescent="0.3">
      <c r="B226" s="409" t="str">
        <f t="shared" si="4"/>
        <v/>
      </c>
      <c r="C226" s="443"/>
      <c r="D226" s="410"/>
      <c r="E226" s="446"/>
    </row>
    <row r="227" spans="2:5" s="361" customFormat="1" x14ac:dyDescent="0.3">
      <c r="B227" s="409" t="str">
        <f t="shared" si="4"/>
        <v/>
      </c>
      <c r="C227" s="443"/>
      <c r="D227" s="410"/>
      <c r="E227" s="446"/>
    </row>
    <row r="228" spans="2:5" s="361" customFormat="1" x14ac:dyDescent="0.3">
      <c r="B228" s="409" t="str">
        <f t="shared" si="4"/>
        <v/>
      </c>
      <c r="C228" s="443"/>
      <c r="D228" s="410"/>
      <c r="E228" s="446"/>
    </row>
    <row r="229" spans="2:5" s="361" customFormat="1" x14ac:dyDescent="0.3">
      <c r="B229" s="409" t="str">
        <f t="shared" si="4"/>
        <v/>
      </c>
      <c r="C229" s="443"/>
      <c r="D229" s="410"/>
      <c r="E229" s="446"/>
    </row>
    <row r="230" spans="2:5" s="361" customFormat="1" x14ac:dyDescent="0.3">
      <c r="B230" s="409" t="str">
        <f t="shared" si="4"/>
        <v/>
      </c>
      <c r="C230" s="443"/>
      <c r="D230" s="410"/>
      <c r="E230" s="446"/>
    </row>
    <row r="231" spans="2:5" s="361" customFormat="1" x14ac:dyDescent="0.3">
      <c r="B231" s="409" t="str">
        <f t="shared" si="4"/>
        <v/>
      </c>
      <c r="C231" s="443"/>
      <c r="D231" s="410"/>
      <c r="E231" s="446"/>
    </row>
    <row r="232" spans="2:5" s="361" customFormat="1" x14ac:dyDescent="0.3">
      <c r="B232" s="409" t="str">
        <f t="shared" si="4"/>
        <v/>
      </c>
      <c r="C232" s="443"/>
      <c r="D232" s="410"/>
      <c r="E232" s="446"/>
    </row>
    <row r="233" spans="2:5" s="361" customFormat="1" x14ac:dyDescent="0.3">
      <c r="B233" s="409" t="str">
        <f t="shared" si="4"/>
        <v/>
      </c>
      <c r="C233" s="443"/>
      <c r="D233" s="410"/>
      <c r="E233" s="446"/>
    </row>
    <row r="234" spans="2:5" s="361" customFormat="1" x14ac:dyDescent="0.3">
      <c r="B234" s="409" t="str">
        <f t="shared" si="4"/>
        <v/>
      </c>
      <c r="C234" s="443"/>
      <c r="D234" s="410"/>
      <c r="E234" s="446"/>
    </row>
    <row r="235" spans="2:5" s="361" customFormat="1" x14ac:dyDescent="0.3">
      <c r="B235" s="409" t="str">
        <f t="shared" si="4"/>
        <v/>
      </c>
      <c r="C235" s="443"/>
      <c r="D235" s="410"/>
      <c r="E235" s="446"/>
    </row>
    <row r="236" spans="2:5" s="361" customFormat="1" x14ac:dyDescent="0.3">
      <c r="B236" s="409" t="str">
        <f t="shared" si="4"/>
        <v/>
      </c>
      <c r="C236" s="443"/>
      <c r="D236" s="410"/>
      <c r="E236" s="446"/>
    </row>
    <row r="237" spans="2:5" s="361" customFormat="1" x14ac:dyDescent="0.3">
      <c r="B237" s="409" t="str">
        <f t="shared" si="4"/>
        <v/>
      </c>
      <c r="C237" s="443"/>
      <c r="D237" s="410"/>
      <c r="E237" s="446"/>
    </row>
    <row r="238" spans="2:5" s="361" customFormat="1" x14ac:dyDescent="0.3">
      <c r="B238" s="409" t="str">
        <f t="shared" si="4"/>
        <v/>
      </c>
      <c r="C238" s="443"/>
      <c r="D238" s="410"/>
      <c r="E238" s="446"/>
    </row>
    <row r="239" spans="2:5" s="361" customFormat="1" x14ac:dyDescent="0.3">
      <c r="B239" s="409" t="str">
        <f t="shared" si="4"/>
        <v/>
      </c>
      <c r="C239" s="443"/>
      <c r="D239" s="410"/>
      <c r="E239" s="446"/>
    </row>
    <row r="240" spans="2:5" s="361" customFormat="1" x14ac:dyDescent="0.3">
      <c r="B240" s="409" t="str">
        <f t="shared" si="4"/>
        <v/>
      </c>
      <c r="C240" s="443"/>
      <c r="D240" s="410"/>
      <c r="E240" s="446"/>
    </row>
    <row r="241" spans="2:5" s="361" customFormat="1" x14ac:dyDescent="0.3">
      <c r="B241" s="409" t="str">
        <f t="shared" si="4"/>
        <v/>
      </c>
      <c r="C241" s="443"/>
      <c r="D241" s="410"/>
      <c r="E241" s="446"/>
    </row>
    <row r="242" spans="2:5" s="361" customFormat="1" x14ac:dyDescent="0.3">
      <c r="B242" s="409" t="str">
        <f t="shared" si="4"/>
        <v/>
      </c>
      <c r="C242" s="443"/>
      <c r="D242" s="410"/>
      <c r="E242" s="446"/>
    </row>
    <row r="243" spans="2:5" s="361" customFormat="1" x14ac:dyDescent="0.3">
      <c r="B243" s="409" t="str">
        <f t="shared" si="4"/>
        <v/>
      </c>
      <c r="C243" s="443"/>
      <c r="D243" s="410"/>
      <c r="E243" s="446"/>
    </row>
    <row r="244" spans="2:5" s="361" customFormat="1" x14ac:dyDescent="0.3">
      <c r="B244" s="409" t="str">
        <f t="shared" si="4"/>
        <v/>
      </c>
      <c r="C244" s="443"/>
      <c r="D244" s="410"/>
      <c r="E244" s="446"/>
    </row>
    <row r="245" spans="2:5" s="361" customFormat="1" x14ac:dyDescent="0.3">
      <c r="B245" s="409" t="str">
        <f t="shared" si="4"/>
        <v/>
      </c>
      <c r="C245" s="443"/>
      <c r="D245" s="410"/>
      <c r="E245" s="446"/>
    </row>
    <row r="246" spans="2:5" s="361" customFormat="1" x14ac:dyDescent="0.3">
      <c r="B246" s="409" t="str">
        <f t="shared" si="4"/>
        <v/>
      </c>
      <c r="C246" s="443"/>
      <c r="D246" s="410"/>
      <c r="E246" s="446"/>
    </row>
    <row r="247" spans="2:5" s="361" customFormat="1" x14ac:dyDescent="0.3">
      <c r="B247" s="409" t="str">
        <f t="shared" si="4"/>
        <v/>
      </c>
      <c r="C247" s="443"/>
      <c r="D247" s="410"/>
      <c r="E247" s="446"/>
    </row>
    <row r="248" spans="2:5" s="361" customFormat="1" x14ac:dyDescent="0.3">
      <c r="B248" s="409" t="str">
        <f t="shared" si="4"/>
        <v/>
      </c>
      <c r="C248" s="443"/>
      <c r="D248" s="410"/>
      <c r="E248" s="446"/>
    </row>
    <row r="249" spans="2:5" s="361" customFormat="1" x14ac:dyDescent="0.3">
      <c r="B249" s="409" t="str">
        <f t="shared" si="4"/>
        <v/>
      </c>
      <c r="C249" s="443"/>
      <c r="D249" s="410"/>
      <c r="E249" s="446"/>
    </row>
    <row r="250" spans="2:5" s="361" customFormat="1" x14ac:dyDescent="0.3">
      <c r="B250" s="409" t="str">
        <f t="shared" si="4"/>
        <v/>
      </c>
      <c r="C250" s="443"/>
      <c r="D250" s="410"/>
      <c r="E250" s="446"/>
    </row>
    <row r="251" spans="2:5" s="361" customFormat="1" x14ac:dyDescent="0.3">
      <c r="B251" s="409" t="str">
        <f t="shared" si="4"/>
        <v/>
      </c>
      <c r="C251" s="443"/>
      <c r="D251" s="410"/>
      <c r="E251" s="446"/>
    </row>
    <row r="252" spans="2:5" s="361" customFormat="1" x14ac:dyDescent="0.3">
      <c r="B252" s="409" t="str">
        <f t="shared" si="4"/>
        <v/>
      </c>
      <c r="C252" s="443"/>
      <c r="D252" s="410"/>
      <c r="E252" s="446"/>
    </row>
    <row r="253" spans="2:5" s="361" customFormat="1" x14ac:dyDescent="0.3">
      <c r="B253" s="409" t="str">
        <f t="shared" si="4"/>
        <v/>
      </c>
      <c r="C253" s="443"/>
      <c r="D253" s="410"/>
      <c r="E253" s="446"/>
    </row>
    <row r="254" spans="2:5" s="361" customFormat="1" x14ac:dyDescent="0.3">
      <c r="B254" s="409" t="str">
        <f t="shared" si="4"/>
        <v/>
      </c>
      <c r="C254" s="443"/>
      <c r="D254" s="410"/>
      <c r="E254" s="446"/>
    </row>
    <row r="255" spans="2:5" s="361" customFormat="1" x14ac:dyDescent="0.3">
      <c r="B255" s="409" t="str">
        <f t="shared" si="4"/>
        <v/>
      </c>
      <c r="C255" s="443"/>
      <c r="D255" s="410"/>
      <c r="E255" s="446"/>
    </row>
    <row r="256" spans="2:5" s="361" customFormat="1" x14ac:dyDescent="0.3">
      <c r="B256" s="409" t="str">
        <f t="shared" si="4"/>
        <v/>
      </c>
      <c r="C256" s="443"/>
      <c r="D256" s="410"/>
      <c r="E256" s="446"/>
    </row>
    <row r="257" spans="2:5" s="361" customFormat="1" x14ac:dyDescent="0.3">
      <c r="B257" s="409" t="str">
        <f t="shared" si="4"/>
        <v/>
      </c>
      <c r="C257" s="443"/>
      <c r="D257" s="410"/>
      <c r="E257" s="446"/>
    </row>
    <row r="258" spans="2:5" s="361" customFormat="1" x14ac:dyDescent="0.3">
      <c r="B258" s="409" t="str">
        <f t="shared" si="4"/>
        <v/>
      </c>
      <c r="C258" s="443"/>
      <c r="D258" s="410"/>
      <c r="E258" s="446"/>
    </row>
    <row r="259" spans="2:5" s="361" customFormat="1" x14ac:dyDescent="0.3">
      <c r="B259" s="409" t="str">
        <f t="shared" si="4"/>
        <v/>
      </c>
      <c r="C259" s="443"/>
      <c r="D259" s="410"/>
      <c r="E259" s="446"/>
    </row>
    <row r="260" spans="2:5" s="361" customFormat="1" x14ac:dyDescent="0.3">
      <c r="B260" s="409" t="str">
        <f t="shared" si="4"/>
        <v/>
      </c>
      <c r="C260" s="443"/>
      <c r="D260" s="410"/>
      <c r="E260" s="446"/>
    </row>
    <row r="261" spans="2:5" s="361" customFormat="1" x14ac:dyDescent="0.3">
      <c r="B261" s="409" t="str">
        <f t="shared" si="4"/>
        <v/>
      </c>
      <c r="C261" s="443"/>
      <c r="D261" s="410"/>
      <c r="E261" s="446"/>
    </row>
    <row r="262" spans="2:5" s="361" customFormat="1" x14ac:dyDescent="0.3">
      <c r="B262" s="409" t="str">
        <f t="shared" si="4"/>
        <v/>
      </c>
      <c r="C262" s="443"/>
      <c r="D262" s="410"/>
      <c r="E262" s="446"/>
    </row>
    <row r="263" spans="2:5" s="361" customFormat="1" x14ac:dyDescent="0.3">
      <c r="B263" s="409" t="str">
        <f t="shared" si="4"/>
        <v/>
      </c>
      <c r="C263" s="443"/>
      <c r="D263" s="410"/>
      <c r="E263" s="446"/>
    </row>
    <row r="264" spans="2:5" s="361" customFormat="1" x14ac:dyDescent="0.3">
      <c r="B264" s="409" t="str">
        <f t="shared" si="4"/>
        <v/>
      </c>
      <c r="C264" s="443"/>
      <c r="D264" s="410"/>
      <c r="E264" s="446"/>
    </row>
    <row r="265" spans="2:5" s="361" customFormat="1" x14ac:dyDescent="0.3">
      <c r="B265" s="409" t="str">
        <f t="shared" si="4"/>
        <v/>
      </c>
      <c r="C265" s="443"/>
      <c r="D265" s="410"/>
      <c r="E265" s="446"/>
    </row>
    <row r="266" spans="2:5" s="361" customFormat="1" x14ac:dyDescent="0.3">
      <c r="B266" s="409" t="str">
        <f t="shared" si="4"/>
        <v/>
      </c>
      <c r="C266" s="443"/>
      <c r="D266" s="410"/>
      <c r="E266" s="446"/>
    </row>
    <row r="267" spans="2:5" s="361" customFormat="1" x14ac:dyDescent="0.3">
      <c r="B267" s="409" t="str">
        <f t="shared" si="4"/>
        <v/>
      </c>
      <c r="C267" s="443"/>
      <c r="D267" s="410"/>
      <c r="E267" s="446"/>
    </row>
    <row r="268" spans="2:5" s="361" customFormat="1" x14ac:dyDescent="0.3">
      <c r="B268" s="409" t="str">
        <f t="shared" si="4"/>
        <v/>
      </c>
      <c r="C268" s="443"/>
      <c r="D268" s="410"/>
      <c r="E268" s="446"/>
    </row>
    <row r="269" spans="2:5" s="361" customFormat="1" x14ac:dyDescent="0.3">
      <c r="B269" s="409" t="str">
        <f t="shared" si="4"/>
        <v/>
      </c>
      <c r="C269" s="443"/>
      <c r="D269" s="410"/>
      <c r="E269" s="446"/>
    </row>
    <row r="270" spans="2:5" s="361" customFormat="1" x14ac:dyDescent="0.3">
      <c r="B270" s="409" t="str">
        <f t="shared" si="4"/>
        <v/>
      </c>
      <c r="C270" s="443"/>
      <c r="D270" s="410"/>
      <c r="E270" s="446"/>
    </row>
    <row r="271" spans="2:5" s="361" customFormat="1" x14ac:dyDescent="0.3">
      <c r="B271" s="409" t="str">
        <f t="shared" si="4"/>
        <v/>
      </c>
      <c r="C271" s="443"/>
      <c r="D271" s="410"/>
      <c r="E271" s="446"/>
    </row>
    <row r="272" spans="2:5" s="361" customFormat="1" x14ac:dyDescent="0.3">
      <c r="B272" s="409" t="str">
        <f t="shared" si="4"/>
        <v/>
      </c>
      <c r="C272" s="443"/>
      <c r="D272" s="410"/>
      <c r="E272" s="446"/>
    </row>
    <row r="273" spans="2:5" s="361" customFormat="1" x14ac:dyDescent="0.3">
      <c r="B273" s="409" t="str">
        <f t="shared" si="4"/>
        <v/>
      </c>
      <c r="C273" s="443"/>
      <c r="D273" s="410"/>
      <c r="E273" s="446"/>
    </row>
    <row r="274" spans="2:5" s="361" customFormat="1" x14ac:dyDescent="0.3">
      <c r="B274" s="409" t="str">
        <f t="shared" si="4"/>
        <v/>
      </c>
      <c r="C274" s="443"/>
      <c r="D274" s="410"/>
      <c r="E274" s="446"/>
    </row>
    <row r="275" spans="2:5" s="361" customFormat="1" x14ac:dyDescent="0.3">
      <c r="B275" s="409" t="str">
        <f t="shared" si="4"/>
        <v/>
      </c>
      <c r="C275" s="443"/>
      <c r="D275" s="410"/>
      <c r="E275" s="446"/>
    </row>
    <row r="276" spans="2:5" s="361" customFormat="1" x14ac:dyDescent="0.3">
      <c r="B276" s="409" t="str">
        <f t="shared" si="4"/>
        <v/>
      </c>
      <c r="C276" s="443"/>
      <c r="D276" s="410"/>
      <c r="E276" s="446"/>
    </row>
    <row r="277" spans="2:5" s="361" customFormat="1" x14ac:dyDescent="0.3">
      <c r="B277" s="409" t="str">
        <f t="shared" si="4"/>
        <v/>
      </c>
      <c r="C277" s="443"/>
      <c r="D277" s="410"/>
      <c r="E277" s="446"/>
    </row>
    <row r="278" spans="2:5" s="361" customFormat="1" x14ac:dyDescent="0.3">
      <c r="B278" s="409" t="str">
        <f t="shared" si="4"/>
        <v/>
      </c>
      <c r="C278" s="443"/>
      <c r="D278" s="410"/>
      <c r="E278" s="446"/>
    </row>
    <row r="279" spans="2:5" s="361" customFormat="1" x14ac:dyDescent="0.3">
      <c r="B279" s="409" t="str">
        <f t="shared" si="4"/>
        <v/>
      </c>
      <c r="C279" s="443"/>
      <c r="D279" s="410"/>
      <c r="E279" s="446"/>
    </row>
    <row r="280" spans="2:5" s="361" customFormat="1" x14ac:dyDescent="0.3">
      <c r="B280" s="409" t="str">
        <f t="shared" ref="B280:B343" si="5">IF(C280="","",1)</f>
        <v/>
      </c>
      <c r="C280" s="443"/>
      <c r="D280" s="410"/>
      <c r="E280" s="446"/>
    </row>
    <row r="281" spans="2:5" s="361" customFormat="1" x14ac:dyDescent="0.3">
      <c r="B281" s="409" t="str">
        <f t="shared" si="5"/>
        <v/>
      </c>
      <c r="C281" s="443"/>
      <c r="D281" s="410"/>
      <c r="E281" s="446"/>
    </row>
    <row r="282" spans="2:5" s="361" customFormat="1" x14ac:dyDescent="0.3">
      <c r="B282" s="409" t="str">
        <f t="shared" si="5"/>
        <v/>
      </c>
      <c r="C282" s="443"/>
      <c r="D282" s="410"/>
      <c r="E282" s="446"/>
    </row>
    <row r="283" spans="2:5" s="361" customFormat="1" x14ac:dyDescent="0.3">
      <c r="B283" s="409" t="str">
        <f t="shared" si="5"/>
        <v/>
      </c>
      <c r="C283" s="443"/>
      <c r="D283" s="410"/>
      <c r="E283" s="446"/>
    </row>
    <row r="284" spans="2:5" s="361" customFormat="1" x14ac:dyDescent="0.3">
      <c r="B284" s="409" t="str">
        <f t="shared" si="5"/>
        <v/>
      </c>
      <c r="C284" s="443"/>
      <c r="D284" s="410"/>
      <c r="E284" s="446"/>
    </row>
    <row r="285" spans="2:5" s="361" customFormat="1" x14ac:dyDescent="0.3">
      <c r="B285" s="409" t="str">
        <f t="shared" si="5"/>
        <v/>
      </c>
      <c r="C285" s="443"/>
      <c r="D285" s="410"/>
      <c r="E285" s="446"/>
    </row>
    <row r="286" spans="2:5" s="361" customFormat="1" x14ac:dyDescent="0.3">
      <c r="B286" s="409" t="str">
        <f t="shared" si="5"/>
        <v/>
      </c>
      <c r="C286" s="443"/>
      <c r="D286" s="410"/>
      <c r="E286" s="446"/>
    </row>
    <row r="287" spans="2:5" s="361" customFormat="1" x14ac:dyDescent="0.3">
      <c r="B287" s="409" t="str">
        <f t="shared" si="5"/>
        <v/>
      </c>
      <c r="C287" s="443"/>
      <c r="D287" s="410"/>
      <c r="E287" s="446"/>
    </row>
    <row r="288" spans="2:5" s="361" customFormat="1" x14ac:dyDescent="0.3">
      <c r="B288" s="409" t="str">
        <f t="shared" si="5"/>
        <v/>
      </c>
      <c r="C288" s="443"/>
      <c r="D288" s="410"/>
      <c r="E288" s="446"/>
    </row>
    <row r="289" spans="2:5" s="361" customFormat="1" x14ac:dyDescent="0.3">
      <c r="B289" s="409" t="str">
        <f t="shared" si="5"/>
        <v/>
      </c>
      <c r="C289" s="443"/>
      <c r="D289" s="410"/>
      <c r="E289" s="446"/>
    </row>
    <row r="290" spans="2:5" s="361" customFormat="1" x14ac:dyDescent="0.3">
      <c r="B290" s="409" t="str">
        <f t="shared" si="5"/>
        <v/>
      </c>
      <c r="C290" s="443"/>
      <c r="D290" s="410"/>
      <c r="E290" s="446"/>
    </row>
    <row r="291" spans="2:5" s="361" customFormat="1" x14ac:dyDescent="0.3">
      <c r="B291" s="409" t="str">
        <f t="shared" si="5"/>
        <v/>
      </c>
      <c r="C291" s="443"/>
      <c r="D291" s="410"/>
      <c r="E291" s="446"/>
    </row>
    <row r="292" spans="2:5" s="361" customFormat="1" x14ac:dyDescent="0.3">
      <c r="B292" s="409" t="str">
        <f t="shared" si="5"/>
        <v/>
      </c>
      <c r="C292" s="443"/>
      <c r="D292" s="410"/>
      <c r="E292" s="446"/>
    </row>
    <row r="293" spans="2:5" s="361" customFormat="1" x14ac:dyDescent="0.3">
      <c r="B293" s="409" t="str">
        <f t="shared" si="5"/>
        <v/>
      </c>
      <c r="C293" s="443"/>
      <c r="D293" s="410"/>
      <c r="E293" s="446"/>
    </row>
    <row r="294" spans="2:5" s="361" customFormat="1" x14ac:dyDescent="0.3">
      <c r="B294" s="409" t="str">
        <f t="shared" si="5"/>
        <v/>
      </c>
      <c r="C294" s="443"/>
      <c r="D294" s="410"/>
      <c r="E294" s="446"/>
    </row>
    <row r="295" spans="2:5" s="361" customFormat="1" x14ac:dyDescent="0.3">
      <c r="B295" s="409" t="str">
        <f t="shared" si="5"/>
        <v/>
      </c>
      <c r="C295" s="443"/>
      <c r="D295" s="410"/>
      <c r="E295" s="446"/>
    </row>
    <row r="296" spans="2:5" s="361" customFormat="1" x14ac:dyDescent="0.3">
      <c r="B296" s="409" t="str">
        <f t="shared" si="5"/>
        <v/>
      </c>
      <c r="C296" s="443"/>
      <c r="D296" s="410"/>
      <c r="E296" s="446"/>
    </row>
    <row r="297" spans="2:5" s="361" customFormat="1" x14ac:dyDescent="0.3">
      <c r="B297" s="409" t="str">
        <f t="shared" si="5"/>
        <v/>
      </c>
      <c r="C297" s="443"/>
      <c r="D297" s="410"/>
      <c r="E297" s="446"/>
    </row>
    <row r="298" spans="2:5" s="361" customFormat="1" x14ac:dyDescent="0.3">
      <c r="B298" s="409" t="str">
        <f t="shared" si="5"/>
        <v/>
      </c>
      <c r="C298" s="443"/>
      <c r="D298" s="410"/>
      <c r="E298" s="446"/>
    </row>
    <row r="299" spans="2:5" s="361" customFormat="1" x14ac:dyDescent="0.3">
      <c r="B299" s="409" t="str">
        <f t="shared" si="5"/>
        <v/>
      </c>
      <c r="C299" s="443"/>
      <c r="D299" s="410"/>
      <c r="E299" s="446"/>
    </row>
    <row r="300" spans="2:5" s="361" customFormat="1" x14ac:dyDescent="0.3">
      <c r="B300" s="409" t="str">
        <f t="shared" si="5"/>
        <v/>
      </c>
      <c r="C300" s="443"/>
      <c r="D300" s="410"/>
      <c r="E300" s="446"/>
    </row>
    <row r="301" spans="2:5" s="361" customFormat="1" x14ac:dyDescent="0.3">
      <c r="B301" s="409" t="str">
        <f t="shared" si="5"/>
        <v/>
      </c>
      <c r="C301" s="443"/>
      <c r="D301" s="410"/>
      <c r="E301" s="446"/>
    </row>
    <row r="302" spans="2:5" s="361" customFormat="1" x14ac:dyDescent="0.3">
      <c r="B302" s="409" t="str">
        <f t="shared" si="5"/>
        <v/>
      </c>
      <c r="C302" s="443"/>
      <c r="D302" s="410"/>
      <c r="E302" s="446"/>
    </row>
    <row r="303" spans="2:5" s="361" customFormat="1" x14ac:dyDescent="0.3">
      <c r="B303" s="409" t="str">
        <f t="shared" si="5"/>
        <v/>
      </c>
      <c r="C303" s="443"/>
      <c r="D303" s="410"/>
      <c r="E303" s="446"/>
    </row>
    <row r="304" spans="2:5" s="361" customFormat="1" x14ac:dyDescent="0.3">
      <c r="B304" s="409" t="str">
        <f t="shared" si="5"/>
        <v/>
      </c>
      <c r="C304" s="443"/>
      <c r="D304" s="410"/>
      <c r="E304" s="446"/>
    </row>
    <row r="305" spans="2:5" s="361" customFormat="1" x14ac:dyDescent="0.3">
      <c r="B305" s="409" t="str">
        <f t="shared" si="5"/>
        <v/>
      </c>
      <c r="C305" s="443"/>
      <c r="D305" s="410"/>
      <c r="E305" s="446"/>
    </row>
    <row r="306" spans="2:5" s="361" customFormat="1" x14ac:dyDescent="0.3">
      <c r="B306" s="409" t="str">
        <f t="shared" si="5"/>
        <v/>
      </c>
      <c r="C306" s="443"/>
      <c r="D306" s="410"/>
      <c r="E306" s="446"/>
    </row>
    <row r="307" spans="2:5" s="361" customFormat="1" x14ac:dyDescent="0.3">
      <c r="B307" s="409" t="str">
        <f t="shared" si="5"/>
        <v/>
      </c>
      <c r="C307" s="443"/>
      <c r="D307" s="410"/>
      <c r="E307" s="446"/>
    </row>
    <row r="308" spans="2:5" s="361" customFormat="1" x14ac:dyDescent="0.3">
      <c r="B308" s="409" t="str">
        <f t="shared" si="5"/>
        <v/>
      </c>
      <c r="C308" s="443"/>
      <c r="D308" s="410"/>
      <c r="E308" s="446"/>
    </row>
    <row r="309" spans="2:5" s="361" customFormat="1" x14ac:dyDescent="0.3">
      <c r="B309" s="409" t="str">
        <f t="shared" si="5"/>
        <v/>
      </c>
      <c r="C309" s="443"/>
      <c r="D309" s="410"/>
      <c r="E309" s="446"/>
    </row>
    <row r="310" spans="2:5" s="361" customFormat="1" x14ac:dyDescent="0.3">
      <c r="B310" s="409" t="str">
        <f t="shared" si="5"/>
        <v/>
      </c>
      <c r="C310" s="443"/>
      <c r="D310" s="410"/>
      <c r="E310" s="446"/>
    </row>
    <row r="311" spans="2:5" s="361" customFormat="1" x14ac:dyDescent="0.3">
      <c r="B311" s="409" t="str">
        <f t="shared" si="5"/>
        <v/>
      </c>
      <c r="C311" s="443"/>
      <c r="D311" s="410"/>
      <c r="E311" s="446"/>
    </row>
    <row r="312" spans="2:5" s="361" customFormat="1" x14ac:dyDescent="0.3">
      <c r="B312" s="409" t="str">
        <f t="shared" si="5"/>
        <v/>
      </c>
      <c r="C312" s="443"/>
      <c r="D312" s="410"/>
      <c r="E312" s="446"/>
    </row>
    <row r="313" spans="2:5" s="361" customFormat="1" x14ac:dyDescent="0.3">
      <c r="B313" s="409" t="str">
        <f t="shared" si="5"/>
        <v/>
      </c>
      <c r="C313" s="443"/>
      <c r="D313" s="410"/>
      <c r="E313" s="446"/>
    </row>
    <row r="314" spans="2:5" s="361" customFormat="1" x14ac:dyDescent="0.3">
      <c r="B314" s="409" t="str">
        <f t="shared" si="5"/>
        <v/>
      </c>
      <c r="C314" s="443"/>
      <c r="D314" s="410"/>
      <c r="E314" s="446"/>
    </row>
    <row r="315" spans="2:5" s="361" customFormat="1" x14ac:dyDescent="0.3">
      <c r="B315" s="409" t="str">
        <f t="shared" si="5"/>
        <v/>
      </c>
      <c r="C315" s="443"/>
      <c r="D315" s="410"/>
      <c r="E315" s="446"/>
    </row>
    <row r="316" spans="2:5" s="361" customFormat="1" x14ac:dyDescent="0.3">
      <c r="B316" s="409" t="str">
        <f t="shared" si="5"/>
        <v/>
      </c>
      <c r="C316" s="443"/>
      <c r="D316" s="410"/>
      <c r="E316" s="446"/>
    </row>
    <row r="317" spans="2:5" s="361" customFormat="1" x14ac:dyDescent="0.3">
      <c r="B317" s="409" t="str">
        <f t="shared" si="5"/>
        <v/>
      </c>
      <c r="C317" s="443"/>
      <c r="D317" s="410"/>
      <c r="E317" s="446"/>
    </row>
    <row r="318" spans="2:5" s="361" customFormat="1" x14ac:dyDescent="0.3">
      <c r="B318" s="409" t="str">
        <f t="shared" si="5"/>
        <v/>
      </c>
      <c r="C318" s="443"/>
      <c r="D318" s="410"/>
      <c r="E318" s="446"/>
    </row>
    <row r="319" spans="2:5" s="361" customFormat="1" x14ac:dyDescent="0.3">
      <c r="B319" s="409" t="str">
        <f t="shared" si="5"/>
        <v/>
      </c>
      <c r="C319" s="443"/>
      <c r="D319" s="410"/>
      <c r="E319" s="446"/>
    </row>
    <row r="320" spans="2:5" s="361" customFormat="1" x14ac:dyDescent="0.3">
      <c r="B320" s="409" t="str">
        <f t="shared" si="5"/>
        <v/>
      </c>
      <c r="C320" s="443"/>
      <c r="D320" s="410"/>
      <c r="E320" s="446"/>
    </row>
    <row r="321" spans="2:5" s="361" customFormat="1" x14ac:dyDescent="0.3">
      <c r="B321" s="409" t="str">
        <f t="shared" si="5"/>
        <v/>
      </c>
      <c r="C321" s="443"/>
      <c r="D321" s="410"/>
      <c r="E321" s="446"/>
    </row>
    <row r="322" spans="2:5" s="361" customFormat="1" x14ac:dyDescent="0.3">
      <c r="B322" s="409" t="str">
        <f t="shared" si="5"/>
        <v/>
      </c>
      <c r="C322" s="443"/>
      <c r="D322" s="410"/>
      <c r="E322" s="446"/>
    </row>
    <row r="323" spans="2:5" s="361" customFormat="1" x14ac:dyDescent="0.3">
      <c r="B323" s="409" t="str">
        <f t="shared" si="5"/>
        <v/>
      </c>
      <c r="C323" s="443"/>
      <c r="D323" s="410"/>
      <c r="E323" s="446"/>
    </row>
    <row r="324" spans="2:5" s="361" customFormat="1" x14ac:dyDescent="0.3">
      <c r="B324" s="409" t="str">
        <f t="shared" si="5"/>
        <v/>
      </c>
      <c r="C324" s="443"/>
      <c r="D324" s="410"/>
      <c r="E324" s="446"/>
    </row>
    <row r="325" spans="2:5" s="361" customFormat="1" x14ac:dyDescent="0.3">
      <c r="B325" s="409" t="str">
        <f t="shared" si="5"/>
        <v/>
      </c>
      <c r="C325" s="443"/>
      <c r="D325" s="410"/>
      <c r="E325" s="446"/>
    </row>
    <row r="326" spans="2:5" s="361" customFormat="1" x14ac:dyDescent="0.3">
      <c r="B326" s="409" t="str">
        <f t="shared" si="5"/>
        <v/>
      </c>
      <c r="C326" s="443"/>
      <c r="D326" s="410"/>
      <c r="E326" s="446"/>
    </row>
    <row r="327" spans="2:5" s="361" customFormat="1" x14ac:dyDescent="0.3">
      <c r="B327" s="409" t="str">
        <f t="shared" si="5"/>
        <v/>
      </c>
      <c r="C327" s="443"/>
      <c r="D327" s="410"/>
      <c r="E327" s="446"/>
    </row>
    <row r="328" spans="2:5" s="361" customFormat="1" x14ac:dyDescent="0.3">
      <c r="B328" s="409" t="str">
        <f t="shared" si="5"/>
        <v/>
      </c>
      <c r="C328" s="443"/>
      <c r="D328" s="410"/>
      <c r="E328" s="446"/>
    </row>
    <row r="329" spans="2:5" s="361" customFormat="1" x14ac:dyDescent="0.3">
      <c r="B329" s="409" t="str">
        <f t="shared" si="5"/>
        <v/>
      </c>
      <c r="C329" s="443"/>
      <c r="D329" s="410"/>
      <c r="E329" s="446"/>
    </row>
    <row r="330" spans="2:5" s="361" customFormat="1" x14ac:dyDescent="0.3">
      <c r="B330" s="409" t="str">
        <f t="shared" si="5"/>
        <v/>
      </c>
      <c r="C330" s="443"/>
      <c r="D330" s="410"/>
      <c r="E330" s="446"/>
    </row>
    <row r="331" spans="2:5" s="361" customFormat="1" x14ac:dyDescent="0.3">
      <c r="B331" s="409" t="str">
        <f t="shared" si="5"/>
        <v/>
      </c>
      <c r="C331" s="443"/>
      <c r="D331" s="410"/>
      <c r="E331" s="446"/>
    </row>
    <row r="332" spans="2:5" s="361" customFormat="1" x14ac:dyDescent="0.3">
      <c r="B332" s="409" t="str">
        <f t="shared" si="5"/>
        <v/>
      </c>
      <c r="C332" s="443"/>
      <c r="D332" s="410"/>
      <c r="E332" s="446"/>
    </row>
    <row r="333" spans="2:5" s="361" customFormat="1" x14ac:dyDescent="0.3">
      <c r="B333" s="409" t="str">
        <f t="shared" si="5"/>
        <v/>
      </c>
      <c r="C333" s="443"/>
      <c r="D333" s="410"/>
      <c r="E333" s="446"/>
    </row>
    <row r="334" spans="2:5" s="361" customFormat="1" x14ac:dyDescent="0.3">
      <c r="B334" s="409" t="str">
        <f t="shared" si="5"/>
        <v/>
      </c>
      <c r="C334" s="443"/>
      <c r="D334" s="410"/>
      <c r="E334" s="446"/>
    </row>
    <row r="335" spans="2:5" s="361" customFormat="1" x14ac:dyDescent="0.3">
      <c r="B335" s="409" t="str">
        <f t="shared" si="5"/>
        <v/>
      </c>
      <c r="C335" s="443"/>
      <c r="D335" s="410"/>
      <c r="E335" s="446"/>
    </row>
    <row r="336" spans="2:5" s="361" customFormat="1" x14ac:dyDescent="0.3">
      <c r="B336" s="409" t="str">
        <f t="shared" si="5"/>
        <v/>
      </c>
      <c r="C336" s="443"/>
      <c r="D336" s="410"/>
      <c r="E336" s="446"/>
    </row>
    <row r="337" spans="2:5" s="361" customFormat="1" x14ac:dyDescent="0.3">
      <c r="B337" s="409" t="str">
        <f t="shared" si="5"/>
        <v/>
      </c>
      <c r="C337" s="443"/>
      <c r="D337" s="410"/>
      <c r="E337" s="446"/>
    </row>
    <row r="338" spans="2:5" s="361" customFormat="1" x14ac:dyDescent="0.3">
      <c r="B338" s="409" t="str">
        <f t="shared" si="5"/>
        <v/>
      </c>
      <c r="C338" s="443"/>
      <c r="D338" s="410"/>
      <c r="E338" s="446"/>
    </row>
    <row r="339" spans="2:5" s="361" customFormat="1" x14ac:dyDescent="0.3">
      <c r="B339" s="409" t="str">
        <f t="shared" si="5"/>
        <v/>
      </c>
      <c r="C339" s="443"/>
      <c r="D339" s="410"/>
      <c r="E339" s="446"/>
    </row>
    <row r="340" spans="2:5" s="361" customFormat="1" x14ac:dyDescent="0.3">
      <c r="B340" s="409" t="str">
        <f t="shared" si="5"/>
        <v/>
      </c>
      <c r="C340" s="443"/>
      <c r="D340" s="410"/>
      <c r="E340" s="446"/>
    </row>
    <row r="341" spans="2:5" s="361" customFormat="1" x14ac:dyDescent="0.3">
      <c r="B341" s="409" t="str">
        <f t="shared" si="5"/>
        <v/>
      </c>
      <c r="C341" s="443"/>
      <c r="D341" s="410"/>
      <c r="E341" s="446"/>
    </row>
    <row r="342" spans="2:5" s="361" customFormat="1" x14ac:dyDescent="0.3">
      <c r="B342" s="409" t="str">
        <f t="shared" si="5"/>
        <v/>
      </c>
      <c r="C342" s="443"/>
      <c r="D342" s="410"/>
      <c r="E342" s="446"/>
    </row>
    <row r="343" spans="2:5" s="361" customFormat="1" x14ac:dyDescent="0.3">
      <c r="B343" s="409" t="str">
        <f t="shared" si="5"/>
        <v/>
      </c>
      <c r="C343" s="443"/>
      <c r="D343" s="410"/>
      <c r="E343" s="446"/>
    </row>
    <row r="344" spans="2:5" s="361" customFormat="1" x14ac:dyDescent="0.3">
      <c r="B344" s="409" t="str">
        <f t="shared" ref="B344:B407" si="6">IF(C344="","",1)</f>
        <v/>
      </c>
      <c r="C344" s="443"/>
      <c r="D344" s="410"/>
      <c r="E344" s="446"/>
    </row>
    <row r="345" spans="2:5" s="361" customFormat="1" x14ac:dyDescent="0.3">
      <c r="B345" s="409" t="str">
        <f t="shared" si="6"/>
        <v/>
      </c>
      <c r="C345" s="443"/>
      <c r="D345" s="410"/>
      <c r="E345" s="446"/>
    </row>
    <row r="346" spans="2:5" s="361" customFormat="1" x14ac:dyDescent="0.3">
      <c r="B346" s="409" t="str">
        <f t="shared" si="6"/>
        <v/>
      </c>
      <c r="C346" s="443"/>
      <c r="D346" s="410"/>
      <c r="E346" s="446"/>
    </row>
    <row r="347" spans="2:5" s="361" customFormat="1" x14ac:dyDescent="0.3">
      <c r="B347" s="409" t="str">
        <f t="shared" si="6"/>
        <v/>
      </c>
      <c r="C347" s="443"/>
      <c r="D347" s="410"/>
      <c r="E347" s="446"/>
    </row>
    <row r="348" spans="2:5" s="361" customFormat="1" x14ac:dyDescent="0.3">
      <c r="B348" s="409" t="str">
        <f t="shared" si="6"/>
        <v/>
      </c>
      <c r="C348" s="443"/>
      <c r="D348" s="410"/>
      <c r="E348" s="446"/>
    </row>
    <row r="349" spans="2:5" s="361" customFormat="1" x14ac:dyDescent="0.3">
      <c r="B349" s="409" t="str">
        <f t="shared" si="6"/>
        <v/>
      </c>
      <c r="C349" s="443"/>
      <c r="D349" s="410"/>
      <c r="E349" s="446"/>
    </row>
    <row r="350" spans="2:5" s="361" customFormat="1" x14ac:dyDescent="0.3">
      <c r="B350" s="409" t="str">
        <f t="shared" si="6"/>
        <v/>
      </c>
      <c r="C350" s="443"/>
      <c r="D350" s="410"/>
      <c r="E350" s="446"/>
    </row>
    <row r="351" spans="2:5" s="361" customFormat="1" x14ac:dyDescent="0.3">
      <c r="B351" s="409" t="str">
        <f t="shared" si="6"/>
        <v/>
      </c>
      <c r="C351" s="443"/>
      <c r="D351" s="410"/>
      <c r="E351" s="446"/>
    </row>
    <row r="352" spans="2:5" s="361" customFormat="1" x14ac:dyDescent="0.3">
      <c r="B352" s="409" t="str">
        <f t="shared" si="6"/>
        <v/>
      </c>
      <c r="C352" s="443"/>
      <c r="D352" s="410"/>
      <c r="E352" s="446"/>
    </row>
    <row r="353" spans="2:5" s="361" customFormat="1" x14ac:dyDescent="0.3">
      <c r="B353" s="409" t="str">
        <f t="shared" si="6"/>
        <v/>
      </c>
      <c r="C353" s="443"/>
      <c r="D353" s="410"/>
      <c r="E353" s="446"/>
    </row>
    <row r="354" spans="2:5" s="361" customFormat="1" x14ac:dyDescent="0.3">
      <c r="B354" s="409" t="str">
        <f t="shared" si="6"/>
        <v/>
      </c>
      <c r="C354" s="443"/>
      <c r="D354" s="410"/>
      <c r="E354" s="446"/>
    </row>
    <row r="355" spans="2:5" s="361" customFormat="1" x14ac:dyDescent="0.3">
      <c r="B355" s="409" t="str">
        <f t="shared" si="6"/>
        <v/>
      </c>
      <c r="C355" s="443"/>
      <c r="D355" s="410"/>
      <c r="E355" s="446"/>
    </row>
    <row r="356" spans="2:5" s="361" customFormat="1" x14ac:dyDescent="0.3">
      <c r="B356" s="409" t="str">
        <f t="shared" si="6"/>
        <v/>
      </c>
      <c r="C356" s="443"/>
      <c r="D356" s="410"/>
      <c r="E356" s="446"/>
    </row>
    <row r="357" spans="2:5" s="361" customFormat="1" x14ac:dyDescent="0.3">
      <c r="B357" s="409" t="str">
        <f t="shared" si="6"/>
        <v/>
      </c>
      <c r="C357" s="443"/>
      <c r="D357" s="410"/>
      <c r="E357" s="446"/>
    </row>
    <row r="358" spans="2:5" s="361" customFormat="1" x14ac:dyDescent="0.3">
      <c r="B358" s="409" t="str">
        <f t="shared" si="6"/>
        <v/>
      </c>
      <c r="C358" s="443"/>
      <c r="D358" s="410"/>
      <c r="E358" s="446"/>
    </row>
    <row r="359" spans="2:5" s="361" customFormat="1" x14ac:dyDescent="0.3">
      <c r="B359" s="409" t="str">
        <f t="shared" si="6"/>
        <v/>
      </c>
      <c r="C359" s="443"/>
      <c r="D359" s="410"/>
      <c r="E359" s="446"/>
    </row>
    <row r="360" spans="2:5" s="361" customFormat="1" x14ac:dyDescent="0.3">
      <c r="B360" s="409" t="str">
        <f t="shared" si="6"/>
        <v/>
      </c>
      <c r="C360" s="443"/>
      <c r="D360" s="410"/>
      <c r="E360" s="446"/>
    </row>
    <row r="361" spans="2:5" s="361" customFormat="1" x14ac:dyDescent="0.3">
      <c r="B361" s="409" t="str">
        <f t="shared" si="6"/>
        <v/>
      </c>
      <c r="C361" s="443"/>
      <c r="D361" s="410"/>
      <c r="E361" s="446"/>
    </row>
    <row r="362" spans="2:5" s="361" customFormat="1" x14ac:dyDescent="0.3">
      <c r="B362" s="409" t="str">
        <f t="shared" si="6"/>
        <v/>
      </c>
      <c r="C362" s="443"/>
      <c r="D362" s="410"/>
      <c r="E362" s="446"/>
    </row>
    <row r="363" spans="2:5" s="361" customFormat="1" x14ac:dyDescent="0.3">
      <c r="B363" s="409" t="str">
        <f t="shared" si="6"/>
        <v/>
      </c>
      <c r="C363" s="443"/>
      <c r="D363" s="410"/>
      <c r="E363" s="446"/>
    </row>
    <row r="364" spans="2:5" s="361" customFormat="1" x14ac:dyDescent="0.3">
      <c r="B364" s="409" t="str">
        <f t="shared" si="6"/>
        <v/>
      </c>
      <c r="C364" s="443"/>
      <c r="D364" s="410"/>
      <c r="E364" s="446"/>
    </row>
    <row r="365" spans="2:5" s="361" customFormat="1" x14ac:dyDescent="0.3">
      <c r="B365" s="409" t="str">
        <f t="shared" si="6"/>
        <v/>
      </c>
      <c r="C365" s="443"/>
      <c r="D365" s="410"/>
      <c r="E365" s="446"/>
    </row>
    <row r="366" spans="2:5" s="361" customFormat="1" x14ac:dyDescent="0.3">
      <c r="B366" s="409" t="str">
        <f t="shared" si="6"/>
        <v/>
      </c>
      <c r="C366" s="443"/>
      <c r="D366" s="410"/>
      <c r="E366" s="446"/>
    </row>
    <row r="367" spans="2:5" s="361" customFormat="1" x14ac:dyDescent="0.3">
      <c r="B367" s="409" t="str">
        <f t="shared" si="6"/>
        <v/>
      </c>
      <c r="C367" s="443"/>
      <c r="D367" s="410"/>
      <c r="E367" s="446"/>
    </row>
    <row r="368" spans="2:5" s="361" customFormat="1" x14ac:dyDescent="0.3">
      <c r="B368" s="409" t="str">
        <f t="shared" si="6"/>
        <v/>
      </c>
      <c r="C368" s="443"/>
      <c r="D368" s="410"/>
      <c r="E368" s="446"/>
    </row>
    <row r="369" spans="2:5" s="361" customFormat="1" x14ac:dyDescent="0.3">
      <c r="B369" s="409" t="str">
        <f t="shared" si="6"/>
        <v/>
      </c>
      <c r="C369" s="443"/>
      <c r="D369" s="410"/>
      <c r="E369" s="446"/>
    </row>
    <row r="370" spans="2:5" s="361" customFormat="1" x14ac:dyDescent="0.3">
      <c r="B370" s="409" t="str">
        <f t="shared" si="6"/>
        <v/>
      </c>
      <c r="C370" s="443"/>
      <c r="D370" s="410"/>
      <c r="E370" s="446"/>
    </row>
    <row r="371" spans="2:5" s="361" customFormat="1" x14ac:dyDescent="0.3">
      <c r="B371" s="409" t="str">
        <f t="shared" si="6"/>
        <v/>
      </c>
      <c r="C371" s="443"/>
      <c r="D371" s="410"/>
      <c r="E371" s="446"/>
    </row>
    <row r="372" spans="2:5" s="361" customFormat="1" x14ac:dyDescent="0.3">
      <c r="B372" s="409" t="str">
        <f t="shared" si="6"/>
        <v/>
      </c>
      <c r="C372" s="443"/>
      <c r="D372" s="410"/>
      <c r="E372" s="446"/>
    </row>
    <row r="373" spans="2:5" s="361" customFormat="1" x14ac:dyDescent="0.3">
      <c r="B373" s="409" t="str">
        <f t="shared" si="6"/>
        <v/>
      </c>
      <c r="C373" s="443"/>
      <c r="D373" s="410"/>
      <c r="E373" s="446"/>
    </row>
    <row r="374" spans="2:5" s="361" customFormat="1" x14ac:dyDescent="0.3">
      <c r="B374" s="409" t="str">
        <f t="shared" si="6"/>
        <v/>
      </c>
      <c r="C374" s="443"/>
      <c r="D374" s="410"/>
      <c r="E374" s="446"/>
    </row>
    <row r="375" spans="2:5" s="361" customFormat="1" x14ac:dyDescent="0.3">
      <c r="B375" s="409" t="str">
        <f t="shared" si="6"/>
        <v/>
      </c>
      <c r="C375" s="443"/>
      <c r="D375" s="410"/>
      <c r="E375" s="446"/>
    </row>
    <row r="376" spans="2:5" s="361" customFormat="1" x14ac:dyDescent="0.3">
      <c r="B376" s="409" t="str">
        <f t="shared" si="6"/>
        <v/>
      </c>
      <c r="C376" s="443"/>
      <c r="D376" s="410"/>
      <c r="E376" s="446"/>
    </row>
    <row r="377" spans="2:5" s="361" customFormat="1" x14ac:dyDescent="0.3">
      <c r="B377" s="409" t="str">
        <f t="shared" si="6"/>
        <v/>
      </c>
      <c r="C377" s="443"/>
      <c r="D377" s="410"/>
      <c r="E377" s="446"/>
    </row>
    <row r="378" spans="2:5" s="361" customFormat="1" x14ac:dyDescent="0.3">
      <c r="B378" s="409" t="str">
        <f t="shared" si="6"/>
        <v/>
      </c>
      <c r="C378" s="443"/>
      <c r="D378" s="410"/>
      <c r="E378" s="446"/>
    </row>
    <row r="379" spans="2:5" s="361" customFormat="1" x14ac:dyDescent="0.3">
      <c r="B379" s="409" t="str">
        <f t="shared" si="6"/>
        <v/>
      </c>
      <c r="C379" s="443"/>
      <c r="D379" s="410"/>
      <c r="E379" s="446"/>
    </row>
    <row r="380" spans="2:5" s="361" customFormat="1" x14ac:dyDescent="0.3">
      <c r="B380" s="409" t="str">
        <f t="shared" si="6"/>
        <v/>
      </c>
      <c r="C380" s="443"/>
      <c r="D380" s="410"/>
      <c r="E380" s="446"/>
    </row>
    <row r="381" spans="2:5" s="361" customFormat="1" x14ac:dyDescent="0.3">
      <c r="B381" s="409" t="str">
        <f t="shared" si="6"/>
        <v/>
      </c>
      <c r="C381" s="443"/>
      <c r="D381" s="410"/>
      <c r="E381" s="446"/>
    </row>
    <row r="382" spans="2:5" s="361" customFormat="1" x14ac:dyDescent="0.3">
      <c r="B382" s="409" t="str">
        <f t="shared" si="6"/>
        <v/>
      </c>
      <c r="C382" s="443"/>
      <c r="D382" s="410"/>
      <c r="E382" s="446"/>
    </row>
    <row r="383" spans="2:5" s="361" customFormat="1" x14ac:dyDescent="0.3">
      <c r="B383" s="409" t="str">
        <f t="shared" si="6"/>
        <v/>
      </c>
      <c r="C383" s="443"/>
      <c r="D383" s="410"/>
      <c r="E383" s="446"/>
    </row>
    <row r="384" spans="2:5" s="361" customFormat="1" x14ac:dyDescent="0.3">
      <c r="B384" s="409" t="str">
        <f t="shared" si="6"/>
        <v/>
      </c>
      <c r="C384" s="443"/>
      <c r="D384" s="410"/>
      <c r="E384" s="446"/>
    </row>
    <row r="385" spans="2:5" s="361" customFormat="1" x14ac:dyDescent="0.3">
      <c r="B385" s="409" t="str">
        <f t="shared" si="6"/>
        <v/>
      </c>
      <c r="C385" s="443"/>
      <c r="D385" s="410"/>
      <c r="E385" s="446"/>
    </row>
    <row r="386" spans="2:5" s="361" customFormat="1" x14ac:dyDescent="0.3">
      <c r="B386" s="409" t="str">
        <f t="shared" si="6"/>
        <v/>
      </c>
      <c r="C386" s="443"/>
      <c r="D386" s="410"/>
      <c r="E386" s="446"/>
    </row>
    <row r="387" spans="2:5" s="361" customFormat="1" x14ac:dyDescent="0.3">
      <c r="B387" s="409" t="str">
        <f t="shared" si="6"/>
        <v/>
      </c>
      <c r="C387" s="443"/>
      <c r="D387" s="410"/>
      <c r="E387" s="446"/>
    </row>
    <row r="388" spans="2:5" s="361" customFormat="1" x14ac:dyDescent="0.3">
      <c r="B388" s="409" t="str">
        <f t="shared" si="6"/>
        <v/>
      </c>
      <c r="C388" s="443"/>
      <c r="D388" s="410"/>
      <c r="E388" s="446"/>
    </row>
    <row r="389" spans="2:5" s="361" customFormat="1" x14ac:dyDescent="0.3">
      <c r="B389" s="409" t="str">
        <f t="shared" si="6"/>
        <v/>
      </c>
      <c r="C389" s="443"/>
      <c r="D389" s="410"/>
      <c r="E389" s="446"/>
    </row>
    <row r="390" spans="2:5" s="361" customFormat="1" x14ac:dyDescent="0.3">
      <c r="B390" s="409" t="str">
        <f t="shared" si="6"/>
        <v/>
      </c>
      <c r="C390" s="443"/>
      <c r="D390" s="410"/>
      <c r="E390" s="446"/>
    </row>
    <row r="391" spans="2:5" s="361" customFormat="1" x14ac:dyDescent="0.3">
      <c r="B391" s="409" t="str">
        <f t="shared" si="6"/>
        <v/>
      </c>
      <c r="C391" s="443"/>
      <c r="D391" s="410"/>
      <c r="E391" s="446"/>
    </row>
    <row r="392" spans="2:5" s="361" customFormat="1" x14ac:dyDescent="0.3">
      <c r="B392" s="409" t="str">
        <f t="shared" si="6"/>
        <v/>
      </c>
      <c r="C392" s="443"/>
      <c r="D392" s="410"/>
      <c r="E392" s="446"/>
    </row>
    <row r="393" spans="2:5" s="361" customFormat="1" x14ac:dyDescent="0.3">
      <c r="B393" s="409" t="str">
        <f t="shared" si="6"/>
        <v/>
      </c>
      <c r="C393" s="443"/>
      <c r="D393" s="410"/>
      <c r="E393" s="446"/>
    </row>
    <row r="394" spans="2:5" s="361" customFormat="1" x14ac:dyDescent="0.3">
      <c r="B394" s="409" t="str">
        <f t="shared" si="6"/>
        <v/>
      </c>
      <c r="C394" s="443"/>
      <c r="D394" s="410"/>
      <c r="E394" s="446"/>
    </row>
    <row r="395" spans="2:5" s="361" customFormat="1" x14ac:dyDescent="0.3">
      <c r="B395" s="409" t="str">
        <f t="shared" si="6"/>
        <v/>
      </c>
      <c r="C395" s="443"/>
      <c r="D395" s="410"/>
      <c r="E395" s="446"/>
    </row>
    <row r="396" spans="2:5" s="361" customFormat="1" x14ac:dyDescent="0.3">
      <c r="B396" s="409" t="str">
        <f t="shared" si="6"/>
        <v/>
      </c>
      <c r="C396" s="443"/>
      <c r="D396" s="410"/>
      <c r="E396" s="446"/>
    </row>
    <row r="397" spans="2:5" s="361" customFormat="1" x14ac:dyDescent="0.3">
      <c r="B397" s="409" t="str">
        <f t="shared" si="6"/>
        <v/>
      </c>
      <c r="C397" s="443"/>
      <c r="D397" s="410"/>
      <c r="E397" s="446"/>
    </row>
    <row r="398" spans="2:5" s="361" customFormat="1" x14ac:dyDescent="0.3">
      <c r="B398" s="409" t="str">
        <f t="shared" si="6"/>
        <v/>
      </c>
      <c r="C398" s="443"/>
      <c r="D398" s="410"/>
      <c r="E398" s="446"/>
    </row>
    <row r="399" spans="2:5" s="361" customFormat="1" x14ac:dyDescent="0.3">
      <c r="B399" s="409" t="str">
        <f t="shared" si="6"/>
        <v/>
      </c>
      <c r="C399" s="443"/>
      <c r="D399" s="410"/>
      <c r="E399" s="446"/>
    </row>
    <row r="400" spans="2:5" s="361" customFormat="1" x14ac:dyDescent="0.3">
      <c r="B400" s="409" t="str">
        <f t="shared" si="6"/>
        <v/>
      </c>
      <c r="C400" s="443"/>
      <c r="D400" s="410"/>
      <c r="E400" s="446"/>
    </row>
    <row r="401" spans="2:5" s="361" customFormat="1" x14ac:dyDescent="0.3">
      <c r="B401" s="409" t="str">
        <f t="shared" si="6"/>
        <v/>
      </c>
      <c r="C401" s="443"/>
      <c r="D401" s="410"/>
      <c r="E401" s="446"/>
    </row>
    <row r="402" spans="2:5" s="361" customFormat="1" x14ac:dyDescent="0.3">
      <c r="B402" s="409" t="str">
        <f t="shared" si="6"/>
        <v/>
      </c>
      <c r="C402" s="443"/>
      <c r="D402" s="410"/>
      <c r="E402" s="446"/>
    </row>
    <row r="403" spans="2:5" s="361" customFormat="1" x14ac:dyDescent="0.3">
      <c r="B403" s="409" t="str">
        <f t="shared" si="6"/>
        <v/>
      </c>
      <c r="C403" s="443"/>
      <c r="D403" s="410"/>
      <c r="E403" s="446"/>
    </row>
    <row r="404" spans="2:5" s="361" customFormat="1" x14ac:dyDescent="0.3">
      <c r="B404" s="409" t="str">
        <f t="shared" si="6"/>
        <v/>
      </c>
      <c r="C404" s="443"/>
      <c r="D404" s="410"/>
      <c r="E404" s="446"/>
    </row>
    <row r="405" spans="2:5" s="361" customFormat="1" x14ac:dyDescent="0.3">
      <c r="B405" s="409" t="str">
        <f t="shared" si="6"/>
        <v/>
      </c>
      <c r="C405" s="443"/>
      <c r="D405" s="410"/>
      <c r="E405" s="446"/>
    </row>
    <row r="406" spans="2:5" s="361" customFormat="1" x14ac:dyDescent="0.3">
      <c r="B406" s="409" t="str">
        <f t="shared" si="6"/>
        <v/>
      </c>
      <c r="C406" s="443"/>
      <c r="D406" s="410"/>
      <c r="E406" s="446"/>
    </row>
    <row r="407" spans="2:5" s="361" customFormat="1" x14ac:dyDescent="0.3">
      <c r="B407" s="409" t="str">
        <f t="shared" si="6"/>
        <v/>
      </c>
      <c r="C407" s="443"/>
      <c r="D407" s="410"/>
      <c r="E407" s="446"/>
    </row>
    <row r="408" spans="2:5" s="361" customFormat="1" x14ac:dyDescent="0.3">
      <c r="B408" s="409" t="str">
        <f t="shared" ref="B408:B471" si="7">IF(C408="","",1)</f>
        <v/>
      </c>
      <c r="C408" s="443"/>
      <c r="D408" s="410"/>
      <c r="E408" s="446"/>
    </row>
    <row r="409" spans="2:5" s="361" customFormat="1" x14ac:dyDescent="0.3">
      <c r="B409" s="409" t="str">
        <f t="shared" si="7"/>
        <v/>
      </c>
      <c r="C409" s="443"/>
      <c r="D409" s="410"/>
      <c r="E409" s="446"/>
    </row>
    <row r="410" spans="2:5" s="361" customFormat="1" x14ac:dyDescent="0.3">
      <c r="B410" s="409" t="str">
        <f t="shared" si="7"/>
        <v/>
      </c>
      <c r="C410" s="443"/>
      <c r="D410" s="410"/>
      <c r="E410" s="446"/>
    </row>
    <row r="411" spans="2:5" s="361" customFormat="1" x14ac:dyDescent="0.3">
      <c r="B411" s="409" t="str">
        <f t="shared" si="7"/>
        <v/>
      </c>
      <c r="C411" s="443"/>
      <c r="D411" s="410"/>
      <c r="E411" s="446"/>
    </row>
    <row r="412" spans="2:5" s="361" customFormat="1" x14ac:dyDescent="0.3">
      <c r="B412" s="409" t="str">
        <f t="shared" si="7"/>
        <v/>
      </c>
      <c r="C412" s="443"/>
      <c r="D412" s="410"/>
      <c r="E412" s="446"/>
    </row>
    <row r="413" spans="2:5" s="361" customFormat="1" x14ac:dyDescent="0.3">
      <c r="B413" s="409" t="str">
        <f t="shared" si="7"/>
        <v/>
      </c>
      <c r="C413" s="443"/>
      <c r="D413" s="410"/>
      <c r="E413" s="446"/>
    </row>
    <row r="414" spans="2:5" s="361" customFormat="1" x14ac:dyDescent="0.3">
      <c r="B414" s="409" t="str">
        <f t="shared" si="7"/>
        <v/>
      </c>
      <c r="C414" s="443"/>
      <c r="D414" s="410"/>
      <c r="E414" s="446"/>
    </row>
    <row r="415" spans="2:5" s="361" customFormat="1" x14ac:dyDescent="0.3">
      <c r="B415" s="409" t="str">
        <f t="shared" si="7"/>
        <v/>
      </c>
      <c r="C415" s="443"/>
      <c r="D415" s="410"/>
      <c r="E415" s="446"/>
    </row>
    <row r="416" spans="2:5" s="361" customFormat="1" x14ac:dyDescent="0.3">
      <c r="B416" s="409" t="str">
        <f t="shared" si="7"/>
        <v/>
      </c>
      <c r="C416" s="443"/>
      <c r="D416" s="410"/>
      <c r="E416" s="446"/>
    </row>
    <row r="417" spans="2:5" s="361" customFormat="1" x14ac:dyDescent="0.3">
      <c r="B417" s="409" t="str">
        <f t="shared" si="7"/>
        <v/>
      </c>
      <c r="C417" s="443"/>
      <c r="D417" s="410"/>
      <c r="E417" s="446"/>
    </row>
    <row r="418" spans="2:5" s="361" customFormat="1" x14ac:dyDescent="0.3">
      <c r="B418" s="409" t="str">
        <f t="shared" si="7"/>
        <v/>
      </c>
      <c r="C418" s="443"/>
      <c r="D418" s="410"/>
      <c r="E418" s="446"/>
    </row>
    <row r="419" spans="2:5" s="361" customFormat="1" x14ac:dyDescent="0.3">
      <c r="B419" s="409" t="str">
        <f t="shared" si="7"/>
        <v/>
      </c>
      <c r="C419" s="443"/>
      <c r="D419" s="410"/>
      <c r="E419" s="446"/>
    </row>
    <row r="420" spans="2:5" s="361" customFormat="1" x14ac:dyDescent="0.3">
      <c r="B420" s="409" t="str">
        <f t="shared" si="7"/>
        <v/>
      </c>
      <c r="C420" s="443"/>
      <c r="D420" s="410"/>
      <c r="E420" s="446"/>
    </row>
    <row r="421" spans="2:5" s="361" customFormat="1" x14ac:dyDescent="0.3">
      <c r="B421" s="409" t="str">
        <f t="shared" si="7"/>
        <v/>
      </c>
      <c r="C421" s="443"/>
      <c r="D421" s="410"/>
      <c r="E421" s="446"/>
    </row>
    <row r="422" spans="2:5" s="361" customFormat="1" x14ac:dyDescent="0.3">
      <c r="B422" s="409" t="str">
        <f t="shared" si="7"/>
        <v/>
      </c>
      <c r="C422" s="443"/>
      <c r="D422" s="410"/>
      <c r="E422" s="446"/>
    </row>
    <row r="423" spans="2:5" s="361" customFormat="1" x14ac:dyDescent="0.3">
      <c r="B423" s="409" t="str">
        <f t="shared" si="7"/>
        <v/>
      </c>
      <c r="C423" s="443"/>
      <c r="D423" s="410"/>
      <c r="E423" s="446"/>
    </row>
    <row r="424" spans="2:5" s="361" customFormat="1" x14ac:dyDescent="0.3">
      <c r="B424" s="409" t="str">
        <f t="shared" si="7"/>
        <v/>
      </c>
      <c r="C424" s="443"/>
      <c r="D424" s="410"/>
      <c r="E424" s="446"/>
    </row>
    <row r="425" spans="2:5" s="361" customFormat="1" x14ac:dyDescent="0.3">
      <c r="B425" s="409" t="str">
        <f t="shared" si="7"/>
        <v/>
      </c>
      <c r="C425" s="443"/>
      <c r="D425" s="410"/>
      <c r="E425" s="446"/>
    </row>
    <row r="426" spans="2:5" s="361" customFormat="1" x14ac:dyDescent="0.3">
      <c r="B426" s="409" t="str">
        <f t="shared" si="7"/>
        <v/>
      </c>
      <c r="C426" s="443"/>
      <c r="D426" s="410"/>
      <c r="E426" s="446"/>
    </row>
    <row r="427" spans="2:5" s="361" customFormat="1" x14ac:dyDescent="0.3">
      <c r="B427" s="409" t="str">
        <f t="shared" si="7"/>
        <v/>
      </c>
      <c r="C427" s="443"/>
      <c r="D427" s="410"/>
      <c r="E427" s="446"/>
    </row>
    <row r="428" spans="2:5" s="361" customFormat="1" x14ac:dyDescent="0.3">
      <c r="B428" s="409" t="str">
        <f t="shared" si="7"/>
        <v/>
      </c>
      <c r="C428" s="443"/>
      <c r="D428" s="410"/>
      <c r="E428" s="446"/>
    </row>
    <row r="429" spans="2:5" s="361" customFormat="1" x14ac:dyDescent="0.3">
      <c r="B429" s="409" t="str">
        <f t="shared" si="7"/>
        <v/>
      </c>
      <c r="C429" s="443"/>
      <c r="D429" s="410"/>
      <c r="E429" s="446"/>
    </row>
    <row r="430" spans="2:5" s="361" customFormat="1" x14ac:dyDescent="0.3">
      <c r="B430" s="409" t="str">
        <f t="shared" si="7"/>
        <v/>
      </c>
      <c r="C430" s="443"/>
      <c r="D430" s="410"/>
      <c r="E430" s="446"/>
    </row>
    <row r="431" spans="2:5" s="361" customFormat="1" x14ac:dyDescent="0.3">
      <c r="B431" s="409" t="str">
        <f t="shared" si="7"/>
        <v/>
      </c>
      <c r="C431" s="443"/>
      <c r="D431" s="410"/>
      <c r="E431" s="446"/>
    </row>
    <row r="432" spans="2:5" s="361" customFormat="1" x14ac:dyDescent="0.3">
      <c r="B432" s="409" t="str">
        <f t="shared" si="7"/>
        <v/>
      </c>
      <c r="C432" s="443"/>
      <c r="D432" s="410"/>
      <c r="E432" s="446"/>
    </row>
    <row r="433" spans="2:5" s="361" customFormat="1" x14ac:dyDescent="0.3">
      <c r="B433" s="409" t="str">
        <f t="shared" si="7"/>
        <v/>
      </c>
      <c r="C433" s="443"/>
      <c r="D433" s="410"/>
      <c r="E433" s="446"/>
    </row>
    <row r="434" spans="2:5" s="361" customFormat="1" x14ac:dyDescent="0.3">
      <c r="B434" s="409" t="str">
        <f t="shared" si="7"/>
        <v/>
      </c>
      <c r="C434" s="443"/>
      <c r="D434" s="410"/>
      <c r="E434" s="446"/>
    </row>
    <row r="435" spans="2:5" s="361" customFormat="1" x14ac:dyDescent="0.3">
      <c r="B435" s="409" t="str">
        <f t="shared" si="7"/>
        <v/>
      </c>
      <c r="C435" s="443"/>
      <c r="D435" s="410"/>
      <c r="E435" s="446"/>
    </row>
    <row r="436" spans="2:5" s="361" customFormat="1" x14ac:dyDescent="0.3">
      <c r="B436" s="409" t="str">
        <f t="shared" si="7"/>
        <v/>
      </c>
      <c r="C436" s="443"/>
      <c r="D436" s="410"/>
      <c r="E436" s="446"/>
    </row>
    <row r="437" spans="2:5" s="361" customFormat="1" x14ac:dyDescent="0.3">
      <c r="B437" s="409" t="str">
        <f t="shared" si="7"/>
        <v/>
      </c>
      <c r="C437" s="443"/>
      <c r="D437" s="410"/>
      <c r="E437" s="446"/>
    </row>
    <row r="438" spans="2:5" s="361" customFormat="1" x14ac:dyDescent="0.3">
      <c r="B438" s="409" t="str">
        <f t="shared" si="7"/>
        <v/>
      </c>
      <c r="C438" s="443"/>
      <c r="D438" s="410"/>
      <c r="E438" s="446"/>
    </row>
    <row r="439" spans="2:5" s="361" customFormat="1" x14ac:dyDescent="0.3">
      <c r="B439" s="409" t="str">
        <f t="shared" si="7"/>
        <v/>
      </c>
      <c r="C439" s="443"/>
      <c r="D439" s="410"/>
      <c r="E439" s="446"/>
    </row>
    <row r="440" spans="2:5" s="361" customFormat="1" x14ac:dyDescent="0.3">
      <c r="B440" s="409" t="str">
        <f t="shared" si="7"/>
        <v/>
      </c>
      <c r="C440" s="443"/>
      <c r="D440" s="410"/>
      <c r="E440" s="446"/>
    </row>
    <row r="441" spans="2:5" s="361" customFormat="1" x14ac:dyDescent="0.3">
      <c r="B441" s="409" t="str">
        <f t="shared" si="7"/>
        <v/>
      </c>
      <c r="C441" s="443"/>
      <c r="D441" s="410"/>
      <c r="E441" s="446"/>
    </row>
    <row r="442" spans="2:5" s="361" customFormat="1" x14ac:dyDescent="0.3">
      <c r="B442" s="409" t="str">
        <f t="shared" si="7"/>
        <v/>
      </c>
      <c r="C442" s="443"/>
      <c r="D442" s="410"/>
      <c r="E442" s="446"/>
    </row>
    <row r="443" spans="2:5" s="361" customFormat="1" x14ac:dyDescent="0.3">
      <c r="B443" s="409" t="str">
        <f t="shared" si="7"/>
        <v/>
      </c>
      <c r="C443" s="443"/>
      <c r="D443" s="410"/>
      <c r="E443" s="446"/>
    </row>
    <row r="444" spans="2:5" s="361" customFormat="1" x14ac:dyDescent="0.3">
      <c r="B444" s="409" t="str">
        <f t="shared" si="7"/>
        <v/>
      </c>
      <c r="C444" s="443"/>
      <c r="D444" s="410"/>
      <c r="E444" s="446"/>
    </row>
    <row r="445" spans="2:5" s="361" customFormat="1" x14ac:dyDescent="0.3">
      <c r="B445" s="409" t="str">
        <f t="shared" si="7"/>
        <v/>
      </c>
      <c r="C445" s="443"/>
      <c r="D445" s="410"/>
      <c r="E445" s="446"/>
    </row>
    <row r="446" spans="2:5" s="361" customFormat="1" x14ac:dyDescent="0.3">
      <c r="B446" s="409" t="str">
        <f t="shared" si="7"/>
        <v/>
      </c>
      <c r="C446" s="443"/>
      <c r="D446" s="410"/>
      <c r="E446" s="446"/>
    </row>
    <row r="447" spans="2:5" s="361" customFormat="1" x14ac:dyDescent="0.3">
      <c r="B447" s="409" t="str">
        <f t="shared" si="7"/>
        <v/>
      </c>
      <c r="C447" s="443"/>
      <c r="D447" s="410"/>
      <c r="E447" s="446"/>
    </row>
    <row r="448" spans="2:5" s="361" customFormat="1" x14ac:dyDescent="0.3">
      <c r="B448" s="409" t="str">
        <f t="shared" si="7"/>
        <v/>
      </c>
      <c r="C448" s="443"/>
      <c r="D448" s="410"/>
      <c r="E448" s="446"/>
    </row>
    <row r="449" spans="2:5" s="361" customFormat="1" x14ac:dyDescent="0.3">
      <c r="B449" s="409" t="str">
        <f t="shared" si="7"/>
        <v/>
      </c>
      <c r="C449" s="443"/>
      <c r="D449" s="410"/>
      <c r="E449" s="446"/>
    </row>
    <row r="450" spans="2:5" s="361" customFormat="1" x14ac:dyDescent="0.3">
      <c r="B450" s="409" t="str">
        <f t="shared" si="7"/>
        <v/>
      </c>
      <c r="C450" s="443"/>
      <c r="D450" s="410"/>
      <c r="E450" s="446"/>
    </row>
    <row r="451" spans="2:5" s="361" customFormat="1" x14ac:dyDescent="0.3">
      <c r="B451" s="409" t="str">
        <f t="shared" si="7"/>
        <v/>
      </c>
      <c r="C451" s="443"/>
      <c r="D451" s="410"/>
      <c r="E451" s="446"/>
    </row>
    <row r="452" spans="2:5" s="361" customFormat="1" x14ac:dyDescent="0.3">
      <c r="B452" s="409" t="str">
        <f t="shared" si="7"/>
        <v/>
      </c>
      <c r="C452" s="443"/>
      <c r="D452" s="410"/>
      <c r="E452" s="446"/>
    </row>
    <row r="453" spans="2:5" s="361" customFormat="1" x14ac:dyDescent="0.3">
      <c r="B453" s="409" t="str">
        <f t="shared" si="7"/>
        <v/>
      </c>
      <c r="C453" s="443"/>
      <c r="D453" s="410"/>
      <c r="E453" s="446"/>
    </row>
    <row r="454" spans="2:5" s="361" customFormat="1" x14ac:dyDescent="0.3">
      <c r="B454" s="409" t="str">
        <f t="shared" si="7"/>
        <v/>
      </c>
      <c r="C454" s="443"/>
      <c r="D454" s="410"/>
      <c r="E454" s="446"/>
    </row>
    <row r="455" spans="2:5" s="361" customFormat="1" x14ac:dyDescent="0.3">
      <c r="B455" s="409" t="str">
        <f t="shared" si="7"/>
        <v/>
      </c>
      <c r="C455" s="443"/>
      <c r="D455" s="410"/>
      <c r="E455" s="446"/>
    </row>
    <row r="456" spans="2:5" s="361" customFormat="1" x14ac:dyDescent="0.3">
      <c r="B456" s="409" t="str">
        <f t="shared" si="7"/>
        <v/>
      </c>
      <c r="C456" s="443"/>
      <c r="D456" s="410"/>
      <c r="E456" s="446"/>
    </row>
    <row r="457" spans="2:5" s="361" customFormat="1" x14ac:dyDescent="0.3">
      <c r="B457" s="409" t="str">
        <f t="shared" si="7"/>
        <v/>
      </c>
      <c r="C457" s="443"/>
      <c r="D457" s="410"/>
      <c r="E457" s="446"/>
    </row>
    <row r="458" spans="2:5" s="361" customFormat="1" x14ac:dyDescent="0.3">
      <c r="B458" s="409" t="str">
        <f t="shared" si="7"/>
        <v/>
      </c>
      <c r="C458" s="443"/>
      <c r="D458" s="410"/>
      <c r="E458" s="446"/>
    </row>
    <row r="459" spans="2:5" s="361" customFormat="1" x14ac:dyDescent="0.3">
      <c r="B459" s="409" t="str">
        <f t="shared" si="7"/>
        <v/>
      </c>
      <c r="C459" s="443"/>
      <c r="D459" s="410"/>
      <c r="E459" s="446"/>
    </row>
    <row r="460" spans="2:5" s="361" customFormat="1" x14ac:dyDescent="0.3">
      <c r="B460" s="409" t="str">
        <f t="shared" si="7"/>
        <v/>
      </c>
      <c r="C460" s="443"/>
      <c r="D460" s="410"/>
      <c r="E460" s="446"/>
    </row>
    <row r="461" spans="2:5" s="361" customFormat="1" x14ac:dyDescent="0.3">
      <c r="B461" s="409" t="str">
        <f t="shared" si="7"/>
        <v/>
      </c>
      <c r="C461" s="443"/>
      <c r="D461" s="410"/>
      <c r="E461" s="446"/>
    </row>
    <row r="462" spans="2:5" s="361" customFormat="1" x14ac:dyDescent="0.3">
      <c r="B462" s="409" t="str">
        <f t="shared" si="7"/>
        <v/>
      </c>
      <c r="C462" s="443"/>
      <c r="D462" s="410"/>
      <c r="E462" s="446"/>
    </row>
    <row r="463" spans="2:5" s="361" customFormat="1" x14ac:dyDescent="0.3">
      <c r="B463" s="409" t="str">
        <f t="shared" si="7"/>
        <v/>
      </c>
      <c r="C463" s="443"/>
      <c r="D463" s="410"/>
      <c r="E463" s="446"/>
    </row>
    <row r="464" spans="2:5" s="361" customFormat="1" x14ac:dyDescent="0.3">
      <c r="B464" s="409" t="str">
        <f t="shared" si="7"/>
        <v/>
      </c>
      <c r="C464" s="443"/>
      <c r="D464" s="410"/>
      <c r="E464" s="446"/>
    </row>
    <row r="465" spans="2:5" s="361" customFormat="1" x14ac:dyDescent="0.3">
      <c r="B465" s="409" t="str">
        <f t="shared" si="7"/>
        <v/>
      </c>
      <c r="C465" s="443"/>
      <c r="D465" s="410"/>
      <c r="E465" s="446"/>
    </row>
    <row r="466" spans="2:5" s="361" customFormat="1" x14ac:dyDescent="0.3">
      <c r="B466" s="409" t="str">
        <f t="shared" si="7"/>
        <v/>
      </c>
      <c r="C466" s="443"/>
      <c r="D466" s="410"/>
      <c r="E466" s="446"/>
    </row>
    <row r="467" spans="2:5" s="361" customFormat="1" x14ac:dyDescent="0.3">
      <c r="B467" s="409" t="str">
        <f t="shared" si="7"/>
        <v/>
      </c>
      <c r="C467" s="443"/>
      <c r="D467" s="410"/>
      <c r="E467" s="446"/>
    </row>
    <row r="468" spans="2:5" s="361" customFormat="1" x14ac:dyDescent="0.3">
      <c r="B468" s="409" t="str">
        <f t="shared" si="7"/>
        <v/>
      </c>
      <c r="C468" s="443"/>
      <c r="D468" s="410"/>
      <c r="E468" s="446"/>
    </row>
    <row r="469" spans="2:5" s="361" customFormat="1" x14ac:dyDescent="0.3">
      <c r="B469" s="409" t="str">
        <f t="shared" si="7"/>
        <v/>
      </c>
      <c r="C469" s="443"/>
      <c r="D469" s="410"/>
      <c r="E469" s="446"/>
    </row>
    <row r="470" spans="2:5" s="361" customFormat="1" x14ac:dyDescent="0.3">
      <c r="B470" s="409" t="str">
        <f t="shared" si="7"/>
        <v/>
      </c>
      <c r="C470" s="443"/>
      <c r="D470" s="410"/>
      <c r="E470" s="446"/>
    </row>
    <row r="471" spans="2:5" s="361" customFormat="1" x14ac:dyDescent="0.3">
      <c r="B471" s="409" t="str">
        <f t="shared" si="7"/>
        <v/>
      </c>
      <c r="C471" s="443"/>
      <c r="D471" s="410"/>
      <c r="E471" s="446"/>
    </row>
    <row r="472" spans="2:5" s="361" customFormat="1" x14ac:dyDescent="0.3">
      <c r="B472" s="409" t="str">
        <f t="shared" ref="B472:B500" si="8">IF(C472="","",1)</f>
        <v/>
      </c>
      <c r="C472" s="443"/>
      <c r="D472" s="410"/>
      <c r="E472" s="446"/>
    </row>
    <row r="473" spans="2:5" s="361" customFormat="1" x14ac:dyDescent="0.3">
      <c r="B473" s="409" t="str">
        <f t="shared" si="8"/>
        <v/>
      </c>
      <c r="C473" s="443"/>
      <c r="D473" s="410"/>
      <c r="E473" s="446"/>
    </row>
    <row r="474" spans="2:5" s="361" customFormat="1" x14ac:dyDescent="0.3">
      <c r="B474" s="409" t="str">
        <f t="shared" si="8"/>
        <v/>
      </c>
      <c r="C474" s="443"/>
      <c r="D474" s="410"/>
      <c r="E474" s="446"/>
    </row>
    <row r="475" spans="2:5" s="361" customFormat="1" x14ac:dyDescent="0.3">
      <c r="B475" s="409" t="str">
        <f t="shared" si="8"/>
        <v/>
      </c>
      <c r="C475" s="443"/>
      <c r="D475" s="410"/>
      <c r="E475" s="446"/>
    </row>
    <row r="476" spans="2:5" s="361" customFormat="1" x14ac:dyDescent="0.3">
      <c r="B476" s="409" t="str">
        <f t="shared" si="8"/>
        <v/>
      </c>
      <c r="C476" s="443"/>
      <c r="D476" s="410"/>
      <c r="E476" s="446"/>
    </row>
    <row r="477" spans="2:5" s="361" customFormat="1" x14ac:dyDescent="0.3">
      <c r="B477" s="409" t="str">
        <f t="shared" si="8"/>
        <v/>
      </c>
      <c r="C477" s="443"/>
      <c r="D477" s="410"/>
      <c r="E477" s="446"/>
    </row>
    <row r="478" spans="2:5" s="361" customFormat="1" x14ac:dyDescent="0.3">
      <c r="B478" s="409" t="str">
        <f t="shared" si="8"/>
        <v/>
      </c>
      <c r="C478" s="443"/>
      <c r="D478" s="410"/>
      <c r="E478" s="446"/>
    </row>
    <row r="479" spans="2:5" s="361" customFormat="1" x14ac:dyDescent="0.3">
      <c r="B479" s="409" t="str">
        <f t="shared" si="8"/>
        <v/>
      </c>
      <c r="C479" s="443"/>
      <c r="D479" s="410"/>
      <c r="E479" s="446"/>
    </row>
    <row r="480" spans="2:5" s="361" customFormat="1" x14ac:dyDescent="0.3">
      <c r="B480" s="409" t="str">
        <f t="shared" si="8"/>
        <v/>
      </c>
      <c r="C480" s="443"/>
      <c r="D480" s="410"/>
      <c r="E480" s="446"/>
    </row>
    <row r="481" spans="2:5" s="361" customFormat="1" x14ac:dyDescent="0.3">
      <c r="B481" s="409" t="str">
        <f t="shared" si="8"/>
        <v/>
      </c>
      <c r="C481" s="443"/>
      <c r="D481" s="410"/>
      <c r="E481" s="446"/>
    </row>
    <row r="482" spans="2:5" s="361" customFormat="1" x14ac:dyDescent="0.3">
      <c r="B482" s="409" t="str">
        <f t="shared" si="8"/>
        <v/>
      </c>
      <c r="C482" s="443"/>
      <c r="D482" s="410"/>
      <c r="E482" s="446"/>
    </row>
    <row r="483" spans="2:5" s="361" customFormat="1" x14ac:dyDescent="0.3">
      <c r="B483" s="409" t="str">
        <f t="shared" si="8"/>
        <v/>
      </c>
      <c r="C483" s="443"/>
      <c r="D483" s="410"/>
      <c r="E483" s="446"/>
    </row>
    <row r="484" spans="2:5" s="361" customFormat="1" x14ac:dyDescent="0.3">
      <c r="B484" s="409" t="str">
        <f t="shared" si="8"/>
        <v/>
      </c>
      <c r="C484" s="443"/>
      <c r="D484" s="410"/>
      <c r="E484" s="446"/>
    </row>
    <row r="485" spans="2:5" s="361" customFormat="1" x14ac:dyDescent="0.3">
      <c r="B485" s="409" t="str">
        <f t="shared" si="8"/>
        <v/>
      </c>
      <c r="C485" s="443"/>
      <c r="D485" s="410"/>
      <c r="E485" s="446"/>
    </row>
    <row r="486" spans="2:5" s="361" customFormat="1" x14ac:dyDescent="0.3">
      <c r="B486" s="409" t="str">
        <f t="shared" si="8"/>
        <v/>
      </c>
      <c r="C486" s="443"/>
      <c r="D486" s="410"/>
      <c r="E486" s="446"/>
    </row>
    <row r="487" spans="2:5" s="361" customFormat="1" x14ac:dyDescent="0.3">
      <c r="B487" s="409" t="str">
        <f t="shared" si="8"/>
        <v/>
      </c>
      <c r="C487" s="443"/>
      <c r="D487" s="410"/>
      <c r="E487" s="446"/>
    </row>
    <row r="488" spans="2:5" s="361" customFormat="1" x14ac:dyDescent="0.3">
      <c r="B488" s="409" t="str">
        <f t="shared" si="8"/>
        <v/>
      </c>
      <c r="C488" s="443"/>
      <c r="D488" s="410"/>
      <c r="E488" s="446"/>
    </row>
    <row r="489" spans="2:5" s="361" customFormat="1" x14ac:dyDescent="0.3">
      <c r="B489" s="409" t="str">
        <f t="shared" si="8"/>
        <v/>
      </c>
      <c r="C489" s="443"/>
      <c r="D489" s="410"/>
      <c r="E489" s="446"/>
    </row>
    <row r="490" spans="2:5" s="361" customFormat="1" x14ac:dyDescent="0.3">
      <c r="B490" s="409" t="str">
        <f t="shared" si="8"/>
        <v/>
      </c>
      <c r="C490" s="443"/>
      <c r="D490" s="410"/>
      <c r="E490" s="446"/>
    </row>
    <row r="491" spans="2:5" s="361" customFormat="1" x14ac:dyDescent="0.3">
      <c r="B491" s="409" t="str">
        <f t="shared" si="8"/>
        <v/>
      </c>
      <c r="C491" s="443"/>
      <c r="D491" s="410"/>
      <c r="E491" s="446"/>
    </row>
    <row r="492" spans="2:5" s="361" customFormat="1" x14ac:dyDescent="0.3">
      <c r="B492" s="409" t="str">
        <f t="shared" si="8"/>
        <v/>
      </c>
      <c r="C492" s="443"/>
      <c r="D492" s="410"/>
      <c r="E492" s="446"/>
    </row>
    <row r="493" spans="2:5" s="361" customFormat="1" x14ac:dyDescent="0.3">
      <c r="B493" s="409" t="str">
        <f t="shared" si="8"/>
        <v/>
      </c>
      <c r="C493" s="443"/>
      <c r="D493" s="410"/>
      <c r="E493" s="446"/>
    </row>
    <row r="494" spans="2:5" s="361" customFormat="1" x14ac:dyDescent="0.3">
      <c r="B494" s="409" t="str">
        <f t="shared" si="8"/>
        <v/>
      </c>
      <c r="C494" s="443"/>
      <c r="D494" s="410"/>
      <c r="E494" s="446"/>
    </row>
    <row r="495" spans="2:5" s="361" customFormat="1" x14ac:dyDescent="0.3">
      <c r="B495" s="409" t="str">
        <f t="shared" si="8"/>
        <v/>
      </c>
      <c r="C495" s="443"/>
      <c r="D495" s="410"/>
      <c r="E495" s="446"/>
    </row>
    <row r="496" spans="2:5" s="361" customFormat="1" x14ac:dyDescent="0.3">
      <c r="B496" s="409" t="str">
        <f t="shared" si="8"/>
        <v/>
      </c>
      <c r="C496" s="443"/>
      <c r="D496" s="410"/>
      <c r="E496" s="446"/>
    </row>
    <row r="497" spans="2:5" s="361" customFormat="1" x14ac:dyDescent="0.3">
      <c r="B497" s="409" t="str">
        <f t="shared" si="8"/>
        <v/>
      </c>
      <c r="C497" s="443"/>
      <c r="D497" s="410"/>
      <c r="E497" s="446"/>
    </row>
    <row r="498" spans="2:5" s="361" customFormat="1" x14ac:dyDescent="0.3">
      <c r="B498" s="409" t="str">
        <f t="shared" si="8"/>
        <v/>
      </c>
      <c r="C498" s="443"/>
      <c r="D498" s="410"/>
      <c r="E498" s="446"/>
    </row>
    <row r="499" spans="2:5" s="361" customFormat="1" x14ac:dyDescent="0.3">
      <c r="B499" s="409" t="str">
        <f t="shared" si="8"/>
        <v/>
      </c>
      <c r="C499" s="443"/>
      <c r="D499" s="410"/>
      <c r="E499" s="446"/>
    </row>
    <row r="500" spans="2:5" s="361" customFormat="1" ht="15" thickBot="1" x14ac:dyDescent="0.35">
      <c r="B500" s="409" t="str">
        <f t="shared" si="8"/>
        <v/>
      </c>
      <c r="C500" s="444"/>
      <c r="D500" s="412"/>
      <c r="E500" s="447"/>
    </row>
    <row r="501" spans="2:5" hidden="1" x14ac:dyDescent="0.3">
      <c r="B501" s="54"/>
    </row>
    <row r="502" spans="2:5" hidden="1" x14ac:dyDescent="0.3">
      <c r="B502" s="54"/>
    </row>
    <row r="503" spans="2:5" hidden="1" x14ac:dyDescent="0.3">
      <c r="B503" s="54"/>
    </row>
    <row r="504" spans="2:5" hidden="1" x14ac:dyDescent="0.3">
      <c r="B504" s="54"/>
    </row>
    <row r="505" spans="2:5" hidden="1" x14ac:dyDescent="0.3">
      <c r="B505" s="54"/>
    </row>
    <row r="506" spans="2:5" hidden="1" x14ac:dyDescent="0.3">
      <c r="B506" s="54"/>
    </row>
    <row r="507" spans="2:5" hidden="1" x14ac:dyDescent="0.3">
      <c r="B507" s="54"/>
    </row>
    <row r="508" spans="2:5" hidden="1" x14ac:dyDescent="0.3">
      <c r="B508" s="54"/>
    </row>
    <row r="509" spans="2:5" hidden="1" x14ac:dyDescent="0.3">
      <c r="B509" s="54"/>
    </row>
    <row r="510" spans="2:5" hidden="1" x14ac:dyDescent="0.3">
      <c r="B510" s="54"/>
    </row>
    <row r="511" spans="2:5" hidden="1" x14ac:dyDescent="0.3">
      <c r="B511" s="54"/>
    </row>
    <row r="512" spans="2:5" hidden="1" x14ac:dyDescent="0.3">
      <c r="B512" s="54"/>
    </row>
    <row r="513" spans="2:2" hidden="1" x14ac:dyDescent="0.3">
      <c r="B513" s="54"/>
    </row>
    <row r="514" spans="2:2" hidden="1" x14ac:dyDescent="0.3">
      <c r="B514" s="54"/>
    </row>
    <row r="515" spans="2:2" hidden="1" x14ac:dyDescent="0.3">
      <c r="B515" s="54"/>
    </row>
    <row r="516" spans="2:2" hidden="1" x14ac:dyDescent="0.3">
      <c r="B516" s="54"/>
    </row>
    <row r="517" spans="2:2" hidden="1" x14ac:dyDescent="0.3">
      <c r="B517" s="54"/>
    </row>
    <row r="518" spans="2:2" hidden="1" x14ac:dyDescent="0.3">
      <c r="B518" s="54"/>
    </row>
    <row r="519" spans="2:2" hidden="1" x14ac:dyDescent="0.3">
      <c r="B519" s="54"/>
    </row>
    <row r="520" spans="2:2" hidden="1" x14ac:dyDescent="0.3">
      <c r="B520" s="54"/>
    </row>
    <row r="521" spans="2:2" hidden="1" x14ac:dyDescent="0.3">
      <c r="B521" s="54"/>
    </row>
    <row r="522" spans="2:2" hidden="1" x14ac:dyDescent="0.3">
      <c r="B522" s="54"/>
    </row>
    <row r="523" spans="2:2" hidden="1" x14ac:dyDescent="0.3">
      <c r="B523" s="54"/>
    </row>
    <row r="524" spans="2:2" hidden="1" x14ac:dyDescent="0.3">
      <c r="B524" s="54"/>
    </row>
    <row r="525" spans="2:2" hidden="1" x14ac:dyDescent="0.3">
      <c r="B525" s="54"/>
    </row>
    <row r="526" spans="2:2" hidden="1" x14ac:dyDescent="0.3">
      <c r="B526" s="54"/>
    </row>
    <row r="527" spans="2:2" hidden="1" x14ac:dyDescent="0.3">
      <c r="B527" s="54"/>
    </row>
    <row r="528" spans="2:2" hidden="1" x14ac:dyDescent="0.3">
      <c r="B528" s="54"/>
    </row>
    <row r="529" spans="2:2" hidden="1" x14ac:dyDescent="0.3">
      <c r="B529" s="54"/>
    </row>
    <row r="530" spans="2:2" hidden="1" x14ac:dyDescent="0.3">
      <c r="B530" s="54"/>
    </row>
    <row r="531" spans="2:2" hidden="1" x14ac:dyDescent="0.3">
      <c r="B531" s="54"/>
    </row>
    <row r="532" spans="2:2" hidden="1" x14ac:dyDescent="0.3">
      <c r="B532" s="54"/>
    </row>
    <row r="533" spans="2:2" hidden="1" x14ac:dyDescent="0.3">
      <c r="B533" s="54"/>
    </row>
    <row r="534" spans="2:2" hidden="1" x14ac:dyDescent="0.3">
      <c r="B534" s="54"/>
    </row>
    <row r="535" spans="2:2" hidden="1" x14ac:dyDescent="0.3">
      <c r="B535" s="54"/>
    </row>
    <row r="536" spans="2:2" hidden="1" x14ac:dyDescent="0.3">
      <c r="B536" s="54"/>
    </row>
    <row r="537" spans="2:2" hidden="1" x14ac:dyDescent="0.3">
      <c r="B537" s="54"/>
    </row>
    <row r="538" spans="2:2" hidden="1" x14ac:dyDescent="0.3">
      <c r="B538" s="54"/>
    </row>
    <row r="539" spans="2:2" hidden="1" x14ac:dyDescent="0.3">
      <c r="B539" s="54"/>
    </row>
    <row r="540" spans="2:2" hidden="1" x14ac:dyDescent="0.3">
      <c r="B540" s="54"/>
    </row>
    <row r="541" spans="2:2" hidden="1" x14ac:dyDescent="0.3">
      <c r="B541" s="54"/>
    </row>
    <row r="542" spans="2:2" hidden="1" x14ac:dyDescent="0.3">
      <c r="B542" s="54"/>
    </row>
    <row r="543" spans="2:2" hidden="1" x14ac:dyDescent="0.3">
      <c r="B543" s="54"/>
    </row>
    <row r="544" spans="2:2" hidden="1" x14ac:dyDescent="0.3">
      <c r="B544" s="54"/>
    </row>
    <row r="545" spans="2:2" hidden="1" x14ac:dyDescent="0.3">
      <c r="B545" s="54"/>
    </row>
    <row r="546" spans="2:2" hidden="1" x14ac:dyDescent="0.3">
      <c r="B546" s="54"/>
    </row>
    <row r="547" spans="2:2" hidden="1" x14ac:dyDescent="0.3">
      <c r="B547" s="54"/>
    </row>
    <row r="548" spans="2:2" hidden="1" x14ac:dyDescent="0.3">
      <c r="B548" s="54"/>
    </row>
    <row r="549" spans="2:2" hidden="1" x14ac:dyDescent="0.3">
      <c r="B549" s="54"/>
    </row>
    <row r="550" spans="2:2" hidden="1" x14ac:dyDescent="0.3">
      <c r="B550" s="54"/>
    </row>
    <row r="551" spans="2:2" hidden="1" x14ac:dyDescent="0.3">
      <c r="B551" s="54"/>
    </row>
    <row r="552" spans="2:2" hidden="1" x14ac:dyDescent="0.3">
      <c r="B552" s="54"/>
    </row>
    <row r="553" spans="2:2" hidden="1" x14ac:dyDescent="0.3">
      <c r="B553" s="54"/>
    </row>
    <row r="554" spans="2:2" hidden="1" x14ac:dyDescent="0.3">
      <c r="B554" s="54"/>
    </row>
    <row r="555" spans="2:2" hidden="1" x14ac:dyDescent="0.3">
      <c r="B555" s="54"/>
    </row>
    <row r="556" spans="2:2" hidden="1" x14ac:dyDescent="0.3">
      <c r="B556" s="54"/>
    </row>
    <row r="557" spans="2:2" hidden="1" x14ac:dyDescent="0.3">
      <c r="B557" s="54"/>
    </row>
    <row r="558" spans="2:2" hidden="1" x14ac:dyDescent="0.3">
      <c r="B558" s="54"/>
    </row>
    <row r="559" spans="2:2" hidden="1" x14ac:dyDescent="0.3">
      <c r="B559" s="54"/>
    </row>
    <row r="560" spans="2:2" hidden="1" x14ac:dyDescent="0.3">
      <c r="B560" s="54"/>
    </row>
    <row r="561" spans="2:2" hidden="1" x14ac:dyDescent="0.3">
      <c r="B561" s="54"/>
    </row>
    <row r="562" spans="2:2" hidden="1" x14ac:dyDescent="0.3">
      <c r="B562" s="54"/>
    </row>
    <row r="563" spans="2:2" hidden="1" x14ac:dyDescent="0.3">
      <c r="B563" s="54"/>
    </row>
    <row r="564" spans="2:2" hidden="1" x14ac:dyDescent="0.3">
      <c r="B564" s="54"/>
    </row>
    <row r="565" spans="2:2" hidden="1" x14ac:dyDescent="0.3">
      <c r="B565" s="54"/>
    </row>
    <row r="566" spans="2:2" hidden="1" x14ac:dyDescent="0.3">
      <c r="B566" s="54"/>
    </row>
    <row r="567" spans="2:2" hidden="1" x14ac:dyDescent="0.3">
      <c r="B567" s="54"/>
    </row>
    <row r="568" spans="2:2" hidden="1" x14ac:dyDescent="0.3">
      <c r="B568" s="54"/>
    </row>
    <row r="569" spans="2:2" hidden="1" x14ac:dyDescent="0.3">
      <c r="B569" s="54"/>
    </row>
    <row r="570" spans="2:2" hidden="1" x14ac:dyDescent="0.3">
      <c r="B570" s="54"/>
    </row>
    <row r="571" spans="2:2" hidden="1" x14ac:dyDescent="0.3">
      <c r="B571" s="54"/>
    </row>
    <row r="572" spans="2:2" hidden="1" x14ac:dyDescent="0.3">
      <c r="B572" s="54"/>
    </row>
    <row r="573" spans="2:2" hidden="1" x14ac:dyDescent="0.3">
      <c r="B573" s="54"/>
    </row>
    <row r="574" spans="2:2" hidden="1" x14ac:dyDescent="0.3">
      <c r="B574" s="54"/>
    </row>
    <row r="575" spans="2:2" hidden="1" x14ac:dyDescent="0.3">
      <c r="B575" s="54"/>
    </row>
    <row r="576" spans="2:2" hidden="1" x14ac:dyDescent="0.3">
      <c r="B576" s="54"/>
    </row>
    <row r="577" spans="2:2" hidden="1" x14ac:dyDescent="0.3">
      <c r="B577" s="54"/>
    </row>
    <row r="578" spans="2:2" hidden="1" x14ac:dyDescent="0.3">
      <c r="B578" s="54"/>
    </row>
    <row r="579" spans="2:2" hidden="1" x14ac:dyDescent="0.3">
      <c r="B579" s="54"/>
    </row>
    <row r="580" spans="2:2" hidden="1" x14ac:dyDescent="0.3">
      <c r="B580" s="54"/>
    </row>
    <row r="581" spans="2:2" hidden="1" x14ac:dyDescent="0.3">
      <c r="B581" s="54"/>
    </row>
    <row r="582" spans="2:2" hidden="1" x14ac:dyDescent="0.3">
      <c r="B582" s="54"/>
    </row>
    <row r="583" spans="2:2" hidden="1" x14ac:dyDescent="0.3">
      <c r="B583" s="54"/>
    </row>
    <row r="584" spans="2:2" hidden="1" x14ac:dyDescent="0.3">
      <c r="B584" s="54"/>
    </row>
    <row r="585" spans="2:2" hidden="1" x14ac:dyDescent="0.3">
      <c r="B585" s="54"/>
    </row>
    <row r="586" spans="2:2" hidden="1" x14ac:dyDescent="0.3">
      <c r="B586" s="54"/>
    </row>
    <row r="587" spans="2:2" hidden="1" x14ac:dyDescent="0.3">
      <c r="B587" s="54"/>
    </row>
    <row r="588" spans="2:2" hidden="1" x14ac:dyDescent="0.3">
      <c r="B588" s="54"/>
    </row>
    <row r="589" spans="2:2" hidden="1" x14ac:dyDescent="0.3">
      <c r="B589" s="54"/>
    </row>
    <row r="590" spans="2:2" hidden="1" x14ac:dyDescent="0.3">
      <c r="B590" s="54"/>
    </row>
    <row r="591" spans="2:2" hidden="1" x14ac:dyDescent="0.3">
      <c r="B591" s="54"/>
    </row>
    <row r="592" spans="2:2" hidden="1" x14ac:dyDescent="0.3">
      <c r="B592" s="54"/>
    </row>
    <row r="593" spans="2:2" hidden="1" x14ac:dyDescent="0.3">
      <c r="B593" s="54"/>
    </row>
    <row r="594" spans="2:2" hidden="1" x14ac:dyDescent="0.3">
      <c r="B594" s="54"/>
    </row>
    <row r="595" spans="2:2" hidden="1" x14ac:dyDescent="0.3">
      <c r="B595" s="54"/>
    </row>
    <row r="596" spans="2:2" hidden="1" x14ac:dyDescent="0.3">
      <c r="B596" s="54"/>
    </row>
    <row r="597" spans="2:2" hidden="1" x14ac:dyDescent="0.3">
      <c r="B597" s="54"/>
    </row>
    <row r="598" spans="2:2" hidden="1" x14ac:dyDescent="0.3">
      <c r="B598" s="54"/>
    </row>
    <row r="599" spans="2:2" hidden="1" x14ac:dyDescent="0.3">
      <c r="B599" s="54"/>
    </row>
    <row r="600" spans="2:2" hidden="1" x14ac:dyDescent="0.3">
      <c r="B600" s="54"/>
    </row>
    <row r="601" spans="2:2" hidden="1" x14ac:dyDescent="0.3">
      <c r="B601" s="54"/>
    </row>
    <row r="602" spans="2:2" hidden="1" x14ac:dyDescent="0.3">
      <c r="B602" s="54"/>
    </row>
    <row r="603" spans="2:2" hidden="1" x14ac:dyDescent="0.3">
      <c r="B603" s="54"/>
    </row>
    <row r="604" spans="2:2" hidden="1" x14ac:dyDescent="0.3">
      <c r="B604" s="54"/>
    </row>
    <row r="605" spans="2:2" hidden="1" x14ac:dyDescent="0.3">
      <c r="B605" s="54"/>
    </row>
    <row r="606" spans="2:2" hidden="1" x14ac:dyDescent="0.3">
      <c r="B606" s="54"/>
    </row>
    <row r="607" spans="2:2" hidden="1" x14ac:dyDescent="0.3">
      <c r="B607" s="54"/>
    </row>
    <row r="608" spans="2:2" hidden="1" x14ac:dyDescent="0.3">
      <c r="B608" s="54"/>
    </row>
    <row r="609" spans="2:2" hidden="1" x14ac:dyDescent="0.3">
      <c r="B609" s="54"/>
    </row>
    <row r="610" spans="2:2" hidden="1" x14ac:dyDescent="0.3">
      <c r="B610" s="54"/>
    </row>
    <row r="611" spans="2:2" hidden="1" x14ac:dyDescent="0.3">
      <c r="B611" s="54"/>
    </row>
    <row r="612" spans="2:2" hidden="1" x14ac:dyDescent="0.3">
      <c r="B612" s="54"/>
    </row>
    <row r="613" spans="2:2" hidden="1" x14ac:dyDescent="0.3">
      <c r="B613" s="54"/>
    </row>
    <row r="614" spans="2:2" hidden="1" x14ac:dyDescent="0.3">
      <c r="B614" s="54"/>
    </row>
    <row r="615" spans="2:2" hidden="1" x14ac:dyDescent="0.3">
      <c r="B615" s="54"/>
    </row>
    <row r="616" spans="2:2" hidden="1" x14ac:dyDescent="0.3">
      <c r="B616" s="54"/>
    </row>
    <row r="617" spans="2:2" hidden="1" x14ac:dyDescent="0.3">
      <c r="B617" s="54"/>
    </row>
    <row r="618" spans="2:2" hidden="1" x14ac:dyDescent="0.3">
      <c r="B618" s="54"/>
    </row>
    <row r="619" spans="2:2" hidden="1" x14ac:dyDescent="0.3">
      <c r="B619" s="54"/>
    </row>
    <row r="620" spans="2:2" hidden="1" x14ac:dyDescent="0.3">
      <c r="B620" s="54"/>
    </row>
    <row r="621" spans="2:2" hidden="1" x14ac:dyDescent="0.3">
      <c r="B621" s="54"/>
    </row>
    <row r="622" spans="2:2" hidden="1" x14ac:dyDescent="0.3">
      <c r="B622" s="54"/>
    </row>
    <row r="623" spans="2:2" hidden="1" x14ac:dyDescent="0.3">
      <c r="B623" s="54"/>
    </row>
    <row r="624" spans="2:2" hidden="1" x14ac:dyDescent="0.3">
      <c r="B624" s="54"/>
    </row>
    <row r="625" spans="2:2" hidden="1" x14ac:dyDescent="0.3">
      <c r="B625" s="54"/>
    </row>
    <row r="626" spans="2:2" hidden="1" x14ac:dyDescent="0.3">
      <c r="B626" s="54"/>
    </row>
    <row r="627" spans="2:2" hidden="1" x14ac:dyDescent="0.3">
      <c r="B627" s="54"/>
    </row>
    <row r="628" spans="2:2" hidden="1" x14ac:dyDescent="0.3">
      <c r="B628" s="54"/>
    </row>
    <row r="629" spans="2:2" hidden="1" x14ac:dyDescent="0.3">
      <c r="B629" s="54"/>
    </row>
    <row r="630" spans="2:2" hidden="1" x14ac:dyDescent="0.3">
      <c r="B630" s="54"/>
    </row>
    <row r="631" spans="2:2" hidden="1" x14ac:dyDescent="0.3">
      <c r="B631" s="54"/>
    </row>
    <row r="632" spans="2:2" hidden="1" x14ac:dyDescent="0.3">
      <c r="B632" s="54"/>
    </row>
    <row r="633" spans="2:2" hidden="1" x14ac:dyDescent="0.3">
      <c r="B633" s="54"/>
    </row>
    <row r="634" spans="2:2" hidden="1" x14ac:dyDescent="0.3">
      <c r="B634" s="54"/>
    </row>
    <row r="635" spans="2:2" hidden="1" x14ac:dyDescent="0.3">
      <c r="B635" s="54"/>
    </row>
    <row r="636" spans="2:2" hidden="1" x14ac:dyDescent="0.3">
      <c r="B636" s="54"/>
    </row>
    <row r="637" spans="2:2" hidden="1" x14ac:dyDescent="0.3">
      <c r="B637" s="54"/>
    </row>
    <row r="638" spans="2:2" hidden="1" x14ac:dyDescent="0.3">
      <c r="B638" s="54"/>
    </row>
    <row r="639" spans="2:2" hidden="1" x14ac:dyDescent="0.3">
      <c r="B639" s="54"/>
    </row>
    <row r="640" spans="2:2" hidden="1" x14ac:dyDescent="0.3">
      <c r="B640" s="54"/>
    </row>
    <row r="641" spans="2:2" hidden="1" x14ac:dyDescent="0.3">
      <c r="B641" s="54"/>
    </row>
    <row r="642" spans="2:2" hidden="1" x14ac:dyDescent="0.3">
      <c r="B642" s="54"/>
    </row>
    <row r="643" spans="2:2" hidden="1" x14ac:dyDescent="0.3">
      <c r="B643" s="54"/>
    </row>
    <row r="644" spans="2:2" hidden="1" x14ac:dyDescent="0.3">
      <c r="B644" s="54"/>
    </row>
    <row r="645" spans="2:2" hidden="1" x14ac:dyDescent="0.3">
      <c r="B645" s="54"/>
    </row>
    <row r="646" spans="2:2" hidden="1" x14ac:dyDescent="0.3">
      <c r="B646" s="54"/>
    </row>
    <row r="647" spans="2:2" hidden="1" x14ac:dyDescent="0.3">
      <c r="B647" s="54"/>
    </row>
    <row r="648" spans="2:2" hidden="1" x14ac:dyDescent="0.3">
      <c r="B648" s="54"/>
    </row>
    <row r="649" spans="2:2" hidden="1" x14ac:dyDescent="0.3">
      <c r="B649" s="54"/>
    </row>
    <row r="650" spans="2:2" hidden="1" x14ac:dyDescent="0.3">
      <c r="B650" s="54"/>
    </row>
    <row r="651" spans="2:2" hidden="1" x14ac:dyDescent="0.3">
      <c r="B651" s="54"/>
    </row>
    <row r="652" spans="2:2" hidden="1" x14ac:dyDescent="0.3">
      <c r="B652" s="54"/>
    </row>
    <row r="653" spans="2:2" hidden="1" x14ac:dyDescent="0.3">
      <c r="B653" s="54"/>
    </row>
    <row r="654" spans="2:2" hidden="1" x14ac:dyDescent="0.3">
      <c r="B654" s="54"/>
    </row>
    <row r="655" spans="2:2" hidden="1" x14ac:dyDescent="0.3">
      <c r="B655" s="54"/>
    </row>
    <row r="656" spans="2:2" hidden="1" x14ac:dyDescent="0.3">
      <c r="B656" s="54"/>
    </row>
    <row r="657" spans="2:2" hidden="1" x14ac:dyDescent="0.3">
      <c r="B657" s="54"/>
    </row>
    <row r="658" spans="2:2" hidden="1" x14ac:dyDescent="0.3">
      <c r="B658" s="54"/>
    </row>
    <row r="659" spans="2:2" hidden="1" x14ac:dyDescent="0.3">
      <c r="B659" s="54"/>
    </row>
    <row r="660" spans="2:2" hidden="1" x14ac:dyDescent="0.3">
      <c r="B660" s="54"/>
    </row>
    <row r="661" spans="2:2" hidden="1" x14ac:dyDescent="0.3">
      <c r="B661" s="54"/>
    </row>
    <row r="662" spans="2:2" hidden="1" x14ac:dyDescent="0.3">
      <c r="B662" s="54"/>
    </row>
    <row r="663" spans="2:2" hidden="1" x14ac:dyDescent="0.3">
      <c r="B663" s="54"/>
    </row>
    <row r="664" spans="2:2" hidden="1" x14ac:dyDescent="0.3">
      <c r="B664" s="54"/>
    </row>
    <row r="665" spans="2:2" hidden="1" x14ac:dyDescent="0.3">
      <c r="B665" s="54"/>
    </row>
    <row r="666" spans="2:2" hidden="1" x14ac:dyDescent="0.3">
      <c r="B666" s="54"/>
    </row>
    <row r="667" spans="2:2" hidden="1" x14ac:dyDescent="0.3">
      <c r="B667" s="54"/>
    </row>
    <row r="668" spans="2:2" hidden="1" x14ac:dyDescent="0.3">
      <c r="B668" s="54"/>
    </row>
    <row r="669" spans="2:2" hidden="1" x14ac:dyDescent="0.3">
      <c r="B669" s="54"/>
    </row>
    <row r="670" spans="2:2" hidden="1" x14ac:dyDescent="0.3">
      <c r="B670" s="54"/>
    </row>
    <row r="671" spans="2:2" hidden="1" x14ac:dyDescent="0.3">
      <c r="B671" s="54"/>
    </row>
    <row r="672" spans="2:2" hidden="1" x14ac:dyDescent="0.3">
      <c r="B672" s="54"/>
    </row>
    <row r="673" spans="2:2" hidden="1" x14ac:dyDescent="0.3">
      <c r="B673" s="54"/>
    </row>
    <row r="674" spans="2:2" hidden="1" x14ac:dyDescent="0.3">
      <c r="B674" s="54"/>
    </row>
    <row r="675" spans="2:2" hidden="1" x14ac:dyDescent="0.3">
      <c r="B675" s="54"/>
    </row>
    <row r="676" spans="2:2" hidden="1" x14ac:dyDescent="0.3">
      <c r="B676" s="54"/>
    </row>
    <row r="677" spans="2:2" hidden="1" x14ac:dyDescent="0.3">
      <c r="B677" s="54"/>
    </row>
    <row r="678" spans="2:2" hidden="1" x14ac:dyDescent="0.3">
      <c r="B678" s="54"/>
    </row>
    <row r="679" spans="2:2" hidden="1" x14ac:dyDescent="0.3">
      <c r="B679" s="54"/>
    </row>
    <row r="680" spans="2:2" hidden="1" x14ac:dyDescent="0.3">
      <c r="B680" s="54"/>
    </row>
    <row r="681" spans="2:2" hidden="1" x14ac:dyDescent="0.3">
      <c r="B681" s="54"/>
    </row>
    <row r="682" spans="2:2" hidden="1" x14ac:dyDescent="0.3">
      <c r="B682" s="54"/>
    </row>
    <row r="683" spans="2:2" hidden="1" x14ac:dyDescent="0.3">
      <c r="B683" s="54"/>
    </row>
    <row r="684" spans="2:2" hidden="1" x14ac:dyDescent="0.3">
      <c r="B684" s="54"/>
    </row>
    <row r="685" spans="2:2" hidden="1" x14ac:dyDescent="0.3">
      <c r="B685" s="54"/>
    </row>
    <row r="686" spans="2:2" hidden="1" x14ac:dyDescent="0.3">
      <c r="B686" s="54"/>
    </row>
    <row r="687" spans="2:2" hidden="1" x14ac:dyDescent="0.3">
      <c r="B687" s="54"/>
    </row>
    <row r="688" spans="2:2" hidden="1" x14ac:dyDescent="0.3">
      <c r="B688" s="54"/>
    </row>
    <row r="689" spans="2:2" hidden="1" x14ac:dyDescent="0.3">
      <c r="B689" s="54"/>
    </row>
    <row r="690" spans="2:2" hidden="1" x14ac:dyDescent="0.3">
      <c r="B690" s="54"/>
    </row>
    <row r="691" spans="2:2" hidden="1" x14ac:dyDescent="0.3">
      <c r="B691" s="54"/>
    </row>
    <row r="692" spans="2:2" hidden="1" x14ac:dyDescent="0.3">
      <c r="B692" s="54"/>
    </row>
    <row r="693" spans="2:2" hidden="1" x14ac:dyDescent="0.3">
      <c r="B693" s="54"/>
    </row>
    <row r="694" spans="2:2" hidden="1" x14ac:dyDescent="0.3">
      <c r="B694" s="54"/>
    </row>
    <row r="695" spans="2:2" hidden="1" x14ac:dyDescent="0.3">
      <c r="B695" s="54"/>
    </row>
    <row r="696" spans="2:2" hidden="1" x14ac:dyDescent="0.3">
      <c r="B696" s="54"/>
    </row>
    <row r="697" spans="2:2" hidden="1" x14ac:dyDescent="0.3">
      <c r="B697" s="54"/>
    </row>
    <row r="698" spans="2:2" hidden="1" x14ac:dyDescent="0.3">
      <c r="B698" s="54"/>
    </row>
    <row r="699" spans="2:2" hidden="1" x14ac:dyDescent="0.3">
      <c r="B699" s="54"/>
    </row>
    <row r="700" spans="2:2" hidden="1" x14ac:dyDescent="0.3">
      <c r="B700" s="54"/>
    </row>
    <row r="701" spans="2:2" hidden="1" x14ac:dyDescent="0.3">
      <c r="B701" s="54"/>
    </row>
    <row r="702" spans="2:2" hidden="1" x14ac:dyDescent="0.3">
      <c r="B702" s="54"/>
    </row>
    <row r="703" spans="2:2" hidden="1" x14ac:dyDescent="0.3">
      <c r="B703" s="54"/>
    </row>
    <row r="704" spans="2:2" hidden="1" x14ac:dyDescent="0.3">
      <c r="B704" s="54"/>
    </row>
    <row r="705" spans="2:2" hidden="1" x14ac:dyDescent="0.3">
      <c r="B705" s="54"/>
    </row>
    <row r="706" spans="2:2" hidden="1" x14ac:dyDescent="0.3">
      <c r="B706" s="54"/>
    </row>
    <row r="707" spans="2:2" hidden="1" x14ac:dyDescent="0.3">
      <c r="B707" s="54"/>
    </row>
    <row r="708" spans="2:2" hidden="1" x14ac:dyDescent="0.3">
      <c r="B708" s="54"/>
    </row>
    <row r="709" spans="2:2" hidden="1" x14ac:dyDescent="0.3">
      <c r="B709" s="54"/>
    </row>
    <row r="710" spans="2:2" hidden="1" x14ac:dyDescent="0.3">
      <c r="B710" s="54"/>
    </row>
    <row r="711" spans="2:2" hidden="1" x14ac:dyDescent="0.3">
      <c r="B711" s="54"/>
    </row>
    <row r="712" spans="2:2" hidden="1" x14ac:dyDescent="0.3">
      <c r="B712" s="54"/>
    </row>
    <row r="713" spans="2:2" hidden="1" x14ac:dyDescent="0.3">
      <c r="B713" s="54"/>
    </row>
    <row r="714" spans="2:2" hidden="1" x14ac:dyDescent="0.3">
      <c r="B714" s="54"/>
    </row>
    <row r="715" spans="2:2" hidden="1" x14ac:dyDescent="0.3">
      <c r="B715" s="54"/>
    </row>
    <row r="716" spans="2:2" hidden="1" x14ac:dyDescent="0.3">
      <c r="B716" s="54"/>
    </row>
    <row r="717" spans="2:2" hidden="1" x14ac:dyDescent="0.3">
      <c r="B717" s="54"/>
    </row>
    <row r="718" spans="2:2" hidden="1" x14ac:dyDescent="0.3">
      <c r="B718" s="54"/>
    </row>
    <row r="719" spans="2:2" hidden="1" x14ac:dyDescent="0.3">
      <c r="B719" s="54"/>
    </row>
    <row r="720" spans="2:2" hidden="1" x14ac:dyDescent="0.3">
      <c r="B720" s="54"/>
    </row>
    <row r="721" spans="2:2" hidden="1" x14ac:dyDescent="0.3">
      <c r="B721" s="54"/>
    </row>
    <row r="722" spans="2:2" hidden="1" x14ac:dyDescent="0.3">
      <c r="B722" s="54"/>
    </row>
    <row r="723" spans="2:2" hidden="1" x14ac:dyDescent="0.3">
      <c r="B723" s="54"/>
    </row>
    <row r="724" spans="2:2" hidden="1" x14ac:dyDescent="0.3">
      <c r="B724" s="54"/>
    </row>
    <row r="725" spans="2:2" hidden="1" x14ac:dyDescent="0.3">
      <c r="B725" s="54"/>
    </row>
    <row r="726" spans="2:2" hidden="1" x14ac:dyDescent="0.3">
      <c r="B726" s="54"/>
    </row>
    <row r="727" spans="2:2" hidden="1" x14ac:dyDescent="0.3">
      <c r="B727" s="54"/>
    </row>
    <row r="728" spans="2:2" hidden="1" x14ac:dyDescent="0.3">
      <c r="B728" s="54"/>
    </row>
    <row r="729" spans="2:2" hidden="1" x14ac:dyDescent="0.3">
      <c r="B729" s="54"/>
    </row>
    <row r="730" spans="2:2" hidden="1" x14ac:dyDescent="0.3">
      <c r="B730" s="54"/>
    </row>
    <row r="731" spans="2:2" hidden="1" x14ac:dyDescent="0.3">
      <c r="B731" s="54"/>
    </row>
    <row r="732" spans="2:2" hidden="1" x14ac:dyDescent="0.3">
      <c r="B732" s="54"/>
    </row>
    <row r="733" spans="2:2" hidden="1" x14ac:dyDescent="0.3">
      <c r="B733" s="54"/>
    </row>
    <row r="734" spans="2:2" hidden="1" x14ac:dyDescent="0.3">
      <c r="B734" s="54"/>
    </row>
    <row r="735" spans="2:2" hidden="1" x14ac:dyDescent="0.3">
      <c r="B735" s="54"/>
    </row>
    <row r="736" spans="2:2" hidden="1" x14ac:dyDescent="0.3">
      <c r="B736" s="54"/>
    </row>
    <row r="737" spans="2:2" hidden="1" x14ac:dyDescent="0.3">
      <c r="B737" s="54"/>
    </row>
    <row r="738" spans="2:2" hidden="1" x14ac:dyDescent="0.3">
      <c r="B738" s="54"/>
    </row>
    <row r="739" spans="2:2" hidden="1" x14ac:dyDescent="0.3">
      <c r="B739" s="54"/>
    </row>
    <row r="740" spans="2:2" hidden="1" x14ac:dyDescent="0.3">
      <c r="B740" s="54"/>
    </row>
    <row r="741" spans="2:2" hidden="1" x14ac:dyDescent="0.3">
      <c r="B741" s="54"/>
    </row>
    <row r="742" spans="2:2" hidden="1" x14ac:dyDescent="0.3">
      <c r="B742" s="54"/>
    </row>
    <row r="743" spans="2:2" hidden="1" x14ac:dyDescent="0.3">
      <c r="B743" s="54"/>
    </row>
    <row r="744" spans="2:2" hidden="1" x14ac:dyDescent="0.3">
      <c r="B744" s="54"/>
    </row>
    <row r="745" spans="2:2" hidden="1" x14ac:dyDescent="0.3">
      <c r="B745" s="54"/>
    </row>
    <row r="746" spans="2:2" hidden="1" x14ac:dyDescent="0.3">
      <c r="B746" s="54"/>
    </row>
    <row r="747" spans="2:2" hidden="1" x14ac:dyDescent="0.3">
      <c r="B747" s="54"/>
    </row>
    <row r="748" spans="2:2" hidden="1" x14ac:dyDescent="0.3">
      <c r="B748" s="54"/>
    </row>
    <row r="749" spans="2:2" hidden="1" x14ac:dyDescent="0.3">
      <c r="B749" s="54"/>
    </row>
    <row r="750" spans="2:2" hidden="1" x14ac:dyDescent="0.3">
      <c r="B750" s="54"/>
    </row>
    <row r="751" spans="2:2" hidden="1" x14ac:dyDescent="0.3">
      <c r="B751" s="54"/>
    </row>
    <row r="752" spans="2:2" hidden="1" x14ac:dyDescent="0.3">
      <c r="B752" s="54"/>
    </row>
    <row r="753" spans="2:2" hidden="1" x14ac:dyDescent="0.3">
      <c r="B753" s="54"/>
    </row>
    <row r="754" spans="2:2" hidden="1" x14ac:dyDescent="0.3">
      <c r="B754" s="54"/>
    </row>
    <row r="755" spans="2:2" hidden="1" x14ac:dyDescent="0.3">
      <c r="B755" s="54"/>
    </row>
    <row r="756" spans="2:2" hidden="1" x14ac:dyDescent="0.3">
      <c r="B756" s="54"/>
    </row>
    <row r="757" spans="2:2" hidden="1" x14ac:dyDescent="0.3">
      <c r="B757" s="54"/>
    </row>
    <row r="758" spans="2:2" hidden="1" x14ac:dyDescent="0.3">
      <c r="B758" s="54"/>
    </row>
    <row r="759" spans="2:2" hidden="1" x14ac:dyDescent="0.3">
      <c r="B759" s="54"/>
    </row>
    <row r="760" spans="2:2" hidden="1" x14ac:dyDescent="0.3">
      <c r="B760" s="54"/>
    </row>
    <row r="761" spans="2:2" hidden="1" x14ac:dyDescent="0.3">
      <c r="B761" s="54"/>
    </row>
    <row r="762" spans="2:2" hidden="1" x14ac:dyDescent="0.3">
      <c r="B762" s="54"/>
    </row>
    <row r="763" spans="2:2" hidden="1" x14ac:dyDescent="0.3">
      <c r="B763" s="54"/>
    </row>
    <row r="764" spans="2:2" hidden="1" x14ac:dyDescent="0.3">
      <c r="B764" s="54"/>
    </row>
    <row r="765" spans="2:2" hidden="1" x14ac:dyDescent="0.3">
      <c r="B765" s="54"/>
    </row>
    <row r="766" spans="2:2" hidden="1" x14ac:dyDescent="0.3">
      <c r="B766" s="54"/>
    </row>
    <row r="767" spans="2:2" hidden="1" x14ac:dyDescent="0.3">
      <c r="B767" s="54"/>
    </row>
    <row r="768" spans="2:2" hidden="1" x14ac:dyDescent="0.3">
      <c r="B768" s="54"/>
    </row>
    <row r="769" spans="2:2" hidden="1" x14ac:dyDescent="0.3">
      <c r="B769" s="54"/>
    </row>
    <row r="770" spans="2:2" hidden="1" x14ac:dyDescent="0.3">
      <c r="B770" s="54"/>
    </row>
    <row r="771" spans="2:2" hidden="1" x14ac:dyDescent="0.3">
      <c r="B771" s="54"/>
    </row>
    <row r="772" spans="2:2" hidden="1" x14ac:dyDescent="0.3">
      <c r="B772" s="54"/>
    </row>
    <row r="773" spans="2:2" hidden="1" x14ac:dyDescent="0.3">
      <c r="B773" s="54"/>
    </row>
    <row r="774" spans="2:2" hidden="1" x14ac:dyDescent="0.3">
      <c r="B774" s="54"/>
    </row>
    <row r="775" spans="2:2" hidden="1" x14ac:dyDescent="0.3">
      <c r="B775" s="54"/>
    </row>
    <row r="776" spans="2:2" hidden="1" x14ac:dyDescent="0.3">
      <c r="B776" s="54"/>
    </row>
    <row r="777" spans="2:2" hidden="1" x14ac:dyDescent="0.3">
      <c r="B777" s="54"/>
    </row>
    <row r="778" spans="2:2" hidden="1" x14ac:dyDescent="0.3">
      <c r="B778" s="54"/>
    </row>
    <row r="779" spans="2:2" hidden="1" x14ac:dyDescent="0.3">
      <c r="B779" s="54"/>
    </row>
    <row r="780" spans="2:2" hidden="1" x14ac:dyDescent="0.3">
      <c r="B780" s="54"/>
    </row>
    <row r="781" spans="2:2" hidden="1" x14ac:dyDescent="0.3">
      <c r="B781" s="54"/>
    </row>
    <row r="782" spans="2:2" hidden="1" x14ac:dyDescent="0.3">
      <c r="B782" s="54"/>
    </row>
    <row r="783" spans="2:2" hidden="1" x14ac:dyDescent="0.3">
      <c r="B783" s="54"/>
    </row>
    <row r="784" spans="2:2" hidden="1" x14ac:dyDescent="0.3">
      <c r="B784" s="54"/>
    </row>
    <row r="785" spans="2:2" hidden="1" x14ac:dyDescent="0.3">
      <c r="B785" s="54"/>
    </row>
    <row r="786" spans="2:2" hidden="1" x14ac:dyDescent="0.3">
      <c r="B786" s="54"/>
    </row>
    <row r="787" spans="2:2" hidden="1" x14ac:dyDescent="0.3">
      <c r="B787" s="54"/>
    </row>
    <row r="788" spans="2:2" hidden="1" x14ac:dyDescent="0.3">
      <c r="B788" s="54"/>
    </row>
    <row r="789" spans="2:2" hidden="1" x14ac:dyDescent="0.3">
      <c r="B789" s="54"/>
    </row>
    <row r="790" spans="2:2" hidden="1" x14ac:dyDescent="0.3">
      <c r="B790" s="54"/>
    </row>
    <row r="791" spans="2:2" hidden="1" x14ac:dyDescent="0.3">
      <c r="B791" s="54"/>
    </row>
    <row r="792" spans="2:2" hidden="1" x14ac:dyDescent="0.3">
      <c r="B792" s="54"/>
    </row>
    <row r="793" spans="2:2" hidden="1" x14ac:dyDescent="0.3">
      <c r="B793" s="54"/>
    </row>
    <row r="794" spans="2:2" hidden="1" x14ac:dyDescent="0.3">
      <c r="B794" s="54"/>
    </row>
    <row r="795" spans="2:2" hidden="1" x14ac:dyDescent="0.3">
      <c r="B795" s="54"/>
    </row>
    <row r="796" spans="2:2" hidden="1" x14ac:dyDescent="0.3">
      <c r="B796" s="54"/>
    </row>
    <row r="797" spans="2:2" hidden="1" x14ac:dyDescent="0.3">
      <c r="B797" s="54"/>
    </row>
    <row r="798" spans="2:2" hidden="1" x14ac:dyDescent="0.3">
      <c r="B798" s="54"/>
    </row>
    <row r="799" spans="2:2" hidden="1" x14ac:dyDescent="0.3">
      <c r="B799" s="54"/>
    </row>
    <row r="800" spans="2:2" hidden="1" x14ac:dyDescent="0.3">
      <c r="B800" s="54"/>
    </row>
    <row r="801" spans="2:2" hidden="1" x14ac:dyDescent="0.3">
      <c r="B801" s="54"/>
    </row>
    <row r="802" spans="2:2" hidden="1" x14ac:dyDescent="0.3">
      <c r="B802" s="54"/>
    </row>
    <row r="803" spans="2:2" hidden="1" x14ac:dyDescent="0.3">
      <c r="B803" s="54"/>
    </row>
    <row r="804" spans="2:2" hidden="1" x14ac:dyDescent="0.3">
      <c r="B804" s="54"/>
    </row>
    <row r="805" spans="2:2" hidden="1" x14ac:dyDescent="0.3">
      <c r="B805" s="54"/>
    </row>
    <row r="806" spans="2:2" hidden="1" x14ac:dyDescent="0.3">
      <c r="B806" s="54"/>
    </row>
    <row r="807" spans="2:2" hidden="1" x14ac:dyDescent="0.3">
      <c r="B807" s="54"/>
    </row>
    <row r="808" spans="2:2" hidden="1" x14ac:dyDescent="0.3">
      <c r="B808" s="54"/>
    </row>
    <row r="809" spans="2:2" hidden="1" x14ac:dyDescent="0.3">
      <c r="B809" s="54"/>
    </row>
    <row r="810" spans="2:2" hidden="1" x14ac:dyDescent="0.3">
      <c r="B810" s="54"/>
    </row>
    <row r="811" spans="2:2" hidden="1" x14ac:dyDescent="0.3">
      <c r="B811" s="54"/>
    </row>
    <row r="812" spans="2:2" hidden="1" x14ac:dyDescent="0.3">
      <c r="B812" s="54"/>
    </row>
    <row r="813" spans="2:2" hidden="1" x14ac:dyDescent="0.3">
      <c r="B813" s="54"/>
    </row>
    <row r="814" spans="2:2" hidden="1" x14ac:dyDescent="0.3">
      <c r="B814" s="54"/>
    </row>
    <row r="815" spans="2:2" hidden="1" x14ac:dyDescent="0.3">
      <c r="B815" s="54"/>
    </row>
    <row r="816" spans="2:2" hidden="1" x14ac:dyDescent="0.3">
      <c r="B816" s="54"/>
    </row>
    <row r="817" spans="2:2" hidden="1" x14ac:dyDescent="0.3">
      <c r="B817" s="54"/>
    </row>
    <row r="818" spans="2:2" hidden="1" x14ac:dyDescent="0.3">
      <c r="B818" s="54"/>
    </row>
    <row r="819" spans="2:2" hidden="1" x14ac:dyDescent="0.3">
      <c r="B819" s="54"/>
    </row>
    <row r="820" spans="2:2" hidden="1" x14ac:dyDescent="0.3">
      <c r="B820" s="54"/>
    </row>
    <row r="821" spans="2:2" hidden="1" x14ac:dyDescent="0.3">
      <c r="B821" s="54"/>
    </row>
    <row r="822" spans="2:2" hidden="1" x14ac:dyDescent="0.3">
      <c r="B822" s="54"/>
    </row>
    <row r="823" spans="2:2" hidden="1" x14ac:dyDescent="0.3">
      <c r="B823" s="54"/>
    </row>
    <row r="824" spans="2:2" hidden="1" x14ac:dyDescent="0.3">
      <c r="B824" s="54"/>
    </row>
    <row r="825" spans="2:2" hidden="1" x14ac:dyDescent="0.3">
      <c r="B825" s="54"/>
    </row>
    <row r="826" spans="2:2" hidden="1" x14ac:dyDescent="0.3">
      <c r="B826" s="54"/>
    </row>
    <row r="827" spans="2:2" hidden="1" x14ac:dyDescent="0.3">
      <c r="B827" s="54"/>
    </row>
    <row r="828" spans="2:2" hidden="1" x14ac:dyDescent="0.3">
      <c r="B828" s="54"/>
    </row>
    <row r="829" spans="2:2" hidden="1" x14ac:dyDescent="0.3">
      <c r="B829" s="54"/>
    </row>
    <row r="830" spans="2:2" hidden="1" x14ac:dyDescent="0.3">
      <c r="B830" s="54"/>
    </row>
    <row r="831" spans="2:2" hidden="1" x14ac:dyDescent="0.3">
      <c r="B831" s="54"/>
    </row>
    <row r="832" spans="2:2" hidden="1" x14ac:dyDescent="0.3">
      <c r="B832" s="54"/>
    </row>
    <row r="833" spans="2:2" hidden="1" x14ac:dyDescent="0.3">
      <c r="B833" s="54"/>
    </row>
    <row r="834" spans="2:2" hidden="1" x14ac:dyDescent="0.3">
      <c r="B834" s="54"/>
    </row>
    <row r="835" spans="2:2" hidden="1" x14ac:dyDescent="0.3">
      <c r="B835" s="54"/>
    </row>
    <row r="836" spans="2:2" hidden="1" x14ac:dyDescent="0.3">
      <c r="B836" s="54"/>
    </row>
    <row r="837" spans="2:2" hidden="1" x14ac:dyDescent="0.3">
      <c r="B837" s="54"/>
    </row>
    <row r="838" spans="2:2" hidden="1" x14ac:dyDescent="0.3">
      <c r="B838" s="54"/>
    </row>
    <row r="839" spans="2:2" hidden="1" x14ac:dyDescent="0.3">
      <c r="B839" s="54"/>
    </row>
    <row r="840" spans="2:2" hidden="1" x14ac:dyDescent="0.3">
      <c r="B840" s="54"/>
    </row>
    <row r="841" spans="2:2" hidden="1" x14ac:dyDescent="0.3">
      <c r="B841" s="54"/>
    </row>
    <row r="842" spans="2:2" hidden="1" x14ac:dyDescent="0.3">
      <c r="B842" s="54"/>
    </row>
    <row r="843" spans="2:2" hidden="1" x14ac:dyDescent="0.3">
      <c r="B843" s="54"/>
    </row>
    <row r="844" spans="2:2" hidden="1" x14ac:dyDescent="0.3">
      <c r="B844" s="54"/>
    </row>
    <row r="845" spans="2:2" hidden="1" x14ac:dyDescent="0.3">
      <c r="B845" s="54"/>
    </row>
    <row r="846" spans="2:2" hidden="1" x14ac:dyDescent="0.3">
      <c r="B846" s="54"/>
    </row>
    <row r="847" spans="2:2" hidden="1" x14ac:dyDescent="0.3">
      <c r="B847" s="54"/>
    </row>
    <row r="848" spans="2:2" hidden="1" x14ac:dyDescent="0.3">
      <c r="B848" s="54"/>
    </row>
    <row r="849" spans="2:2" hidden="1" x14ac:dyDescent="0.3">
      <c r="B849" s="54"/>
    </row>
    <row r="850" spans="2:2" hidden="1" x14ac:dyDescent="0.3">
      <c r="B850" s="54"/>
    </row>
    <row r="851" spans="2:2" hidden="1" x14ac:dyDescent="0.3">
      <c r="B851" s="54"/>
    </row>
    <row r="852" spans="2:2" hidden="1" x14ac:dyDescent="0.3">
      <c r="B852" s="54"/>
    </row>
    <row r="853" spans="2:2" hidden="1" x14ac:dyDescent="0.3">
      <c r="B853" s="54"/>
    </row>
    <row r="854" spans="2:2" hidden="1" x14ac:dyDescent="0.3">
      <c r="B854" s="54"/>
    </row>
    <row r="855" spans="2:2" hidden="1" x14ac:dyDescent="0.3">
      <c r="B855" s="54"/>
    </row>
    <row r="856" spans="2:2" hidden="1" x14ac:dyDescent="0.3">
      <c r="B856" s="54"/>
    </row>
    <row r="857" spans="2:2" hidden="1" x14ac:dyDescent="0.3">
      <c r="B857" s="54"/>
    </row>
    <row r="858" spans="2:2" hidden="1" x14ac:dyDescent="0.3">
      <c r="B858" s="54"/>
    </row>
    <row r="859" spans="2:2" hidden="1" x14ac:dyDescent="0.3">
      <c r="B859" s="54"/>
    </row>
    <row r="860" spans="2:2" hidden="1" x14ac:dyDescent="0.3">
      <c r="B860" s="54"/>
    </row>
    <row r="861" spans="2:2" hidden="1" x14ac:dyDescent="0.3">
      <c r="B861" s="54"/>
    </row>
    <row r="862" spans="2:2" hidden="1" x14ac:dyDescent="0.3">
      <c r="B862" s="54"/>
    </row>
    <row r="863" spans="2:2" hidden="1" x14ac:dyDescent="0.3">
      <c r="B863" s="54"/>
    </row>
    <row r="864" spans="2:2" hidden="1" x14ac:dyDescent="0.3">
      <c r="B864" s="54"/>
    </row>
    <row r="865" spans="2:2" hidden="1" x14ac:dyDescent="0.3">
      <c r="B865" s="54"/>
    </row>
    <row r="866" spans="2:2" hidden="1" x14ac:dyDescent="0.3">
      <c r="B866" s="54"/>
    </row>
    <row r="867" spans="2:2" hidden="1" x14ac:dyDescent="0.3">
      <c r="B867" s="54"/>
    </row>
    <row r="868" spans="2:2" hidden="1" x14ac:dyDescent="0.3">
      <c r="B868" s="54"/>
    </row>
    <row r="869" spans="2:2" hidden="1" x14ac:dyDescent="0.3">
      <c r="B869" s="54"/>
    </row>
    <row r="870" spans="2:2" hidden="1" x14ac:dyDescent="0.3">
      <c r="B870" s="54"/>
    </row>
    <row r="871" spans="2:2" hidden="1" x14ac:dyDescent="0.3">
      <c r="B871" s="54"/>
    </row>
    <row r="872" spans="2:2" hidden="1" x14ac:dyDescent="0.3">
      <c r="B872" s="54"/>
    </row>
    <row r="873" spans="2:2" hidden="1" x14ac:dyDescent="0.3">
      <c r="B873" s="54"/>
    </row>
    <row r="874" spans="2:2" hidden="1" x14ac:dyDescent="0.3">
      <c r="B874" s="54"/>
    </row>
    <row r="875" spans="2:2" hidden="1" x14ac:dyDescent="0.3">
      <c r="B875" s="54"/>
    </row>
    <row r="876" spans="2:2" hidden="1" x14ac:dyDescent="0.3">
      <c r="B876" s="54"/>
    </row>
    <row r="877" spans="2:2" hidden="1" x14ac:dyDescent="0.3">
      <c r="B877" s="54"/>
    </row>
    <row r="878" spans="2:2" hidden="1" x14ac:dyDescent="0.3">
      <c r="B878" s="54"/>
    </row>
    <row r="879" spans="2:2" hidden="1" x14ac:dyDescent="0.3">
      <c r="B879" s="54"/>
    </row>
    <row r="880" spans="2:2" hidden="1" x14ac:dyDescent="0.3">
      <c r="B880" s="54"/>
    </row>
    <row r="881" spans="2:2" hidden="1" x14ac:dyDescent="0.3">
      <c r="B881" s="54"/>
    </row>
    <row r="882" spans="2:2" hidden="1" x14ac:dyDescent="0.3">
      <c r="B882" s="54"/>
    </row>
    <row r="883" spans="2:2" hidden="1" x14ac:dyDescent="0.3">
      <c r="B883" s="54"/>
    </row>
    <row r="884" spans="2:2" hidden="1" x14ac:dyDescent="0.3">
      <c r="B884" s="54"/>
    </row>
    <row r="885" spans="2:2" hidden="1" x14ac:dyDescent="0.3">
      <c r="B885" s="54"/>
    </row>
    <row r="886" spans="2:2" hidden="1" x14ac:dyDescent="0.3">
      <c r="B886" s="54"/>
    </row>
    <row r="887" spans="2:2" hidden="1" x14ac:dyDescent="0.3">
      <c r="B887" s="54"/>
    </row>
    <row r="888" spans="2:2" hidden="1" x14ac:dyDescent="0.3">
      <c r="B888" s="54"/>
    </row>
    <row r="889" spans="2:2" hidden="1" x14ac:dyDescent="0.3">
      <c r="B889" s="54"/>
    </row>
    <row r="890" spans="2:2" hidden="1" x14ac:dyDescent="0.3">
      <c r="B890" s="54"/>
    </row>
    <row r="891" spans="2:2" hidden="1" x14ac:dyDescent="0.3">
      <c r="B891" s="54"/>
    </row>
    <row r="892" spans="2:2" hidden="1" x14ac:dyDescent="0.3">
      <c r="B892" s="54"/>
    </row>
    <row r="893" spans="2:2" hidden="1" x14ac:dyDescent="0.3">
      <c r="B893" s="54"/>
    </row>
    <row r="894" spans="2:2" hidden="1" x14ac:dyDescent="0.3">
      <c r="B894" s="54"/>
    </row>
    <row r="895" spans="2:2" hidden="1" x14ac:dyDescent="0.3">
      <c r="B895" s="54"/>
    </row>
    <row r="896" spans="2:2" hidden="1" x14ac:dyDescent="0.3">
      <c r="B896" s="54"/>
    </row>
    <row r="897" spans="2:2" hidden="1" x14ac:dyDescent="0.3">
      <c r="B897" s="54"/>
    </row>
    <row r="898" spans="2:2" hidden="1" x14ac:dyDescent="0.3">
      <c r="B898" s="54"/>
    </row>
    <row r="899" spans="2:2" hidden="1" x14ac:dyDescent="0.3">
      <c r="B899" s="54"/>
    </row>
    <row r="900" spans="2:2" hidden="1" x14ac:dyDescent="0.3">
      <c r="B900" s="54"/>
    </row>
    <row r="901" spans="2:2" hidden="1" x14ac:dyDescent="0.3">
      <c r="B901" s="54"/>
    </row>
    <row r="902" spans="2:2" hidden="1" x14ac:dyDescent="0.3">
      <c r="B902" s="54"/>
    </row>
    <row r="903" spans="2:2" hidden="1" x14ac:dyDescent="0.3">
      <c r="B903" s="54"/>
    </row>
    <row r="904" spans="2:2" hidden="1" x14ac:dyDescent="0.3">
      <c r="B904" s="54"/>
    </row>
    <row r="905" spans="2:2" hidden="1" x14ac:dyDescent="0.3">
      <c r="B905" s="54"/>
    </row>
    <row r="906" spans="2:2" hidden="1" x14ac:dyDescent="0.3">
      <c r="B906" s="54"/>
    </row>
    <row r="907" spans="2:2" hidden="1" x14ac:dyDescent="0.3">
      <c r="B907" s="54"/>
    </row>
    <row r="908" spans="2:2" hidden="1" x14ac:dyDescent="0.3">
      <c r="B908" s="54"/>
    </row>
    <row r="909" spans="2:2" hidden="1" x14ac:dyDescent="0.3">
      <c r="B909" s="54"/>
    </row>
    <row r="910" spans="2:2" hidden="1" x14ac:dyDescent="0.3">
      <c r="B910" s="54"/>
    </row>
    <row r="911" spans="2:2" hidden="1" x14ac:dyDescent="0.3">
      <c r="B911" s="54"/>
    </row>
    <row r="912" spans="2:2" hidden="1" x14ac:dyDescent="0.3">
      <c r="B912" s="54"/>
    </row>
    <row r="913" spans="2:2" hidden="1" x14ac:dyDescent="0.3">
      <c r="B913" s="54"/>
    </row>
    <row r="914" spans="2:2" hidden="1" x14ac:dyDescent="0.3">
      <c r="B914" s="54"/>
    </row>
    <row r="915" spans="2:2" hidden="1" x14ac:dyDescent="0.3">
      <c r="B915" s="54"/>
    </row>
    <row r="916" spans="2:2" hidden="1" x14ac:dyDescent="0.3">
      <c r="B916" s="54"/>
    </row>
    <row r="917" spans="2:2" hidden="1" x14ac:dyDescent="0.3">
      <c r="B917" s="54"/>
    </row>
    <row r="918" spans="2:2" hidden="1" x14ac:dyDescent="0.3">
      <c r="B918" s="54"/>
    </row>
    <row r="919" spans="2:2" hidden="1" x14ac:dyDescent="0.3">
      <c r="B919" s="54"/>
    </row>
    <row r="920" spans="2:2" hidden="1" x14ac:dyDescent="0.3">
      <c r="B920" s="54"/>
    </row>
    <row r="921" spans="2:2" hidden="1" x14ac:dyDescent="0.3">
      <c r="B921" s="54"/>
    </row>
    <row r="922" spans="2:2" hidden="1" x14ac:dyDescent="0.3">
      <c r="B922" s="54"/>
    </row>
    <row r="923" spans="2:2" hidden="1" x14ac:dyDescent="0.3">
      <c r="B923" s="54"/>
    </row>
    <row r="924" spans="2:2" hidden="1" x14ac:dyDescent="0.3">
      <c r="B924" s="54"/>
    </row>
    <row r="925" spans="2:2" hidden="1" x14ac:dyDescent="0.3">
      <c r="B925" s="54"/>
    </row>
    <row r="926" spans="2:2" hidden="1" x14ac:dyDescent="0.3">
      <c r="B926" s="54"/>
    </row>
    <row r="927" spans="2:2" hidden="1" x14ac:dyDescent="0.3">
      <c r="B927" s="54"/>
    </row>
    <row r="928" spans="2:2" hidden="1" x14ac:dyDescent="0.3">
      <c r="B928" s="54"/>
    </row>
    <row r="929" spans="2:2" hidden="1" x14ac:dyDescent="0.3">
      <c r="B929" s="54"/>
    </row>
    <row r="930" spans="2:2" hidden="1" x14ac:dyDescent="0.3">
      <c r="B930" s="54"/>
    </row>
    <row r="931" spans="2:2" hidden="1" x14ac:dyDescent="0.3">
      <c r="B931" s="54"/>
    </row>
    <row r="932" spans="2:2" hidden="1" x14ac:dyDescent="0.3">
      <c r="B932" s="54"/>
    </row>
    <row r="933" spans="2:2" hidden="1" x14ac:dyDescent="0.3">
      <c r="B933" s="54"/>
    </row>
    <row r="934" spans="2:2" hidden="1" x14ac:dyDescent="0.3">
      <c r="B934" s="54"/>
    </row>
    <row r="935" spans="2:2" hidden="1" x14ac:dyDescent="0.3">
      <c r="B935" s="54"/>
    </row>
    <row r="936" spans="2:2" hidden="1" x14ac:dyDescent="0.3">
      <c r="B936" s="54"/>
    </row>
    <row r="937" spans="2:2" hidden="1" x14ac:dyDescent="0.3">
      <c r="B937" s="54"/>
    </row>
    <row r="938" spans="2:2" hidden="1" x14ac:dyDescent="0.3">
      <c r="B938" s="54"/>
    </row>
    <row r="939" spans="2:2" hidden="1" x14ac:dyDescent="0.3">
      <c r="B939" s="54"/>
    </row>
    <row r="940" spans="2:2" hidden="1" x14ac:dyDescent="0.3">
      <c r="B940" s="54"/>
    </row>
    <row r="941" spans="2:2" hidden="1" x14ac:dyDescent="0.3">
      <c r="B941" s="54"/>
    </row>
    <row r="942" spans="2:2" hidden="1" x14ac:dyDescent="0.3">
      <c r="B942" s="54"/>
    </row>
    <row r="943" spans="2:2" hidden="1" x14ac:dyDescent="0.3">
      <c r="B943" s="54"/>
    </row>
    <row r="944" spans="2:2" hidden="1" x14ac:dyDescent="0.3">
      <c r="B944" s="54"/>
    </row>
    <row r="945" spans="2:2" hidden="1" x14ac:dyDescent="0.3">
      <c r="B945" s="54"/>
    </row>
    <row r="946" spans="2:2" hidden="1" x14ac:dyDescent="0.3">
      <c r="B946" s="54"/>
    </row>
    <row r="947" spans="2:2" hidden="1" x14ac:dyDescent="0.3">
      <c r="B947" s="54"/>
    </row>
    <row r="948" spans="2:2" hidden="1" x14ac:dyDescent="0.3">
      <c r="B948" s="54"/>
    </row>
    <row r="949" spans="2:2" hidden="1" x14ac:dyDescent="0.3">
      <c r="B949" s="54"/>
    </row>
    <row r="950" spans="2:2" hidden="1" x14ac:dyDescent="0.3">
      <c r="B950" s="54"/>
    </row>
    <row r="951" spans="2:2" hidden="1" x14ac:dyDescent="0.3">
      <c r="B951" s="54"/>
    </row>
    <row r="952" spans="2:2" hidden="1" x14ac:dyDescent="0.3">
      <c r="B952" s="54"/>
    </row>
    <row r="953" spans="2:2" hidden="1" x14ac:dyDescent="0.3">
      <c r="B953" s="54"/>
    </row>
    <row r="954" spans="2:2" hidden="1" x14ac:dyDescent="0.3">
      <c r="B954" s="54"/>
    </row>
    <row r="955" spans="2:2" hidden="1" x14ac:dyDescent="0.3">
      <c r="B955" s="54"/>
    </row>
    <row r="956" spans="2:2" hidden="1" x14ac:dyDescent="0.3">
      <c r="B956" s="54"/>
    </row>
    <row r="957" spans="2:2" hidden="1" x14ac:dyDescent="0.3">
      <c r="B957" s="54"/>
    </row>
    <row r="958" spans="2:2" hidden="1" x14ac:dyDescent="0.3">
      <c r="B958" s="54"/>
    </row>
    <row r="959" spans="2:2" hidden="1" x14ac:dyDescent="0.3">
      <c r="B959" s="54"/>
    </row>
    <row r="960" spans="2:2" hidden="1" x14ac:dyDescent="0.3">
      <c r="B960" s="54"/>
    </row>
    <row r="961" spans="2:2" hidden="1" x14ac:dyDescent="0.3">
      <c r="B961" s="54"/>
    </row>
    <row r="962" spans="2:2" hidden="1" x14ac:dyDescent="0.3">
      <c r="B962" s="54"/>
    </row>
    <row r="963" spans="2:2" hidden="1" x14ac:dyDescent="0.3">
      <c r="B963" s="54"/>
    </row>
    <row r="964" spans="2:2" hidden="1" x14ac:dyDescent="0.3">
      <c r="B964" s="54"/>
    </row>
    <row r="965" spans="2:2" hidden="1" x14ac:dyDescent="0.3">
      <c r="B965" s="54"/>
    </row>
    <row r="966" spans="2:2" hidden="1" x14ac:dyDescent="0.3">
      <c r="B966" s="54"/>
    </row>
    <row r="967" spans="2:2" hidden="1" x14ac:dyDescent="0.3">
      <c r="B967" s="54"/>
    </row>
    <row r="968" spans="2:2" hidden="1" x14ac:dyDescent="0.3">
      <c r="B968" s="54"/>
    </row>
    <row r="969" spans="2:2" hidden="1" x14ac:dyDescent="0.3">
      <c r="B969" s="54"/>
    </row>
    <row r="970" spans="2:2" hidden="1" x14ac:dyDescent="0.3">
      <c r="B970" s="54"/>
    </row>
    <row r="971" spans="2:2" hidden="1" x14ac:dyDescent="0.3">
      <c r="B971" s="54"/>
    </row>
    <row r="972" spans="2:2" hidden="1" x14ac:dyDescent="0.3">
      <c r="B972" s="54"/>
    </row>
    <row r="973" spans="2:2" hidden="1" x14ac:dyDescent="0.3">
      <c r="B973" s="54"/>
    </row>
    <row r="974" spans="2:2" hidden="1" x14ac:dyDescent="0.3">
      <c r="B974" s="54"/>
    </row>
    <row r="975" spans="2:2" hidden="1" x14ac:dyDescent="0.3">
      <c r="B975" s="54"/>
    </row>
    <row r="976" spans="2:2" hidden="1" x14ac:dyDescent="0.3">
      <c r="B976" s="54"/>
    </row>
    <row r="977" spans="2:2" hidden="1" x14ac:dyDescent="0.3">
      <c r="B977" s="54"/>
    </row>
    <row r="978" spans="2:2" hidden="1" x14ac:dyDescent="0.3">
      <c r="B978" s="54"/>
    </row>
    <row r="979" spans="2:2" hidden="1" x14ac:dyDescent="0.3">
      <c r="B979" s="54"/>
    </row>
    <row r="980" spans="2:2" hidden="1" x14ac:dyDescent="0.3">
      <c r="B980" s="54"/>
    </row>
    <row r="981" spans="2:2" hidden="1" x14ac:dyDescent="0.3">
      <c r="B981" s="54"/>
    </row>
    <row r="982" spans="2:2" hidden="1" x14ac:dyDescent="0.3">
      <c r="B982" s="54"/>
    </row>
    <row r="983" spans="2:2" hidden="1" x14ac:dyDescent="0.3">
      <c r="B983" s="54"/>
    </row>
    <row r="984" spans="2:2" hidden="1" x14ac:dyDescent="0.3">
      <c r="B984" s="54"/>
    </row>
    <row r="985" spans="2:2" hidden="1" x14ac:dyDescent="0.3">
      <c r="B985" s="54"/>
    </row>
    <row r="986" spans="2:2" hidden="1" x14ac:dyDescent="0.3">
      <c r="B986" s="54"/>
    </row>
    <row r="987" spans="2:2" hidden="1" x14ac:dyDescent="0.3">
      <c r="B987" s="54"/>
    </row>
    <row r="988" spans="2:2" hidden="1" x14ac:dyDescent="0.3">
      <c r="B988" s="54"/>
    </row>
    <row r="989" spans="2:2" hidden="1" x14ac:dyDescent="0.3">
      <c r="B989" s="54"/>
    </row>
    <row r="990" spans="2:2" hidden="1" x14ac:dyDescent="0.3">
      <c r="B990" s="54"/>
    </row>
    <row r="991" spans="2:2" hidden="1" x14ac:dyDescent="0.3">
      <c r="B991" s="54"/>
    </row>
    <row r="992" spans="2:2" hidden="1" x14ac:dyDescent="0.3">
      <c r="B992" s="54"/>
    </row>
    <row r="993" spans="2:2" hidden="1" x14ac:dyDescent="0.3">
      <c r="B993" s="54"/>
    </row>
    <row r="994" spans="2:2" hidden="1" x14ac:dyDescent="0.3">
      <c r="B994" s="54"/>
    </row>
    <row r="995" spans="2:2" hidden="1" x14ac:dyDescent="0.3">
      <c r="B995" s="54"/>
    </row>
    <row r="996" spans="2:2" hidden="1" x14ac:dyDescent="0.3">
      <c r="B996" s="54"/>
    </row>
    <row r="997" spans="2:2" hidden="1" x14ac:dyDescent="0.3">
      <c r="B997" s="54"/>
    </row>
    <row r="998" spans="2:2" hidden="1" x14ac:dyDescent="0.3">
      <c r="B998" s="54"/>
    </row>
    <row r="999" spans="2:2" hidden="1" x14ac:dyDescent="0.3">
      <c r="B999" s="54"/>
    </row>
    <row r="1000" spans="2:2" hidden="1" x14ac:dyDescent="0.3">
      <c r="B1000" s="54"/>
    </row>
    <row r="1001" spans="2:2" hidden="1" x14ac:dyDescent="0.3">
      <c r="B1001" s="54"/>
    </row>
    <row r="1002" spans="2:2" hidden="1" x14ac:dyDescent="0.3">
      <c r="B1002" s="54"/>
    </row>
    <row r="1003" spans="2:2" hidden="1" x14ac:dyDescent="0.3">
      <c r="B1003" s="54"/>
    </row>
    <row r="1004" spans="2:2" hidden="1" x14ac:dyDescent="0.3">
      <c r="B1004" s="54"/>
    </row>
    <row r="1005" spans="2:2" hidden="1" x14ac:dyDescent="0.3">
      <c r="B1005" s="54"/>
    </row>
    <row r="1006" spans="2:2" hidden="1" x14ac:dyDescent="0.3">
      <c r="B1006" s="54"/>
    </row>
    <row r="1007" spans="2:2" hidden="1" x14ac:dyDescent="0.3">
      <c r="B1007" s="54"/>
    </row>
    <row r="1008" spans="2:2" hidden="1" x14ac:dyDescent="0.3">
      <c r="B1008" s="54"/>
    </row>
    <row r="1009" spans="2:2" hidden="1" x14ac:dyDescent="0.3">
      <c r="B1009" s="54"/>
    </row>
    <row r="1010" spans="2:2" hidden="1" x14ac:dyDescent="0.3">
      <c r="B1010" s="54"/>
    </row>
    <row r="1011" spans="2:2" hidden="1" x14ac:dyDescent="0.3">
      <c r="B1011" s="54"/>
    </row>
    <row r="1012" spans="2:2" hidden="1" x14ac:dyDescent="0.3">
      <c r="B1012" s="54"/>
    </row>
    <row r="1013" spans="2:2" hidden="1" x14ac:dyDescent="0.3">
      <c r="B1013" s="54"/>
    </row>
    <row r="1014" spans="2:2" hidden="1" x14ac:dyDescent="0.3">
      <c r="B1014" s="54"/>
    </row>
    <row r="1015" spans="2:2" hidden="1" x14ac:dyDescent="0.3">
      <c r="B1015" s="54"/>
    </row>
    <row r="1016" spans="2:2" hidden="1" x14ac:dyDescent="0.3">
      <c r="B1016" s="54"/>
    </row>
    <row r="1017" spans="2:2" hidden="1" x14ac:dyDescent="0.3">
      <c r="B1017" s="54"/>
    </row>
    <row r="1018" spans="2:2" hidden="1" x14ac:dyDescent="0.3">
      <c r="B1018" s="54"/>
    </row>
    <row r="1019" spans="2:2" hidden="1" x14ac:dyDescent="0.3">
      <c r="B1019" s="54"/>
    </row>
    <row r="1020" spans="2:2" hidden="1" x14ac:dyDescent="0.3">
      <c r="B1020" s="54"/>
    </row>
    <row r="1021" spans="2:2" hidden="1" x14ac:dyDescent="0.3">
      <c r="B1021" s="54"/>
    </row>
    <row r="1022" spans="2:2" hidden="1" x14ac:dyDescent="0.3">
      <c r="B1022" s="54"/>
    </row>
    <row r="1023" spans="2:2" hidden="1" x14ac:dyDescent="0.3">
      <c r="B1023" s="54"/>
    </row>
    <row r="1024" spans="2:2" hidden="1" x14ac:dyDescent="0.3">
      <c r="B1024" s="54"/>
    </row>
    <row r="1025" spans="2:2" hidden="1" x14ac:dyDescent="0.3">
      <c r="B1025" s="54"/>
    </row>
    <row r="1026" spans="2:2" hidden="1" x14ac:dyDescent="0.3">
      <c r="B1026" s="54"/>
    </row>
    <row r="1027" spans="2:2" hidden="1" x14ac:dyDescent="0.3">
      <c r="B1027" s="54"/>
    </row>
    <row r="1028" spans="2:2" hidden="1" x14ac:dyDescent="0.3">
      <c r="B1028" s="54"/>
    </row>
    <row r="1029" spans="2:2" hidden="1" x14ac:dyDescent="0.3">
      <c r="B1029" s="54"/>
    </row>
    <row r="1030" spans="2:2" hidden="1" x14ac:dyDescent="0.3">
      <c r="B1030" s="54"/>
    </row>
    <row r="1031" spans="2:2" hidden="1" x14ac:dyDescent="0.3">
      <c r="B1031" s="54"/>
    </row>
    <row r="1032" spans="2:2" hidden="1" x14ac:dyDescent="0.3">
      <c r="B1032" s="54"/>
    </row>
    <row r="1033" spans="2:2" hidden="1" x14ac:dyDescent="0.3">
      <c r="B1033" s="54"/>
    </row>
    <row r="1034" spans="2:2" hidden="1" x14ac:dyDescent="0.3">
      <c r="B1034" s="54"/>
    </row>
    <row r="1035" spans="2:2" hidden="1" x14ac:dyDescent="0.3">
      <c r="B1035" s="54"/>
    </row>
    <row r="1036" spans="2:2" hidden="1" x14ac:dyDescent="0.3">
      <c r="B1036" s="54"/>
    </row>
    <row r="1037" spans="2:2" hidden="1" x14ac:dyDescent="0.3">
      <c r="B1037" s="54"/>
    </row>
    <row r="1038" spans="2:2" hidden="1" x14ac:dyDescent="0.3">
      <c r="B1038" s="54"/>
    </row>
    <row r="1039" spans="2:2" hidden="1" x14ac:dyDescent="0.3">
      <c r="B1039" s="54"/>
    </row>
    <row r="1040" spans="2:2" hidden="1" x14ac:dyDescent="0.3">
      <c r="B1040" s="54"/>
    </row>
    <row r="1041" spans="2:2" hidden="1" x14ac:dyDescent="0.3">
      <c r="B1041" s="54"/>
    </row>
    <row r="1042" spans="2:2" hidden="1" x14ac:dyDescent="0.3">
      <c r="B1042" s="54"/>
    </row>
    <row r="1043" spans="2:2" hidden="1" x14ac:dyDescent="0.3">
      <c r="B1043" s="54"/>
    </row>
    <row r="1044" spans="2:2" hidden="1" x14ac:dyDescent="0.3">
      <c r="B1044" s="54"/>
    </row>
    <row r="1045" spans="2:2" hidden="1" x14ac:dyDescent="0.3">
      <c r="B1045" s="54"/>
    </row>
    <row r="1046" spans="2:2" hidden="1" x14ac:dyDescent="0.3">
      <c r="B1046" s="54"/>
    </row>
    <row r="1047" spans="2:2" hidden="1" x14ac:dyDescent="0.3">
      <c r="B1047" s="54"/>
    </row>
    <row r="1048" spans="2:2" hidden="1" x14ac:dyDescent="0.3">
      <c r="B1048" s="54"/>
    </row>
    <row r="1049" spans="2:2" hidden="1" x14ac:dyDescent="0.3">
      <c r="B1049" s="54"/>
    </row>
    <row r="1050" spans="2:2" hidden="1" x14ac:dyDescent="0.3">
      <c r="B1050" s="54"/>
    </row>
    <row r="1051" spans="2:2" hidden="1" x14ac:dyDescent="0.3">
      <c r="B1051" s="54"/>
    </row>
    <row r="1052" spans="2:2" hidden="1" x14ac:dyDescent="0.3">
      <c r="B1052" s="54"/>
    </row>
    <row r="1053" spans="2:2" hidden="1" x14ac:dyDescent="0.3">
      <c r="B1053" s="54"/>
    </row>
    <row r="1054" spans="2:2" hidden="1" x14ac:dyDescent="0.3">
      <c r="B1054" s="54"/>
    </row>
    <row r="1055" spans="2:2" hidden="1" x14ac:dyDescent="0.3">
      <c r="B1055" s="54"/>
    </row>
    <row r="1056" spans="2:2" hidden="1" x14ac:dyDescent="0.3">
      <c r="B1056" s="54"/>
    </row>
    <row r="1057" spans="2:2" hidden="1" x14ac:dyDescent="0.3">
      <c r="B1057" s="54"/>
    </row>
    <row r="1058" spans="2:2" hidden="1" x14ac:dyDescent="0.3">
      <c r="B1058" s="54"/>
    </row>
    <row r="1059" spans="2:2" hidden="1" x14ac:dyDescent="0.3">
      <c r="B1059" s="54"/>
    </row>
    <row r="1060" spans="2:2" hidden="1" x14ac:dyDescent="0.3">
      <c r="B1060" s="54"/>
    </row>
    <row r="1061" spans="2:2" hidden="1" x14ac:dyDescent="0.3">
      <c r="B1061" s="54"/>
    </row>
    <row r="1062" spans="2:2" hidden="1" x14ac:dyDescent="0.3">
      <c r="B1062" s="54"/>
    </row>
    <row r="1063" spans="2:2" hidden="1" x14ac:dyDescent="0.3">
      <c r="B1063" s="54"/>
    </row>
    <row r="1064" spans="2:2" hidden="1" x14ac:dyDescent="0.3">
      <c r="B1064" s="54"/>
    </row>
    <row r="1065" spans="2:2" hidden="1" x14ac:dyDescent="0.3">
      <c r="B1065" s="54"/>
    </row>
    <row r="1066" spans="2:2" hidden="1" x14ac:dyDescent="0.3">
      <c r="B1066" s="54"/>
    </row>
    <row r="1067" spans="2:2" hidden="1" x14ac:dyDescent="0.3">
      <c r="B1067" s="54"/>
    </row>
    <row r="1068" spans="2:2" hidden="1" x14ac:dyDescent="0.3">
      <c r="B1068" s="54"/>
    </row>
    <row r="1069" spans="2:2" hidden="1" x14ac:dyDescent="0.3">
      <c r="B1069" s="54"/>
    </row>
    <row r="1070" spans="2:2" hidden="1" x14ac:dyDescent="0.3">
      <c r="B1070" s="54"/>
    </row>
    <row r="1071" spans="2:2" hidden="1" x14ac:dyDescent="0.3">
      <c r="B1071" s="54"/>
    </row>
    <row r="1072" spans="2:2" hidden="1" x14ac:dyDescent="0.3">
      <c r="B1072" s="54"/>
    </row>
    <row r="1073" spans="2:2" hidden="1" x14ac:dyDescent="0.3">
      <c r="B1073" s="54"/>
    </row>
    <row r="1074" spans="2:2" hidden="1" x14ac:dyDescent="0.3">
      <c r="B1074" s="54"/>
    </row>
    <row r="1075" spans="2:2" hidden="1" x14ac:dyDescent="0.3">
      <c r="B1075" s="54"/>
    </row>
    <row r="1076" spans="2:2" hidden="1" x14ac:dyDescent="0.3">
      <c r="B1076" s="54"/>
    </row>
    <row r="1077" spans="2:2" hidden="1" x14ac:dyDescent="0.3">
      <c r="B1077" s="54"/>
    </row>
    <row r="1078" spans="2:2" hidden="1" x14ac:dyDescent="0.3">
      <c r="B1078" s="54"/>
    </row>
    <row r="1079" spans="2:2" hidden="1" x14ac:dyDescent="0.3">
      <c r="B1079" s="54"/>
    </row>
    <row r="1080" spans="2:2" hidden="1" x14ac:dyDescent="0.3">
      <c r="B1080" s="54"/>
    </row>
    <row r="1081" spans="2:2" hidden="1" x14ac:dyDescent="0.3">
      <c r="B1081" s="54"/>
    </row>
    <row r="1082" spans="2:2" hidden="1" x14ac:dyDescent="0.3">
      <c r="B1082" s="54"/>
    </row>
    <row r="1083" spans="2:2" hidden="1" x14ac:dyDescent="0.3">
      <c r="B1083" s="54"/>
    </row>
    <row r="1084" spans="2:2" hidden="1" x14ac:dyDescent="0.3">
      <c r="B1084" s="54"/>
    </row>
    <row r="1085" spans="2:2" hidden="1" x14ac:dyDescent="0.3">
      <c r="B1085" s="54"/>
    </row>
    <row r="1086" spans="2:2" hidden="1" x14ac:dyDescent="0.3">
      <c r="B1086" s="54"/>
    </row>
    <row r="1087" spans="2:2" hidden="1" x14ac:dyDescent="0.3">
      <c r="B1087" s="54"/>
    </row>
    <row r="1088" spans="2:2" hidden="1" x14ac:dyDescent="0.3">
      <c r="B1088" s="54"/>
    </row>
    <row r="1089" spans="2:2" hidden="1" x14ac:dyDescent="0.3">
      <c r="B1089" s="54"/>
    </row>
    <row r="1090" spans="2:2" hidden="1" x14ac:dyDescent="0.3">
      <c r="B1090" s="54"/>
    </row>
    <row r="1091" spans="2:2" hidden="1" x14ac:dyDescent="0.3">
      <c r="B1091" s="54"/>
    </row>
    <row r="1092" spans="2:2" hidden="1" x14ac:dyDescent="0.3">
      <c r="B1092" s="54"/>
    </row>
    <row r="1093" spans="2:2" hidden="1" x14ac:dyDescent="0.3">
      <c r="B1093" s="54"/>
    </row>
    <row r="1094" spans="2:2" hidden="1" x14ac:dyDescent="0.3">
      <c r="B1094" s="54"/>
    </row>
    <row r="1095" spans="2:2" hidden="1" x14ac:dyDescent="0.3">
      <c r="B1095" s="54"/>
    </row>
    <row r="1096" spans="2:2" hidden="1" x14ac:dyDescent="0.3">
      <c r="B1096" s="54"/>
    </row>
    <row r="1097" spans="2:2" hidden="1" x14ac:dyDescent="0.3">
      <c r="B1097" s="54"/>
    </row>
    <row r="1098" spans="2:2" hidden="1" x14ac:dyDescent="0.3">
      <c r="B1098" s="54"/>
    </row>
    <row r="1099" spans="2:2" hidden="1" x14ac:dyDescent="0.3">
      <c r="B1099" s="54"/>
    </row>
    <row r="1100" spans="2:2" hidden="1" x14ac:dyDescent="0.3">
      <c r="B1100" s="54"/>
    </row>
    <row r="1101" spans="2:2" hidden="1" x14ac:dyDescent="0.3">
      <c r="B1101" s="54"/>
    </row>
    <row r="1102" spans="2:2" hidden="1" x14ac:dyDescent="0.3">
      <c r="B1102" s="54"/>
    </row>
    <row r="1103" spans="2:2" hidden="1" x14ac:dyDescent="0.3">
      <c r="B1103" s="54"/>
    </row>
    <row r="1104" spans="2:2" hidden="1" x14ac:dyDescent="0.3">
      <c r="B1104" s="54"/>
    </row>
    <row r="1105" spans="2:2" hidden="1" x14ac:dyDescent="0.3">
      <c r="B1105" s="54"/>
    </row>
    <row r="1106" spans="2:2" hidden="1" x14ac:dyDescent="0.3">
      <c r="B1106" s="54"/>
    </row>
    <row r="1107" spans="2:2" hidden="1" x14ac:dyDescent="0.3">
      <c r="B1107" s="54"/>
    </row>
    <row r="1108" spans="2:2" hidden="1" x14ac:dyDescent="0.3">
      <c r="B1108" s="54"/>
    </row>
  </sheetData>
  <sheetProtection algorithmName="SHA-512" hashValue="mbje4LdMU6u8/yN9SHwUUKf5fLxbyzsAK8Ph4RNxujCajpis0VMQjcphFBn+EcZ1hdm7Aa+GpcvCWh/9Vl2b/g==" saltValue="arCxRq+g8E86gG0qoIjGHA==" spinCount="100000" sheet="1" objects="1" scenarios="1" sort="0" autoFilter="0"/>
  <dataValidations count="4">
    <dataValidation type="list" allowBlank="1" showInputMessage="1" showErrorMessage="1" sqref="C24:C500" xr:uid="{00000000-0002-0000-0D00-000000000000}">
      <formula1>Operationname</formula1>
    </dataValidation>
    <dataValidation allowBlank="1" showInputMessage="1" showErrorMessage="1" prompt="XML Tag" sqref="B13:E13" xr:uid="{00000000-0002-0000-0D00-000001000000}"/>
    <dataValidation type="date" operator="greaterThan" allowBlank="1" showInputMessage="1" showErrorMessage="1" sqref="G7:H9" xr:uid="{00000000-0002-0000-0D00-000002000000}">
      <formula1>42370</formula1>
    </dataValidation>
    <dataValidation type="date" operator="greaterThan" allowBlank="1" showInputMessage="1" showErrorMessage="1" sqref="E24:E500" xr:uid="{00000000-0002-0000-0D00-000003000000}">
      <formula1>42736</formula1>
    </dataValidation>
  </dataValidations>
  <pageMargins left="0.7" right="0.7" top="0.75" bottom="0.75" header="0.3" footer="0.3"/>
  <pageSetup orientation="landscape" r:id="rId1"/>
  <headerFooter>
    <oddFooter>&amp;L&amp;A&amp;C&amp;F&amp;R&amp;P of &amp;N</odd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9"/>
    <pageSetUpPr fitToPage="1"/>
  </sheetPr>
  <dimension ref="B1:Y1108"/>
  <sheetViews>
    <sheetView showGridLines="0" topLeftCell="C6" zoomScaleNormal="100" workbookViewId="0">
      <selection activeCell="D24" sqref="D24"/>
    </sheetView>
  </sheetViews>
  <sheetFormatPr defaultColWidth="0" defaultRowHeight="14.4" zeroHeight="1" x14ac:dyDescent="0.3"/>
  <cols>
    <col min="1" max="1" width="9.33203125" hidden="1" customWidth="1"/>
    <col min="2" max="2" width="18.33203125" hidden="1" customWidth="1"/>
    <col min="3" max="3" width="6.33203125" customWidth="1"/>
    <col min="4" max="4" width="28.5546875" bestFit="1" customWidth="1"/>
    <col min="5" max="5" width="36.6640625" style="55" customWidth="1"/>
    <col min="6" max="6" width="22.6640625" bestFit="1" customWidth="1"/>
    <col min="7" max="7" width="21.6640625" style="55" customWidth="1"/>
    <col min="8" max="8" width="21.33203125" style="56" bestFit="1" customWidth="1"/>
    <col min="9" max="9" width="20.44140625" style="55" bestFit="1" customWidth="1"/>
    <col min="10" max="10" width="20.44140625" style="56" bestFit="1" customWidth="1"/>
    <col min="11" max="11" width="23.5546875" bestFit="1" customWidth="1"/>
    <col min="12" max="12" width="29.5546875" customWidth="1"/>
    <col min="13" max="13" width="51.44140625" customWidth="1"/>
    <col min="14" max="20" width="23.44140625" hidden="1" customWidth="1"/>
    <col min="21" max="22" width="15.5546875" hidden="1" customWidth="1"/>
    <col min="23" max="23" width="29.33203125" hidden="1" customWidth="1"/>
    <col min="24" max="24" width="15.5546875" hidden="1" customWidth="1"/>
    <col min="25" max="25" width="33.6640625" hidden="1" customWidth="1"/>
    <col min="26" max="16384" width="9.33203125" hidden="1"/>
  </cols>
  <sheetData>
    <row r="1" spans="2:18" s="26" customFormat="1" ht="96.6" hidden="1" x14ac:dyDescent="0.3">
      <c r="B1" s="39" t="s">
        <v>62</v>
      </c>
      <c r="C1" s="82" t="str">
        <f>+Welcome!B2</f>
        <v>63.2281 Semiannual Compliance Report</v>
      </c>
      <c r="D1" s="42"/>
      <c r="E1" s="42"/>
      <c r="F1" s="42"/>
      <c r="G1" s="42"/>
      <c r="H1" s="42"/>
      <c r="I1" s="42"/>
      <c r="J1" s="42"/>
      <c r="K1" s="42"/>
      <c r="L1" s="36"/>
      <c r="M1" s="36"/>
    </row>
    <row r="2" spans="2:18" s="26" customFormat="1" ht="13.8" hidden="1" x14ac:dyDescent="0.3">
      <c r="B2" s="1" t="s">
        <v>1</v>
      </c>
      <c r="C2" s="83">
        <f>+Welcome!B3</f>
        <v>63.228099999999998</v>
      </c>
      <c r="D2" s="16"/>
      <c r="E2" s="16"/>
      <c r="F2" s="16"/>
      <c r="G2" s="16"/>
      <c r="H2" s="16"/>
      <c r="I2" s="16"/>
      <c r="J2" s="16"/>
      <c r="K2" s="16"/>
      <c r="L2" s="39"/>
      <c r="M2" s="39"/>
    </row>
    <row r="3" spans="2:18" s="26" customFormat="1" ht="13.8" hidden="1" x14ac:dyDescent="0.3">
      <c r="B3" s="2" t="s">
        <v>2</v>
      </c>
      <c r="C3" s="41" t="str">
        <f>+Welcome!B4</f>
        <v>ICR Draft</v>
      </c>
      <c r="D3" s="25"/>
      <c r="E3" s="25"/>
      <c r="F3" s="25"/>
      <c r="G3" s="25"/>
      <c r="H3" s="25"/>
      <c r="I3" s="25"/>
      <c r="J3" s="25"/>
      <c r="K3" s="25"/>
      <c r="L3" s="40"/>
      <c r="M3" s="40"/>
    </row>
    <row r="4" spans="2:18" s="26" customFormat="1" ht="13.8" hidden="1" x14ac:dyDescent="0.3">
      <c r="B4" s="2" t="s">
        <v>3</v>
      </c>
      <c r="C4" s="37">
        <f>+Welcome!B5</f>
        <v>44987</v>
      </c>
      <c r="D4" s="27"/>
      <c r="E4" s="27"/>
      <c r="F4" s="27"/>
      <c r="G4" s="27"/>
      <c r="H4" s="27"/>
      <c r="I4" s="27"/>
      <c r="J4" s="27"/>
      <c r="K4" s="27"/>
      <c r="L4" s="41"/>
      <c r="M4" s="41"/>
    </row>
    <row r="5" spans="2:18" s="26" customFormat="1" hidden="1" x14ac:dyDescent="0.3">
      <c r="B5" s="2" t="s">
        <v>4</v>
      </c>
      <c r="C5" s="84" t="str">
        <f>+Welcome!B6</f>
        <v>OMB No.: 2060-0552 Form 5900-601 For further Paperwork Reduction Act information see: 
https://www.epa.gov/electronic-reporting-air-emissions/paperwork-reduction-act-pra-cedri-and-ert</v>
      </c>
      <c r="D5" s="80"/>
      <c r="E5" s="80"/>
      <c r="F5" s="80"/>
      <c r="G5" s="80"/>
      <c r="H5" s="80"/>
      <c r="I5" s="80"/>
      <c r="J5" s="80"/>
      <c r="K5" s="80"/>
      <c r="L5" s="81"/>
      <c r="M5" s="81"/>
    </row>
    <row r="6" spans="2:18" ht="21" x14ac:dyDescent="0.4">
      <c r="C6" s="6" t="s">
        <v>169</v>
      </c>
      <c r="E6"/>
      <c r="G6"/>
      <c r="H6"/>
      <c r="I6"/>
      <c r="J6"/>
    </row>
    <row r="7" spans="2:18" ht="18" x14ac:dyDescent="0.35">
      <c r="C7" s="11" t="s">
        <v>274</v>
      </c>
      <c r="D7" s="7"/>
      <c r="E7" s="43"/>
      <c r="F7" s="43"/>
      <c r="G7" s="43"/>
      <c r="H7" s="48"/>
      <c r="I7" s="43"/>
      <c r="J7" s="48"/>
      <c r="K7" s="48"/>
      <c r="L7" s="48"/>
      <c r="M7" s="48"/>
      <c r="N7" s="48"/>
      <c r="O7" s="48"/>
      <c r="P7" s="48"/>
      <c r="Q7" s="48"/>
      <c r="R7" s="48"/>
    </row>
    <row r="8" spans="2:18" ht="17.25" customHeight="1" x14ac:dyDescent="0.3">
      <c r="C8" s="15" t="s">
        <v>80</v>
      </c>
      <c r="E8" s="49"/>
      <c r="F8" s="49"/>
      <c r="G8" s="49"/>
      <c r="H8" s="49"/>
      <c r="I8" s="49"/>
      <c r="J8" s="49"/>
      <c r="K8" s="49"/>
      <c r="L8" s="49"/>
      <c r="M8" s="49"/>
      <c r="N8" s="44"/>
      <c r="O8" s="44"/>
      <c r="P8" s="44"/>
      <c r="Q8" s="44"/>
      <c r="R8" s="44"/>
    </row>
    <row r="9" spans="2:18" ht="17.25" customHeight="1" x14ac:dyDescent="0.3">
      <c r="C9" s="111" t="str">
        <f>"Facility: "&amp;General_Requirements!$B$6&amp;" "&amp;General_Requirements!$B$7</f>
        <v xml:space="preserve">Facility:  </v>
      </c>
      <c r="D9" s="144"/>
      <c r="E9" s="50"/>
      <c r="F9" s="50"/>
      <c r="G9" s="50"/>
      <c r="H9" s="50"/>
      <c r="I9" s="50"/>
      <c r="J9" s="50"/>
      <c r="K9" s="50"/>
      <c r="L9" s="50"/>
      <c r="M9" s="50"/>
      <c r="N9" s="44"/>
      <c r="O9" s="44"/>
      <c r="P9" s="44"/>
      <c r="Q9" s="44"/>
      <c r="R9" s="44"/>
    </row>
    <row r="10" spans="2:18" ht="15" thickBot="1" x14ac:dyDescent="0.35">
      <c r="C10" s="111" t="str">
        <f>"Reporting Period: "&amp;IF(General_Requirements!B22="","",(TEXT(General_Requirements!B22,"MM/DD/YYY")&amp;" - "&amp;TEXT(General_Requirements!B23,"MM/DD/YYY")))</f>
        <v>Reporting Period: 01/01/2020 - 06/30/2020</v>
      </c>
      <c r="D10" s="145"/>
      <c r="E10" s="9"/>
      <c r="F10" s="9"/>
      <c r="G10" s="9"/>
      <c r="H10" s="9"/>
      <c r="I10" s="9"/>
      <c r="J10" s="9"/>
      <c r="K10" s="9"/>
      <c r="L10" s="9"/>
      <c r="M10" s="9"/>
      <c r="N10" s="51"/>
      <c r="O10" s="51"/>
      <c r="P10" s="51"/>
      <c r="Q10" s="51"/>
      <c r="R10" s="51"/>
    </row>
    <row r="11" spans="2:18" ht="15" hidden="1" thickBot="1" x14ac:dyDescent="0.35">
      <c r="C11" s="14"/>
      <c r="D11" s="14"/>
      <c r="E11" s="10"/>
      <c r="F11" s="10"/>
      <c r="G11" s="10"/>
      <c r="H11" s="10"/>
      <c r="I11" s="10"/>
      <c r="J11" s="10"/>
      <c r="K11" s="46"/>
      <c r="L11" s="46"/>
      <c r="M11" s="46"/>
    </row>
    <row r="12" spans="2:18" s="53" customFormat="1" ht="84" thickBot="1" x14ac:dyDescent="0.35">
      <c r="B12" s="448" t="s">
        <v>307</v>
      </c>
      <c r="C12" s="242" t="s">
        <v>272</v>
      </c>
      <c r="D12" s="449" t="s">
        <v>150</v>
      </c>
      <c r="E12" s="450" t="s">
        <v>151</v>
      </c>
      <c r="F12" s="450" t="s">
        <v>277</v>
      </c>
      <c r="G12" s="450" t="s">
        <v>275</v>
      </c>
      <c r="H12" s="450" t="s">
        <v>276</v>
      </c>
      <c r="I12" s="450" t="s">
        <v>300</v>
      </c>
      <c r="J12" s="450" t="s">
        <v>301</v>
      </c>
      <c r="K12" s="450" t="s">
        <v>152</v>
      </c>
      <c r="L12" s="451" t="s">
        <v>153</v>
      </c>
      <c r="M12" s="452" t="s">
        <v>81</v>
      </c>
    </row>
    <row r="13" spans="2:18" x14ac:dyDescent="0.3">
      <c r="B13" s="239" t="s">
        <v>405</v>
      </c>
      <c r="C13" s="243" t="s">
        <v>410</v>
      </c>
      <c r="D13" s="240" t="s">
        <v>408</v>
      </c>
      <c r="E13" s="241" t="s">
        <v>427</v>
      </c>
      <c r="F13" s="241" t="s">
        <v>436</v>
      </c>
      <c r="G13" s="241" t="s">
        <v>428</v>
      </c>
      <c r="H13" s="241" t="s">
        <v>429</v>
      </c>
      <c r="I13" s="241" t="s">
        <v>430</v>
      </c>
      <c r="J13" s="241" t="s">
        <v>431</v>
      </c>
      <c r="K13" s="241" t="s">
        <v>432</v>
      </c>
      <c r="L13" s="246" t="s">
        <v>437</v>
      </c>
      <c r="M13" s="247" t="s">
        <v>92</v>
      </c>
    </row>
    <row r="14" spans="2:18" s="361" customFormat="1" ht="28.8" x14ac:dyDescent="0.3">
      <c r="B14" s="474"/>
      <c r="C14" s="244" t="s">
        <v>316</v>
      </c>
      <c r="D14" s="198" t="s">
        <v>481</v>
      </c>
      <c r="E14" s="259" t="s">
        <v>550</v>
      </c>
      <c r="F14" s="259" t="s">
        <v>248</v>
      </c>
      <c r="G14" s="259" t="s">
        <v>553</v>
      </c>
      <c r="H14" s="259" t="s">
        <v>554</v>
      </c>
      <c r="I14" s="259" t="s">
        <v>553</v>
      </c>
      <c r="J14" s="259" t="s">
        <v>555</v>
      </c>
      <c r="K14" s="259" t="s">
        <v>556</v>
      </c>
      <c r="L14" s="245" t="s">
        <v>252</v>
      </c>
      <c r="M14" s="475" t="s">
        <v>557</v>
      </c>
    </row>
    <row r="15" spans="2:18" s="361" customFormat="1" ht="28.8" x14ac:dyDescent="0.3">
      <c r="B15" s="474">
        <f>IF(ISBLANK(E15),"",ROW(B15)-23)</f>
        <v>-8</v>
      </c>
      <c r="C15" s="244" t="s">
        <v>388</v>
      </c>
      <c r="D15" s="259" t="s">
        <v>481</v>
      </c>
      <c r="E15" s="259" t="s">
        <v>550</v>
      </c>
      <c r="F15" s="259" t="s">
        <v>558</v>
      </c>
      <c r="G15" s="259" t="s">
        <v>505</v>
      </c>
      <c r="H15" s="259" t="s">
        <v>559</v>
      </c>
      <c r="I15" s="259" t="s">
        <v>505</v>
      </c>
      <c r="J15" s="259" t="s">
        <v>560</v>
      </c>
      <c r="K15" s="259" t="s">
        <v>561</v>
      </c>
      <c r="L15" s="245" t="s">
        <v>562</v>
      </c>
      <c r="M15" s="475" t="s">
        <v>563</v>
      </c>
    </row>
    <row r="16" spans="2:18" s="361" customFormat="1" ht="28.8" x14ac:dyDescent="0.3">
      <c r="B16" s="474">
        <f>IF(ISBLANK(E16),"",ROW(B16)-23)</f>
        <v>-7</v>
      </c>
      <c r="C16" s="244" t="s">
        <v>503</v>
      </c>
      <c r="D16" s="259" t="s">
        <v>483</v>
      </c>
      <c r="E16" s="259" t="s">
        <v>550</v>
      </c>
      <c r="F16" s="259" t="s">
        <v>248</v>
      </c>
      <c r="G16" s="259" t="s">
        <v>553</v>
      </c>
      <c r="H16" s="259" t="s">
        <v>554</v>
      </c>
      <c r="I16" s="259" t="s">
        <v>553</v>
      </c>
      <c r="J16" s="259" t="s">
        <v>555</v>
      </c>
      <c r="K16" s="259" t="s">
        <v>556</v>
      </c>
      <c r="L16" s="245" t="s">
        <v>252</v>
      </c>
      <c r="M16" s="475" t="s">
        <v>557</v>
      </c>
    </row>
    <row r="17" spans="2:13" s="361" customFormat="1" ht="28.8" x14ac:dyDescent="0.3">
      <c r="B17" s="474">
        <f>IF(ISBLANK(E17),"",ROW(B17)-23)</f>
        <v>-6</v>
      </c>
      <c r="C17" s="244" t="s">
        <v>510</v>
      </c>
      <c r="D17" s="259" t="s">
        <v>483</v>
      </c>
      <c r="E17" s="259" t="s">
        <v>550</v>
      </c>
      <c r="F17" s="259" t="s">
        <v>558</v>
      </c>
      <c r="G17" s="259" t="s">
        <v>505</v>
      </c>
      <c r="H17" s="259" t="s">
        <v>559</v>
      </c>
      <c r="I17" s="259" t="s">
        <v>505</v>
      </c>
      <c r="J17" s="259" t="s">
        <v>560</v>
      </c>
      <c r="K17" s="259" t="s">
        <v>561</v>
      </c>
      <c r="L17" s="245" t="s">
        <v>562</v>
      </c>
      <c r="M17" s="475" t="s">
        <v>563</v>
      </c>
    </row>
    <row r="18" spans="2:13" s="361" customFormat="1" hidden="1" x14ac:dyDescent="0.3">
      <c r="B18" s="474">
        <f t="shared" ref="B18:B23" si="0">IF(ISBLANK(E18),"",ROW(B18)-23)</f>
        <v>-5</v>
      </c>
      <c r="C18" s="244" t="s">
        <v>391</v>
      </c>
      <c r="D18" s="259" t="s">
        <v>391</v>
      </c>
      <c r="E18" s="259" t="s">
        <v>391</v>
      </c>
      <c r="F18" s="259" t="s">
        <v>391</v>
      </c>
      <c r="G18" s="259" t="s">
        <v>391</v>
      </c>
      <c r="H18" s="259" t="s">
        <v>391</v>
      </c>
      <c r="I18" s="259" t="s">
        <v>391</v>
      </c>
      <c r="J18" s="259" t="s">
        <v>391</v>
      </c>
      <c r="K18" s="259" t="s">
        <v>391</v>
      </c>
      <c r="L18" s="245" t="s">
        <v>391</v>
      </c>
      <c r="M18" s="475" t="s">
        <v>391</v>
      </c>
    </row>
    <row r="19" spans="2:13" s="361" customFormat="1" hidden="1" x14ac:dyDescent="0.3">
      <c r="B19" s="474">
        <f t="shared" si="0"/>
        <v>-4</v>
      </c>
      <c r="C19" s="244" t="s">
        <v>391</v>
      </c>
      <c r="D19" s="259" t="s">
        <v>391</v>
      </c>
      <c r="E19" s="259" t="s">
        <v>391</v>
      </c>
      <c r="F19" s="259" t="s">
        <v>391</v>
      </c>
      <c r="G19" s="259" t="s">
        <v>391</v>
      </c>
      <c r="H19" s="259" t="s">
        <v>391</v>
      </c>
      <c r="I19" s="259" t="s">
        <v>391</v>
      </c>
      <c r="J19" s="259" t="s">
        <v>391</v>
      </c>
      <c r="K19" s="259" t="s">
        <v>391</v>
      </c>
      <c r="L19" s="245" t="s">
        <v>391</v>
      </c>
      <c r="M19" s="475" t="s">
        <v>391</v>
      </c>
    </row>
    <row r="20" spans="2:13" s="361" customFormat="1" hidden="1" x14ac:dyDescent="0.3">
      <c r="B20" s="474">
        <f t="shared" si="0"/>
        <v>-3</v>
      </c>
      <c r="C20" s="244" t="s">
        <v>391</v>
      </c>
      <c r="D20" s="259" t="s">
        <v>391</v>
      </c>
      <c r="E20" s="259" t="s">
        <v>391</v>
      </c>
      <c r="F20" s="259" t="s">
        <v>391</v>
      </c>
      <c r="G20" s="259" t="s">
        <v>391</v>
      </c>
      <c r="H20" s="259" t="s">
        <v>391</v>
      </c>
      <c r="I20" s="259" t="s">
        <v>391</v>
      </c>
      <c r="J20" s="259" t="s">
        <v>391</v>
      </c>
      <c r="K20" s="259" t="s">
        <v>391</v>
      </c>
      <c r="L20" s="245" t="s">
        <v>391</v>
      </c>
      <c r="M20" s="475" t="s">
        <v>391</v>
      </c>
    </row>
    <row r="21" spans="2:13" s="361" customFormat="1" hidden="1" x14ac:dyDescent="0.3">
      <c r="B21" s="474">
        <f t="shared" si="0"/>
        <v>-2</v>
      </c>
      <c r="C21" s="244" t="s">
        <v>391</v>
      </c>
      <c r="D21" s="259" t="s">
        <v>391</v>
      </c>
      <c r="E21" s="259" t="s">
        <v>391</v>
      </c>
      <c r="F21" s="259" t="s">
        <v>391</v>
      </c>
      <c r="G21" s="259" t="s">
        <v>391</v>
      </c>
      <c r="H21" s="259" t="s">
        <v>391</v>
      </c>
      <c r="I21" s="259" t="s">
        <v>391</v>
      </c>
      <c r="J21" s="259" t="s">
        <v>391</v>
      </c>
      <c r="K21" s="259" t="s">
        <v>391</v>
      </c>
      <c r="L21" s="245" t="s">
        <v>391</v>
      </c>
      <c r="M21" s="475" t="s">
        <v>391</v>
      </c>
    </row>
    <row r="22" spans="2:13" s="361" customFormat="1" hidden="1" x14ac:dyDescent="0.3">
      <c r="B22" s="474">
        <f t="shared" si="0"/>
        <v>-1</v>
      </c>
      <c r="C22" s="244" t="s">
        <v>391</v>
      </c>
      <c r="D22" s="259" t="s">
        <v>391</v>
      </c>
      <c r="E22" s="259" t="s">
        <v>391</v>
      </c>
      <c r="F22" s="259" t="s">
        <v>391</v>
      </c>
      <c r="G22" s="259" t="s">
        <v>391</v>
      </c>
      <c r="H22" s="259" t="s">
        <v>391</v>
      </c>
      <c r="I22" s="259" t="s">
        <v>391</v>
      </c>
      <c r="J22" s="259" t="s">
        <v>391</v>
      </c>
      <c r="K22" s="259" t="s">
        <v>391</v>
      </c>
      <c r="L22" s="245" t="s">
        <v>391</v>
      </c>
      <c r="M22" s="475" t="s">
        <v>391</v>
      </c>
    </row>
    <row r="23" spans="2:13" s="361" customFormat="1" hidden="1" x14ac:dyDescent="0.3">
      <c r="B23" s="474">
        <f t="shared" si="0"/>
        <v>0</v>
      </c>
      <c r="C23" s="244" t="s">
        <v>391</v>
      </c>
      <c r="D23" s="259" t="s">
        <v>391</v>
      </c>
      <c r="E23" s="259" t="s">
        <v>391</v>
      </c>
      <c r="F23" s="259" t="s">
        <v>391</v>
      </c>
      <c r="G23" s="259" t="s">
        <v>391</v>
      </c>
      <c r="H23" s="259" t="s">
        <v>391</v>
      </c>
      <c r="I23" s="259" t="s">
        <v>391</v>
      </c>
      <c r="J23" s="259" t="s">
        <v>391</v>
      </c>
      <c r="K23" s="259" t="s">
        <v>391</v>
      </c>
      <c r="L23" s="245" t="s">
        <v>391</v>
      </c>
      <c r="M23" s="475" t="s">
        <v>391</v>
      </c>
    </row>
    <row r="24" spans="2:13" s="361" customFormat="1" x14ac:dyDescent="0.3">
      <c r="B24" s="453" t="str">
        <f t="shared" ref="B24:B29" si="1">IF(D24="","",1)</f>
        <v/>
      </c>
      <c r="C24" s="454" t="str">
        <f>IF(D24="","",MAX(C$23:$C23)+1)</f>
        <v/>
      </c>
      <c r="D24" s="455"/>
      <c r="E24" s="455"/>
      <c r="F24" s="455"/>
      <c r="G24" s="456"/>
      <c r="H24" s="457"/>
      <c r="I24" s="456"/>
      <c r="J24" s="457"/>
      <c r="K24" s="400" t="str">
        <f>IF(J24="","",(VALUE(TEXT(I24,"m/dd/yy ")&amp;TEXT(J24,"hh:mm:ss"))-(VALUE(TEXT(G24,"m/dd/yy ")&amp;TEXT(H24,"hh:mm:ss"))))*24)</f>
        <v/>
      </c>
      <c r="L24" s="458"/>
      <c r="M24" s="459"/>
    </row>
    <row r="25" spans="2:13" s="361" customFormat="1" x14ac:dyDescent="0.3">
      <c r="B25" s="453" t="str">
        <f t="shared" si="1"/>
        <v/>
      </c>
      <c r="C25" s="454" t="str">
        <f>IF(D25="","",MAX(C$23:$C24)+1)</f>
        <v/>
      </c>
      <c r="D25" s="455"/>
      <c r="E25" s="455"/>
      <c r="F25" s="455"/>
      <c r="G25" s="456"/>
      <c r="H25" s="457"/>
      <c r="I25" s="456"/>
      <c r="J25" s="457"/>
      <c r="K25" s="400" t="str">
        <f t="shared" ref="K25:K88" si="2">IF(J25="","",(VALUE(TEXT(I25,"m/dd/yy ")&amp;TEXT(J25,"hh:mm:ss"))-(VALUE(TEXT(G25,"m/dd/yy ")&amp;TEXT(H25,"hh:mm:ss"))))*24)</f>
        <v/>
      </c>
      <c r="L25" s="458"/>
      <c r="M25" s="459"/>
    </row>
    <row r="26" spans="2:13" s="361" customFormat="1" x14ac:dyDescent="0.3">
      <c r="B26" s="453" t="str">
        <f t="shared" si="1"/>
        <v/>
      </c>
      <c r="C26" s="454" t="str">
        <f>IF(D26="","",MAX(C$23:$C25)+1)</f>
        <v/>
      </c>
      <c r="D26" s="455"/>
      <c r="E26" s="455"/>
      <c r="F26" s="455"/>
      <c r="G26" s="456"/>
      <c r="H26" s="457"/>
      <c r="I26" s="456"/>
      <c r="J26" s="457"/>
      <c r="K26" s="400" t="str">
        <f t="shared" si="2"/>
        <v/>
      </c>
      <c r="L26" s="458"/>
      <c r="M26" s="459"/>
    </row>
    <row r="27" spans="2:13" s="361" customFormat="1" x14ac:dyDescent="0.3">
      <c r="B27" s="453" t="str">
        <f t="shared" si="1"/>
        <v/>
      </c>
      <c r="C27" s="454" t="str">
        <f>IF(D27="","",MAX(C$23:$C26)+1)</f>
        <v/>
      </c>
      <c r="D27" s="455"/>
      <c r="E27" s="455"/>
      <c r="F27" s="455"/>
      <c r="G27" s="456"/>
      <c r="H27" s="457"/>
      <c r="I27" s="456"/>
      <c r="J27" s="457"/>
      <c r="K27" s="400" t="str">
        <f t="shared" si="2"/>
        <v/>
      </c>
      <c r="L27" s="458"/>
      <c r="M27" s="459"/>
    </row>
    <row r="28" spans="2:13" s="361" customFormat="1" x14ac:dyDescent="0.3">
      <c r="B28" s="453" t="str">
        <f t="shared" si="1"/>
        <v/>
      </c>
      <c r="C28" s="454" t="str">
        <f>IF(D28="","",MAX(C$23:$C27)+1)</f>
        <v/>
      </c>
      <c r="D28" s="455"/>
      <c r="E28" s="455"/>
      <c r="F28" s="455"/>
      <c r="G28" s="456"/>
      <c r="H28" s="457"/>
      <c r="I28" s="456"/>
      <c r="J28" s="457"/>
      <c r="K28" s="400" t="str">
        <f t="shared" si="2"/>
        <v/>
      </c>
      <c r="L28" s="458"/>
      <c r="M28" s="459"/>
    </row>
    <row r="29" spans="2:13" s="361" customFormat="1" x14ac:dyDescent="0.3">
      <c r="B29" s="453" t="str">
        <f t="shared" si="1"/>
        <v/>
      </c>
      <c r="C29" s="454" t="str">
        <f>IF(D29="","",MAX(C$23:$C28)+1)</f>
        <v/>
      </c>
      <c r="D29" s="455"/>
      <c r="E29" s="455"/>
      <c r="F29" s="455"/>
      <c r="G29" s="456"/>
      <c r="H29" s="457"/>
      <c r="I29" s="456"/>
      <c r="J29" s="457"/>
      <c r="K29" s="400" t="str">
        <f t="shared" si="2"/>
        <v/>
      </c>
      <c r="L29" s="458"/>
      <c r="M29" s="459"/>
    </row>
    <row r="30" spans="2:13" s="361" customFormat="1" x14ac:dyDescent="0.3">
      <c r="B30" s="453" t="str">
        <f t="shared" ref="B30:B61" si="3">IF(D30="","",1)</f>
        <v/>
      </c>
      <c r="C30" s="454" t="str">
        <f>IF(D30="","",MAX(C$23:$C29)+1)</f>
        <v/>
      </c>
      <c r="D30" s="455"/>
      <c r="E30" s="455"/>
      <c r="F30" s="455"/>
      <c r="G30" s="456"/>
      <c r="H30" s="457"/>
      <c r="I30" s="456"/>
      <c r="J30" s="457"/>
      <c r="K30" s="400" t="str">
        <f t="shared" si="2"/>
        <v/>
      </c>
      <c r="L30" s="458"/>
      <c r="M30" s="459"/>
    </row>
    <row r="31" spans="2:13" s="361" customFormat="1" x14ac:dyDescent="0.3">
      <c r="B31" s="453" t="str">
        <f t="shared" si="3"/>
        <v/>
      </c>
      <c r="C31" s="454" t="str">
        <f>IF(D31="","",MAX(C$23:$C30)+1)</f>
        <v/>
      </c>
      <c r="D31" s="455"/>
      <c r="E31" s="455"/>
      <c r="F31" s="455"/>
      <c r="G31" s="456"/>
      <c r="H31" s="457"/>
      <c r="I31" s="456"/>
      <c r="J31" s="457"/>
      <c r="K31" s="400" t="str">
        <f t="shared" si="2"/>
        <v/>
      </c>
      <c r="L31" s="458"/>
      <c r="M31" s="459"/>
    </row>
    <row r="32" spans="2:13" s="361" customFormat="1" x14ac:dyDescent="0.3">
      <c r="B32" s="453" t="str">
        <f t="shared" si="3"/>
        <v/>
      </c>
      <c r="C32" s="454" t="str">
        <f>IF(D32="","",MAX(C$23:$C31)+1)</f>
        <v/>
      </c>
      <c r="D32" s="455"/>
      <c r="E32" s="455"/>
      <c r="F32" s="455"/>
      <c r="G32" s="456"/>
      <c r="H32" s="457"/>
      <c r="I32" s="456"/>
      <c r="J32" s="457"/>
      <c r="K32" s="400" t="str">
        <f t="shared" si="2"/>
        <v/>
      </c>
      <c r="L32" s="458"/>
      <c r="M32" s="459"/>
    </row>
    <row r="33" spans="2:13" s="361" customFormat="1" x14ac:dyDescent="0.3">
      <c r="B33" s="453" t="str">
        <f t="shared" si="3"/>
        <v/>
      </c>
      <c r="C33" s="454" t="str">
        <f>IF(D33="","",MAX(C$23:$C32)+1)</f>
        <v/>
      </c>
      <c r="D33" s="455"/>
      <c r="E33" s="455"/>
      <c r="F33" s="455"/>
      <c r="G33" s="456"/>
      <c r="H33" s="457"/>
      <c r="I33" s="456"/>
      <c r="J33" s="457"/>
      <c r="K33" s="400" t="str">
        <f t="shared" si="2"/>
        <v/>
      </c>
      <c r="L33" s="458"/>
      <c r="M33" s="459"/>
    </row>
    <row r="34" spans="2:13" s="361" customFormat="1" x14ac:dyDescent="0.3">
      <c r="B34" s="453" t="str">
        <f t="shared" si="3"/>
        <v/>
      </c>
      <c r="C34" s="454" t="str">
        <f>IF(D34="","",MAX(C$23:$C33)+1)</f>
        <v/>
      </c>
      <c r="D34" s="455"/>
      <c r="E34" s="455"/>
      <c r="F34" s="455"/>
      <c r="G34" s="456"/>
      <c r="H34" s="457"/>
      <c r="I34" s="456"/>
      <c r="J34" s="457"/>
      <c r="K34" s="400" t="str">
        <f t="shared" si="2"/>
        <v/>
      </c>
      <c r="L34" s="458"/>
      <c r="M34" s="459"/>
    </row>
    <row r="35" spans="2:13" s="361" customFormat="1" x14ac:dyDescent="0.3">
      <c r="B35" s="453" t="str">
        <f t="shared" si="3"/>
        <v/>
      </c>
      <c r="C35" s="454" t="str">
        <f>IF(D35="","",MAX(C$23:$C34)+1)</f>
        <v/>
      </c>
      <c r="D35" s="455"/>
      <c r="E35" s="455"/>
      <c r="F35" s="455"/>
      <c r="G35" s="456"/>
      <c r="H35" s="457"/>
      <c r="I35" s="456"/>
      <c r="J35" s="457"/>
      <c r="K35" s="400" t="str">
        <f t="shared" si="2"/>
        <v/>
      </c>
      <c r="L35" s="458"/>
      <c r="M35" s="459"/>
    </row>
    <row r="36" spans="2:13" s="361" customFormat="1" x14ac:dyDescent="0.3">
      <c r="B36" s="453" t="str">
        <f t="shared" si="3"/>
        <v/>
      </c>
      <c r="C36" s="454" t="str">
        <f>IF(D36="","",MAX(C$23:$C35)+1)</f>
        <v/>
      </c>
      <c r="D36" s="455"/>
      <c r="E36" s="455"/>
      <c r="F36" s="455"/>
      <c r="G36" s="456"/>
      <c r="H36" s="457"/>
      <c r="I36" s="456"/>
      <c r="J36" s="457"/>
      <c r="K36" s="400" t="str">
        <f t="shared" si="2"/>
        <v/>
      </c>
      <c r="L36" s="458"/>
      <c r="M36" s="459"/>
    </row>
    <row r="37" spans="2:13" s="361" customFormat="1" x14ac:dyDescent="0.3">
      <c r="B37" s="453" t="str">
        <f t="shared" si="3"/>
        <v/>
      </c>
      <c r="C37" s="454" t="str">
        <f>IF(D37="","",MAX(C$23:$C36)+1)</f>
        <v/>
      </c>
      <c r="D37" s="455"/>
      <c r="E37" s="455"/>
      <c r="F37" s="455"/>
      <c r="G37" s="456"/>
      <c r="H37" s="457"/>
      <c r="I37" s="456"/>
      <c r="J37" s="457"/>
      <c r="K37" s="400" t="str">
        <f t="shared" si="2"/>
        <v/>
      </c>
      <c r="L37" s="458"/>
      <c r="M37" s="459"/>
    </row>
    <row r="38" spans="2:13" s="361" customFormat="1" x14ac:dyDescent="0.3">
      <c r="B38" s="453" t="str">
        <f t="shared" si="3"/>
        <v/>
      </c>
      <c r="C38" s="454" t="str">
        <f>IF(D38="","",MAX(C$23:$C37)+1)</f>
        <v/>
      </c>
      <c r="D38" s="455"/>
      <c r="E38" s="455"/>
      <c r="F38" s="455"/>
      <c r="G38" s="456"/>
      <c r="H38" s="457"/>
      <c r="I38" s="456"/>
      <c r="J38" s="457"/>
      <c r="K38" s="400" t="str">
        <f t="shared" si="2"/>
        <v/>
      </c>
      <c r="L38" s="458"/>
      <c r="M38" s="459"/>
    </row>
    <row r="39" spans="2:13" s="361" customFormat="1" x14ac:dyDescent="0.3">
      <c r="B39" s="453" t="str">
        <f t="shared" si="3"/>
        <v/>
      </c>
      <c r="C39" s="454" t="str">
        <f>IF(D39="","",MAX(C$23:$C38)+1)</f>
        <v/>
      </c>
      <c r="D39" s="455"/>
      <c r="E39" s="455"/>
      <c r="F39" s="455"/>
      <c r="G39" s="456"/>
      <c r="H39" s="457"/>
      <c r="I39" s="456"/>
      <c r="J39" s="457"/>
      <c r="K39" s="400" t="str">
        <f t="shared" si="2"/>
        <v/>
      </c>
      <c r="L39" s="458"/>
      <c r="M39" s="459"/>
    </row>
    <row r="40" spans="2:13" s="361" customFormat="1" x14ac:dyDescent="0.3">
      <c r="B40" s="453" t="str">
        <f t="shared" si="3"/>
        <v/>
      </c>
      <c r="C40" s="454" t="str">
        <f>IF(D40="","",MAX(C$23:$C39)+1)</f>
        <v/>
      </c>
      <c r="D40" s="455"/>
      <c r="E40" s="455"/>
      <c r="F40" s="455"/>
      <c r="G40" s="456"/>
      <c r="H40" s="457"/>
      <c r="I40" s="456"/>
      <c r="J40" s="457"/>
      <c r="K40" s="400" t="str">
        <f t="shared" si="2"/>
        <v/>
      </c>
      <c r="L40" s="458"/>
      <c r="M40" s="459"/>
    </row>
    <row r="41" spans="2:13" s="361" customFormat="1" x14ac:dyDescent="0.3">
      <c r="B41" s="453" t="str">
        <f t="shared" si="3"/>
        <v/>
      </c>
      <c r="C41" s="454" t="str">
        <f>IF(D41="","",MAX(C$23:$C40)+1)</f>
        <v/>
      </c>
      <c r="D41" s="455"/>
      <c r="E41" s="455"/>
      <c r="F41" s="455"/>
      <c r="G41" s="456"/>
      <c r="H41" s="457"/>
      <c r="I41" s="456"/>
      <c r="J41" s="457"/>
      <c r="K41" s="400" t="str">
        <f t="shared" si="2"/>
        <v/>
      </c>
      <c r="L41" s="458"/>
      <c r="M41" s="459"/>
    </row>
    <row r="42" spans="2:13" s="361" customFormat="1" x14ac:dyDescent="0.3">
      <c r="B42" s="453" t="str">
        <f t="shared" si="3"/>
        <v/>
      </c>
      <c r="C42" s="454" t="str">
        <f>IF(D42="","",MAX(C$23:$C41)+1)</f>
        <v/>
      </c>
      <c r="D42" s="455"/>
      <c r="E42" s="455"/>
      <c r="F42" s="455"/>
      <c r="G42" s="456"/>
      <c r="H42" s="457"/>
      <c r="I42" s="456"/>
      <c r="J42" s="457"/>
      <c r="K42" s="400" t="str">
        <f t="shared" si="2"/>
        <v/>
      </c>
      <c r="L42" s="458"/>
      <c r="M42" s="459"/>
    </row>
    <row r="43" spans="2:13" s="361" customFormat="1" x14ac:dyDescent="0.3">
      <c r="B43" s="453" t="str">
        <f t="shared" si="3"/>
        <v/>
      </c>
      <c r="C43" s="454" t="str">
        <f>IF(D43="","",MAX(C$23:$C42)+1)</f>
        <v/>
      </c>
      <c r="D43" s="455"/>
      <c r="E43" s="455"/>
      <c r="F43" s="455"/>
      <c r="G43" s="456"/>
      <c r="H43" s="457"/>
      <c r="I43" s="456"/>
      <c r="J43" s="457"/>
      <c r="K43" s="400" t="str">
        <f t="shared" si="2"/>
        <v/>
      </c>
      <c r="L43" s="458"/>
      <c r="M43" s="459"/>
    </row>
    <row r="44" spans="2:13" s="361" customFormat="1" x14ac:dyDescent="0.3">
      <c r="B44" s="453" t="str">
        <f t="shared" si="3"/>
        <v/>
      </c>
      <c r="C44" s="454" t="str">
        <f>IF(D44="","",MAX(C$23:$C43)+1)</f>
        <v/>
      </c>
      <c r="D44" s="455"/>
      <c r="E44" s="455"/>
      <c r="F44" s="455"/>
      <c r="G44" s="456"/>
      <c r="H44" s="457"/>
      <c r="I44" s="456"/>
      <c r="J44" s="457"/>
      <c r="K44" s="400" t="str">
        <f t="shared" si="2"/>
        <v/>
      </c>
      <c r="L44" s="458"/>
      <c r="M44" s="459"/>
    </row>
    <row r="45" spans="2:13" s="361" customFormat="1" x14ac:dyDescent="0.3">
      <c r="B45" s="453" t="str">
        <f t="shared" si="3"/>
        <v/>
      </c>
      <c r="C45" s="454" t="str">
        <f>IF(D45="","",MAX(C$23:$C44)+1)</f>
        <v/>
      </c>
      <c r="D45" s="455"/>
      <c r="E45" s="455"/>
      <c r="F45" s="455"/>
      <c r="G45" s="456"/>
      <c r="H45" s="457"/>
      <c r="I45" s="456"/>
      <c r="J45" s="457"/>
      <c r="K45" s="400" t="str">
        <f t="shared" si="2"/>
        <v/>
      </c>
      <c r="L45" s="458"/>
      <c r="M45" s="459"/>
    </row>
    <row r="46" spans="2:13" s="361" customFormat="1" x14ac:dyDescent="0.3">
      <c r="B46" s="453" t="str">
        <f t="shared" si="3"/>
        <v/>
      </c>
      <c r="C46" s="454" t="str">
        <f>IF(D46="","",MAX(C$23:$C45)+1)</f>
        <v/>
      </c>
      <c r="D46" s="455"/>
      <c r="E46" s="455"/>
      <c r="F46" s="455"/>
      <c r="G46" s="456"/>
      <c r="H46" s="457"/>
      <c r="I46" s="456"/>
      <c r="J46" s="457"/>
      <c r="K46" s="400" t="str">
        <f t="shared" si="2"/>
        <v/>
      </c>
      <c r="L46" s="458"/>
      <c r="M46" s="459"/>
    </row>
    <row r="47" spans="2:13" s="361" customFormat="1" x14ac:dyDescent="0.3">
      <c r="B47" s="453" t="str">
        <f t="shared" si="3"/>
        <v/>
      </c>
      <c r="C47" s="454" t="str">
        <f>IF(D47="","",MAX(C$23:$C46)+1)</f>
        <v/>
      </c>
      <c r="D47" s="455"/>
      <c r="E47" s="455"/>
      <c r="F47" s="455"/>
      <c r="G47" s="456"/>
      <c r="H47" s="457"/>
      <c r="I47" s="456"/>
      <c r="J47" s="457"/>
      <c r="K47" s="400" t="str">
        <f t="shared" si="2"/>
        <v/>
      </c>
      <c r="L47" s="458"/>
      <c r="M47" s="459"/>
    </row>
    <row r="48" spans="2:13" s="361" customFormat="1" x14ac:dyDescent="0.3">
      <c r="B48" s="453" t="str">
        <f t="shared" si="3"/>
        <v/>
      </c>
      <c r="C48" s="454" t="str">
        <f>IF(D48="","",MAX(C$23:$C47)+1)</f>
        <v/>
      </c>
      <c r="D48" s="455"/>
      <c r="E48" s="455"/>
      <c r="F48" s="455"/>
      <c r="G48" s="456"/>
      <c r="H48" s="457"/>
      <c r="I48" s="456"/>
      <c r="J48" s="457"/>
      <c r="K48" s="400" t="str">
        <f t="shared" si="2"/>
        <v/>
      </c>
      <c r="L48" s="458"/>
      <c r="M48" s="459"/>
    </row>
    <row r="49" spans="2:13" s="361" customFormat="1" x14ac:dyDescent="0.3">
      <c r="B49" s="453" t="str">
        <f t="shared" si="3"/>
        <v/>
      </c>
      <c r="C49" s="454" t="str">
        <f>IF(D49="","",MAX(C$23:$C48)+1)</f>
        <v/>
      </c>
      <c r="D49" s="455"/>
      <c r="E49" s="455"/>
      <c r="F49" s="455"/>
      <c r="G49" s="456"/>
      <c r="H49" s="457"/>
      <c r="I49" s="456"/>
      <c r="J49" s="457"/>
      <c r="K49" s="400" t="str">
        <f t="shared" si="2"/>
        <v/>
      </c>
      <c r="L49" s="458"/>
      <c r="M49" s="459"/>
    </row>
    <row r="50" spans="2:13" s="361" customFormat="1" x14ac:dyDescent="0.3">
      <c r="B50" s="453" t="str">
        <f t="shared" si="3"/>
        <v/>
      </c>
      <c r="C50" s="454" t="str">
        <f>IF(D50="","",MAX(C$23:$C49)+1)</f>
        <v/>
      </c>
      <c r="D50" s="455"/>
      <c r="E50" s="455"/>
      <c r="F50" s="455"/>
      <c r="G50" s="456"/>
      <c r="H50" s="457"/>
      <c r="I50" s="456"/>
      <c r="J50" s="457"/>
      <c r="K50" s="400" t="str">
        <f t="shared" si="2"/>
        <v/>
      </c>
      <c r="L50" s="458"/>
      <c r="M50" s="459"/>
    </row>
    <row r="51" spans="2:13" s="361" customFormat="1" x14ac:dyDescent="0.3">
      <c r="B51" s="453" t="str">
        <f t="shared" si="3"/>
        <v/>
      </c>
      <c r="C51" s="454" t="str">
        <f>IF(D51="","",MAX(C$23:$C50)+1)</f>
        <v/>
      </c>
      <c r="D51" s="455"/>
      <c r="E51" s="455"/>
      <c r="F51" s="455"/>
      <c r="G51" s="456"/>
      <c r="H51" s="457"/>
      <c r="I51" s="456"/>
      <c r="J51" s="457"/>
      <c r="K51" s="400" t="str">
        <f t="shared" si="2"/>
        <v/>
      </c>
      <c r="L51" s="458"/>
      <c r="M51" s="459"/>
    </row>
    <row r="52" spans="2:13" s="361" customFormat="1" x14ac:dyDescent="0.3">
      <c r="B52" s="453" t="str">
        <f t="shared" si="3"/>
        <v/>
      </c>
      <c r="C52" s="454" t="str">
        <f>IF(D52="","",MAX(C$23:$C51)+1)</f>
        <v/>
      </c>
      <c r="D52" s="455"/>
      <c r="E52" s="455"/>
      <c r="F52" s="455"/>
      <c r="G52" s="456"/>
      <c r="H52" s="457"/>
      <c r="I52" s="456"/>
      <c r="J52" s="457"/>
      <c r="K52" s="400" t="str">
        <f t="shared" si="2"/>
        <v/>
      </c>
      <c r="L52" s="458"/>
      <c r="M52" s="459"/>
    </row>
    <row r="53" spans="2:13" s="361" customFormat="1" x14ac:dyDescent="0.3">
      <c r="B53" s="453" t="str">
        <f t="shared" si="3"/>
        <v/>
      </c>
      <c r="C53" s="454" t="str">
        <f>IF(D53="","",MAX(C$23:$C52)+1)</f>
        <v/>
      </c>
      <c r="D53" s="455"/>
      <c r="E53" s="455"/>
      <c r="F53" s="455"/>
      <c r="G53" s="456"/>
      <c r="H53" s="457"/>
      <c r="I53" s="456"/>
      <c r="J53" s="457"/>
      <c r="K53" s="400" t="str">
        <f t="shared" si="2"/>
        <v/>
      </c>
      <c r="L53" s="458"/>
      <c r="M53" s="459"/>
    </row>
    <row r="54" spans="2:13" s="361" customFormat="1" x14ac:dyDescent="0.3">
      <c r="B54" s="453" t="str">
        <f t="shared" si="3"/>
        <v/>
      </c>
      <c r="C54" s="454" t="str">
        <f>IF(D54="","",MAX(C$23:$C53)+1)</f>
        <v/>
      </c>
      <c r="D54" s="455"/>
      <c r="E54" s="455"/>
      <c r="F54" s="455"/>
      <c r="G54" s="456"/>
      <c r="H54" s="457"/>
      <c r="I54" s="456"/>
      <c r="J54" s="457"/>
      <c r="K54" s="400" t="str">
        <f t="shared" si="2"/>
        <v/>
      </c>
      <c r="L54" s="458"/>
      <c r="M54" s="459"/>
    </row>
    <row r="55" spans="2:13" s="361" customFormat="1" x14ac:dyDescent="0.3">
      <c r="B55" s="453" t="str">
        <f t="shared" si="3"/>
        <v/>
      </c>
      <c r="C55" s="454" t="str">
        <f>IF(D55="","",MAX(C$23:$C54)+1)</f>
        <v/>
      </c>
      <c r="D55" s="455"/>
      <c r="E55" s="455"/>
      <c r="F55" s="455"/>
      <c r="G55" s="456"/>
      <c r="H55" s="457"/>
      <c r="I55" s="456"/>
      <c r="J55" s="457"/>
      <c r="K55" s="400" t="str">
        <f t="shared" si="2"/>
        <v/>
      </c>
      <c r="L55" s="458"/>
      <c r="M55" s="459"/>
    </row>
    <row r="56" spans="2:13" s="361" customFormat="1" x14ac:dyDescent="0.3">
      <c r="B56" s="453" t="str">
        <f t="shared" si="3"/>
        <v/>
      </c>
      <c r="C56" s="454" t="str">
        <f>IF(D56="","",MAX(C$23:$C55)+1)</f>
        <v/>
      </c>
      <c r="D56" s="455"/>
      <c r="E56" s="455"/>
      <c r="F56" s="455"/>
      <c r="G56" s="456"/>
      <c r="H56" s="457"/>
      <c r="I56" s="456"/>
      <c r="J56" s="457"/>
      <c r="K56" s="400" t="str">
        <f t="shared" si="2"/>
        <v/>
      </c>
      <c r="L56" s="458"/>
      <c r="M56" s="459"/>
    </row>
    <row r="57" spans="2:13" s="361" customFormat="1" x14ac:dyDescent="0.3">
      <c r="B57" s="453" t="str">
        <f t="shared" si="3"/>
        <v/>
      </c>
      <c r="C57" s="454" t="str">
        <f>IF(D57="","",MAX(C$23:$C56)+1)</f>
        <v/>
      </c>
      <c r="D57" s="455"/>
      <c r="E57" s="455"/>
      <c r="F57" s="455"/>
      <c r="G57" s="456"/>
      <c r="H57" s="457"/>
      <c r="I57" s="456"/>
      <c r="J57" s="457"/>
      <c r="K57" s="400" t="str">
        <f t="shared" si="2"/>
        <v/>
      </c>
      <c r="L57" s="458"/>
      <c r="M57" s="459"/>
    </row>
    <row r="58" spans="2:13" s="361" customFormat="1" x14ac:dyDescent="0.3">
      <c r="B58" s="453" t="str">
        <f t="shared" si="3"/>
        <v/>
      </c>
      <c r="C58" s="454" t="str">
        <f>IF(D58="","",MAX(C$23:$C57)+1)</f>
        <v/>
      </c>
      <c r="D58" s="455"/>
      <c r="E58" s="455"/>
      <c r="F58" s="455"/>
      <c r="G58" s="456"/>
      <c r="H58" s="457"/>
      <c r="I58" s="456"/>
      <c r="J58" s="457"/>
      <c r="K58" s="400" t="str">
        <f t="shared" si="2"/>
        <v/>
      </c>
      <c r="L58" s="458"/>
      <c r="M58" s="459"/>
    </row>
    <row r="59" spans="2:13" s="361" customFormat="1" x14ac:dyDescent="0.3">
      <c r="B59" s="453" t="str">
        <f t="shared" si="3"/>
        <v/>
      </c>
      <c r="C59" s="454" t="str">
        <f>IF(D59="","",MAX(C$23:$C58)+1)</f>
        <v/>
      </c>
      <c r="D59" s="455"/>
      <c r="E59" s="455"/>
      <c r="F59" s="455"/>
      <c r="G59" s="456"/>
      <c r="H59" s="457"/>
      <c r="I59" s="456"/>
      <c r="J59" s="457"/>
      <c r="K59" s="400" t="str">
        <f t="shared" si="2"/>
        <v/>
      </c>
      <c r="L59" s="458"/>
      <c r="M59" s="459"/>
    </row>
    <row r="60" spans="2:13" s="361" customFormat="1" x14ac:dyDescent="0.3">
      <c r="B60" s="453" t="str">
        <f t="shared" si="3"/>
        <v/>
      </c>
      <c r="C60" s="454" t="str">
        <f>IF(D60="","",MAX(C$23:$C59)+1)</f>
        <v/>
      </c>
      <c r="D60" s="455"/>
      <c r="E60" s="455"/>
      <c r="F60" s="455"/>
      <c r="G60" s="456"/>
      <c r="H60" s="457"/>
      <c r="I60" s="456"/>
      <c r="J60" s="457"/>
      <c r="K60" s="400" t="str">
        <f t="shared" si="2"/>
        <v/>
      </c>
      <c r="L60" s="458"/>
      <c r="M60" s="459"/>
    </row>
    <row r="61" spans="2:13" s="361" customFormat="1" x14ac:dyDescent="0.3">
      <c r="B61" s="453" t="str">
        <f t="shared" si="3"/>
        <v/>
      </c>
      <c r="C61" s="454" t="str">
        <f>IF(D61="","",MAX(C$23:$C60)+1)</f>
        <v/>
      </c>
      <c r="D61" s="455"/>
      <c r="E61" s="455"/>
      <c r="F61" s="455"/>
      <c r="G61" s="456"/>
      <c r="H61" s="457"/>
      <c r="I61" s="456"/>
      <c r="J61" s="457"/>
      <c r="K61" s="400" t="str">
        <f t="shared" si="2"/>
        <v/>
      </c>
      <c r="L61" s="458"/>
      <c r="M61" s="459"/>
    </row>
    <row r="62" spans="2:13" s="361" customFormat="1" x14ac:dyDescent="0.3">
      <c r="B62" s="453" t="str">
        <f t="shared" ref="B62:B84" si="4">IF(D62="","",1)</f>
        <v/>
      </c>
      <c r="C62" s="454" t="str">
        <f>IF(D62="","",MAX(C$23:$C61)+1)</f>
        <v/>
      </c>
      <c r="D62" s="455"/>
      <c r="E62" s="455"/>
      <c r="F62" s="455"/>
      <c r="G62" s="456"/>
      <c r="H62" s="457"/>
      <c r="I62" s="456"/>
      <c r="J62" s="457"/>
      <c r="K62" s="400" t="str">
        <f t="shared" si="2"/>
        <v/>
      </c>
      <c r="L62" s="458"/>
      <c r="M62" s="459"/>
    </row>
    <row r="63" spans="2:13" s="361" customFormat="1" x14ac:dyDescent="0.3">
      <c r="B63" s="453" t="str">
        <f t="shared" si="4"/>
        <v/>
      </c>
      <c r="C63" s="454" t="str">
        <f>IF(D63="","",MAX(C$23:$C62)+1)</f>
        <v/>
      </c>
      <c r="D63" s="455"/>
      <c r="E63" s="455"/>
      <c r="F63" s="455"/>
      <c r="G63" s="456"/>
      <c r="H63" s="457"/>
      <c r="I63" s="456"/>
      <c r="J63" s="457"/>
      <c r="K63" s="400" t="str">
        <f t="shared" si="2"/>
        <v/>
      </c>
      <c r="L63" s="458"/>
      <c r="M63" s="459"/>
    </row>
    <row r="64" spans="2:13" s="361" customFormat="1" x14ac:dyDescent="0.3">
      <c r="B64" s="453" t="str">
        <f t="shared" si="4"/>
        <v/>
      </c>
      <c r="C64" s="454" t="str">
        <f>IF(D64="","",MAX(C$23:$C63)+1)</f>
        <v/>
      </c>
      <c r="D64" s="455"/>
      <c r="E64" s="455"/>
      <c r="F64" s="455"/>
      <c r="G64" s="456"/>
      <c r="H64" s="457"/>
      <c r="I64" s="456"/>
      <c r="J64" s="457"/>
      <c r="K64" s="400" t="str">
        <f t="shared" si="2"/>
        <v/>
      </c>
      <c r="L64" s="458"/>
      <c r="M64" s="459"/>
    </row>
    <row r="65" spans="2:13" s="361" customFormat="1" x14ac:dyDescent="0.3">
      <c r="B65" s="453" t="str">
        <f t="shared" si="4"/>
        <v/>
      </c>
      <c r="C65" s="454" t="str">
        <f>IF(D65="","",MAX(C$23:$C64)+1)</f>
        <v/>
      </c>
      <c r="D65" s="455"/>
      <c r="E65" s="455"/>
      <c r="F65" s="455"/>
      <c r="G65" s="456"/>
      <c r="H65" s="457"/>
      <c r="I65" s="456"/>
      <c r="J65" s="457"/>
      <c r="K65" s="400" t="str">
        <f t="shared" si="2"/>
        <v/>
      </c>
      <c r="L65" s="458"/>
      <c r="M65" s="459"/>
    </row>
    <row r="66" spans="2:13" s="361" customFormat="1" x14ac:dyDescent="0.3">
      <c r="B66" s="453" t="str">
        <f t="shared" si="4"/>
        <v/>
      </c>
      <c r="C66" s="454" t="str">
        <f>IF(D66="","",MAX(C$23:$C65)+1)</f>
        <v/>
      </c>
      <c r="D66" s="455"/>
      <c r="E66" s="455"/>
      <c r="F66" s="455"/>
      <c r="G66" s="456"/>
      <c r="H66" s="457"/>
      <c r="I66" s="456"/>
      <c r="J66" s="457"/>
      <c r="K66" s="400" t="str">
        <f t="shared" si="2"/>
        <v/>
      </c>
      <c r="L66" s="458"/>
      <c r="M66" s="459"/>
    </row>
    <row r="67" spans="2:13" s="361" customFormat="1" x14ac:dyDescent="0.3">
      <c r="B67" s="453" t="str">
        <f t="shared" si="4"/>
        <v/>
      </c>
      <c r="C67" s="454" t="str">
        <f>IF(D67="","",MAX(C$23:$C66)+1)</f>
        <v/>
      </c>
      <c r="D67" s="455"/>
      <c r="E67" s="455"/>
      <c r="F67" s="455"/>
      <c r="G67" s="456"/>
      <c r="H67" s="457"/>
      <c r="I67" s="456"/>
      <c r="J67" s="457"/>
      <c r="K67" s="400" t="str">
        <f t="shared" si="2"/>
        <v/>
      </c>
      <c r="L67" s="458"/>
      <c r="M67" s="459"/>
    </row>
    <row r="68" spans="2:13" s="361" customFormat="1" x14ac:dyDescent="0.3">
      <c r="B68" s="453" t="str">
        <f t="shared" si="4"/>
        <v/>
      </c>
      <c r="C68" s="454" t="str">
        <f>IF(D68="","",MAX(C$23:$C67)+1)</f>
        <v/>
      </c>
      <c r="D68" s="455"/>
      <c r="E68" s="455"/>
      <c r="F68" s="455"/>
      <c r="G68" s="456"/>
      <c r="H68" s="457"/>
      <c r="I68" s="456"/>
      <c r="J68" s="457"/>
      <c r="K68" s="400" t="str">
        <f t="shared" si="2"/>
        <v/>
      </c>
      <c r="L68" s="458"/>
      <c r="M68" s="459"/>
    </row>
    <row r="69" spans="2:13" s="361" customFormat="1" x14ac:dyDescent="0.3">
      <c r="B69" s="453" t="str">
        <f t="shared" si="4"/>
        <v/>
      </c>
      <c r="C69" s="454" t="str">
        <f>IF(D69="","",MAX(C$23:$C68)+1)</f>
        <v/>
      </c>
      <c r="D69" s="455"/>
      <c r="E69" s="455"/>
      <c r="F69" s="455"/>
      <c r="G69" s="456"/>
      <c r="H69" s="457"/>
      <c r="I69" s="456"/>
      <c r="J69" s="457"/>
      <c r="K69" s="400" t="str">
        <f t="shared" si="2"/>
        <v/>
      </c>
      <c r="L69" s="458"/>
      <c r="M69" s="459"/>
    </row>
    <row r="70" spans="2:13" s="361" customFormat="1" x14ac:dyDescent="0.3">
      <c r="B70" s="453" t="str">
        <f t="shared" si="4"/>
        <v/>
      </c>
      <c r="C70" s="454" t="str">
        <f>IF(D70="","",MAX(C$23:$C69)+1)</f>
        <v/>
      </c>
      <c r="D70" s="455"/>
      <c r="E70" s="455"/>
      <c r="F70" s="455"/>
      <c r="G70" s="456"/>
      <c r="H70" s="457"/>
      <c r="I70" s="456"/>
      <c r="J70" s="457"/>
      <c r="K70" s="400" t="str">
        <f t="shared" si="2"/>
        <v/>
      </c>
      <c r="L70" s="458"/>
      <c r="M70" s="459"/>
    </row>
    <row r="71" spans="2:13" s="361" customFormat="1" x14ac:dyDescent="0.3">
      <c r="B71" s="453" t="str">
        <f t="shared" si="4"/>
        <v/>
      </c>
      <c r="C71" s="454" t="str">
        <f>IF(D71="","",MAX(C$23:$C70)+1)</f>
        <v/>
      </c>
      <c r="D71" s="455"/>
      <c r="E71" s="455"/>
      <c r="F71" s="455"/>
      <c r="G71" s="456"/>
      <c r="H71" s="457"/>
      <c r="I71" s="456"/>
      <c r="J71" s="457"/>
      <c r="K71" s="400" t="str">
        <f t="shared" si="2"/>
        <v/>
      </c>
      <c r="L71" s="458"/>
      <c r="M71" s="459"/>
    </row>
    <row r="72" spans="2:13" s="361" customFormat="1" x14ac:dyDescent="0.3">
      <c r="B72" s="453" t="str">
        <f t="shared" si="4"/>
        <v/>
      </c>
      <c r="C72" s="454" t="str">
        <f>IF(D72="","",MAX(C$23:$C71)+1)</f>
        <v/>
      </c>
      <c r="D72" s="455"/>
      <c r="E72" s="455"/>
      <c r="F72" s="455"/>
      <c r="G72" s="456"/>
      <c r="H72" s="457"/>
      <c r="I72" s="456"/>
      <c r="J72" s="457"/>
      <c r="K72" s="400" t="str">
        <f t="shared" si="2"/>
        <v/>
      </c>
      <c r="L72" s="458"/>
      <c r="M72" s="459"/>
    </row>
    <row r="73" spans="2:13" s="361" customFormat="1" x14ac:dyDescent="0.3">
      <c r="B73" s="453" t="str">
        <f t="shared" si="4"/>
        <v/>
      </c>
      <c r="C73" s="454" t="str">
        <f>IF(D73="","",MAX(C$23:$C72)+1)</f>
        <v/>
      </c>
      <c r="D73" s="455"/>
      <c r="E73" s="455"/>
      <c r="F73" s="455"/>
      <c r="G73" s="456"/>
      <c r="H73" s="457"/>
      <c r="I73" s="456"/>
      <c r="J73" s="457"/>
      <c r="K73" s="400" t="str">
        <f t="shared" si="2"/>
        <v/>
      </c>
      <c r="L73" s="458"/>
      <c r="M73" s="459"/>
    </row>
    <row r="74" spans="2:13" s="361" customFormat="1" x14ac:dyDescent="0.3">
      <c r="B74" s="453" t="str">
        <f t="shared" si="4"/>
        <v/>
      </c>
      <c r="C74" s="454" t="str">
        <f>IF(D74="","",MAX(C$23:$C73)+1)</f>
        <v/>
      </c>
      <c r="D74" s="455"/>
      <c r="E74" s="455"/>
      <c r="F74" s="455"/>
      <c r="G74" s="456"/>
      <c r="H74" s="457"/>
      <c r="I74" s="456"/>
      <c r="J74" s="457"/>
      <c r="K74" s="400" t="str">
        <f t="shared" si="2"/>
        <v/>
      </c>
      <c r="L74" s="458"/>
      <c r="M74" s="459"/>
    </row>
    <row r="75" spans="2:13" s="361" customFormat="1" x14ac:dyDescent="0.3">
      <c r="B75" s="453" t="str">
        <f t="shared" si="4"/>
        <v/>
      </c>
      <c r="C75" s="454" t="str">
        <f>IF(D75="","",MAX(C$23:$C74)+1)</f>
        <v/>
      </c>
      <c r="D75" s="455"/>
      <c r="E75" s="455"/>
      <c r="F75" s="455"/>
      <c r="G75" s="456"/>
      <c r="H75" s="457"/>
      <c r="I75" s="456"/>
      <c r="J75" s="457"/>
      <c r="K75" s="400" t="str">
        <f t="shared" si="2"/>
        <v/>
      </c>
      <c r="L75" s="458"/>
      <c r="M75" s="459"/>
    </row>
    <row r="76" spans="2:13" s="361" customFormat="1" x14ac:dyDescent="0.3">
      <c r="B76" s="453" t="str">
        <f t="shared" si="4"/>
        <v/>
      </c>
      <c r="C76" s="454" t="str">
        <f>IF(D76="","",MAX(C$23:$C75)+1)</f>
        <v/>
      </c>
      <c r="D76" s="455"/>
      <c r="E76" s="455"/>
      <c r="F76" s="455"/>
      <c r="G76" s="456"/>
      <c r="H76" s="457"/>
      <c r="I76" s="456"/>
      <c r="J76" s="457"/>
      <c r="K76" s="400" t="str">
        <f t="shared" si="2"/>
        <v/>
      </c>
      <c r="L76" s="458"/>
      <c r="M76" s="459"/>
    </row>
    <row r="77" spans="2:13" s="361" customFormat="1" x14ac:dyDescent="0.3">
      <c r="B77" s="453" t="str">
        <f t="shared" si="4"/>
        <v/>
      </c>
      <c r="C77" s="454" t="str">
        <f>IF(D77="","",MAX(C$23:$C76)+1)</f>
        <v/>
      </c>
      <c r="D77" s="455"/>
      <c r="E77" s="455"/>
      <c r="F77" s="455"/>
      <c r="G77" s="456"/>
      <c r="H77" s="457"/>
      <c r="I77" s="456"/>
      <c r="J77" s="457"/>
      <c r="K77" s="400" t="str">
        <f t="shared" si="2"/>
        <v/>
      </c>
      <c r="L77" s="458"/>
      <c r="M77" s="459"/>
    </row>
    <row r="78" spans="2:13" s="361" customFormat="1" x14ac:dyDescent="0.3">
      <c r="B78" s="453" t="str">
        <f t="shared" si="4"/>
        <v/>
      </c>
      <c r="C78" s="454" t="str">
        <f>IF(D78="","",MAX(C$23:$C77)+1)</f>
        <v/>
      </c>
      <c r="D78" s="455"/>
      <c r="E78" s="455"/>
      <c r="F78" s="455"/>
      <c r="G78" s="456"/>
      <c r="H78" s="457"/>
      <c r="I78" s="456"/>
      <c r="J78" s="457"/>
      <c r="K78" s="400" t="str">
        <f t="shared" si="2"/>
        <v/>
      </c>
      <c r="L78" s="458"/>
      <c r="M78" s="459"/>
    </row>
    <row r="79" spans="2:13" s="361" customFormat="1" x14ac:dyDescent="0.3">
      <c r="B79" s="453" t="str">
        <f t="shared" si="4"/>
        <v/>
      </c>
      <c r="C79" s="454" t="str">
        <f>IF(D79="","",MAX(C$23:$C78)+1)</f>
        <v/>
      </c>
      <c r="D79" s="455"/>
      <c r="E79" s="455"/>
      <c r="F79" s="455"/>
      <c r="G79" s="456"/>
      <c r="H79" s="457"/>
      <c r="I79" s="456"/>
      <c r="J79" s="457"/>
      <c r="K79" s="400" t="str">
        <f t="shared" si="2"/>
        <v/>
      </c>
      <c r="L79" s="458"/>
      <c r="M79" s="459"/>
    </row>
    <row r="80" spans="2:13" s="361" customFormat="1" x14ac:dyDescent="0.3">
      <c r="B80" s="453" t="str">
        <f t="shared" si="4"/>
        <v/>
      </c>
      <c r="C80" s="454" t="str">
        <f>IF(D80="","",MAX(C$23:$C79)+1)</f>
        <v/>
      </c>
      <c r="D80" s="455"/>
      <c r="E80" s="455"/>
      <c r="F80" s="455"/>
      <c r="G80" s="456"/>
      <c r="H80" s="457"/>
      <c r="I80" s="456"/>
      <c r="J80" s="457"/>
      <c r="K80" s="400" t="str">
        <f t="shared" si="2"/>
        <v/>
      </c>
      <c r="L80" s="458"/>
      <c r="M80" s="459"/>
    </row>
    <row r="81" spans="2:13" s="361" customFormat="1" x14ac:dyDescent="0.3">
      <c r="B81" s="453" t="str">
        <f t="shared" si="4"/>
        <v/>
      </c>
      <c r="C81" s="454" t="str">
        <f>IF(D81="","",MAX(C$23:$C80)+1)</f>
        <v/>
      </c>
      <c r="D81" s="455"/>
      <c r="E81" s="455"/>
      <c r="F81" s="455"/>
      <c r="G81" s="456"/>
      <c r="H81" s="457"/>
      <c r="I81" s="456"/>
      <c r="J81" s="457"/>
      <c r="K81" s="400" t="str">
        <f t="shared" si="2"/>
        <v/>
      </c>
      <c r="L81" s="458"/>
      <c r="M81" s="459"/>
    </row>
    <row r="82" spans="2:13" s="361" customFormat="1" x14ac:dyDescent="0.3">
      <c r="B82" s="453" t="str">
        <f t="shared" si="4"/>
        <v/>
      </c>
      <c r="C82" s="454" t="str">
        <f>IF(D82="","",MAX(C$23:$C81)+1)</f>
        <v/>
      </c>
      <c r="D82" s="455"/>
      <c r="E82" s="455"/>
      <c r="F82" s="455"/>
      <c r="G82" s="456"/>
      <c r="H82" s="457"/>
      <c r="I82" s="456"/>
      <c r="J82" s="457"/>
      <c r="K82" s="400" t="str">
        <f t="shared" si="2"/>
        <v/>
      </c>
      <c r="L82" s="458"/>
      <c r="M82" s="459"/>
    </row>
    <row r="83" spans="2:13" s="361" customFormat="1" x14ac:dyDescent="0.3">
      <c r="B83" s="453" t="str">
        <f t="shared" si="4"/>
        <v/>
      </c>
      <c r="C83" s="454" t="str">
        <f>IF(D83="","",MAX(C$23:$C82)+1)</f>
        <v/>
      </c>
      <c r="D83" s="455"/>
      <c r="E83" s="455"/>
      <c r="F83" s="455"/>
      <c r="G83" s="456"/>
      <c r="H83" s="457"/>
      <c r="I83" s="456"/>
      <c r="J83" s="457"/>
      <c r="K83" s="400" t="str">
        <f t="shared" si="2"/>
        <v/>
      </c>
      <c r="L83" s="458"/>
      <c r="M83" s="459"/>
    </row>
    <row r="84" spans="2:13" s="361" customFormat="1" x14ac:dyDescent="0.3">
      <c r="B84" s="453" t="str">
        <f t="shared" si="4"/>
        <v/>
      </c>
      <c r="C84" s="454" t="str">
        <f>IF(D84="","",MAX(C$23:$C83)+1)</f>
        <v/>
      </c>
      <c r="D84" s="455"/>
      <c r="E84" s="455"/>
      <c r="F84" s="455"/>
      <c r="G84" s="456"/>
      <c r="H84" s="457"/>
      <c r="I84" s="456"/>
      <c r="J84" s="457"/>
      <c r="K84" s="400" t="str">
        <f t="shared" si="2"/>
        <v/>
      </c>
      <c r="L84" s="458"/>
      <c r="M84" s="459"/>
    </row>
    <row r="85" spans="2:13" s="361" customFormat="1" x14ac:dyDescent="0.3">
      <c r="B85" s="453" t="str">
        <f t="shared" ref="B85:B116" si="5">IF(D85="","",1)</f>
        <v/>
      </c>
      <c r="C85" s="454" t="str">
        <f>IF(D85="","",MAX(C$23:$C84)+1)</f>
        <v/>
      </c>
      <c r="D85" s="455"/>
      <c r="E85" s="455"/>
      <c r="F85" s="455"/>
      <c r="G85" s="456"/>
      <c r="H85" s="457"/>
      <c r="I85" s="456"/>
      <c r="J85" s="457"/>
      <c r="K85" s="400" t="str">
        <f t="shared" si="2"/>
        <v/>
      </c>
      <c r="L85" s="458"/>
      <c r="M85" s="459"/>
    </row>
    <row r="86" spans="2:13" s="361" customFormat="1" x14ac:dyDescent="0.3">
      <c r="B86" s="453" t="str">
        <f t="shared" si="5"/>
        <v/>
      </c>
      <c r="C86" s="454" t="str">
        <f>IF(D86="","",MAX(C$23:$C85)+1)</f>
        <v/>
      </c>
      <c r="D86" s="455"/>
      <c r="E86" s="455"/>
      <c r="F86" s="455"/>
      <c r="G86" s="456"/>
      <c r="H86" s="457"/>
      <c r="I86" s="456"/>
      <c r="J86" s="457"/>
      <c r="K86" s="400" t="str">
        <f t="shared" si="2"/>
        <v/>
      </c>
      <c r="L86" s="458"/>
      <c r="M86" s="459"/>
    </row>
    <row r="87" spans="2:13" s="361" customFormat="1" x14ac:dyDescent="0.3">
      <c r="B87" s="453" t="str">
        <f t="shared" si="5"/>
        <v/>
      </c>
      <c r="C87" s="454" t="str">
        <f>IF(D87="","",MAX(C$23:$C86)+1)</f>
        <v/>
      </c>
      <c r="D87" s="455"/>
      <c r="E87" s="455"/>
      <c r="F87" s="455"/>
      <c r="G87" s="456"/>
      <c r="H87" s="457"/>
      <c r="I87" s="456"/>
      <c r="J87" s="457"/>
      <c r="K87" s="400" t="str">
        <f t="shared" si="2"/>
        <v/>
      </c>
      <c r="L87" s="458"/>
      <c r="M87" s="459"/>
    </row>
    <row r="88" spans="2:13" s="361" customFormat="1" x14ac:dyDescent="0.3">
      <c r="B88" s="453" t="str">
        <f t="shared" si="5"/>
        <v/>
      </c>
      <c r="C88" s="454" t="str">
        <f>IF(D88="","",MAX(C$23:$C87)+1)</f>
        <v/>
      </c>
      <c r="D88" s="455"/>
      <c r="E88" s="455"/>
      <c r="F88" s="455"/>
      <c r="G88" s="456"/>
      <c r="H88" s="457"/>
      <c r="I88" s="456"/>
      <c r="J88" s="457"/>
      <c r="K88" s="400" t="str">
        <f t="shared" si="2"/>
        <v/>
      </c>
      <c r="L88" s="458"/>
      <c r="M88" s="459"/>
    </row>
    <row r="89" spans="2:13" s="361" customFormat="1" x14ac:dyDescent="0.3">
      <c r="B89" s="453" t="str">
        <f t="shared" si="5"/>
        <v/>
      </c>
      <c r="C89" s="454" t="str">
        <f>IF(D89="","",MAX(C$23:$C88)+1)</f>
        <v/>
      </c>
      <c r="D89" s="455"/>
      <c r="E89" s="455"/>
      <c r="F89" s="455"/>
      <c r="G89" s="456"/>
      <c r="H89" s="457"/>
      <c r="I89" s="456"/>
      <c r="J89" s="457"/>
      <c r="K89" s="400" t="str">
        <f t="shared" ref="K89:K152" si="6">IF(J89="","",(VALUE(TEXT(I89,"m/dd/yy ")&amp;TEXT(J89,"hh:mm:ss"))-(VALUE(TEXT(G89,"m/dd/yy ")&amp;TEXT(H89,"hh:mm:ss"))))*24)</f>
        <v/>
      </c>
      <c r="L89" s="458"/>
      <c r="M89" s="459"/>
    </row>
    <row r="90" spans="2:13" s="361" customFormat="1" x14ac:dyDescent="0.3">
      <c r="B90" s="453" t="str">
        <f t="shared" si="5"/>
        <v/>
      </c>
      <c r="C90" s="454" t="str">
        <f>IF(D90="","",MAX(C$23:$C89)+1)</f>
        <v/>
      </c>
      <c r="D90" s="455"/>
      <c r="E90" s="455"/>
      <c r="F90" s="455"/>
      <c r="G90" s="456"/>
      <c r="H90" s="457"/>
      <c r="I90" s="456"/>
      <c r="J90" s="457"/>
      <c r="K90" s="400" t="str">
        <f t="shared" si="6"/>
        <v/>
      </c>
      <c r="L90" s="458"/>
      <c r="M90" s="459"/>
    </row>
    <row r="91" spans="2:13" s="361" customFormat="1" x14ac:dyDescent="0.3">
      <c r="B91" s="453" t="str">
        <f t="shared" si="5"/>
        <v/>
      </c>
      <c r="C91" s="454" t="str">
        <f>IF(D91="","",MAX(C$23:$C90)+1)</f>
        <v/>
      </c>
      <c r="D91" s="455"/>
      <c r="E91" s="455"/>
      <c r="F91" s="455"/>
      <c r="G91" s="456"/>
      <c r="H91" s="457"/>
      <c r="I91" s="456"/>
      <c r="J91" s="457"/>
      <c r="K91" s="400" t="str">
        <f t="shared" si="6"/>
        <v/>
      </c>
      <c r="L91" s="458"/>
      <c r="M91" s="459"/>
    </row>
    <row r="92" spans="2:13" s="361" customFormat="1" x14ac:dyDescent="0.3">
      <c r="B92" s="453" t="str">
        <f t="shared" si="5"/>
        <v/>
      </c>
      <c r="C92" s="454" t="str">
        <f>IF(D92="","",MAX(C$23:$C91)+1)</f>
        <v/>
      </c>
      <c r="D92" s="455"/>
      <c r="E92" s="455"/>
      <c r="F92" s="455"/>
      <c r="G92" s="456"/>
      <c r="H92" s="457"/>
      <c r="I92" s="456"/>
      <c r="J92" s="457"/>
      <c r="K92" s="400" t="str">
        <f t="shared" si="6"/>
        <v/>
      </c>
      <c r="L92" s="458"/>
      <c r="M92" s="459"/>
    </row>
    <row r="93" spans="2:13" s="361" customFormat="1" x14ac:dyDescent="0.3">
      <c r="B93" s="453" t="str">
        <f t="shared" si="5"/>
        <v/>
      </c>
      <c r="C93" s="454" t="str">
        <f>IF(D93="","",MAX(C$23:$C92)+1)</f>
        <v/>
      </c>
      <c r="D93" s="455"/>
      <c r="E93" s="455"/>
      <c r="F93" s="455"/>
      <c r="G93" s="456"/>
      <c r="H93" s="457"/>
      <c r="I93" s="456"/>
      <c r="J93" s="457"/>
      <c r="K93" s="400" t="str">
        <f t="shared" si="6"/>
        <v/>
      </c>
      <c r="L93" s="458"/>
      <c r="M93" s="459"/>
    </row>
    <row r="94" spans="2:13" s="361" customFormat="1" x14ac:dyDescent="0.3">
      <c r="B94" s="453" t="str">
        <f t="shared" si="5"/>
        <v/>
      </c>
      <c r="C94" s="454" t="str">
        <f>IF(D94="","",MAX(C$23:$C93)+1)</f>
        <v/>
      </c>
      <c r="D94" s="455"/>
      <c r="E94" s="455"/>
      <c r="F94" s="455"/>
      <c r="G94" s="456"/>
      <c r="H94" s="457"/>
      <c r="I94" s="456"/>
      <c r="J94" s="457"/>
      <c r="K94" s="400" t="str">
        <f t="shared" si="6"/>
        <v/>
      </c>
      <c r="L94" s="458"/>
      <c r="M94" s="459"/>
    </row>
    <row r="95" spans="2:13" s="361" customFormat="1" x14ac:dyDescent="0.3">
      <c r="B95" s="453" t="str">
        <f t="shared" si="5"/>
        <v/>
      </c>
      <c r="C95" s="454" t="str">
        <f>IF(D95="","",MAX(C$23:$C94)+1)</f>
        <v/>
      </c>
      <c r="D95" s="455"/>
      <c r="E95" s="455"/>
      <c r="F95" s="455"/>
      <c r="G95" s="456"/>
      <c r="H95" s="457"/>
      <c r="I95" s="456"/>
      <c r="J95" s="457"/>
      <c r="K95" s="400" t="str">
        <f t="shared" si="6"/>
        <v/>
      </c>
      <c r="L95" s="458"/>
      <c r="M95" s="459"/>
    </row>
    <row r="96" spans="2:13" s="361" customFormat="1" x14ac:dyDescent="0.3">
      <c r="B96" s="453" t="str">
        <f t="shared" si="5"/>
        <v/>
      </c>
      <c r="C96" s="454" t="str">
        <f>IF(D96="","",MAX(C$23:$C95)+1)</f>
        <v/>
      </c>
      <c r="D96" s="455"/>
      <c r="E96" s="455"/>
      <c r="F96" s="455"/>
      <c r="G96" s="456"/>
      <c r="H96" s="457"/>
      <c r="I96" s="456"/>
      <c r="J96" s="457"/>
      <c r="K96" s="400" t="str">
        <f t="shared" si="6"/>
        <v/>
      </c>
      <c r="L96" s="458"/>
      <c r="M96" s="459"/>
    </row>
    <row r="97" spans="2:13" s="361" customFormat="1" x14ac:dyDescent="0.3">
      <c r="B97" s="453" t="str">
        <f t="shared" si="5"/>
        <v/>
      </c>
      <c r="C97" s="454" t="str">
        <f>IF(D97="","",MAX(C$23:$C96)+1)</f>
        <v/>
      </c>
      <c r="D97" s="455"/>
      <c r="E97" s="455"/>
      <c r="F97" s="455"/>
      <c r="G97" s="456"/>
      <c r="H97" s="457"/>
      <c r="I97" s="456"/>
      <c r="J97" s="457"/>
      <c r="K97" s="400" t="str">
        <f t="shared" si="6"/>
        <v/>
      </c>
      <c r="L97" s="458"/>
      <c r="M97" s="459"/>
    </row>
    <row r="98" spans="2:13" s="361" customFormat="1" x14ac:dyDescent="0.3">
      <c r="B98" s="453" t="str">
        <f t="shared" si="5"/>
        <v/>
      </c>
      <c r="C98" s="454" t="str">
        <f>IF(D98="","",MAX(C$23:$C97)+1)</f>
        <v/>
      </c>
      <c r="D98" s="455"/>
      <c r="E98" s="455"/>
      <c r="F98" s="455"/>
      <c r="G98" s="456"/>
      <c r="H98" s="457"/>
      <c r="I98" s="456"/>
      <c r="J98" s="457"/>
      <c r="K98" s="400" t="str">
        <f t="shared" si="6"/>
        <v/>
      </c>
      <c r="L98" s="458"/>
      <c r="M98" s="459"/>
    </row>
    <row r="99" spans="2:13" s="361" customFormat="1" x14ac:dyDescent="0.3">
      <c r="B99" s="453" t="str">
        <f t="shared" si="5"/>
        <v/>
      </c>
      <c r="C99" s="454" t="str">
        <f>IF(D99="","",MAX(C$23:$C98)+1)</f>
        <v/>
      </c>
      <c r="D99" s="455"/>
      <c r="E99" s="455"/>
      <c r="F99" s="455"/>
      <c r="G99" s="456"/>
      <c r="H99" s="457"/>
      <c r="I99" s="456"/>
      <c r="J99" s="457"/>
      <c r="K99" s="400" t="str">
        <f t="shared" si="6"/>
        <v/>
      </c>
      <c r="L99" s="458"/>
      <c r="M99" s="459"/>
    </row>
    <row r="100" spans="2:13" s="361" customFormat="1" x14ac:dyDescent="0.3">
      <c r="B100" s="453" t="str">
        <f t="shared" si="5"/>
        <v/>
      </c>
      <c r="C100" s="454" t="str">
        <f>IF(D100="","",MAX(C$23:$C99)+1)</f>
        <v/>
      </c>
      <c r="D100" s="455"/>
      <c r="E100" s="455"/>
      <c r="F100" s="455"/>
      <c r="G100" s="456"/>
      <c r="H100" s="457"/>
      <c r="I100" s="456"/>
      <c r="J100" s="457"/>
      <c r="K100" s="400" t="str">
        <f t="shared" si="6"/>
        <v/>
      </c>
      <c r="L100" s="458"/>
      <c r="M100" s="459"/>
    </row>
    <row r="101" spans="2:13" s="361" customFormat="1" x14ac:dyDescent="0.3">
      <c r="B101" s="453" t="str">
        <f t="shared" si="5"/>
        <v/>
      </c>
      <c r="C101" s="454" t="str">
        <f>IF(D101="","",MAX(C$23:$C100)+1)</f>
        <v/>
      </c>
      <c r="D101" s="455"/>
      <c r="E101" s="455"/>
      <c r="F101" s="455"/>
      <c r="G101" s="456"/>
      <c r="H101" s="457"/>
      <c r="I101" s="456"/>
      <c r="J101" s="457"/>
      <c r="K101" s="400" t="str">
        <f t="shared" si="6"/>
        <v/>
      </c>
      <c r="L101" s="458"/>
      <c r="M101" s="459"/>
    </row>
    <row r="102" spans="2:13" s="361" customFormat="1" x14ac:dyDescent="0.3">
      <c r="B102" s="453" t="str">
        <f t="shared" si="5"/>
        <v/>
      </c>
      <c r="C102" s="454" t="str">
        <f>IF(D102="","",MAX(C$23:$C101)+1)</f>
        <v/>
      </c>
      <c r="D102" s="455"/>
      <c r="E102" s="455"/>
      <c r="F102" s="455"/>
      <c r="G102" s="456"/>
      <c r="H102" s="457"/>
      <c r="I102" s="456"/>
      <c r="J102" s="457"/>
      <c r="K102" s="400" t="str">
        <f t="shared" si="6"/>
        <v/>
      </c>
      <c r="L102" s="458"/>
      <c r="M102" s="459"/>
    </row>
    <row r="103" spans="2:13" s="361" customFormat="1" x14ac:dyDescent="0.3">
      <c r="B103" s="453" t="str">
        <f t="shared" si="5"/>
        <v/>
      </c>
      <c r="C103" s="454" t="str">
        <f>IF(D103="","",MAX(C$23:$C102)+1)</f>
        <v/>
      </c>
      <c r="D103" s="455"/>
      <c r="E103" s="455"/>
      <c r="F103" s="455"/>
      <c r="G103" s="456"/>
      <c r="H103" s="457"/>
      <c r="I103" s="456"/>
      <c r="J103" s="457"/>
      <c r="K103" s="400" t="str">
        <f t="shared" si="6"/>
        <v/>
      </c>
      <c r="L103" s="458"/>
      <c r="M103" s="459"/>
    </row>
    <row r="104" spans="2:13" s="361" customFormat="1" x14ac:dyDescent="0.3">
      <c r="B104" s="453" t="str">
        <f t="shared" si="5"/>
        <v/>
      </c>
      <c r="C104" s="454" t="str">
        <f>IF(D104="","",MAX(C$23:$C103)+1)</f>
        <v/>
      </c>
      <c r="D104" s="455"/>
      <c r="E104" s="455"/>
      <c r="F104" s="455"/>
      <c r="G104" s="456"/>
      <c r="H104" s="457"/>
      <c r="I104" s="456"/>
      <c r="J104" s="457"/>
      <c r="K104" s="400" t="str">
        <f t="shared" si="6"/>
        <v/>
      </c>
      <c r="L104" s="458"/>
      <c r="M104" s="459"/>
    </row>
    <row r="105" spans="2:13" s="361" customFormat="1" x14ac:dyDescent="0.3">
      <c r="B105" s="453" t="str">
        <f t="shared" si="5"/>
        <v/>
      </c>
      <c r="C105" s="454" t="str">
        <f>IF(D105="","",MAX(C$23:$C104)+1)</f>
        <v/>
      </c>
      <c r="D105" s="455"/>
      <c r="E105" s="455"/>
      <c r="F105" s="455"/>
      <c r="G105" s="456"/>
      <c r="H105" s="457"/>
      <c r="I105" s="456"/>
      <c r="J105" s="457"/>
      <c r="K105" s="400" t="str">
        <f t="shared" si="6"/>
        <v/>
      </c>
      <c r="L105" s="458"/>
      <c r="M105" s="459"/>
    </row>
    <row r="106" spans="2:13" s="361" customFormat="1" x14ac:dyDescent="0.3">
      <c r="B106" s="453" t="str">
        <f t="shared" si="5"/>
        <v/>
      </c>
      <c r="C106" s="454" t="str">
        <f>IF(D106="","",MAX(C$23:$C105)+1)</f>
        <v/>
      </c>
      <c r="D106" s="455"/>
      <c r="E106" s="455"/>
      <c r="F106" s="455"/>
      <c r="G106" s="456"/>
      <c r="H106" s="457"/>
      <c r="I106" s="456"/>
      <c r="J106" s="457"/>
      <c r="K106" s="400" t="str">
        <f t="shared" si="6"/>
        <v/>
      </c>
      <c r="L106" s="458"/>
      <c r="M106" s="459"/>
    </row>
    <row r="107" spans="2:13" s="361" customFormat="1" x14ac:dyDescent="0.3">
      <c r="B107" s="453" t="str">
        <f t="shared" si="5"/>
        <v/>
      </c>
      <c r="C107" s="454" t="str">
        <f>IF(D107="","",MAX(C$23:$C106)+1)</f>
        <v/>
      </c>
      <c r="D107" s="455"/>
      <c r="E107" s="455"/>
      <c r="F107" s="455"/>
      <c r="G107" s="456"/>
      <c r="H107" s="457"/>
      <c r="I107" s="456"/>
      <c r="J107" s="457"/>
      <c r="K107" s="400" t="str">
        <f t="shared" si="6"/>
        <v/>
      </c>
      <c r="L107" s="458"/>
      <c r="M107" s="459"/>
    </row>
    <row r="108" spans="2:13" s="361" customFormat="1" x14ac:dyDescent="0.3">
      <c r="B108" s="453" t="str">
        <f t="shared" si="5"/>
        <v/>
      </c>
      <c r="C108" s="454" t="str">
        <f>IF(D108="","",MAX(C$23:$C107)+1)</f>
        <v/>
      </c>
      <c r="D108" s="455"/>
      <c r="E108" s="455"/>
      <c r="F108" s="455"/>
      <c r="G108" s="456"/>
      <c r="H108" s="457"/>
      <c r="I108" s="456"/>
      <c r="J108" s="457"/>
      <c r="K108" s="400" t="str">
        <f t="shared" si="6"/>
        <v/>
      </c>
      <c r="L108" s="458"/>
      <c r="M108" s="459"/>
    </row>
    <row r="109" spans="2:13" s="361" customFormat="1" x14ac:dyDescent="0.3">
      <c r="B109" s="453" t="str">
        <f t="shared" si="5"/>
        <v/>
      </c>
      <c r="C109" s="454" t="str">
        <f>IF(D109="","",MAX(C$23:$C108)+1)</f>
        <v/>
      </c>
      <c r="D109" s="455"/>
      <c r="E109" s="455"/>
      <c r="F109" s="455"/>
      <c r="G109" s="456"/>
      <c r="H109" s="457"/>
      <c r="I109" s="456"/>
      <c r="J109" s="457"/>
      <c r="K109" s="400" t="str">
        <f t="shared" si="6"/>
        <v/>
      </c>
      <c r="L109" s="458"/>
      <c r="M109" s="459"/>
    </row>
    <row r="110" spans="2:13" s="361" customFormat="1" x14ac:dyDescent="0.3">
      <c r="B110" s="453" t="str">
        <f t="shared" si="5"/>
        <v/>
      </c>
      <c r="C110" s="454" t="str">
        <f>IF(D110="","",MAX(C$23:$C109)+1)</f>
        <v/>
      </c>
      <c r="D110" s="455"/>
      <c r="E110" s="455"/>
      <c r="F110" s="455"/>
      <c r="G110" s="456"/>
      <c r="H110" s="457"/>
      <c r="I110" s="456"/>
      <c r="J110" s="457"/>
      <c r="K110" s="400" t="str">
        <f t="shared" si="6"/>
        <v/>
      </c>
      <c r="L110" s="458"/>
      <c r="M110" s="459"/>
    </row>
    <row r="111" spans="2:13" s="361" customFormat="1" x14ac:dyDescent="0.3">
      <c r="B111" s="453" t="str">
        <f t="shared" si="5"/>
        <v/>
      </c>
      <c r="C111" s="454" t="str">
        <f>IF(D111="","",MAX(C$23:$C110)+1)</f>
        <v/>
      </c>
      <c r="D111" s="455"/>
      <c r="E111" s="455"/>
      <c r="F111" s="455"/>
      <c r="G111" s="456"/>
      <c r="H111" s="457"/>
      <c r="I111" s="456"/>
      <c r="J111" s="457"/>
      <c r="K111" s="400" t="str">
        <f t="shared" si="6"/>
        <v/>
      </c>
      <c r="L111" s="458"/>
      <c r="M111" s="459"/>
    </row>
    <row r="112" spans="2:13" s="361" customFormat="1" x14ac:dyDescent="0.3">
      <c r="B112" s="453" t="str">
        <f t="shared" si="5"/>
        <v/>
      </c>
      <c r="C112" s="454" t="str">
        <f>IF(D112="","",MAX(C$23:$C111)+1)</f>
        <v/>
      </c>
      <c r="D112" s="455"/>
      <c r="E112" s="455"/>
      <c r="F112" s="455"/>
      <c r="G112" s="456"/>
      <c r="H112" s="457"/>
      <c r="I112" s="456"/>
      <c r="J112" s="457"/>
      <c r="K112" s="400" t="str">
        <f t="shared" si="6"/>
        <v/>
      </c>
      <c r="L112" s="458"/>
      <c r="M112" s="459"/>
    </row>
    <row r="113" spans="2:13" s="361" customFormat="1" x14ac:dyDescent="0.3">
      <c r="B113" s="453" t="str">
        <f t="shared" si="5"/>
        <v/>
      </c>
      <c r="C113" s="454" t="str">
        <f>IF(D113="","",MAX(C$23:$C112)+1)</f>
        <v/>
      </c>
      <c r="D113" s="455"/>
      <c r="E113" s="455"/>
      <c r="F113" s="455"/>
      <c r="G113" s="456"/>
      <c r="H113" s="457"/>
      <c r="I113" s="456"/>
      <c r="J113" s="457"/>
      <c r="K113" s="400" t="str">
        <f t="shared" si="6"/>
        <v/>
      </c>
      <c r="L113" s="458"/>
      <c r="M113" s="459"/>
    </row>
    <row r="114" spans="2:13" s="361" customFormat="1" x14ac:dyDescent="0.3">
      <c r="B114" s="453" t="str">
        <f t="shared" si="5"/>
        <v/>
      </c>
      <c r="C114" s="454" t="str">
        <f>IF(D114="","",MAX(C$23:$C113)+1)</f>
        <v/>
      </c>
      <c r="D114" s="455"/>
      <c r="E114" s="455"/>
      <c r="F114" s="455"/>
      <c r="G114" s="456"/>
      <c r="H114" s="457"/>
      <c r="I114" s="456"/>
      <c r="J114" s="457"/>
      <c r="K114" s="400" t="str">
        <f t="shared" si="6"/>
        <v/>
      </c>
      <c r="L114" s="458"/>
      <c r="M114" s="459"/>
    </row>
    <row r="115" spans="2:13" s="361" customFormat="1" x14ac:dyDescent="0.3">
      <c r="B115" s="453" t="str">
        <f t="shared" si="5"/>
        <v/>
      </c>
      <c r="C115" s="454" t="str">
        <f>IF(D115="","",MAX(C$23:$C114)+1)</f>
        <v/>
      </c>
      <c r="D115" s="455"/>
      <c r="E115" s="455"/>
      <c r="F115" s="455"/>
      <c r="G115" s="456"/>
      <c r="H115" s="457"/>
      <c r="I115" s="456"/>
      <c r="J115" s="457"/>
      <c r="K115" s="400" t="str">
        <f t="shared" si="6"/>
        <v/>
      </c>
      <c r="L115" s="458"/>
      <c r="M115" s="459"/>
    </row>
    <row r="116" spans="2:13" s="361" customFormat="1" x14ac:dyDescent="0.3">
      <c r="B116" s="453" t="str">
        <f t="shared" si="5"/>
        <v/>
      </c>
      <c r="C116" s="454" t="str">
        <f>IF(D116="","",MAX(C$23:$C115)+1)</f>
        <v/>
      </c>
      <c r="D116" s="455"/>
      <c r="E116" s="455"/>
      <c r="F116" s="455"/>
      <c r="G116" s="456"/>
      <c r="H116" s="457"/>
      <c r="I116" s="456"/>
      <c r="J116" s="457"/>
      <c r="K116" s="400" t="str">
        <f t="shared" si="6"/>
        <v/>
      </c>
      <c r="L116" s="458"/>
      <c r="M116" s="459"/>
    </row>
    <row r="117" spans="2:13" s="361" customFormat="1" x14ac:dyDescent="0.3">
      <c r="B117" s="453" t="str">
        <f t="shared" ref="B117:B148" si="7">IF(D117="","",1)</f>
        <v/>
      </c>
      <c r="C117" s="454" t="str">
        <f>IF(D117="","",MAX(C$23:$C116)+1)</f>
        <v/>
      </c>
      <c r="D117" s="455"/>
      <c r="E117" s="455"/>
      <c r="F117" s="455"/>
      <c r="G117" s="456"/>
      <c r="H117" s="457"/>
      <c r="I117" s="456"/>
      <c r="J117" s="457"/>
      <c r="K117" s="400" t="str">
        <f t="shared" si="6"/>
        <v/>
      </c>
      <c r="L117" s="458"/>
      <c r="M117" s="459"/>
    </row>
    <row r="118" spans="2:13" s="361" customFormat="1" x14ac:dyDescent="0.3">
      <c r="B118" s="453" t="str">
        <f t="shared" si="7"/>
        <v/>
      </c>
      <c r="C118" s="454" t="str">
        <f>IF(D118="","",MAX(C$23:$C117)+1)</f>
        <v/>
      </c>
      <c r="D118" s="455"/>
      <c r="E118" s="455"/>
      <c r="F118" s="455"/>
      <c r="G118" s="456"/>
      <c r="H118" s="457"/>
      <c r="I118" s="456"/>
      <c r="J118" s="457"/>
      <c r="K118" s="400" t="str">
        <f t="shared" si="6"/>
        <v/>
      </c>
      <c r="L118" s="458"/>
      <c r="M118" s="459"/>
    </row>
    <row r="119" spans="2:13" s="361" customFormat="1" x14ac:dyDescent="0.3">
      <c r="B119" s="453" t="str">
        <f t="shared" si="7"/>
        <v/>
      </c>
      <c r="C119" s="454" t="str">
        <f>IF(D119="","",MAX(C$23:$C118)+1)</f>
        <v/>
      </c>
      <c r="D119" s="455"/>
      <c r="E119" s="455"/>
      <c r="F119" s="455"/>
      <c r="G119" s="456"/>
      <c r="H119" s="457"/>
      <c r="I119" s="456"/>
      <c r="J119" s="457"/>
      <c r="K119" s="400" t="str">
        <f t="shared" si="6"/>
        <v/>
      </c>
      <c r="L119" s="458"/>
      <c r="M119" s="459"/>
    </row>
    <row r="120" spans="2:13" s="361" customFormat="1" x14ac:dyDescent="0.3">
      <c r="B120" s="453" t="str">
        <f t="shared" si="7"/>
        <v/>
      </c>
      <c r="C120" s="454" t="str">
        <f>IF(D120="","",MAX(C$23:$C119)+1)</f>
        <v/>
      </c>
      <c r="D120" s="455"/>
      <c r="E120" s="455"/>
      <c r="F120" s="455"/>
      <c r="G120" s="456"/>
      <c r="H120" s="457"/>
      <c r="I120" s="456"/>
      <c r="J120" s="457"/>
      <c r="K120" s="400" t="str">
        <f t="shared" si="6"/>
        <v/>
      </c>
      <c r="L120" s="458"/>
      <c r="M120" s="459"/>
    </row>
    <row r="121" spans="2:13" s="361" customFormat="1" x14ac:dyDescent="0.3">
      <c r="B121" s="453" t="str">
        <f t="shared" si="7"/>
        <v/>
      </c>
      <c r="C121" s="454" t="str">
        <f>IF(D121="","",MAX(C$23:$C120)+1)</f>
        <v/>
      </c>
      <c r="D121" s="455"/>
      <c r="E121" s="455"/>
      <c r="F121" s="455"/>
      <c r="G121" s="456"/>
      <c r="H121" s="457"/>
      <c r="I121" s="456"/>
      <c r="J121" s="457"/>
      <c r="K121" s="400" t="str">
        <f t="shared" si="6"/>
        <v/>
      </c>
      <c r="L121" s="458"/>
      <c r="M121" s="459"/>
    </row>
    <row r="122" spans="2:13" s="361" customFormat="1" x14ac:dyDescent="0.3">
      <c r="B122" s="453" t="str">
        <f t="shared" si="7"/>
        <v/>
      </c>
      <c r="C122" s="454" t="str">
        <f>IF(D122="","",MAX(C$23:$C121)+1)</f>
        <v/>
      </c>
      <c r="D122" s="455"/>
      <c r="E122" s="455"/>
      <c r="F122" s="455"/>
      <c r="G122" s="456"/>
      <c r="H122" s="457"/>
      <c r="I122" s="456"/>
      <c r="J122" s="457"/>
      <c r="K122" s="400" t="str">
        <f t="shared" si="6"/>
        <v/>
      </c>
      <c r="L122" s="458"/>
      <c r="M122" s="459"/>
    </row>
    <row r="123" spans="2:13" s="361" customFormat="1" x14ac:dyDescent="0.3">
      <c r="B123" s="453" t="str">
        <f t="shared" si="7"/>
        <v/>
      </c>
      <c r="C123" s="454" t="str">
        <f>IF(D123="","",MAX(C$23:$C122)+1)</f>
        <v/>
      </c>
      <c r="D123" s="455"/>
      <c r="E123" s="455"/>
      <c r="F123" s="455"/>
      <c r="G123" s="456"/>
      <c r="H123" s="457"/>
      <c r="I123" s="456"/>
      <c r="J123" s="457"/>
      <c r="K123" s="400" t="str">
        <f t="shared" si="6"/>
        <v/>
      </c>
      <c r="L123" s="458"/>
      <c r="M123" s="459"/>
    </row>
    <row r="124" spans="2:13" s="361" customFormat="1" x14ac:dyDescent="0.3">
      <c r="B124" s="453" t="str">
        <f t="shared" si="7"/>
        <v/>
      </c>
      <c r="C124" s="454" t="str">
        <f>IF(D124="","",MAX(C$23:$C123)+1)</f>
        <v/>
      </c>
      <c r="D124" s="455"/>
      <c r="E124" s="455"/>
      <c r="F124" s="455"/>
      <c r="G124" s="456"/>
      <c r="H124" s="457"/>
      <c r="I124" s="456"/>
      <c r="J124" s="457"/>
      <c r="K124" s="400" t="str">
        <f t="shared" si="6"/>
        <v/>
      </c>
      <c r="L124" s="458"/>
      <c r="M124" s="459"/>
    </row>
    <row r="125" spans="2:13" s="361" customFormat="1" x14ac:dyDescent="0.3">
      <c r="B125" s="453" t="str">
        <f t="shared" si="7"/>
        <v/>
      </c>
      <c r="C125" s="454" t="str">
        <f>IF(D125="","",MAX(C$23:$C124)+1)</f>
        <v/>
      </c>
      <c r="D125" s="455"/>
      <c r="E125" s="455"/>
      <c r="F125" s="455"/>
      <c r="G125" s="456"/>
      <c r="H125" s="457"/>
      <c r="I125" s="456"/>
      <c r="J125" s="457"/>
      <c r="K125" s="400" t="str">
        <f t="shared" si="6"/>
        <v/>
      </c>
      <c r="L125" s="458"/>
      <c r="M125" s="459"/>
    </row>
    <row r="126" spans="2:13" s="361" customFormat="1" x14ac:dyDescent="0.3">
      <c r="B126" s="453" t="str">
        <f t="shared" si="7"/>
        <v/>
      </c>
      <c r="C126" s="454" t="str">
        <f>IF(D126="","",MAX(C$23:$C125)+1)</f>
        <v/>
      </c>
      <c r="D126" s="455"/>
      <c r="E126" s="455"/>
      <c r="F126" s="455"/>
      <c r="G126" s="456"/>
      <c r="H126" s="457"/>
      <c r="I126" s="456"/>
      <c r="J126" s="457"/>
      <c r="K126" s="400" t="str">
        <f t="shared" si="6"/>
        <v/>
      </c>
      <c r="L126" s="458"/>
      <c r="M126" s="459"/>
    </row>
    <row r="127" spans="2:13" s="361" customFormat="1" x14ac:dyDescent="0.3">
      <c r="B127" s="453" t="str">
        <f t="shared" si="7"/>
        <v/>
      </c>
      <c r="C127" s="454" t="str">
        <f>IF(D127="","",MAX(C$23:$C126)+1)</f>
        <v/>
      </c>
      <c r="D127" s="455"/>
      <c r="E127" s="455"/>
      <c r="F127" s="455"/>
      <c r="G127" s="456"/>
      <c r="H127" s="457"/>
      <c r="I127" s="456"/>
      <c r="J127" s="457"/>
      <c r="K127" s="400" t="str">
        <f t="shared" si="6"/>
        <v/>
      </c>
      <c r="L127" s="458"/>
      <c r="M127" s="459"/>
    </row>
    <row r="128" spans="2:13" s="361" customFormat="1" x14ac:dyDescent="0.3">
      <c r="B128" s="453" t="str">
        <f t="shared" si="7"/>
        <v/>
      </c>
      <c r="C128" s="454" t="str">
        <f>IF(D128="","",MAX(C$23:$C127)+1)</f>
        <v/>
      </c>
      <c r="D128" s="455"/>
      <c r="E128" s="455"/>
      <c r="F128" s="455"/>
      <c r="G128" s="456"/>
      <c r="H128" s="457"/>
      <c r="I128" s="456"/>
      <c r="J128" s="457"/>
      <c r="K128" s="400" t="str">
        <f t="shared" si="6"/>
        <v/>
      </c>
      <c r="L128" s="458"/>
      <c r="M128" s="459"/>
    </row>
    <row r="129" spans="2:13" s="361" customFormat="1" x14ac:dyDescent="0.3">
      <c r="B129" s="453" t="str">
        <f t="shared" si="7"/>
        <v/>
      </c>
      <c r="C129" s="454" t="str">
        <f>IF(D129="","",MAX(C$23:$C128)+1)</f>
        <v/>
      </c>
      <c r="D129" s="455"/>
      <c r="E129" s="455"/>
      <c r="F129" s="455"/>
      <c r="G129" s="456"/>
      <c r="H129" s="457"/>
      <c r="I129" s="456"/>
      <c r="J129" s="457"/>
      <c r="K129" s="400" t="str">
        <f t="shared" si="6"/>
        <v/>
      </c>
      <c r="L129" s="458"/>
      <c r="M129" s="459"/>
    </row>
    <row r="130" spans="2:13" s="361" customFormat="1" x14ac:dyDescent="0.3">
      <c r="B130" s="453" t="str">
        <f t="shared" si="7"/>
        <v/>
      </c>
      <c r="C130" s="454" t="str">
        <f>IF(D130="","",MAX(C$23:$C129)+1)</f>
        <v/>
      </c>
      <c r="D130" s="455"/>
      <c r="E130" s="455"/>
      <c r="F130" s="455"/>
      <c r="G130" s="456"/>
      <c r="H130" s="457"/>
      <c r="I130" s="456"/>
      <c r="J130" s="457"/>
      <c r="K130" s="400" t="str">
        <f t="shared" si="6"/>
        <v/>
      </c>
      <c r="L130" s="458"/>
      <c r="M130" s="459"/>
    </row>
    <row r="131" spans="2:13" s="361" customFormat="1" x14ac:dyDescent="0.3">
      <c r="B131" s="453" t="str">
        <f t="shared" si="7"/>
        <v/>
      </c>
      <c r="C131" s="454" t="str">
        <f>IF(D131="","",MAX(C$23:$C130)+1)</f>
        <v/>
      </c>
      <c r="D131" s="455"/>
      <c r="E131" s="455"/>
      <c r="F131" s="455"/>
      <c r="G131" s="456"/>
      <c r="H131" s="457"/>
      <c r="I131" s="456"/>
      <c r="J131" s="457"/>
      <c r="K131" s="400" t="str">
        <f t="shared" si="6"/>
        <v/>
      </c>
      <c r="L131" s="458"/>
      <c r="M131" s="459"/>
    </row>
    <row r="132" spans="2:13" s="361" customFormat="1" x14ac:dyDescent="0.3">
      <c r="B132" s="453" t="str">
        <f t="shared" si="7"/>
        <v/>
      </c>
      <c r="C132" s="454" t="str">
        <f>IF(D132="","",MAX(C$23:$C131)+1)</f>
        <v/>
      </c>
      <c r="D132" s="455"/>
      <c r="E132" s="455"/>
      <c r="F132" s="455"/>
      <c r="G132" s="456"/>
      <c r="H132" s="457"/>
      <c r="I132" s="456"/>
      <c r="J132" s="457"/>
      <c r="K132" s="400" t="str">
        <f t="shared" si="6"/>
        <v/>
      </c>
      <c r="L132" s="458"/>
      <c r="M132" s="459"/>
    </row>
    <row r="133" spans="2:13" s="361" customFormat="1" x14ac:dyDescent="0.3">
      <c r="B133" s="453" t="str">
        <f t="shared" si="7"/>
        <v/>
      </c>
      <c r="C133" s="454" t="str">
        <f>IF(D133="","",MAX(C$23:$C132)+1)</f>
        <v/>
      </c>
      <c r="D133" s="455"/>
      <c r="E133" s="455"/>
      <c r="F133" s="455"/>
      <c r="G133" s="456"/>
      <c r="H133" s="457"/>
      <c r="I133" s="456"/>
      <c r="J133" s="457"/>
      <c r="K133" s="400" t="str">
        <f t="shared" si="6"/>
        <v/>
      </c>
      <c r="L133" s="458"/>
      <c r="M133" s="459"/>
    </row>
    <row r="134" spans="2:13" s="361" customFormat="1" x14ac:dyDescent="0.3">
      <c r="B134" s="453" t="str">
        <f t="shared" si="7"/>
        <v/>
      </c>
      <c r="C134" s="454" t="str">
        <f>IF(D134="","",MAX(C$23:$C133)+1)</f>
        <v/>
      </c>
      <c r="D134" s="455"/>
      <c r="E134" s="455"/>
      <c r="F134" s="455"/>
      <c r="G134" s="456"/>
      <c r="H134" s="457"/>
      <c r="I134" s="456"/>
      <c r="J134" s="457"/>
      <c r="K134" s="400" t="str">
        <f t="shared" si="6"/>
        <v/>
      </c>
      <c r="L134" s="458"/>
      <c r="M134" s="459"/>
    </row>
    <row r="135" spans="2:13" s="361" customFormat="1" x14ac:dyDescent="0.3">
      <c r="B135" s="453" t="str">
        <f t="shared" si="7"/>
        <v/>
      </c>
      <c r="C135" s="454" t="str">
        <f>IF(D135="","",MAX(C$23:$C134)+1)</f>
        <v/>
      </c>
      <c r="D135" s="455"/>
      <c r="E135" s="455"/>
      <c r="F135" s="455"/>
      <c r="G135" s="456"/>
      <c r="H135" s="457"/>
      <c r="I135" s="456"/>
      <c r="J135" s="457"/>
      <c r="K135" s="400" t="str">
        <f t="shared" si="6"/>
        <v/>
      </c>
      <c r="L135" s="458"/>
      <c r="M135" s="459"/>
    </row>
    <row r="136" spans="2:13" s="361" customFormat="1" x14ac:dyDescent="0.3">
      <c r="B136" s="453" t="str">
        <f t="shared" si="7"/>
        <v/>
      </c>
      <c r="C136" s="454" t="str">
        <f>IF(D136="","",MAX(C$23:$C135)+1)</f>
        <v/>
      </c>
      <c r="D136" s="455"/>
      <c r="E136" s="455"/>
      <c r="F136" s="455"/>
      <c r="G136" s="456"/>
      <c r="H136" s="457"/>
      <c r="I136" s="456"/>
      <c r="J136" s="457"/>
      <c r="K136" s="400" t="str">
        <f t="shared" si="6"/>
        <v/>
      </c>
      <c r="L136" s="458"/>
      <c r="M136" s="459"/>
    </row>
    <row r="137" spans="2:13" s="361" customFormat="1" x14ac:dyDescent="0.3">
      <c r="B137" s="453" t="str">
        <f t="shared" si="7"/>
        <v/>
      </c>
      <c r="C137" s="454" t="str">
        <f>IF(D137="","",MAX(C$23:$C136)+1)</f>
        <v/>
      </c>
      <c r="D137" s="455"/>
      <c r="E137" s="455"/>
      <c r="F137" s="455"/>
      <c r="G137" s="456"/>
      <c r="H137" s="457"/>
      <c r="I137" s="456"/>
      <c r="J137" s="457"/>
      <c r="K137" s="400" t="str">
        <f t="shared" si="6"/>
        <v/>
      </c>
      <c r="L137" s="458"/>
      <c r="M137" s="459"/>
    </row>
    <row r="138" spans="2:13" s="361" customFormat="1" x14ac:dyDescent="0.3">
      <c r="B138" s="453" t="str">
        <f t="shared" si="7"/>
        <v/>
      </c>
      <c r="C138" s="454" t="str">
        <f>IF(D138="","",MAX(C$23:$C137)+1)</f>
        <v/>
      </c>
      <c r="D138" s="455"/>
      <c r="E138" s="455"/>
      <c r="F138" s="455"/>
      <c r="G138" s="456"/>
      <c r="H138" s="457"/>
      <c r="I138" s="456"/>
      <c r="J138" s="457"/>
      <c r="K138" s="400" t="str">
        <f t="shared" si="6"/>
        <v/>
      </c>
      <c r="L138" s="458"/>
      <c r="M138" s="459"/>
    </row>
    <row r="139" spans="2:13" s="361" customFormat="1" x14ac:dyDescent="0.3">
      <c r="B139" s="453" t="str">
        <f t="shared" si="7"/>
        <v/>
      </c>
      <c r="C139" s="454" t="str">
        <f>IF(D139="","",MAX(C$23:$C138)+1)</f>
        <v/>
      </c>
      <c r="D139" s="455"/>
      <c r="E139" s="455"/>
      <c r="F139" s="455"/>
      <c r="G139" s="456"/>
      <c r="H139" s="457"/>
      <c r="I139" s="456"/>
      <c r="J139" s="457"/>
      <c r="K139" s="400" t="str">
        <f t="shared" si="6"/>
        <v/>
      </c>
      <c r="L139" s="458"/>
      <c r="M139" s="459"/>
    </row>
    <row r="140" spans="2:13" s="361" customFormat="1" x14ac:dyDescent="0.3">
      <c r="B140" s="453" t="str">
        <f t="shared" si="7"/>
        <v/>
      </c>
      <c r="C140" s="454" t="str">
        <f>IF(D140="","",MAX(C$23:$C139)+1)</f>
        <v/>
      </c>
      <c r="D140" s="455"/>
      <c r="E140" s="455"/>
      <c r="F140" s="455"/>
      <c r="G140" s="456"/>
      <c r="H140" s="457"/>
      <c r="I140" s="456"/>
      <c r="J140" s="457"/>
      <c r="K140" s="400" t="str">
        <f t="shared" si="6"/>
        <v/>
      </c>
      <c r="L140" s="458"/>
      <c r="M140" s="459"/>
    </row>
    <row r="141" spans="2:13" s="361" customFormat="1" x14ac:dyDescent="0.3">
      <c r="B141" s="453" t="str">
        <f t="shared" si="7"/>
        <v/>
      </c>
      <c r="C141" s="454" t="str">
        <f>IF(D141="","",MAX(C$23:$C140)+1)</f>
        <v/>
      </c>
      <c r="D141" s="455"/>
      <c r="E141" s="455"/>
      <c r="F141" s="455"/>
      <c r="G141" s="456"/>
      <c r="H141" s="457"/>
      <c r="I141" s="456"/>
      <c r="J141" s="457"/>
      <c r="K141" s="400" t="str">
        <f t="shared" si="6"/>
        <v/>
      </c>
      <c r="L141" s="458"/>
      <c r="M141" s="459"/>
    </row>
    <row r="142" spans="2:13" s="361" customFormat="1" x14ac:dyDescent="0.3">
      <c r="B142" s="453" t="str">
        <f t="shared" si="7"/>
        <v/>
      </c>
      <c r="C142" s="454" t="str">
        <f>IF(D142="","",MAX(C$23:$C141)+1)</f>
        <v/>
      </c>
      <c r="D142" s="455"/>
      <c r="E142" s="455"/>
      <c r="F142" s="455"/>
      <c r="G142" s="456"/>
      <c r="H142" s="457"/>
      <c r="I142" s="456"/>
      <c r="J142" s="457"/>
      <c r="K142" s="400" t="str">
        <f t="shared" si="6"/>
        <v/>
      </c>
      <c r="L142" s="458"/>
      <c r="M142" s="459"/>
    </row>
    <row r="143" spans="2:13" s="361" customFormat="1" x14ac:dyDescent="0.3">
      <c r="B143" s="453" t="str">
        <f t="shared" si="7"/>
        <v/>
      </c>
      <c r="C143" s="454" t="str">
        <f>IF(D143="","",MAX(C$23:$C142)+1)</f>
        <v/>
      </c>
      <c r="D143" s="455"/>
      <c r="E143" s="455"/>
      <c r="F143" s="455"/>
      <c r="G143" s="456"/>
      <c r="H143" s="457"/>
      <c r="I143" s="456"/>
      <c r="J143" s="457"/>
      <c r="K143" s="400" t="str">
        <f t="shared" si="6"/>
        <v/>
      </c>
      <c r="L143" s="458"/>
      <c r="M143" s="459"/>
    </row>
    <row r="144" spans="2:13" s="361" customFormat="1" x14ac:dyDescent="0.3">
      <c r="B144" s="453" t="str">
        <f t="shared" si="7"/>
        <v/>
      </c>
      <c r="C144" s="454" t="str">
        <f>IF(D144="","",MAX(C$23:$C143)+1)</f>
        <v/>
      </c>
      <c r="D144" s="455"/>
      <c r="E144" s="455"/>
      <c r="F144" s="455"/>
      <c r="G144" s="456"/>
      <c r="H144" s="457"/>
      <c r="I144" s="456"/>
      <c r="J144" s="457"/>
      <c r="K144" s="400" t="str">
        <f t="shared" si="6"/>
        <v/>
      </c>
      <c r="L144" s="458"/>
      <c r="M144" s="459"/>
    </row>
    <row r="145" spans="2:13" s="361" customFormat="1" x14ac:dyDescent="0.3">
      <c r="B145" s="453" t="str">
        <f t="shared" si="7"/>
        <v/>
      </c>
      <c r="C145" s="454" t="str">
        <f>IF(D145="","",MAX(C$23:$C144)+1)</f>
        <v/>
      </c>
      <c r="D145" s="455"/>
      <c r="E145" s="455"/>
      <c r="F145" s="455"/>
      <c r="G145" s="456"/>
      <c r="H145" s="457"/>
      <c r="I145" s="456"/>
      <c r="J145" s="457"/>
      <c r="K145" s="400" t="str">
        <f t="shared" si="6"/>
        <v/>
      </c>
      <c r="L145" s="458"/>
      <c r="M145" s="459"/>
    </row>
    <row r="146" spans="2:13" s="361" customFormat="1" x14ac:dyDescent="0.3">
      <c r="B146" s="453" t="str">
        <f t="shared" si="7"/>
        <v/>
      </c>
      <c r="C146" s="454" t="str">
        <f>IF(D146="","",MAX(C$23:$C145)+1)</f>
        <v/>
      </c>
      <c r="D146" s="455"/>
      <c r="E146" s="455"/>
      <c r="F146" s="455"/>
      <c r="G146" s="456"/>
      <c r="H146" s="457"/>
      <c r="I146" s="456"/>
      <c r="J146" s="457"/>
      <c r="K146" s="400" t="str">
        <f t="shared" si="6"/>
        <v/>
      </c>
      <c r="L146" s="458"/>
      <c r="M146" s="459"/>
    </row>
    <row r="147" spans="2:13" s="361" customFormat="1" x14ac:dyDescent="0.3">
      <c r="B147" s="453" t="str">
        <f t="shared" si="7"/>
        <v/>
      </c>
      <c r="C147" s="454" t="str">
        <f>IF(D147="","",MAX(C$23:$C146)+1)</f>
        <v/>
      </c>
      <c r="D147" s="455"/>
      <c r="E147" s="455"/>
      <c r="F147" s="455"/>
      <c r="G147" s="456"/>
      <c r="H147" s="457"/>
      <c r="I147" s="456"/>
      <c r="J147" s="457"/>
      <c r="K147" s="400" t="str">
        <f t="shared" si="6"/>
        <v/>
      </c>
      <c r="L147" s="458"/>
      <c r="M147" s="459"/>
    </row>
    <row r="148" spans="2:13" s="361" customFormat="1" x14ac:dyDescent="0.3">
      <c r="B148" s="453" t="str">
        <f t="shared" si="7"/>
        <v/>
      </c>
      <c r="C148" s="454" t="str">
        <f>IF(D148="","",MAX(C$23:$C147)+1)</f>
        <v/>
      </c>
      <c r="D148" s="455"/>
      <c r="E148" s="455"/>
      <c r="F148" s="455"/>
      <c r="G148" s="456"/>
      <c r="H148" s="457"/>
      <c r="I148" s="456"/>
      <c r="J148" s="457"/>
      <c r="K148" s="400" t="str">
        <f t="shared" si="6"/>
        <v/>
      </c>
      <c r="L148" s="458"/>
      <c r="M148" s="459"/>
    </row>
    <row r="149" spans="2:13" s="361" customFormat="1" x14ac:dyDescent="0.3">
      <c r="B149" s="453" t="str">
        <f t="shared" ref="B149:B180" si="8">IF(D149="","",1)</f>
        <v/>
      </c>
      <c r="C149" s="454" t="str">
        <f>IF(D149="","",MAX(C$23:$C148)+1)</f>
        <v/>
      </c>
      <c r="D149" s="455"/>
      <c r="E149" s="455"/>
      <c r="F149" s="455"/>
      <c r="G149" s="456"/>
      <c r="H149" s="457"/>
      <c r="I149" s="456"/>
      <c r="J149" s="457"/>
      <c r="K149" s="400" t="str">
        <f t="shared" si="6"/>
        <v/>
      </c>
      <c r="L149" s="458"/>
      <c r="M149" s="459"/>
    </row>
    <row r="150" spans="2:13" s="361" customFormat="1" x14ac:dyDescent="0.3">
      <c r="B150" s="453" t="str">
        <f t="shared" si="8"/>
        <v/>
      </c>
      <c r="C150" s="454" t="str">
        <f>IF(D150="","",MAX(C$23:$C149)+1)</f>
        <v/>
      </c>
      <c r="D150" s="455"/>
      <c r="E150" s="455"/>
      <c r="F150" s="455"/>
      <c r="G150" s="456"/>
      <c r="H150" s="457"/>
      <c r="I150" s="456"/>
      <c r="J150" s="457"/>
      <c r="K150" s="400" t="str">
        <f t="shared" si="6"/>
        <v/>
      </c>
      <c r="L150" s="458"/>
      <c r="M150" s="459"/>
    </row>
    <row r="151" spans="2:13" s="361" customFormat="1" x14ac:dyDescent="0.3">
      <c r="B151" s="453" t="str">
        <f t="shared" si="8"/>
        <v/>
      </c>
      <c r="C151" s="454" t="str">
        <f>IF(D151="","",MAX(C$23:$C150)+1)</f>
        <v/>
      </c>
      <c r="D151" s="455"/>
      <c r="E151" s="455"/>
      <c r="F151" s="455"/>
      <c r="G151" s="456"/>
      <c r="H151" s="457"/>
      <c r="I151" s="456"/>
      <c r="J151" s="457"/>
      <c r="K151" s="400" t="str">
        <f t="shared" si="6"/>
        <v/>
      </c>
      <c r="L151" s="458"/>
      <c r="M151" s="459"/>
    </row>
    <row r="152" spans="2:13" s="361" customFormat="1" x14ac:dyDescent="0.3">
      <c r="B152" s="453" t="str">
        <f t="shared" si="8"/>
        <v/>
      </c>
      <c r="C152" s="454" t="str">
        <f>IF(D152="","",MAX(C$23:$C151)+1)</f>
        <v/>
      </c>
      <c r="D152" s="455"/>
      <c r="E152" s="455"/>
      <c r="F152" s="455"/>
      <c r="G152" s="456"/>
      <c r="H152" s="457"/>
      <c r="I152" s="456"/>
      <c r="J152" s="457"/>
      <c r="K152" s="400" t="str">
        <f t="shared" si="6"/>
        <v/>
      </c>
      <c r="L152" s="458"/>
      <c r="M152" s="459"/>
    </row>
    <row r="153" spans="2:13" s="361" customFormat="1" x14ac:dyDescent="0.3">
      <c r="B153" s="453" t="str">
        <f t="shared" si="8"/>
        <v/>
      </c>
      <c r="C153" s="454" t="str">
        <f>IF(D153="","",MAX(C$23:$C152)+1)</f>
        <v/>
      </c>
      <c r="D153" s="455"/>
      <c r="E153" s="455"/>
      <c r="F153" s="455"/>
      <c r="G153" s="456"/>
      <c r="H153" s="457"/>
      <c r="I153" s="456"/>
      <c r="J153" s="457"/>
      <c r="K153" s="400" t="str">
        <f t="shared" ref="K153:K216" si="9">IF(J153="","",(VALUE(TEXT(I153,"m/dd/yy ")&amp;TEXT(J153,"hh:mm:ss"))-(VALUE(TEXT(G153,"m/dd/yy ")&amp;TEXT(H153,"hh:mm:ss"))))*24)</f>
        <v/>
      </c>
      <c r="L153" s="458"/>
      <c r="M153" s="459"/>
    </row>
    <row r="154" spans="2:13" s="361" customFormat="1" x14ac:dyDescent="0.3">
      <c r="B154" s="453" t="str">
        <f t="shared" si="8"/>
        <v/>
      </c>
      <c r="C154" s="454" t="str">
        <f>IF(D154="","",MAX(C$23:$C153)+1)</f>
        <v/>
      </c>
      <c r="D154" s="455"/>
      <c r="E154" s="455"/>
      <c r="F154" s="455"/>
      <c r="G154" s="456"/>
      <c r="H154" s="457"/>
      <c r="I154" s="456"/>
      <c r="J154" s="457"/>
      <c r="K154" s="400" t="str">
        <f t="shared" si="9"/>
        <v/>
      </c>
      <c r="L154" s="458"/>
      <c r="M154" s="459"/>
    </row>
    <row r="155" spans="2:13" s="361" customFormat="1" x14ac:dyDescent="0.3">
      <c r="B155" s="453" t="str">
        <f t="shared" si="8"/>
        <v/>
      </c>
      <c r="C155" s="454" t="str">
        <f>IF(D155="","",MAX(C$23:$C154)+1)</f>
        <v/>
      </c>
      <c r="D155" s="455"/>
      <c r="E155" s="455"/>
      <c r="F155" s="455"/>
      <c r="G155" s="456"/>
      <c r="H155" s="457"/>
      <c r="I155" s="456"/>
      <c r="J155" s="457"/>
      <c r="K155" s="400" t="str">
        <f t="shared" si="9"/>
        <v/>
      </c>
      <c r="L155" s="458"/>
      <c r="M155" s="459"/>
    </row>
    <row r="156" spans="2:13" s="361" customFormat="1" x14ac:dyDescent="0.3">
      <c r="B156" s="453" t="str">
        <f t="shared" si="8"/>
        <v/>
      </c>
      <c r="C156" s="454" t="str">
        <f>IF(D156="","",MAX(C$23:$C155)+1)</f>
        <v/>
      </c>
      <c r="D156" s="455"/>
      <c r="E156" s="455"/>
      <c r="F156" s="455"/>
      <c r="G156" s="456"/>
      <c r="H156" s="457"/>
      <c r="I156" s="456"/>
      <c r="J156" s="457"/>
      <c r="K156" s="400" t="str">
        <f t="shared" si="9"/>
        <v/>
      </c>
      <c r="L156" s="458"/>
      <c r="M156" s="459"/>
    </row>
    <row r="157" spans="2:13" s="361" customFormat="1" x14ac:dyDescent="0.3">
      <c r="B157" s="453" t="str">
        <f t="shared" si="8"/>
        <v/>
      </c>
      <c r="C157" s="454" t="str">
        <f>IF(D157="","",MAX(C$23:$C156)+1)</f>
        <v/>
      </c>
      <c r="D157" s="455"/>
      <c r="E157" s="455"/>
      <c r="F157" s="455"/>
      <c r="G157" s="456"/>
      <c r="H157" s="457"/>
      <c r="I157" s="456"/>
      <c r="J157" s="457"/>
      <c r="K157" s="400" t="str">
        <f t="shared" si="9"/>
        <v/>
      </c>
      <c r="L157" s="458"/>
      <c r="M157" s="459"/>
    </row>
    <row r="158" spans="2:13" s="361" customFormat="1" x14ac:dyDescent="0.3">
      <c r="B158" s="453" t="str">
        <f t="shared" si="8"/>
        <v/>
      </c>
      <c r="C158" s="454" t="str">
        <f>IF(D158="","",MAX(C$23:$C157)+1)</f>
        <v/>
      </c>
      <c r="D158" s="455"/>
      <c r="E158" s="455"/>
      <c r="F158" s="455"/>
      <c r="G158" s="456"/>
      <c r="H158" s="457"/>
      <c r="I158" s="456"/>
      <c r="J158" s="457"/>
      <c r="K158" s="400" t="str">
        <f t="shared" si="9"/>
        <v/>
      </c>
      <c r="L158" s="458"/>
      <c r="M158" s="459"/>
    </row>
    <row r="159" spans="2:13" s="361" customFormat="1" x14ac:dyDescent="0.3">
      <c r="B159" s="453" t="str">
        <f t="shared" si="8"/>
        <v/>
      </c>
      <c r="C159" s="454" t="str">
        <f>IF(D159="","",MAX(C$23:$C158)+1)</f>
        <v/>
      </c>
      <c r="D159" s="455"/>
      <c r="E159" s="455"/>
      <c r="F159" s="455"/>
      <c r="G159" s="456"/>
      <c r="H159" s="457"/>
      <c r="I159" s="456"/>
      <c r="J159" s="457"/>
      <c r="K159" s="400" t="str">
        <f t="shared" si="9"/>
        <v/>
      </c>
      <c r="L159" s="458"/>
      <c r="M159" s="459"/>
    </row>
    <row r="160" spans="2:13" s="361" customFormat="1" x14ac:dyDescent="0.3">
      <c r="B160" s="453" t="str">
        <f t="shared" si="8"/>
        <v/>
      </c>
      <c r="C160" s="454" t="str">
        <f>IF(D160="","",MAX(C$23:$C159)+1)</f>
        <v/>
      </c>
      <c r="D160" s="455"/>
      <c r="E160" s="455"/>
      <c r="F160" s="455"/>
      <c r="G160" s="456"/>
      <c r="H160" s="457"/>
      <c r="I160" s="456"/>
      <c r="J160" s="457"/>
      <c r="K160" s="400" t="str">
        <f t="shared" si="9"/>
        <v/>
      </c>
      <c r="L160" s="458"/>
      <c r="M160" s="459"/>
    </row>
    <row r="161" spans="2:13" s="361" customFormat="1" x14ac:dyDescent="0.3">
      <c r="B161" s="453" t="str">
        <f t="shared" si="8"/>
        <v/>
      </c>
      <c r="C161" s="454" t="str">
        <f>IF(D161="","",MAX(C$23:$C160)+1)</f>
        <v/>
      </c>
      <c r="D161" s="455"/>
      <c r="E161" s="455"/>
      <c r="F161" s="455"/>
      <c r="G161" s="456"/>
      <c r="H161" s="457"/>
      <c r="I161" s="456"/>
      <c r="J161" s="457"/>
      <c r="K161" s="400" t="str">
        <f t="shared" si="9"/>
        <v/>
      </c>
      <c r="L161" s="458"/>
      <c r="M161" s="459"/>
    </row>
    <row r="162" spans="2:13" s="361" customFormat="1" x14ac:dyDescent="0.3">
      <c r="B162" s="453" t="str">
        <f t="shared" si="8"/>
        <v/>
      </c>
      <c r="C162" s="454" t="str">
        <f>IF(D162="","",MAX(C$23:$C161)+1)</f>
        <v/>
      </c>
      <c r="D162" s="455"/>
      <c r="E162" s="455"/>
      <c r="F162" s="455"/>
      <c r="G162" s="456"/>
      <c r="H162" s="457"/>
      <c r="I162" s="456"/>
      <c r="J162" s="457"/>
      <c r="K162" s="400" t="str">
        <f t="shared" si="9"/>
        <v/>
      </c>
      <c r="L162" s="458"/>
      <c r="M162" s="459"/>
    </row>
    <row r="163" spans="2:13" s="361" customFormat="1" x14ac:dyDescent="0.3">
      <c r="B163" s="453" t="str">
        <f t="shared" si="8"/>
        <v/>
      </c>
      <c r="C163" s="454" t="str">
        <f>IF(D163="","",MAX(C$23:$C162)+1)</f>
        <v/>
      </c>
      <c r="D163" s="455"/>
      <c r="E163" s="455"/>
      <c r="F163" s="455"/>
      <c r="G163" s="456"/>
      <c r="H163" s="457"/>
      <c r="I163" s="456"/>
      <c r="J163" s="457"/>
      <c r="K163" s="400" t="str">
        <f t="shared" si="9"/>
        <v/>
      </c>
      <c r="L163" s="458"/>
      <c r="M163" s="459"/>
    </row>
    <row r="164" spans="2:13" s="361" customFormat="1" x14ac:dyDescent="0.3">
      <c r="B164" s="453" t="str">
        <f t="shared" si="8"/>
        <v/>
      </c>
      <c r="C164" s="454" t="str">
        <f>IF(D164="","",MAX(C$23:$C163)+1)</f>
        <v/>
      </c>
      <c r="D164" s="455"/>
      <c r="E164" s="455"/>
      <c r="F164" s="455"/>
      <c r="G164" s="456"/>
      <c r="H164" s="457"/>
      <c r="I164" s="456"/>
      <c r="J164" s="457"/>
      <c r="K164" s="400" t="str">
        <f t="shared" si="9"/>
        <v/>
      </c>
      <c r="L164" s="458"/>
      <c r="M164" s="459"/>
    </row>
    <row r="165" spans="2:13" s="361" customFormat="1" x14ac:dyDescent="0.3">
      <c r="B165" s="453" t="str">
        <f t="shared" si="8"/>
        <v/>
      </c>
      <c r="C165" s="454" t="str">
        <f>IF(D165="","",MAX(C$23:$C164)+1)</f>
        <v/>
      </c>
      <c r="D165" s="455"/>
      <c r="E165" s="455"/>
      <c r="F165" s="455"/>
      <c r="G165" s="456"/>
      <c r="H165" s="457"/>
      <c r="I165" s="456"/>
      <c r="J165" s="457"/>
      <c r="K165" s="400" t="str">
        <f t="shared" si="9"/>
        <v/>
      </c>
      <c r="L165" s="458"/>
      <c r="M165" s="459"/>
    </row>
    <row r="166" spans="2:13" s="361" customFormat="1" x14ac:dyDescent="0.3">
      <c r="B166" s="453" t="str">
        <f t="shared" si="8"/>
        <v/>
      </c>
      <c r="C166" s="454" t="str">
        <f>IF(D166="","",MAX(C$23:$C165)+1)</f>
        <v/>
      </c>
      <c r="D166" s="455"/>
      <c r="E166" s="455"/>
      <c r="F166" s="455"/>
      <c r="G166" s="456"/>
      <c r="H166" s="457"/>
      <c r="I166" s="456"/>
      <c r="J166" s="457"/>
      <c r="K166" s="400" t="str">
        <f t="shared" si="9"/>
        <v/>
      </c>
      <c r="L166" s="458"/>
      <c r="M166" s="459"/>
    </row>
    <row r="167" spans="2:13" s="361" customFormat="1" x14ac:dyDescent="0.3">
      <c r="B167" s="453" t="str">
        <f t="shared" si="8"/>
        <v/>
      </c>
      <c r="C167" s="454" t="str">
        <f>IF(D167="","",MAX(C$23:$C166)+1)</f>
        <v/>
      </c>
      <c r="D167" s="455"/>
      <c r="E167" s="455"/>
      <c r="F167" s="455"/>
      <c r="G167" s="456"/>
      <c r="H167" s="457"/>
      <c r="I167" s="456"/>
      <c r="J167" s="457"/>
      <c r="K167" s="400" t="str">
        <f t="shared" si="9"/>
        <v/>
      </c>
      <c r="L167" s="458"/>
      <c r="M167" s="459"/>
    </row>
    <row r="168" spans="2:13" s="361" customFormat="1" x14ac:dyDescent="0.3">
      <c r="B168" s="453" t="str">
        <f t="shared" si="8"/>
        <v/>
      </c>
      <c r="C168" s="454" t="str">
        <f>IF(D168="","",MAX(C$23:$C167)+1)</f>
        <v/>
      </c>
      <c r="D168" s="455"/>
      <c r="E168" s="455"/>
      <c r="F168" s="455"/>
      <c r="G168" s="456"/>
      <c r="H168" s="457"/>
      <c r="I168" s="456"/>
      <c r="J168" s="457"/>
      <c r="K168" s="400" t="str">
        <f t="shared" si="9"/>
        <v/>
      </c>
      <c r="L168" s="458"/>
      <c r="M168" s="459"/>
    </row>
    <row r="169" spans="2:13" s="361" customFormat="1" x14ac:dyDescent="0.3">
      <c r="B169" s="453" t="str">
        <f t="shared" si="8"/>
        <v/>
      </c>
      <c r="C169" s="454" t="str">
        <f>IF(D169="","",MAX(C$23:$C168)+1)</f>
        <v/>
      </c>
      <c r="D169" s="455"/>
      <c r="E169" s="455"/>
      <c r="F169" s="455"/>
      <c r="G169" s="456"/>
      <c r="H169" s="457"/>
      <c r="I169" s="456"/>
      <c r="J169" s="457"/>
      <c r="K169" s="400" t="str">
        <f t="shared" si="9"/>
        <v/>
      </c>
      <c r="L169" s="458"/>
      <c r="M169" s="459"/>
    </row>
    <row r="170" spans="2:13" s="361" customFormat="1" x14ac:dyDescent="0.3">
      <c r="B170" s="453" t="str">
        <f t="shared" si="8"/>
        <v/>
      </c>
      <c r="C170" s="454" t="str">
        <f>IF(D170="","",MAX(C$23:$C169)+1)</f>
        <v/>
      </c>
      <c r="D170" s="455"/>
      <c r="E170" s="455"/>
      <c r="F170" s="455"/>
      <c r="G170" s="456"/>
      <c r="H170" s="457"/>
      <c r="I170" s="456"/>
      <c r="J170" s="457"/>
      <c r="K170" s="400" t="str">
        <f t="shared" si="9"/>
        <v/>
      </c>
      <c r="L170" s="458"/>
      <c r="M170" s="459"/>
    </row>
    <row r="171" spans="2:13" s="361" customFormat="1" x14ac:dyDescent="0.3">
      <c r="B171" s="453" t="str">
        <f t="shared" si="8"/>
        <v/>
      </c>
      <c r="C171" s="454" t="str">
        <f>IF(D171="","",MAX(C$23:$C170)+1)</f>
        <v/>
      </c>
      <c r="D171" s="455"/>
      <c r="E171" s="455"/>
      <c r="F171" s="455"/>
      <c r="G171" s="456"/>
      <c r="H171" s="457"/>
      <c r="I171" s="456"/>
      <c r="J171" s="457"/>
      <c r="K171" s="400" t="str">
        <f t="shared" si="9"/>
        <v/>
      </c>
      <c r="L171" s="458"/>
      <c r="M171" s="459"/>
    </row>
    <row r="172" spans="2:13" s="361" customFormat="1" x14ac:dyDescent="0.3">
      <c r="B172" s="453" t="str">
        <f t="shared" si="8"/>
        <v/>
      </c>
      <c r="C172" s="454" t="str">
        <f>IF(D172="","",MAX(C$23:$C171)+1)</f>
        <v/>
      </c>
      <c r="D172" s="455"/>
      <c r="E172" s="455"/>
      <c r="F172" s="455"/>
      <c r="G172" s="456"/>
      <c r="H172" s="457"/>
      <c r="I172" s="456"/>
      <c r="J172" s="457"/>
      <c r="K172" s="400" t="str">
        <f t="shared" si="9"/>
        <v/>
      </c>
      <c r="L172" s="458"/>
      <c r="M172" s="459"/>
    </row>
    <row r="173" spans="2:13" s="361" customFormat="1" x14ac:dyDescent="0.3">
      <c r="B173" s="453" t="str">
        <f t="shared" si="8"/>
        <v/>
      </c>
      <c r="C173" s="454" t="str">
        <f>IF(D173="","",MAX(C$23:$C172)+1)</f>
        <v/>
      </c>
      <c r="D173" s="455"/>
      <c r="E173" s="455"/>
      <c r="F173" s="455"/>
      <c r="G173" s="456"/>
      <c r="H173" s="457"/>
      <c r="I173" s="456"/>
      <c r="J173" s="457"/>
      <c r="K173" s="400" t="str">
        <f t="shared" si="9"/>
        <v/>
      </c>
      <c r="L173" s="458"/>
      <c r="M173" s="459"/>
    </row>
    <row r="174" spans="2:13" s="361" customFormat="1" x14ac:dyDescent="0.3">
      <c r="B174" s="453" t="str">
        <f t="shared" si="8"/>
        <v/>
      </c>
      <c r="C174" s="454" t="str">
        <f>IF(D174="","",MAX(C$23:$C173)+1)</f>
        <v/>
      </c>
      <c r="D174" s="455"/>
      <c r="E174" s="455"/>
      <c r="F174" s="455"/>
      <c r="G174" s="456"/>
      <c r="H174" s="457"/>
      <c r="I174" s="456"/>
      <c r="J174" s="457"/>
      <c r="K174" s="400" t="str">
        <f t="shared" si="9"/>
        <v/>
      </c>
      <c r="L174" s="458"/>
      <c r="M174" s="459"/>
    </row>
    <row r="175" spans="2:13" s="361" customFormat="1" x14ac:dyDescent="0.3">
      <c r="B175" s="453" t="str">
        <f t="shared" si="8"/>
        <v/>
      </c>
      <c r="C175" s="454" t="str">
        <f>IF(D175="","",MAX(C$23:$C174)+1)</f>
        <v/>
      </c>
      <c r="D175" s="455"/>
      <c r="E175" s="455"/>
      <c r="F175" s="455"/>
      <c r="G175" s="456"/>
      <c r="H175" s="457"/>
      <c r="I175" s="456"/>
      <c r="J175" s="457"/>
      <c r="K175" s="400" t="str">
        <f t="shared" si="9"/>
        <v/>
      </c>
      <c r="L175" s="458"/>
      <c r="M175" s="459"/>
    </row>
    <row r="176" spans="2:13" s="361" customFormat="1" x14ac:dyDescent="0.3">
      <c r="B176" s="453" t="str">
        <f t="shared" si="8"/>
        <v/>
      </c>
      <c r="C176" s="454" t="str">
        <f>IF(D176="","",MAX(C$23:$C175)+1)</f>
        <v/>
      </c>
      <c r="D176" s="455"/>
      <c r="E176" s="455"/>
      <c r="F176" s="455"/>
      <c r="G176" s="456"/>
      <c r="H176" s="457"/>
      <c r="I176" s="456"/>
      <c r="J176" s="457"/>
      <c r="K176" s="400" t="str">
        <f t="shared" si="9"/>
        <v/>
      </c>
      <c r="L176" s="458"/>
      <c r="M176" s="459"/>
    </row>
    <row r="177" spans="2:13" s="361" customFormat="1" x14ac:dyDescent="0.3">
      <c r="B177" s="453" t="str">
        <f t="shared" si="8"/>
        <v/>
      </c>
      <c r="C177" s="454" t="str">
        <f>IF(D177="","",MAX(C$23:$C176)+1)</f>
        <v/>
      </c>
      <c r="D177" s="455"/>
      <c r="E177" s="455"/>
      <c r="F177" s="455"/>
      <c r="G177" s="456"/>
      <c r="H177" s="457"/>
      <c r="I177" s="456"/>
      <c r="J177" s="457"/>
      <c r="K177" s="400" t="str">
        <f t="shared" si="9"/>
        <v/>
      </c>
      <c r="L177" s="458"/>
      <c r="M177" s="459"/>
    </row>
    <row r="178" spans="2:13" s="361" customFormat="1" x14ac:dyDescent="0.3">
      <c r="B178" s="453" t="str">
        <f t="shared" si="8"/>
        <v/>
      </c>
      <c r="C178" s="454" t="str">
        <f>IF(D178="","",MAX(C$23:$C177)+1)</f>
        <v/>
      </c>
      <c r="D178" s="455"/>
      <c r="E178" s="455"/>
      <c r="F178" s="455"/>
      <c r="G178" s="456"/>
      <c r="H178" s="457"/>
      <c r="I178" s="456"/>
      <c r="J178" s="457"/>
      <c r="K178" s="400" t="str">
        <f t="shared" si="9"/>
        <v/>
      </c>
      <c r="L178" s="458"/>
      <c r="M178" s="459"/>
    </row>
    <row r="179" spans="2:13" s="361" customFormat="1" x14ac:dyDescent="0.3">
      <c r="B179" s="453" t="str">
        <f t="shared" si="8"/>
        <v/>
      </c>
      <c r="C179" s="454" t="str">
        <f>IF(D179="","",MAX(C$23:$C178)+1)</f>
        <v/>
      </c>
      <c r="D179" s="455"/>
      <c r="E179" s="455"/>
      <c r="F179" s="455"/>
      <c r="G179" s="456"/>
      <c r="H179" s="457"/>
      <c r="I179" s="456"/>
      <c r="J179" s="457"/>
      <c r="K179" s="400" t="str">
        <f t="shared" si="9"/>
        <v/>
      </c>
      <c r="L179" s="458"/>
      <c r="M179" s="459"/>
    </row>
    <row r="180" spans="2:13" s="361" customFormat="1" x14ac:dyDescent="0.3">
      <c r="B180" s="453" t="str">
        <f t="shared" si="8"/>
        <v/>
      </c>
      <c r="C180" s="454" t="str">
        <f>IF(D180="","",MAX(C$23:$C179)+1)</f>
        <v/>
      </c>
      <c r="D180" s="455"/>
      <c r="E180" s="455"/>
      <c r="F180" s="455"/>
      <c r="G180" s="456"/>
      <c r="H180" s="457"/>
      <c r="I180" s="456"/>
      <c r="J180" s="457"/>
      <c r="K180" s="400" t="str">
        <f t="shared" si="9"/>
        <v/>
      </c>
      <c r="L180" s="458"/>
      <c r="M180" s="459"/>
    </row>
    <row r="181" spans="2:13" s="361" customFormat="1" x14ac:dyDescent="0.3">
      <c r="B181" s="453" t="str">
        <f t="shared" ref="B181:B212" si="10">IF(D181="","",1)</f>
        <v/>
      </c>
      <c r="C181" s="454" t="str">
        <f>IF(D181="","",MAX(C$23:$C180)+1)</f>
        <v/>
      </c>
      <c r="D181" s="455"/>
      <c r="E181" s="455"/>
      <c r="F181" s="455"/>
      <c r="G181" s="456"/>
      <c r="H181" s="457"/>
      <c r="I181" s="456"/>
      <c r="J181" s="457"/>
      <c r="K181" s="400" t="str">
        <f t="shared" si="9"/>
        <v/>
      </c>
      <c r="L181" s="458"/>
      <c r="M181" s="459"/>
    </row>
    <row r="182" spans="2:13" s="361" customFormat="1" x14ac:dyDescent="0.3">
      <c r="B182" s="453" t="str">
        <f t="shared" si="10"/>
        <v/>
      </c>
      <c r="C182" s="454" t="str">
        <f>IF(D182="","",MAX(C$23:$C181)+1)</f>
        <v/>
      </c>
      <c r="D182" s="455"/>
      <c r="E182" s="455"/>
      <c r="F182" s="455"/>
      <c r="G182" s="456"/>
      <c r="H182" s="457"/>
      <c r="I182" s="456"/>
      <c r="J182" s="457"/>
      <c r="K182" s="400" t="str">
        <f t="shared" si="9"/>
        <v/>
      </c>
      <c r="L182" s="458"/>
      <c r="M182" s="459"/>
    </row>
    <row r="183" spans="2:13" s="361" customFormat="1" x14ac:dyDescent="0.3">
      <c r="B183" s="453" t="str">
        <f t="shared" si="10"/>
        <v/>
      </c>
      <c r="C183" s="454" t="str">
        <f>IF(D183="","",MAX(C$23:$C182)+1)</f>
        <v/>
      </c>
      <c r="D183" s="455"/>
      <c r="E183" s="455"/>
      <c r="F183" s="455"/>
      <c r="G183" s="456"/>
      <c r="H183" s="457"/>
      <c r="I183" s="456"/>
      <c r="J183" s="457"/>
      <c r="K183" s="400" t="str">
        <f t="shared" si="9"/>
        <v/>
      </c>
      <c r="L183" s="458"/>
      <c r="M183" s="459"/>
    </row>
    <row r="184" spans="2:13" s="361" customFormat="1" x14ac:dyDescent="0.3">
      <c r="B184" s="453" t="str">
        <f t="shared" si="10"/>
        <v/>
      </c>
      <c r="C184" s="454" t="str">
        <f>IF(D184="","",MAX(C$23:$C183)+1)</f>
        <v/>
      </c>
      <c r="D184" s="455"/>
      <c r="E184" s="455"/>
      <c r="F184" s="455"/>
      <c r="G184" s="456"/>
      <c r="H184" s="457"/>
      <c r="I184" s="456"/>
      <c r="J184" s="457"/>
      <c r="K184" s="400" t="str">
        <f t="shared" si="9"/>
        <v/>
      </c>
      <c r="L184" s="458"/>
      <c r="M184" s="459"/>
    </row>
    <row r="185" spans="2:13" s="361" customFormat="1" x14ac:dyDescent="0.3">
      <c r="B185" s="453" t="str">
        <f t="shared" si="10"/>
        <v/>
      </c>
      <c r="C185" s="454" t="str">
        <f>IF(D185="","",MAX(C$23:$C184)+1)</f>
        <v/>
      </c>
      <c r="D185" s="455"/>
      <c r="E185" s="455"/>
      <c r="F185" s="455"/>
      <c r="G185" s="456"/>
      <c r="H185" s="457"/>
      <c r="I185" s="456"/>
      <c r="J185" s="457"/>
      <c r="K185" s="400" t="str">
        <f t="shared" si="9"/>
        <v/>
      </c>
      <c r="L185" s="458"/>
      <c r="M185" s="459"/>
    </row>
    <row r="186" spans="2:13" s="361" customFormat="1" x14ac:dyDescent="0.3">
      <c r="B186" s="453" t="str">
        <f t="shared" si="10"/>
        <v/>
      </c>
      <c r="C186" s="454" t="str">
        <f>IF(D186="","",MAX(C$23:$C185)+1)</f>
        <v/>
      </c>
      <c r="D186" s="455"/>
      <c r="E186" s="455"/>
      <c r="F186" s="455"/>
      <c r="G186" s="456"/>
      <c r="H186" s="457"/>
      <c r="I186" s="456"/>
      <c r="J186" s="457"/>
      <c r="K186" s="400" t="str">
        <f t="shared" si="9"/>
        <v/>
      </c>
      <c r="L186" s="458"/>
      <c r="M186" s="459"/>
    </row>
    <row r="187" spans="2:13" s="361" customFormat="1" x14ac:dyDescent="0.3">
      <c r="B187" s="453" t="str">
        <f t="shared" si="10"/>
        <v/>
      </c>
      <c r="C187" s="454" t="str">
        <f>IF(D187="","",MAX(C$23:$C186)+1)</f>
        <v/>
      </c>
      <c r="D187" s="455"/>
      <c r="E187" s="455"/>
      <c r="F187" s="455"/>
      <c r="G187" s="456"/>
      <c r="H187" s="457"/>
      <c r="I187" s="456"/>
      <c r="J187" s="457"/>
      <c r="K187" s="400" t="str">
        <f t="shared" si="9"/>
        <v/>
      </c>
      <c r="L187" s="458"/>
      <c r="M187" s="459"/>
    </row>
    <row r="188" spans="2:13" s="361" customFormat="1" x14ac:dyDescent="0.3">
      <c r="B188" s="453" t="str">
        <f t="shared" si="10"/>
        <v/>
      </c>
      <c r="C188" s="454" t="str">
        <f>IF(D188="","",MAX(C$23:$C187)+1)</f>
        <v/>
      </c>
      <c r="D188" s="455"/>
      <c r="E188" s="455"/>
      <c r="F188" s="455"/>
      <c r="G188" s="456"/>
      <c r="H188" s="457"/>
      <c r="I188" s="456"/>
      <c r="J188" s="457"/>
      <c r="K188" s="400" t="str">
        <f t="shared" si="9"/>
        <v/>
      </c>
      <c r="L188" s="458"/>
      <c r="M188" s="459"/>
    </row>
    <row r="189" spans="2:13" s="361" customFormat="1" x14ac:dyDescent="0.3">
      <c r="B189" s="453" t="str">
        <f t="shared" si="10"/>
        <v/>
      </c>
      <c r="C189" s="454" t="str">
        <f>IF(D189="","",MAX(C$23:$C188)+1)</f>
        <v/>
      </c>
      <c r="D189" s="455"/>
      <c r="E189" s="455"/>
      <c r="F189" s="455"/>
      <c r="G189" s="456"/>
      <c r="H189" s="457"/>
      <c r="I189" s="456"/>
      <c r="J189" s="457"/>
      <c r="K189" s="400" t="str">
        <f t="shared" si="9"/>
        <v/>
      </c>
      <c r="L189" s="458"/>
      <c r="M189" s="459"/>
    </row>
    <row r="190" spans="2:13" s="361" customFormat="1" x14ac:dyDescent="0.3">
      <c r="B190" s="453" t="str">
        <f t="shared" si="10"/>
        <v/>
      </c>
      <c r="C190" s="454" t="str">
        <f>IF(D190="","",MAX(C$23:$C189)+1)</f>
        <v/>
      </c>
      <c r="D190" s="455"/>
      <c r="E190" s="455"/>
      <c r="F190" s="455"/>
      <c r="G190" s="456"/>
      <c r="H190" s="457"/>
      <c r="I190" s="456"/>
      <c r="J190" s="457"/>
      <c r="K190" s="400" t="str">
        <f t="shared" si="9"/>
        <v/>
      </c>
      <c r="L190" s="458"/>
      <c r="M190" s="459"/>
    </row>
    <row r="191" spans="2:13" s="361" customFormat="1" x14ac:dyDescent="0.3">
      <c r="B191" s="453" t="str">
        <f t="shared" si="10"/>
        <v/>
      </c>
      <c r="C191" s="454" t="str">
        <f>IF(D191="","",MAX(C$23:$C190)+1)</f>
        <v/>
      </c>
      <c r="D191" s="455"/>
      <c r="E191" s="455"/>
      <c r="F191" s="455"/>
      <c r="G191" s="456"/>
      <c r="H191" s="457"/>
      <c r="I191" s="456"/>
      <c r="J191" s="457"/>
      <c r="K191" s="400" t="str">
        <f t="shared" si="9"/>
        <v/>
      </c>
      <c r="L191" s="458"/>
      <c r="M191" s="459"/>
    </row>
    <row r="192" spans="2:13" s="361" customFormat="1" x14ac:dyDescent="0.3">
      <c r="B192" s="453" t="str">
        <f t="shared" si="10"/>
        <v/>
      </c>
      <c r="C192" s="454" t="str">
        <f>IF(D192="","",MAX(C$23:$C191)+1)</f>
        <v/>
      </c>
      <c r="D192" s="455"/>
      <c r="E192" s="455"/>
      <c r="F192" s="455"/>
      <c r="G192" s="456"/>
      <c r="H192" s="457"/>
      <c r="I192" s="456"/>
      <c r="J192" s="457"/>
      <c r="K192" s="400" t="str">
        <f t="shared" si="9"/>
        <v/>
      </c>
      <c r="L192" s="458"/>
      <c r="M192" s="459"/>
    </row>
    <row r="193" spans="2:13" s="361" customFormat="1" x14ac:dyDescent="0.3">
      <c r="B193" s="453" t="str">
        <f t="shared" si="10"/>
        <v/>
      </c>
      <c r="C193" s="454" t="str">
        <f>IF(D193="","",MAX(C$23:$C192)+1)</f>
        <v/>
      </c>
      <c r="D193" s="455"/>
      <c r="E193" s="455"/>
      <c r="F193" s="455"/>
      <c r="G193" s="456"/>
      <c r="H193" s="457"/>
      <c r="I193" s="456"/>
      <c r="J193" s="457"/>
      <c r="K193" s="400" t="str">
        <f t="shared" si="9"/>
        <v/>
      </c>
      <c r="L193" s="458"/>
      <c r="M193" s="459"/>
    </row>
    <row r="194" spans="2:13" s="361" customFormat="1" x14ac:dyDescent="0.3">
      <c r="B194" s="453" t="str">
        <f t="shared" si="10"/>
        <v/>
      </c>
      <c r="C194" s="454" t="str">
        <f>IF(D194="","",MAX(C$23:$C193)+1)</f>
        <v/>
      </c>
      <c r="D194" s="455"/>
      <c r="E194" s="455"/>
      <c r="F194" s="455"/>
      <c r="G194" s="456"/>
      <c r="H194" s="457"/>
      <c r="I194" s="456"/>
      <c r="J194" s="457"/>
      <c r="K194" s="400" t="str">
        <f t="shared" si="9"/>
        <v/>
      </c>
      <c r="L194" s="458"/>
      <c r="M194" s="459"/>
    </row>
    <row r="195" spans="2:13" s="361" customFormat="1" x14ac:dyDescent="0.3">
      <c r="B195" s="453" t="str">
        <f t="shared" si="10"/>
        <v/>
      </c>
      <c r="C195" s="454" t="str">
        <f>IF(D195="","",MAX(C$23:$C194)+1)</f>
        <v/>
      </c>
      <c r="D195" s="455"/>
      <c r="E195" s="455"/>
      <c r="F195" s="455"/>
      <c r="G195" s="456"/>
      <c r="H195" s="457"/>
      <c r="I195" s="456"/>
      <c r="J195" s="457"/>
      <c r="K195" s="400" t="str">
        <f t="shared" si="9"/>
        <v/>
      </c>
      <c r="L195" s="458"/>
      <c r="M195" s="459"/>
    </row>
    <row r="196" spans="2:13" s="361" customFormat="1" x14ac:dyDescent="0.3">
      <c r="B196" s="453" t="str">
        <f t="shared" si="10"/>
        <v/>
      </c>
      <c r="C196" s="454" t="str">
        <f>IF(D196="","",MAX(C$23:$C195)+1)</f>
        <v/>
      </c>
      <c r="D196" s="455"/>
      <c r="E196" s="455"/>
      <c r="F196" s="455"/>
      <c r="G196" s="456"/>
      <c r="H196" s="457"/>
      <c r="I196" s="456"/>
      <c r="J196" s="457"/>
      <c r="K196" s="400" t="str">
        <f t="shared" si="9"/>
        <v/>
      </c>
      <c r="L196" s="458"/>
      <c r="M196" s="459"/>
    </row>
    <row r="197" spans="2:13" s="361" customFormat="1" x14ac:dyDescent="0.3">
      <c r="B197" s="453" t="str">
        <f t="shared" si="10"/>
        <v/>
      </c>
      <c r="C197" s="454" t="str">
        <f>IF(D197="","",MAX(C$23:$C196)+1)</f>
        <v/>
      </c>
      <c r="D197" s="455"/>
      <c r="E197" s="455"/>
      <c r="F197" s="455"/>
      <c r="G197" s="456"/>
      <c r="H197" s="457"/>
      <c r="I197" s="456"/>
      <c r="J197" s="457"/>
      <c r="K197" s="400" t="str">
        <f t="shared" si="9"/>
        <v/>
      </c>
      <c r="L197" s="458"/>
      <c r="M197" s="459"/>
    </row>
    <row r="198" spans="2:13" s="361" customFormat="1" x14ac:dyDescent="0.3">
      <c r="B198" s="453" t="str">
        <f t="shared" si="10"/>
        <v/>
      </c>
      <c r="C198" s="454" t="str">
        <f>IF(D198="","",MAX(C$23:$C197)+1)</f>
        <v/>
      </c>
      <c r="D198" s="455"/>
      <c r="E198" s="455"/>
      <c r="F198" s="455"/>
      <c r="G198" s="456"/>
      <c r="H198" s="457"/>
      <c r="I198" s="456"/>
      <c r="J198" s="457"/>
      <c r="K198" s="400" t="str">
        <f t="shared" si="9"/>
        <v/>
      </c>
      <c r="L198" s="458"/>
      <c r="M198" s="459"/>
    </row>
    <row r="199" spans="2:13" s="361" customFormat="1" x14ac:dyDescent="0.3">
      <c r="B199" s="453" t="str">
        <f t="shared" si="10"/>
        <v/>
      </c>
      <c r="C199" s="454" t="str">
        <f>IF(D199="","",MAX(C$23:$C198)+1)</f>
        <v/>
      </c>
      <c r="D199" s="455"/>
      <c r="E199" s="455"/>
      <c r="F199" s="455"/>
      <c r="G199" s="456"/>
      <c r="H199" s="457"/>
      <c r="I199" s="456"/>
      <c r="J199" s="457"/>
      <c r="K199" s="400" t="str">
        <f t="shared" si="9"/>
        <v/>
      </c>
      <c r="L199" s="458"/>
      <c r="M199" s="459"/>
    </row>
    <row r="200" spans="2:13" s="361" customFormat="1" x14ac:dyDescent="0.3">
      <c r="B200" s="453" t="str">
        <f t="shared" si="10"/>
        <v/>
      </c>
      <c r="C200" s="454" t="str">
        <f>IF(D200="","",MAX(C$23:$C199)+1)</f>
        <v/>
      </c>
      <c r="D200" s="455"/>
      <c r="E200" s="455"/>
      <c r="F200" s="455"/>
      <c r="G200" s="456"/>
      <c r="H200" s="457"/>
      <c r="I200" s="456"/>
      <c r="J200" s="457"/>
      <c r="K200" s="400" t="str">
        <f t="shared" si="9"/>
        <v/>
      </c>
      <c r="L200" s="458"/>
      <c r="M200" s="459"/>
    </row>
    <row r="201" spans="2:13" s="361" customFormat="1" x14ac:dyDescent="0.3">
      <c r="B201" s="453" t="str">
        <f t="shared" si="10"/>
        <v/>
      </c>
      <c r="C201" s="454" t="str">
        <f>IF(D201="","",MAX(C$23:$C200)+1)</f>
        <v/>
      </c>
      <c r="D201" s="455"/>
      <c r="E201" s="455"/>
      <c r="F201" s="455"/>
      <c r="G201" s="456"/>
      <c r="H201" s="457"/>
      <c r="I201" s="456"/>
      <c r="J201" s="457"/>
      <c r="K201" s="400" t="str">
        <f t="shared" si="9"/>
        <v/>
      </c>
      <c r="L201" s="458"/>
      <c r="M201" s="459"/>
    </row>
    <row r="202" spans="2:13" s="361" customFormat="1" x14ac:dyDescent="0.3">
      <c r="B202" s="453" t="str">
        <f t="shared" si="10"/>
        <v/>
      </c>
      <c r="C202" s="454" t="str">
        <f>IF(D202="","",MAX(C$23:$C201)+1)</f>
        <v/>
      </c>
      <c r="D202" s="455"/>
      <c r="E202" s="455"/>
      <c r="F202" s="455"/>
      <c r="G202" s="456"/>
      <c r="H202" s="457"/>
      <c r="I202" s="456"/>
      <c r="J202" s="457"/>
      <c r="K202" s="400" t="str">
        <f t="shared" si="9"/>
        <v/>
      </c>
      <c r="L202" s="458"/>
      <c r="M202" s="459"/>
    </row>
    <row r="203" spans="2:13" s="361" customFormat="1" x14ac:dyDescent="0.3">
      <c r="B203" s="453" t="str">
        <f t="shared" si="10"/>
        <v/>
      </c>
      <c r="C203" s="454" t="str">
        <f>IF(D203="","",MAX(C$23:$C202)+1)</f>
        <v/>
      </c>
      <c r="D203" s="455"/>
      <c r="E203" s="455"/>
      <c r="F203" s="455"/>
      <c r="G203" s="456"/>
      <c r="H203" s="457"/>
      <c r="I203" s="456"/>
      <c r="J203" s="457"/>
      <c r="K203" s="400" t="str">
        <f t="shared" si="9"/>
        <v/>
      </c>
      <c r="L203" s="458"/>
      <c r="M203" s="459"/>
    </row>
    <row r="204" spans="2:13" s="361" customFormat="1" x14ac:dyDescent="0.3">
      <c r="B204" s="453" t="str">
        <f t="shared" si="10"/>
        <v/>
      </c>
      <c r="C204" s="454" t="str">
        <f>IF(D204="","",MAX(C$23:$C203)+1)</f>
        <v/>
      </c>
      <c r="D204" s="455"/>
      <c r="E204" s="455"/>
      <c r="F204" s="455"/>
      <c r="G204" s="456"/>
      <c r="H204" s="457"/>
      <c r="I204" s="456"/>
      <c r="J204" s="457"/>
      <c r="K204" s="400" t="str">
        <f t="shared" si="9"/>
        <v/>
      </c>
      <c r="L204" s="458"/>
      <c r="M204" s="459"/>
    </row>
    <row r="205" spans="2:13" s="361" customFormat="1" x14ac:dyDescent="0.3">
      <c r="B205" s="453" t="str">
        <f t="shared" si="10"/>
        <v/>
      </c>
      <c r="C205" s="454" t="str">
        <f>IF(D205="","",MAX(C$23:$C204)+1)</f>
        <v/>
      </c>
      <c r="D205" s="455"/>
      <c r="E205" s="455"/>
      <c r="F205" s="455"/>
      <c r="G205" s="456"/>
      <c r="H205" s="457"/>
      <c r="I205" s="456"/>
      <c r="J205" s="457"/>
      <c r="K205" s="400" t="str">
        <f t="shared" si="9"/>
        <v/>
      </c>
      <c r="L205" s="458"/>
      <c r="M205" s="459"/>
    </row>
    <row r="206" spans="2:13" s="361" customFormat="1" x14ac:dyDescent="0.3">
      <c r="B206" s="453" t="str">
        <f t="shared" si="10"/>
        <v/>
      </c>
      <c r="C206" s="454" t="str">
        <f>IF(D206="","",MAX(C$23:$C205)+1)</f>
        <v/>
      </c>
      <c r="D206" s="455"/>
      <c r="E206" s="455"/>
      <c r="F206" s="455"/>
      <c r="G206" s="456"/>
      <c r="H206" s="457"/>
      <c r="I206" s="456"/>
      <c r="J206" s="457"/>
      <c r="K206" s="400" t="str">
        <f t="shared" si="9"/>
        <v/>
      </c>
      <c r="L206" s="458"/>
      <c r="M206" s="459"/>
    </row>
    <row r="207" spans="2:13" s="361" customFormat="1" x14ac:dyDescent="0.3">
      <c r="B207" s="453" t="str">
        <f t="shared" si="10"/>
        <v/>
      </c>
      <c r="C207" s="454" t="str">
        <f>IF(D207="","",MAX(C$23:$C206)+1)</f>
        <v/>
      </c>
      <c r="D207" s="455"/>
      <c r="E207" s="455"/>
      <c r="F207" s="455"/>
      <c r="G207" s="456"/>
      <c r="H207" s="457"/>
      <c r="I207" s="456"/>
      <c r="J207" s="457"/>
      <c r="K207" s="400" t="str">
        <f t="shared" si="9"/>
        <v/>
      </c>
      <c r="L207" s="458"/>
      <c r="M207" s="459"/>
    </row>
    <row r="208" spans="2:13" s="361" customFormat="1" x14ac:dyDescent="0.3">
      <c r="B208" s="453" t="str">
        <f t="shared" si="10"/>
        <v/>
      </c>
      <c r="C208" s="454" t="str">
        <f>IF(D208="","",MAX(C$23:$C207)+1)</f>
        <v/>
      </c>
      <c r="D208" s="455"/>
      <c r="E208" s="455"/>
      <c r="F208" s="455"/>
      <c r="G208" s="456"/>
      <c r="H208" s="457"/>
      <c r="I208" s="456"/>
      <c r="J208" s="457"/>
      <c r="K208" s="400" t="str">
        <f t="shared" si="9"/>
        <v/>
      </c>
      <c r="L208" s="458"/>
      <c r="M208" s="459"/>
    </row>
    <row r="209" spans="2:13" s="361" customFormat="1" x14ac:dyDescent="0.3">
      <c r="B209" s="453" t="str">
        <f t="shared" si="10"/>
        <v/>
      </c>
      <c r="C209" s="454" t="str">
        <f>IF(D209="","",MAX(C$23:$C208)+1)</f>
        <v/>
      </c>
      <c r="D209" s="455"/>
      <c r="E209" s="455"/>
      <c r="F209" s="455"/>
      <c r="G209" s="456"/>
      <c r="H209" s="457"/>
      <c r="I209" s="456"/>
      <c r="J209" s="457"/>
      <c r="K209" s="400" t="str">
        <f t="shared" si="9"/>
        <v/>
      </c>
      <c r="L209" s="458"/>
      <c r="M209" s="459"/>
    </row>
    <row r="210" spans="2:13" s="361" customFormat="1" x14ac:dyDescent="0.3">
      <c r="B210" s="453" t="str">
        <f t="shared" si="10"/>
        <v/>
      </c>
      <c r="C210" s="454" t="str">
        <f>IF(D210="","",MAX(C$23:$C209)+1)</f>
        <v/>
      </c>
      <c r="D210" s="455"/>
      <c r="E210" s="455"/>
      <c r="F210" s="455"/>
      <c r="G210" s="456"/>
      <c r="H210" s="457"/>
      <c r="I210" s="456"/>
      <c r="J210" s="457"/>
      <c r="K210" s="400" t="str">
        <f t="shared" si="9"/>
        <v/>
      </c>
      <c r="L210" s="458"/>
      <c r="M210" s="459"/>
    </row>
    <row r="211" spans="2:13" s="361" customFormat="1" x14ac:dyDescent="0.3">
      <c r="B211" s="453" t="str">
        <f t="shared" si="10"/>
        <v/>
      </c>
      <c r="C211" s="454" t="str">
        <f>IF(D211="","",MAX(C$23:$C210)+1)</f>
        <v/>
      </c>
      <c r="D211" s="455"/>
      <c r="E211" s="455"/>
      <c r="F211" s="455"/>
      <c r="G211" s="456"/>
      <c r="H211" s="457"/>
      <c r="I211" s="456"/>
      <c r="J211" s="457"/>
      <c r="K211" s="400" t="str">
        <f t="shared" si="9"/>
        <v/>
      </c>
      <c r="L211" s="458"/>
      <c r="M211" s="459"/>
    </row>
    <row r="212" spans="2:13" s="361" customFormat="1" x14ac:dyDescent="0.3">
      <c r="B212" s="453" t="str">
        <f t="shared" si="10"/>
        <v/>
      </c>
      <c r="C212" s="454" t="str">
        <f>IF(D212="","",MAX(C$23:$C211)+1)</f>
        <v/>
      </c>
      <c r="D212" s="455"/>
      <c r="E212" s="455"/>
      <c r="F212" s="455"/>
      <c r="G212" s="456"/>
      <c r="H212" s="457"/>
      <c r="I212" s="456"/>
      <c r="J212" s="457"/>
      <c r="K212" s="400" t="str">
        <f t="shared" si="9"/>
        <v/>
      </c>
      <c r="L212" s="458"/>
      <c r="M212" s="459"/>
    </row>
    <row r="213" spans="2:13" s="361" customFormat="1" x14ac:dyDescent="0.3">
      <c r="B213" s="453" t="str">
        <f t="shared" ref="B213:B236" si="11">IF(D213="","",1)</f>
        <v/>
      </c>
      <c r="C213" s="454" t="str">
        <f>IF(D213="","",MAX(C$23:$C212)+1)</f>
        <v/>
      </c>
      <c r="D213" s="455"/>
      <c r="E213" s="455"/>
      <c r="F213" s="455"/>
      <c r="G213" s="456"/>
      <c r="H213" s="457"/>
      <c r="I213" s="456"/>
      <c r="J213" s="457"/>
      <c r="K213" s="400" t="str">
        <f t="shared" si="9"/>
        <v/>
      </c>
      <c r="L213" s="458"/>
      <c r="M213" s="459"/>
    </row>
    <row r="214" spans="2:13" s="361" customFormat="1" x14ac:dyDescent="0.3">
      <c r="B214" s="453" t="str">
        <f t="shared" si="11"/>
        <v/>
      </c>
      <c r="C214" s="454" t="str">
        <f>IF(D214="","",MAX(C$23:$C213)+1)</f>
        <v/>
      </c>
      <c r="D214" s="455"/>
      <c r="E214" s="455"/>
      <c r="F214" s="455"/>
      <c r="G214" s="456"/>
      <c r="H214" s="457"/>
      <c r="I214" s="456"/>
      <c r="J214" s="457"/>
      <c r="K214" s="400" t="str">
        <f t="shared" si="9"/>
        <v/>
      </c>
      <c r="L214" s="458"/>
      <c r="M214" s="459"/>
    </row>
    <row r="215" spans="2:13" s="361" customFormat="1" x14ac:dyDescent="0.3">
      <c r="B215" s="453" t="str">
        <f t="shared" si="11"/>
        <v/>
      </c>
      <c r="C215" s="454" t="str">
        <f>IF(D215="","",MAX(C$23:$C214)+1)</f>
        <v/>
      </c>
      <c r="D215" s="455"/>
      <c r="E215" s="455"/>
      <c r="F215" s="455"/>
      <c r="G215" s="456"/>
      <c r="H215" s="457"/>
      <c r="I215" s="456"/>
      <c r="J215" s="457"/>
      <c r="K215" s="400" t="str">
        <f t="shared" si="9"/>
        <v/>
      </c>
      <c r="L215" s="458"/>
      <c r="M215" s="459"/>
    </row>
    <row r="216" spans="2:13" s="361" customFormat="1" x14ac:dyDescent="0.3">
      <c r="B216" s="453" t="str">
        <f t="shared" si="11"/>
        <v/>
      </c>
      <c r="C216" s="454" t="str">
        <f>IF(D216="","",MAX(C$23:$C215)+1)</f>
        <v/>
      </c>
      <c r="D216" s="455"/>
      <c r="E216" s="455"/>
      <c r="F216" s="455"/>
      <c r="G216" s="456"/>
      <c r="H216" s="457"/>
      <c r="I216" s="456"/>
      <c r="J216" s="457"/>
      <c r="K216" s="400" t="str">
        <f t="shared" si="9"/>
        <v/>
      </c>
      <c r="L216" s="458"/>
      <c r="M216" s="459"/>
    </row>
    <row r="217" spans="2:13" s="361" customFormat="1" x14ac:dyDescent="0.3">
      <c r="B217" s="453" t="str">
        <f t="shared" si="11"/>
        <v/>
      </c>
      <c r="C217" s="454" t="str">
        <f>IF(D217="","",MAX(C$23:$C216)+1)</f>
        <v/>
      </c>
      <c r="D217" s="455"/>
      <c r="E217" s="455"/>
      <c r="F217" s="455"/>
      <c r="G217" s="456"/>
      <c r="H217" s="457"/>
      <c r="I217" s="456"/>
      <c r="J217" s="457"/>
      <c r="K217" s="400" t="str">
        <f t="shared" ref="K217:K280" si="12">IF(J217="","",(VALUE(TEXT(I217,"m/dd/yy ")&amp;TEXT(J217,"hh:mm:ss"))-(VALUE(TEXT(G217,"m/dd/yy ")&amp;TEXT(H217,"hh:mm:ss"))))*24)</f>
        <v/>
      </c>
      <c r="L217" s="458"/>
      <c r="M217" s="459"/>
    </row>
    <row r="218" spans="2:13" s="361" customFormat="1" x14ac:dyDescent="0.3">
      <c r="B218" s="453" t="str">
        <f t="shared" si="11"/>
        <v/>
      </c>
      <c r="C218" s="454" t="str">
        <f>IF(D218="","",MAX(C$23:$C217)+1)</f>
        <v/>
      </c>
      <c r="D218" s="455"/>
      <c r="E218" s="455"/>
      <c r="F218" s="455"/>
      <c r="G218" s="456"/>
      <c r="H218" s="457"/>
      <c r="I218" s="456"/>
      <c r="J218" s="457"/>
      <c r="K218" s="400" t="str">
        <f t="shared" si="12"/>
        <v/>
      </c>
      <c r="L218" s="458"/>
      <c r="M218" s="459"/>
    </row>
    <row r="219" spans="2:13" s="361" customFormat="1" x14ac:dyDescent="0.3">
      <c r="B219" s="453" t="str">
        <f t="shared" si="11"/>
        <v/>
      </c>
      <c r="C219" s="454" t="str">
        <f>IF(D219="","",MAX(C$23:$C218)+1)</f>
        <v/>
      </c>
      <c r="D219" s="455"/>
      <c r="E219" s="455"/>
      <c r="F219" s="455"/>
      <c r="G219" s="456"/>
      <c r="H219" s="457"/>
      <c r="I219" s="456"/>
      <c r="J219" s="457"/>
      <c r="K219" s="400" t="str">
        <f t="shared" si="12"/>
        <v/>
      </c>
      <c r="L219" s="458"/>
      <c r="M219" s="459"/>
    </row>
    <row r="220" spans="2:13" s="361" customFormat="1" x14ac:dyDescent="0.3">
      <c r="B220" s="453" t="str">
        <f t="shared" si="11"/>
        <v/>
      </c>
      <c r="C220" s="454" t="str">
        <f>IF(D220="","",MAX(C$23:$C219)+1)</f>
        <v/>
      </c>
      <c r="D220" s="455"/>
      <c r="E220" s="455"/>
      <c r="F220" s="455"/>
      <c r="G220" s="456"/>
      <c r="H220" s="457"/>
      <c r="I220" s="456"/>
      <c r="J220" s="457"/>
      <c r="K220" s="400" t="str">
        <f t="shared" si="12"/>
        <v/>
      </c>
      <c r="L220" s="458"/>
      <c r="M220" s="459"/>
    </row>
    <row r="221" spans="2:13" s="361" customFormat="1" x14ac:dyDescent="0.3">
      <c r="B221" s="453" t="str">
        <f t="shared" si="11"/>
        <v/>
      </c>
      <c r="C221" s="454" t="str">
        <f>IF(D221="","",MAX(C$23:$C220)+1)</f>
        <v/>
      </c>
      <c r="D221" s="455"/>
      <c r="E221" s="455"/>
      <c r="F221" s="455"/>
      <c r="G221" s="456"/>
      <c r="H221" s="457"/>
      <c r="I221" s="456"/>
      <c r="J221" s="457"/>
      <c r="K221" s="400" t="str">
        <f t="shared" si="12"/>
        <v/>
      </c>
      <c r="L221" s="458"/>
      <c r="M221" s="459"/>
    </row>
    <row r="222" spans="2:13" s="361" customFormat="1" x14ac:dyDescent="0.3">
      <c r="B222" s="453" t="str">
        <f t="shared" si="11"/>
        <v/>
      </c>
      <c r="C222" s="454" t="str">
        <f>IF(D222="","",MAX(C$23:$C221)+1)</f>
        <v/>
      </c>
      <c r="D222" s="455"/>
      <c r="E222" s="455"/>
      <c r="F222" s="455"/>
      <c r="G222" s="456"/>
      <c r="H222" s="457"/>
      <c r="I222" s="456"/>
      <c r="J222" s="457"/>
      <c r="K222" s="400" t="str">
        <f t="shared" si="12"/>
        <v/>
      </c>
      <c r="L222" s="458"/>
      <c r="M222" s="459"/>
    </row>
    <row r="223" spans="2:13" s="361" customFormat="1" x14ac:dyDescent="0.3">
      <c r="B223" s="453" t="str">
        <f t="shared" si="11"/>
        <v/>
      </c>
      <c r="C223" s="454" t="str">
        <f>IF(D223="","",MAX(C$23:$C222)+1)</f>
        <v/>
      </c>
      <c r="D223" s="455"/>
      <c r="E223" s="455"/>
      <c r="F223" s="455"/>
      <c r="G223" s="456"/>
      <c r="H223" s="457"/>
      <c r="I223" s="456"/>
      <c r="J223" s="457"/>
      <c r="K223" s="400" t="str">
        <f t="shared" si="12"/>
        <v/>
      </c>
      <c r="L223" s="458"/>
      <c r="M223" s="459"/>
    </row>
    <row r="224" spans="2:13" s="361" customFormat="1" x14ac:dyDescent="0.3">
      <c r="B224" s="453" t="str">
        <f t="shared" si="11"/>
        <v/>
      </c>
      <c r="C224" s="454" t="str">
        <f>IF(D224="","",MAX(C$23:$C223)+1)</f>
        <v/>
      </c>
      <c r="D224" s="455"/>
      <c r="E224" s="455"/>
      <c r="F224" s="455"/>
      <c r="G224" s="456"/>
      <c r="H224" s="457"/>
      <c r="I224" s="456"/>
      <c r="J224" s="457"/>
      <c r="K224" s="400" t="str">
        <f t="shared" si="12"/>
        <v/>
      </c>
      <c r="L224" s="458"/>
      <c r="M224" s="459"/>
    </row>
    <row r="225" spans="2:13" s="361" customFormat="1" x14ac:dyDescent="0.3">
      <c r="B225" s="453" t="str">
        <f t="shared" si="11"/>
        <v/>
      </c>
      <c r="C225" s="454" t="str">
        <f>IF(D225="","",MAX(C$23:$C224)+1)</f>
        <v/>
      </c>
      <c r="D225" s="455"/>
      <c r="E225" s="455"/>
      <c r="F225" s="455"/>
      <c r="G225" s="456"/>
      <c r="H225" s="457"/>
      <c r="I225" s="456"/>
      <c r="J225" s="457"/>
      <c r="K225" s="400" t="str">
        <f t="shared" si="12"/>
        <v/>
      </c>
      <c r="L225" s="458"/>
      <c r="M225" s="459"/>
    </row>
    <row r="226" spans="2:13" s="361" customFormat="1" x14ac:dyDescent="0.3">
      <c r="B226" s="453" t="str">
        <f t="shared" si="11"/>
        <v/>
      </c>
      <c r="C226" s="454" t="str">
        <f>IF(D226="","",MAX(C$23:$C225)+1)</f>
        <v/>
      </c>
      <c r="D226" s="455"/>
      <c r="E226" s="455"/>
      <c r="F226" s="455"/>
      <c r="G226" s="456"/>
      <c r="H226" s="457"/>
      <c r="I226" s="456"/>
      <c r="J226" s="457"/>
      <c r="K226" s="400" t="str">
        <f t="shared" si="12"/>
        <v/>
      </c>
      <c r="L226" s="458"/>
      <c r="M226" s="459"/>
    </row>
    <row r="227" spans="2:13" s="361" customFormat="1" x14ac:dyDescent="0.3">
      <c r="B227" s="453" t="str">
        <f t="shared" si="11"/>
        <v/>
      </c>
      <c r="C227" s="454" t="str">
        <f>IF(D227="","",MAX(C$23:$C226)+1)</f>
        <v/>
      </c>
      <c r="D227" s="455"/>
      <c r="E227" s="455"/>
      <c r="F227" s="455"/>
      <c r="G227" s="456"/>
      <c r="H227" s="457"/>
      <c r="I227" s="456"/>
      <c r="J227" s="457"/>
      <c r="K227" s="400" t="str">
        <f t="shared" si="12"/>
        <v/>
      </c>
      <c r="L227" s="458"/>
      <c r="M227" s="459"/>
    </row>
    <row r="228" spans="2:13" s="361" customFormat="1" x14ac:dyDescent="0.3">
      <c r="B228" s="453" t="str">
        <f t="shared" si="11"/>
        <v/>
      </c>
      <c r="C228" s="454" t="str">
        <f>IF(D228="","",MAX(C$23:$C227)+1)</f>
        <v/>
      </c>
      <c r="D228" s="455"/>
      <c r="E228" s="455"/>
      <c r="F228" s="455"/>
      <c r="G228" s="456"/>
      <c r="H228" s="457"/>
      <c r="I228" s="456"/>
      <c r="J228" s="457"/>
      <c r="K228" s="400" t="str">
        <f t="shared" si="12"/>
        <v/>
      </c>
      <c r="L228" s="458"/>
      <c r="M228" s="459"/>
    </row>
    <row r="229" spans="2:13" s="361" customFormat="1" x14ac:dyDescent="0.3">
      <c r="B229" s="453" t="str">
        <f t="shared" si="11"/>
        <v/>
      </c>
      <c r="C229" s="454" t="str">
        <f>IF(D229="","",MAX(C$23:$C228)+1)</f>
        <v/>
      </c>
      <c r="D229" s="455"/>
      <c r="E229" s="455"/>
      <c r="F229" s="455"/>
      <c r="G229" s="456"/>
      <c r="H229" s="457"/>
      <c r="I229" s="456"/>
      <c r="J229" s="457"/>
      <c r="K229" s="400" t="str">
        <f t="shared" si="12"/>
        <v/>
      </c>
      <c r="L229" s="458"/>
      <c r="M229" s="459"/>
    </row>
    <row r="230" spans="2:13" s="361" customFormat="1" x14ac:dyDescent="0.3">
      <c r="B230" s="453" t="str">
        <f t="shared" si="11"/>
        <v/>
      </c>
      <c r="C230" s="454" t="str">
        <f>IF(D230="","",MAX(C$23:$C229)+1)</f>
        <v/>
      </c>
      <c r="D230" s="455"/>
      <c r="E230" s="455"/>
      <c r="F230" s="455"/>
      <c r="G230" s="456"/>
      <c r="H230" s="457"/>
      <c r="I230" s="456"/>
      <c r="J230" s="457"/>
      <c r="K230" s="400" t="str">
        <f t="shared" si="12"/>
        <v/>
      </c>
      <c r="L230" s="458"/>
      <c r="M230" s="459"/>
    </row>
    <row r="231" spans="2:13" s="361" customFormat="1" x14ac:dyDescent="0.3">
      <c r="B231" s="453" t="str">
        <f t="shared" si="11"/>
        <v/>
      </c>
      <c r="C231" s="454" t="str">
        <f>IF(D231="","",MAX(C$23:$C230)+1)</f>
        <v/>
      </c>
      <c r="D231" s="455"/>
      <c r="E231" s="455"/>
      <c r="F231" s="455"/>
      <c r="G231" s="456"/>
      <c r="H231" s="457"/>
      <c r="I231" s="456"/>
      <c r="J231" s="457"/>
      <c r="K231" s="400" t="str">
        <f t="shared" si="12"/>
        <v/>
      </c>
      <c r="L231" s="458"/>
      <c r="M231" s="459"/>
    </row>
    <row r="232" spans="2:13" s="361" customFormat="1" x14ac:dyDescent="0.3">
      <c r="B232" s="453" t="str">
        <f t="shared" si="11"/>
        <v/>
      </c>
      <c r="C232" s="454" t="str">
        <f>IF(D232="","",MAX(C$23:$C231)+1)</f>
        <v/>
      </c>
      <c r="D232" s="455"/>
      <c r="E232" s="455"/>
      <c r="F232" s="455"/>
      <c r="G232" s="456"/>
      <c r="H232" s="457"/>
      <c r="I232" s="456"/>
      <c r="J232" s="457"/>
      <c r="K232" s="400" t="str">
        <f t="shared" si="12"/>
        <v/>
      </c>
      <c r="L232" s="458"/>
      <c r="M232" s="459"/>
    </row>
    <row r="233" spans="2:13" s="361" customFormat="1" x14ac:dyDescent="0.3">
      <c r="B233" s="453" t="str">
        <f t="shared" si="11"/>
        <v/>
      </c>
      <c r="C233" s="454" t="str">
        <f>IF(D233="","",MAX(C$23:$C232)+1)</f>
        <v/>
      </c>
      <c r="D233" s="455"/>
      <c r="E233" s="455"/>
      <c r="F233" s="455"/>
      <c r="G233" s="456"/>
      <c r="H233" s="457"/>
      <c r="I233" s="456"/>
      <c r="J233" s="457"/>
      <c r="K233" s="400" t="str">
        <f t="shared" si="12"/>
        <v/>
      </c>
      <c r="L233" s="458"/>
      <c r="M233" s="459"/>
    </row>
    <row r="234" spans="2:13" s="361" customFormat="1" x14ac:dyDescent="0.3">
      <c r="B234" s="453" t="str">
        <f t="shared" si="11"/>
        <v/>
      </c>
      <c r="C234" s="454" t="str">
        <f>IF(D234="","",MAX(C$23:$C233)+1)</f>
        <v/>
      </c>
      <c r="D234" s="455"/>
      <c r="E234" s="455"/>
      <c r="F234" s="455"/>
      <c r="G234" s="456"/>
      <c r="H234" s="457"/>
      <c r="I234" s="456"/>
      <c r="J234" s="457"/>
      <c r="K234" s="400" t="str">
        <f t="shared" si="12"/>
        <v/>
      </c>
      <c r="L234" s="458"/>
      <c r="M234" s="459"/>
    </row>
    <row r="235" spans="2:13" s="361" customFormat="1" x14ac:dyDescent="0.3">
      <c r="B235" s="453" t="str">
        <f t="shared" si="11"/>
        <v/>
      </c>
      <c r="C235" s="454" t="str">
        <f>IF(D235="","",MAX(C$23:$C234)+1)</f>
        <v/>
      </c>
      <c r="D235" s="455"/>
      <c r="E235" s="455"/>
      <c r="F235" s="455"/>
      <c r="G235" s="456"/>
      <c r="H235" s="457"/>
      <c r="I235" s="456"/>
      <c r="J235" s="457"/>
      <c r="K235" s="400" t="str">
        <f t="shared" si="12"/>
        <v/>
      </c>
      <c r="L235" s="458"/>
      <c r="M235" s="459"/>
    </row>
    <row r="236" spans="2:13" s="361" customFormat="1" x14ac:dyDescent="0.3">
      <c r="B236" s="453" t="str">
        <f t="shared" si="11"/>
        <v/>
      </c>
      <c r="C236" s="454" t="str">
        <f>IF(D236="","",MAX(C$23:$C235)+1)</f>
        <v/>
      </c>
      <c r="D236" s="455"/>
      <c r="E236" s="455"/>
      <c r="F236" s="455"/>
      <c r="G236" s="456"/>
      <c r="H236" s="457"/>
      <c r="I236" s="456"/>
      <c r="J236" s="457"/>
      <c r="K236" s="400" t="str">
        <f t="shared" si="12"/>
        <v/>
      </c>
      <c r="L236" s="458"/>
      <c r="M236" s="459"/>
    </row>
    <row r="237" spans="2:13" s="361" customFormat="1" x14ac:dyDescent="0.3">
      <c r="B237" s="453" t="str">
        <f t="shared" ref="B237:B268" si="13">IF(D237="","",1)</f>
        <v/>
      </c>
      <c r="C237" s="454" t="str">
        <f>IF(D237="","",MAX(C$23:$C236)+1)</f>
        <v/>
      </c>
      <c r="D237" s="455"/>
      <c r="E237" s="455"/>
      <c r="F237" s="455"/>
      <c r="G237" s="456"/>
      <c r="H237" s="457"/>
      <c r="I237" s="456"/>
      <c r="J237" s="457"/>
      <c r="K237" s="400" t="str">
        <f t="shared" si="12"/>
        <v/>
      </c>
      <c r="L237" s="458"/>
      <c r="M237" s="459"/>
    </row>
    <row r="238" spans="2:13" s="361" customFormat="1" x14ac:dyDescent="0.3">
      <c r="B238" s="453" t="str">
        <f t="shared" si="13"/>
        <v/>
      </c>
      <c r="C238" s="454" t="str">
        <f>IF(D238="","",MAX(C$23:$C237)+1)</f>
        <v/>
      </c>
      <c r="D238" s="455"/>
      <c r="E238" s="455"/>
      <c r="F238" s="455"/>
      <c r="G238" s="456"/>
      <c r="H238" s="457"/>
      <c r="I238" s="456"/>
      <c r="J238" s="457"/>
      <c r="K238" s="400" t="str">
        <f t="shared" si="12"/>
        <v/>
      </c>
      <c r="L238" s="458"/>
      <c r="M238" s="459"/>
    </row>
    <row r="239" spans="2:13" s="361" customFormat="1" x14ac:dyDescent="0.3">
      <c r="B239" s="453" t="str">
        <f t="shared" si="13"/>
        <v/>
      </c>
      <c r="C239" s="454" t="str">
        <f>IF(D239="","",MAX(C$23:$C238)+1)</f>
        <v/>
      </c>
      <c r="D239" s="455"/>
      <c r="E239" s="455"/>
      <c r="F239" s="455"/>
      <c r="G239" s="456"/>
      <c r="H239" s="457"/>
      <c r="I239" s="456"/>
      <c r="J239" s="457"/>
      <c r="K239" s="400" t="str">
        <f t="shared" si="12"/>
        <v/>
      </c>
      <c r="L239" s="458"/>
      <c r="M239" s="459"/>
    </row>
    <row r="240" spans="2:13" s="361" customFormat="1" x14ac:dyDescent="0.3">
      <c r="B240" s="453" t="str">
        <f t="shared" si="13"/>
        <v/>
      </c>
      <c r="C240" s="454" t="str">
        <f>IF(D240="","",MAX(C$23:$C239)+1)</f>
        <v/>
      </c>
      <c r="D240" s="455"/>
      <c r="E240" s="455"/>
      <c r="F240" s="455"/>
      <c r="G240" s="456"/>
      <c r="H240" s="457"/>
      <c r="I240" s="456"/>
      <c r="J240" s="457"/>
      <c r="K240" s="400" t="str">
        <f t="shared" si="12"/>
        <v/>
      </c>
      <c r="L240" s="458"/>
      <c r="M240" s="459"/>
    </row>
    <row r="241" spans="2:13" s="361" customFormat="1" x14ac:dyDescent="0.3">
      <c r="B241" s="453" t="str">
        <f t="shared" si="13"/>
        <v/>
      </c>
      <c r="C241" s="454" t="str">
        <f>IF(D241="","",MAX(C$23:$C240)+1)</f>
        <v/>
      </c>
      <c r="D241" s="455"/>
      <c r="E241" s="455"/>
      <c r="F241" s="455"/>
      <c r="G241" s="456"/>
      <c r="H241" s="457"/>
      <c r="I241" s="456"/>
      <c r="J241" s="457"/>
      <c r="K241" s="400" t="str">
        <f t="shared" si="12"/>
        <v/>
      </c>
      <c r="L241" s="458"/>
      <c r="M241" s="459"/>
    </row>
    <row r="242" spans="2:13" s="361" customFormat="1" x14ac:dyDescent="0.3">
      <c r="B242" s="453" t="str">
        <f t="shared" si="13"/>
        <v/>
      </c>
      <c r="C242" s="454" t="str">
        <f>IF(D242="","",MAX(C$23:$C241)+1)</f>
        <v/>
      </c>
      <c r="D242" s="455"/>
      <c r="E242" s="455"/>
      <c r="F242" s="455"/>
      <c r="G242" s="456"/>
      <c r="H242" s="457"/>
      <c r="I242" s="456"/>
      <c r="J242" s="457"/>
      <c r="K242" s="400" t="str">
        <f t="shared" si="12"/>
        <v/>
      </c>
      <c r="L242" s="458"/>
      <c r="M242" s="459"/>
    </row>
    <row r="243" spans="2:13" s="361" customFormat="1" x14ac:dyDescent="0.3">
      <c r="B243" s="453" t="str">
        <f t="shared" si="13"/>
        <v/>
      </c>
      <c r="C243" s="454" t="str">
        <f>IF(D243="","",MAX(C$23:$C242)+1)</f>
        <v/>
      </c>
      <c r="D243" s="455"/>
      <c r="E243" s="455"/>
      <c r="F243" s="455"/>
      <c r="G243" s="456"/>
      <c r="H243" s="457"/>
      <c r="I243" s="456"/>
      <c r="J243" s="457"/>
      <c r="K243" s="400" t="str">
        <f t="shared" si="12"/>
        <v/>
      </c>
      <c r="L243" s="458"/>
      <c r="M243" s="459"/>
    </row>
    <row r="244" spans="2:13" s="361" customFormat="1" x14ac:dyDescent="0.3">
      <c r="B244" s="453" t="str">
        <f t="shared" si="13"/>
        <v/>
      </c>
      <c r="C244" s="454" t="str">
        <f>IF(D244="","",MAX(C$23:$C243)+1)</f>
        <v/>
      </c>
      <c r="D244" s="455"/>
      <c r="E244" s="455"/>
      <c r="F244" s="455"/>
      <c r="G244" s="456"/>
      <c r="H244" s="457"/>
      <c r="I244" s="456"/>
      <c r="J244" s="457"/>
      <c r="K244" s="400" t="str">
        <f t="shared" si="12"/>
        <v/>
      </c>
      <c r="L244" s="458"/>
      <c r="M244" s="459"/>
    </row>
    <row r="245" spans="2:13" s="361" customFormat="1" x14ac:dyDescent="0.3">
      <c r="B245" s="453" t="str">
        <f t="shared" si="13"/>
        <v/>
      </c>
      <c r="C245" s="454" t="str">
        <f>IF(D245="","",MAX(C$23:$C244)+1)</f>
        <v/>
      </c>
      <c r="D245" s="455"/>
      <c r="E245" s="455"/>
      <c r="F245" s="455"/>
      <c r="G245" s="456"/>
      <c r="H245" s="457"/>
      <c r="I245" s="456"/>
      <c r="J245" s="457"/>
      <c r="K245" s="400" t="str">
        <f t="shared" si="12"/>
        <v/>
      </c>
      <c r="L245" s="458"/>
      <c r="M245" s="459"/>
    </row>
    <row r="246" spans="2:13" s="361" customFormat="1" x14ac:dyDescent="0.3">
      <c r="B246" s="453" t="str">
        <f t="shared" si="13"/>
        <v/>
      </c>
      <c r="C246" s="454" t="str">
        <f>IF(D246="","",MAX(C$23:$C245)+1)</f>
        <v/>
      </c>
      <c r="D246" s="455"/>
      <c r="E246" s="455"/>
      <c r="F246" s="455"/>
      <c r="G246" s="456"/>
      <c r="H246" s="457"/>
      <c r="I246" s="456"/>
      <c r="J246" s="457"/>
      <c r="K246" s="400" t="str">
        <f t="shared" si="12"/>
        <v/>
      </c>
      <c r="L246" s="458"/>
      <c r="M246" s="459"/>
    </row>
    <row r="247" spans="2:13" s="361" customFormat="1" x14ac:dyDescent="0.3">
      <c r="B247" s="453" t="str">
        <f t="shared" si="13"/>
        <v/>
      </c>
      <c r="C247" s="454" t="str">
        <f>IF(D247="","",MAX(C$23:$C246)+1)</f>
        <v/>
      </c>
      <c r="D247" s="455"/>
      <c r="E247" s="455"/>
      <c r="F247" s="455"/>
      <c r="G247" s="456"/>
      <c r="H247" s="457"/>
      <c r="I247" s="456"/>
      <c r="J247" s="457"/>
      <c r="K247" s="400" t="str">
        <f t="shared" si="12"/>
        <v/>
      </c>
      <c r="L247" s="458"/>
      <c r="M247" s="459"/>
    </row>
    <row r="248" spans="2:13" s="361" customFormat="1" x14ac:dyDescent="0.3">
      <c r="B248" s="453" t="str">
        <f t="shared" si="13"/>
        <v/>
      </c>
      <c r="C248" s="454" t="str">
        <f>IF(D248="","",MAX(C$23:$C247)+1)</f>
        <v/>
      </c>
      <c r="D248" s="455"/>
      <c r="E248" s="455"/>
      <c r="F248" s="455"/>
      <c r="G248" s="456"/>
      <c r="H248" s="457"/>
      <c r="I248" s="456"/>
      <c r="J248" s="457"/>
      <c r="K248" s="400" t="str">
        <f t="shared" si="12"/>
        <v/>
      </c>
      <c r="L248" s="458"/>
      <c r="M248" s="459"/>
    </row>
    <row r="249" spans="2:13" s="361" customFormat="1" x14ac:dyDescent="0.3">
      <c r="B249" s="453" t="str">
        <f t="shared" si="13"/>
        <v/>
      </c>
      <c r="C249" s="454" t="str">
        <f>IF(D249="","",MAX(C$23:$C248)+1)</f>
        <v/>
      </c>
      <c r="D249" s="455"/>
      <c r="E249" s="455"/>
      <c r="F249" s="455"/>
      <c r="G249" s="456"/>
      <c r="H249" s="457"/>
      <c r="I249" s="456"/>
      <c r="J249" s="457"/>
      <c r="K249" s="400" t="str">
        <f t="shared" si="12"/>
        <v/>
      </c>
      <c r="L249" s="458"/>
      <c r="M249" s="459"/>
    </row>
    <row r="250" spans="2:13" s="361" customFormat="1" x14ac:dyDescent="0.3">
      <c r="B250" s="453" t="str">
        <f t="shared" si="13"/>
        <v/>
      </c>
      <c r="C250" s="454" t="str">
        <f>IF(D250="","",MAX(C$23:$C249)+1)</f>
        <v/>
      </c>
      <c r="D250" s="455"/>
      <c r="E250" s="455"/>
      <c r="F250" s="455"/>
      <c r="G250" s="456"/>
      <c r="H250" s="457"/>
      <c r="I250" s="456"/>
      <c r="J250" s="457"/>
      <c r="K250" s="400" t="str">
        <f t="shared" si="12"/>
        <v/>
      </c>
      <c r="L250" s="458"/>
      <c r="M250" s="459"/>
    </row>
    <row r="251" spans="2:13" s="361" customFormat="1" x14ac:dyDescent="0.3">
      <c r="B251" s="453" t="str">
        <f t="shared" si="13"/>
        <v/>
      </c>
      <c r="C251" s="454" t="str">
        <f>IF(D251="","",MAX(C$23:$C250)+1)</f>
        <v/>
      </c>
      <c r="D251" s="455"/>
      <c r="E251" s="455"/>
      <c r="F251" s="455"/>
      <c r="G251" s="456"/>
      <c r="H251" s="457"/>
      <c r="I251" s="456"/>
      <c r="J251" s="457"/>
      <c r="K251" s="400" t="str">
        <f t="shared" si="12"/>
        <v/>
      </c>
      <c r="L251" s="458"/>
      <c r="M251" s="459"/>
    </row>
    <row r="252" spans="2:13" s="361" customFormat="1" x14ac:dyDescent="0.3">
      <c r="B252" s="453" t="str">
        <f t="shared" si="13"/>
        <v/>
      </c>
      <c r="C252" s="454" t="str">
        <f>IF(D252="","",MAX(C$23:$C251)+1)</f>
        <v/>
      </c>
      <c r="D252" s="455"/>
      <c r="E252" s="455"/>
      <c r="F252" s="455"/>
      <c r="G252" s="456"/>
      <c r="H252" s="457"/>
      <c r="I252" s="456"/>
      <c r="J252" s="457"/>
      <c r="K252" s="400" t="str">
        <f t="shared" si="12"/>
        <v/>
      </c>
      <c r="L252" s="458"/>
      <c r="M252" s="459"/>
    </row>
    <row r="253" spans="2:13" s="361" customFormat="1" x14ac:dyDescent="0.3">
      <c r="B253" s="453" t="str">
        <f t="shared" si="13"/>
        <v/>
      </c>
      <c r="C253" s="454" t="str">
        <f>IF(D253="","",MAX(C$23:$C252)+1)</f>
        <v/>
      </c>
      <c r="D253" s="455"/>
      <c r="E253" s="455"/>
      <c r="F253" s="455"/>
      <c r="G253" s="456"/>
      <c r="H253" s="457"/>
      <c r="I253" s="456"/>
      <c r="J253" s="457"/>
      <c r="K253" s="400" t="str">
        <f t="shared" si="12"/>
        <v/>
      </c>
      <c r="L253" s="458"/>
      <c r="M253" s="459"/>
    </row>
    <row r="254" spans="2:13" s="361" customFormat="1" x14ac:dyDescent="0.3">
      <c r="B254" s="453" t="str">
        <f t="shared" si="13"/>
        <v/>
      </c>
      <c r="C254" s="454" t="str">
        <f>IF(D254="","",MAX(C$23:$C253)+1)</f>
        <v/>
      </c>
      <c r="D254" s="455"/>
      <c r="E254" s="455"/>
      <c r="F254" s="455"/>
      <c r="G254" s="456"/>
      <c r="H254" s="457"/>
      <c r="I254" s="456"/>
      <c r="J254" s="457"/>
      <c r="K254" s="400" t="str">
        <f t="shared" si="12"/>
        <v/>
      </c>
      <c r="L254" s="458"/>
      <c r="M254" s="459"/>
    </row>
    <row r="255" spans="2:13" s="361" customFormat="1" x14ac:dyDescent="0.3">
      <c r="B255" s="453" t="str">
        <f t="shared" si="13"/>
        <v/>
      </c>
      <c r="C255" s="454" t="str">
        <f>IF(D255="","",MAX(C$23:$C254)+1)</f>
        <v/>
      </c>
      <c r="D255" s="455"/>
      <c r="E255" s="455"/>
      <c r="F255" s="455"/>
      <c r="G255" s="456"/>
      <c r="H255" s="457"/>
      <c r="I255" s="456"/>
      <c r="J255" s="457"/>
      <c r="K255" s="400" t="str">
        <f t="shared" si="12"/>
        <v/>
      </c>
      <c r="L255" s="458"/>
      <c r="M255" s="459"/>
    </row>
    <row r="256" spans="2:13" s="361" customFormat="1" x14ac:dyDescent="0.3">
      <c r="B256" s="453" t="str">
        <f t="shared" si="13"/>
        <v/>
      </c>
      <c r="C256" s="454" t="str">
        <f>IF(D256="","",MAX(C$23:$C255)+1)</f>
        <v/>
      </c>
      <c r="D256" s="455"/>
      <c r="E256" s="455"/>
      <c r="F256" s="455"/>
      <c r="G256" s="456"/>
      <c r="H256" s="457"/>
      <c r="I256" s="456"/>
      <c r="J256" s="457"/>
      <c r="K256" s="400" t="str">
        <f t="shared" si="12"/>
        <v/>
      </c>
      <c r="L256" s="458"/>
      <c r="M256" s="459"/>
    </row>
    <row r="257" spans="2:13" s="361" customFormat="1" x14ac:dyDescent="0.3">
      <c r="B257" s="453" t="str">
        <f t="shared" si="13"/>
        <v/>
      </c>
      <c r="C257" s="454" t="str">
        <f>IF(D257="","",MAX(C$23:$C256)+1)</f>
        <v/>
      </c>
      <c r="D257" s="455"/>
      <c r="E257" s="455"/>
      <c r="F257" s="455"/>
      <c r="G257" s="456"/>
      <c r="H257" s="457"/>
      <c r="I257" s="456"/>
      <c r="J257" s="457"/>
      <c r="K257" s="400" t="str">
        <f t="shared" si="12"/>
        <v/>
      </c>
      <c r="L257" s="458"/>
      <c r="M257" s="459"/>
    </row>
    <row r="258" spans="2:13" s="361" customFormat="1" x14ac:dyDescent="0.3">
      <c r="B258" s="453" t="str">
        <f t="shared" si="13"/>
        <v/>
      </c>
      <c r="C258" s="454" t="str">
        <f>IF(D258="","",MAX(C$23:$C257)+1)</f>
        <v/>
      </c>
      <c r="D258" s="455"/>
      <c r="E258" s="455"/>
      <c r="F258" s="455"/>
      <c r="G258" s="456"/>
      <c r="H258" s="457"/>
      <c r="I258" s="456"/>
      <c r="J258" s="457"/>
      <c r="K258" s="400" t="str">
        <f t="shared" si="12"/>
        <v/>
      </c>
      <c r="L258" s="458"/>
      <c r="M258" s="459"/>
    </row>
    <row r="259" spans="2:13" s="361" customFormat="1" x14ac:dyDescent="0.3">
      <c r="B259" s="453" t="str">
        <f t="shared" si="13"/>
        <v/>
      </c>
      <c r="C259" s="454" t="str">
        <f>IF(D259="","",MAX(C$23:$C258)+1)</f>
        <v/>
      </c>
      <c r="D259" s="455"/>
      <c r="E259" s="455"/>
      <c r="F259" s="455"/>
      <c r="G259" s="456"/>
      <c r="H259" s="457"/>
      <c r="I259" s="456"/>
      <c r="J259" s="457"/>
      <c r="K259" s="400" t="str">
        <f t="shared" si="12"/>
        <v/>
      </c>
      <c r="L259" s="458"/>
      <c r="M259" s="459"/>
    </row>
    <row r="260" spans="2:13" s="361" customFormat="1" x14ac:dyDescent="0.3">
      <c r="B260" s="453" t="str">
        <f t="shared" si="13"/>
        <v/>
      </c>
      <c r="C260" s="454" t="str">
        <f>IF(D260="","",MAX(C$23:$C259)+1)</f>
        <v/>
      </c>
      <c r="D260" s="455"/>
      <c r="E260" s="455"/>
      <c r="F260" s="455"/>
      <c r="G260" s="456"/>
      <c r="H260" s="457"/>
      <c r="I260" s="456"/>
      <c r="J260" s="457"/>
      <c r="K260" s="400" t="str">
        <f t="shared" si="12"/>
        <v/>
      </c>
      <c r="L260" s="458"/>
      <c r="M260" s="459"/>
    </row>
    <row r="261" spans="2:13" s="361" customFormat="1" x14ac:dyDescent="0.3">
      <c r="B261" s="453" t="str">
        <f t="shared" si="13"/>
        <v/>
      </c>
      <c r="C261" s="454" t="str">
        <f>IF(D261="","",MAX(C$23:$C260)+1)</f>
        <v/>
      </c>
      <c r="D261" s="455"/>
      <c r="E261" s="455"/>
      <c r="F261" s="455"/>
      <c r="G261" s="456"/>
      <c r="H261" s="457"/>
      <c r="I261" s="456"/>
      <c r="J261" s="457"/>
      <c r="K261" s="400" t="str">
        <f t="shared" si="12"/>
        <v/>
      </c>
      <c r="L261" s="458"/>
      <c r="M261" s="459"/>
    </row>
    <row r="262" spans="2:13" s="361" customFormat="1" x14ac:dyDescent="0.3">
      <c r="B262" s="453" t="str">
        <f t="shared" si="13"/>
        <v/>
      </c>
      <c r="C262" s="454" t="str">
        <f>IF(D262="","",MAX(C$23:$C261)+1)</f>
        <v/>
      </c>
      <c r="D262" s="455"/>
      <c r="E262" s="455"/>
      <c r="F262" s="455"/>
      <c r="G262" s="456"/>
      <c r="H262" s="457"/>
      <c r="I262" s="456"/>
      <c r="J262" s="457"/>
      <c r="K262" s="400" t="str">
        <f t="shared" si="12"/>
        <v/>
      </c>
      <c r="L262" s="458"/>
      <c r="M262" s="459"/>
    </row>
    <row r="263" spans="2:13" s="361" customFormat="1" x14ac:dyDescent="0.3">
      <c r="B263" s="453" t="str">
        <f t="shared" si="13"/>
        <v/>
      </c>
      <c r="C263" s="454" t="str">
        <f>IF(D263="","",MAX(C$23:$C262)+1)</f>
        <v/>
      </c>
      <c r="D263" s="455"/>
      <c r="E263" s="455"/>
      <c r="F263" s="455"/>
      <c r="G263" s="456"/>
      <c r="H263" s="457"/>
      <c r="I263" s="456"/>
      <c r="J263" s="457"/>
      <c r="K263" s="400" t="str">
        <f t="shared" si="12"/>
        <v/>
      </c>
      <c r="L263" s="458"/>
      <c r="M263" s="459"/>
    </row>
    <row r="264" spans="2:13" s="361" customFormat="1" x14ac:dyDescent="0.3">
      <c r="B264" s="453" t="str">
        <f t="shared" si="13"/>
        <v/>
      </c>
      <c r="C264" s="454" t="str">
        <f>IF(D264="","",MAX(C$23:$C263)+1)</f>
        <v/>
      </c>
      <c r="D264" s="455"/>
      <c r="E264" s="455"/>
      <c r="F264" s="455"/>
      <c r="G264" s="456"/>
      <c r="H264" s="457"/>
      <c r="I264" s="456"/>
      <c r="J264" s="457"/>
      <c r="K264" s="400" t="str">
        <f t="shared" si="12"/>
        <v/>
      </c>
      <c r="L264" s="458"/>
      <c r="M264" s="459"/>
    </row>
    <row r="265" spans="2:13" s="361" customFormat="1" x14ac:dyDescent="0.3">
      <c r="B265" s="453" t="str">
        <f t="shared" si="13"/>
        <v/>
      </c>
      <c r="C265" s="454" t="str">
        <f>IF(D265="","",MAX(C$23:$C264)+1)</f>
        <v/>
      </c>
      <c r="D265" s="455"/>
      <c r="E265" s="455"/>
      <c r="F265" s="455"/>
      <c r="G265" s="456"/>
      <c r="H265" s="457"/>
      <c r="I265" s="456"/>
      <c r="J265" s="457"/>
      <c r="K265" s="400" t="str">
        <f t="shared" si="12"/>
        <v/>
      </c>
      <c r="L265" s="458"/>
      <c r="M265" s="459"/>
    </row>
    <row r="266" spans="2:13" s="361" customFormat="1" x14ac:dyDescent="0.3">
      <c r="B266" s="453" t="str">
        <f t="shared" si="13"/>
        <v/>
      </c>
      <c r="C266" s="454" t="str">
        <f>IF(D266="","",MAX(C$23:$C265)+1)</f>
        <v/>
      </c>
      <c r="D266" s="455"/>
      <c r="E266" s="455"/>
      <c r="F266" s="455"/>
      <c r="G266" s="456"/>
      <c r="H266" s="457"/>
      <c r="I266" s="456"/>
      <c r="J266" s="457"/>
      <c r="K266" s="400" t="str">
        <f t="shared" si="12"/>
        <v/>
      </c>
      <c r="L266" s="458"/>
      <c r="M266" s="459"/>
    </row>
    <row r="267" spans="2:13" s="361" customFormat="1" x14ac:dyDescent="0.3">
      <c r="B267" s="453" t="str">
        <f t="shared" si="13"/>
        <v/>
      </c>
      <c r="C267" s="454" t="str">
        <f>IF(D267="","",MAX(C$23:$C266)+1)</f>
        <v/>
      </c>
      <c r="D267" s="455"/>
      <c r="E267" s="455"/>
      <c r="F267" s="455"/>
      <c r="G267" s="456"/>
      <c r="H267" s="457"/>
      <c r="I267" s="456"/>
      <c r="J267" s="457"/>
      <c r="K267" s="400" t="str">
        <f t="shared" si="12"/>
        <v/>
      </c>
      <c r="L267" s="458"/>
      <c r="M267" s="459"/>
    </row>
    <row r="268" spans="2:13" s="361" customFormat="1" x14ac:dyDescent="0.3">
      <c r="B268" s="453" t="str">
        <f t="shared" si="13"/>
        <v/>
      </c>
      <c r="C268" s="454" t="str">
        <f>IF(D268="","",MAX(C$23:$C267)+1)</f>
        <v/>
      </c>
      <c r="D268" s="455"/>
      <c r="E268" s="455"/>
      <c r="F268" s="455"/>
      <c r="G268" s="456"/>
      <c r="H268" s="457"/>
      <c r="I268" s="456"/>
      <c r="J268" s="457"/>
      <c r="K268" s="400" t="str">
        <f t="shared" si="12"/>
        <v/>
      </c>
      <c r="L268" s="458"/>
      <c r="M268" s="459"/>
    </row>
    <row r="269" spans="2:13" s="361" customFormat="1" x14ac:dyDescent="0.3">
      <c r="B269" s="453" t="str">
        <f t="shared" ref="B269:B300" si="14">IF(D269="","",1)</f>
        <v/>
      </c>
      <c r="C269" s="454" t="str">
        <f>IF(D269="","",MAX(C$23:$C268)+1)</f>
        <v/>
      </c>
      <c r="D269" s="455"/>
      <c r="E269" s="455"/>
      <c r="F269" s="455"/>
      <c r="G269" s="456"/>
      <c r="H269" s="457"/>
      <c r="I269" s="456"/>
      <c r="J269" s="457"/>
      <c r="K269" s="400" t="str">
        <f t="shared" si="12"/>
        <v/>
      </c>
      <c r="L269" s="458"/>
      <c r="M269" s="459"/>
    </row>
    <row r="270" spans="2:13" s="361" customFormat="1" x14ac:dyDescent="0.3">
      <c r="B270" s="453" t="str">
        <f t="shared" si="14"/>
        <v/>
      </c>
      <c r="C270" s="454" t="str">
        <f>IF(D270="","",MAX(C$23:$C269)+1)</f>
        <v/>
      </c>
      <c r="D270" s="455"/>
      <c r="E270" s="455"/>
      <c r="F270" s="455"/>
      <c r="G270" s="456"/>
      <c r="H270" s="457"/>
      <c r="I270" s="456"/>
      <c r="J270" s="457"/>
      <c r="K270" s="400" t="str">
        <f t="shared" si="12"/>
        <v/>
      </c>
      <c r="L270" s="458"/>
      <c r="M270" s="459"/>
    </row>
    <row r="271" spans="2:13" s="361" customFormat="1" x14ac:dyDescent="0.3">
      <c r="B271" s="453" t="str">
        <f t="shared" si="14"/>
        <v/>
      </c>
      <c r="C271" s="454" t="str">
        <f>IF(D271="","",MAX(C$23:$C270)+1)</f>
        <v/>
      </c>
      <c r="D271" s="455"/>
      <c r="E271" s="455"/>
      <c r="F271" s="455"/>
      <c r="G271" s="456"/>
      <c r="H271" s="457"/>
      <c r="I271" s="456"/>
      <c r="J271" s="457"/>
      <c r="K271" s="400" t="str">
        <f t="shared" si="12"/>
        <v/>
      </c>
      <c r="L271" s="458"/>
      <c r="M271" s="459"/>
    </row>
    <row r="272" spans="2:13" s="361" customFormat="1" x14ac:dyDescent="0.3">
      <c r="B272" s="453" t="str">
        <f t="shared" si="14"/>
        <v/>
      </c>
      <c r="C272" s="454" t="str">
        <f>IF(D272="","",MAX(C$23:$C271)+1)</f>
        <v/>
      </c>
      <c r="D272" s="455"/>
      <c r="E272" s="455"/>
      <c r="F272" s="455"/>
      <c r="G272" s="456"/>
      <c r="H272" s="457"/>
      <c r="I272" s="456"/>
      <c r="J272" s="457"/>
      <c r="K272" s="400" t="str">
        <f t="shared" si="12"/>
        <v/>
      </c>
      <c r="L272" s="458"/>
      <c r="M272" s="459"/>
    </row>
    <row r="273" spans="2:13" s="361" customFormat="1" x14ac:dyDescent="0.3">
      <c r="B273" s="453" t="str">
        <f t="shared" si="14"/>
        <v/>
      </c>
      <c r="C273" s="454" t="str">
        <f>IF(D273="","",MAX(C$23:$C272)+1)</f>
        <v/>
      </c>
      <c r="D273" s="455"/>
      <c r="E273" s="455"/>
      <c r="F273" s="455"/>
      <c r="G273" s="456"/>
      <c r="H273" s="457"/>
      <c r="I273" s="456"/>
      <c r="J273" s="457"/>
      <c r="K273" s="400" t="str">
        <f t="shared" si="12"/>
        <v/>
      </c>
      <c r="L273" s="458"/>
      <c r="M273" s="459"/>
    </row>
    <row r="274" spans="2:13" s="361" customFormat="1" x14ac:dyDescent="0.3">
      <c r="B274" s="453" t="str">
        <f t="shared" si="14"/>
        <v/>
      </c>
      <c r="C274" s="454" t="str">
        <f>IF(D274="","",MAX(C$23:$C273)+1)</f>
        <v/>
      </c>
      <c r="D274" s="455"/>
      <c r="E274" s="455"/>
      <c r="F274" s="455"/>
      <c r="G274" s="456"/>
      <c r="H274" s="457"/>
      <c r="I274" s="456"/>
      <c r="J274" s="457"/>
      <c r="K274" s="400" t="str">
        <f t="shared" si="12"/>
        <v/>
      </c>
      <c r="L274" s="458"/>
      <c r="M274" s="459"/>
    </row>
    <row r="275" spans="2:13" s="361" customFormat="1" x14ac:dyDescent="0.3">
      <c r="B275" s="453" t="str">
        <f t="shared" si="14"/>
        <v/>
      </c>
      <c r="C275" s="454" t="str">
        <f>IF(D275="","",MAX(C$23:$C274)+1)</f>
        <v/>
      </c>
      <c r="D275" s="455"/>
      <c r="E275" s="455"/>
      <c r="F275" s="455"/>
      <c r="G275" s="456"/>
      <c r="H275" s="457"/>
      <c r="I275" s="456"/>
      <c r="J275" s="457"/>
      <c r="K275" s="400" t="str">
        <f t="shared" si="12"/>
        <v/>
      </c>
      <c r="L275" s="458"/>
      <c r="M275" s="459"/>
    </row>
    <row r="276" spans="2:13" s="361" customFormat="1" x14ac:dyDescent="0.3">
      <c r="B276" s="453" t="str">
        <f t="shared" si="14"/>
        <v/>
      </c>
      <c r="C276" s="454" t="str">
        <f>IF(D276="","",MAX(C$23:$C275)+1)</f>
        <v/>
      </c>
      <c r="D276" s="455"/>
      <c r="E276" s="455"/>
      <c r="F276" s="455"/>
      <c r="G276" s="456"/>
      <c r="H276" s="457"/>
      <c r="I276" s="456"/>
      <c r="J276" s="457"/>
      <c r="K276" s="400" t="str">
        <f t="shared" si="12"/>
        <v/>
      </c>
      <c r="L276" s="458"/>
      <c r="M276" s="459"/>
    </row>
    <row r="277" spans="2:13" s="361" customFormat="1" x14ac:dyDescent="0.3">
      <c r="B277" s="453" t="str">
        <f t="shared" si="14"/>
        <v/>
      </c>
      <c r="C277" s="454" t="str">
        <f>IF(D277="","",MAX(C$23:$C276)+1)</f>
        <v/>
      </c>
      <c r="D277" s="455"/>
      <c r="E277" s="455"/>
      <c r="F277" s="455"/>
      <c r="G277" s="456"/>
      <c r="H277" s="457"/>
      <c r="I277" s="456"/>
      <c r="J277" s="457"/>
      <c r="K277" s="400" t="str">
        <f t="shared" si="12"/>
        <v/>
      </c>
      <c r="L277" s="458"/>
      <c r="M277" s="459"/>
    </row>
    <row r="278" spans="2:13" s="361" customFormat="1" x14ac:dyDescent="0.3">
      <c r="B278" s="453" t="str">
        <f t="shared" si="14"/>
        <v/>
      </c>
      <c r="C278" s="454" t="str">
        <f>IF(D278="","",MAX(C$23:$C277)+1)</f>
        <v/>
      </c>
      <c r="D278" s="455"/>
      <c r="E278" s="455"/>
      <c r="F278" s="455"/>
      <c r="G278" s="456"/>
      <c r="H278" s="457"/>
      <c r="I278" s="456"/>
      <c r="J278" s="457"/>
      <c r="K278" s="400" t="str">
        <f t="shared" si="12"/>
        <v/>
      </c>
      <c r="L278" s="458"/>
      <c r="M278" s="459"/>
    </row>
    <row r="279" spans="2:13" s="361" customFormat="1" x14ac:dyDescent="0.3">
      <c r="B279" s="453" t="str">
        <f t="shared" si="14"/>
        <v/>
      </c>
      <c r="C279" s="454" t="str">
        <f>IF(D279="","",MAX(C$23:$C278)+1)</f>
        <v/>
      </c>
      <c r="D279" s="455"/>
      <c r="E279" s="455"/>
      <c r="F279" s="455"/>
      <c r="G279" s="456"/>
      <c r="H279" s="457"/>
      <c r="I279" s="456"/>
      <c r="J279" s="457"/>
      <c r="K279" s="400" t="str">
        <f t="shared" si="12"/>
        <v/>
      </c>
      <c r="L279" s="458"/>
      <c r="M279" s="459"/>
    </row>
    <row r="280" spans="2:13" s="361" customFormat="1" x14ac:dyDescent="0.3">
      <c r="B280" s="453" t="str">
        <f t="shared" si="14"/>
        <v/>
      </c>
      <c r="C280" s="454" t="str">
        <f>IF(D280="","",MAX(C$23:$C279)+1)</f>
        <v/>
      </c>
      <c r="D280" s="455"/>
      <c r="E280" s="455"/>
      <c r="F280" s="455"/>
      <c r="G280" s="456"/>
      <c r="H280" s="457"/>
      <c r="I280" s="456"/>
      <c r="J280" s="457"/>
      <c r="K280" s="400" t="str">
        <f t="shared" si="12"/>
        <v/>
      </c>
      <c r="L280" s="458"/>
      <c r="M280" s="459"/>
    </row>
    <row r="281" spans="2:13" s="361" customFormat="1" x14ac:dyDescent="0.3">
      <c r="B281" s="453" t="str">
        <f t="shared" si="14"/>
        <v/>
      </c>
      <c r="C281" s="454" t="str">
        <f>IF(D281="","",MAX(C$23:$C280)+1)</f>
        <v/>
      </c>
      <c r="D281" s="455"/>
      <c r="E281" s="455"/>
      <c r="F281" s="455"/>
      <c r="G281" s="456"/>
      <c r="H281" s="457"/>
      <c r="I281" s="456"/>
      <c r="J281" s="457"/>
      <c r="K281" s="400" t="str">
        <f t="shared" ref="K281:K344" si="15">IF(J281="","",(VALUE(TEXT(I281,"m/dd/yy ")&amp;TEXT(J281,"hh:mm:ss"))-(VALUE(TEXT(G281,"m/dd/yy ")&amp;TEXT(H281,"hh:mm:ss"))))*24)</f>
        <v/>
      </c>
      <c r="L281" s="458"/>
      <c r="M281" s="459"/>
    </row>
    <row r="282" spans="2:13" s="361" customFormat="1" x14ac:dyDescent="0.3">
      <c r="B282" s="453" t="str">
        <f t="shared" si="14"/>
        <v/>
      </c>
      <c r="C282" s="454" t="str">
        <f>IF(D282="","",MAX(C$23:$C281)+1)</f>
        <v/>
      </c>
      <c r="D282" s="455"/>
      <c r="E282" s="455"/>
      <c r="F282" s="455"/>
      <c r="G282" s="456"/>
      <c r="H282" s="457"/>
      <c r="I282" s="456"/>
      <c r="J282" s="457"/>
      <c r="K282" s="400" t="str">
        <f t="shared" si="15"/>
        <v/>
      </c>
      <c r="L282" s="458"/>
      <c r="M282" s="459"/>
    </row>
    <row r="283" spans="2:13" s="361" customFormat="1" x14ac:dyDescent="0.3">
      <c r="B283" s="453" t="str">
        <f t="shared" si="14"/>
        <v/>
      </c>
      <c r="C283" s="454" t="str">
        <f>IF(D283="","",MAX(C$23:$C282)+1)</f>
        <v/>
      </c>
      <c r="D283" s="455"/>
      <c r="E283" s="455"/>
      <c r="F283" s="455"/>
      <c r="G283" s="456"/>
      <c r="H283" s="457"/>
      <c r="I283" s="456"/>
      <c r="J283" s="457"/>
      <c r="K283" s="400" t="str">
        <f t="shared" si="15"/>
        <v/>
      </c>
      <c r="L283" s="458"/>
      <c r="M283" s="459"/>
    </row>
    <row r="284" spans="2:13" s="361" customFormat="1" x14ac:dyDescent="0.3">
      <c r="B284" s="453" t="str">
        <f t="shared" si="14"/>
        <v/>
      </c>
      <c r="C284" s="454" t="str">
        <f>IF(D284="","",MAX(C$23:$C283)+1)</f>
        <v/>
      </c>
      <c r="D284" s="455"/>
      <c r="E284" s="455"/>
      <c r="F284" s="455"/>
      <c r="G284" s="456"/>
      <c r="H284" s="457"/>
      <c r="I284" s="456"/>
      <c r="J284" s="457"/>
      <c r="K284" s="400" t="str">
        <f t="shared" si="15"/>
        <v/>
      </c>
      <c r="L284" s="458"/>
      <c r="M284" s="459"/>
    </row>
    <row r="285" spans="2:13" s="361" customFormat="1" x14ac:dyDescent="0.3">
      <c r="B285" s="453" t="str">
        <f t="shared" si="14"/>
        <v/>
      </c>
      <c r="C285" s="454" t="str">
        <f>IF(D285="","",MAX(C$23:$C284)+1)</f>
        <v/>
      </c>
      <c r="D285" s="455"/>
      <c r="E285" s="455"/>
      <c r="F285" s="455"/>
      <c r="G285" s="456"/>
      <c r="H285" s="457"/>
      <c r="I285" s="456"/>
      <c r="J285" s="457"/>
      <c r="K285" s="400" t="str">
        <f t="shared" si="15"/>
        <v/>
      </c>
      <c r="L285" s="458"/>
      <c r="M285" s="459"/>
    </row>
    <row r="286" spans="2:13" s="361" customFormat="1" x14ac:dyDescent="0.3">
      <c r="B286" s="453" t="str">
        <f t="shared" si="14"/>
        <v/>
      </c>
      <c r="C286" s="454" t="str">
        <f>IF(D286="","",MAX(C$23:$C285)+1)</f>
        <v/>
      </c>
      <c r="D286" s="455"/>
      <c r="E286" s="455"/>
      <c r="F286" s="455"/>
      <c r="G286" s="456"/>
      <c r="H286" s="457"/>
      <c r="I286" s="456"/>
      <c r="J286" s="457"/>
      <c r="K286" s="400" t="str">
        <f t="shared" si="15"/>
        <v/>
      </c>
      <c r="L286" s="458"/>
      <c r="M286" s="459"/>
    </row>
    <row r="287" spans="2:13" s="361" customFormat="1" x14ac:dyDescent="0.3">
      <c r="B287" s="453" t="str">
        <f t="shared" si="14"/>
        <v/>
      </c>
      <c r="C287" s="454" t="str">
        <f>IF(D287="","",MAX(C$23:$C286)+1)</f>
        <v/>
      </c>
      <c r="D287" s="455"/>
      <c r="E287" s="455"/>
      <c r="F287" s="455"/>
      <c r="G287" s="456"/>
      <c r="H287" s="457"/>
      <c r="I287" s="456"/>
      <c r="J287" s="457"/>
      <c r="K287" s="400" t="str">
        <f t="shared" si="15"/>
        <v/>
      </c>
      <c r="L287" s="458"/>
      <c r="M287" s="459"/>
    </row>
    <row r="288" spans="2:13" s="361" customFormat="1" x14ac:dyDescent="0.3">
      <c r="B288" s="453" t="str">
        <f t="shared" si="14"/>
        <v/>
      </c>
      <c r="C288" s="454" t="str">
        <f>IF(D288="","",MAX(C$23:$C287)+1)</f>
        <v/>
      </c>
      <c r="D288" s="455"/>
      <c r="E288" s="455"/>
      <c r="F288" s="455"/>
      <c r="G288" s="456"/>
      <c r="H288" s="457"/>
      <c r="I288" s="456"/>
      <c r="J288" s="457"/>
      <c r="K288" s="400" t="str">
        <f t="shared" si="15"/>
        <v/>
      </c>
      <c r="L288" s="458"/>
      <c r="M288" s="459"/>
    </row>
    <row r="289" spans="2:13" s="361" customFormat="1" x14ac:dyDescent="0.3">
      <c r="B289" s="453" t="str">
        <f t="shared" si="14"/>
        <v/>
      </c>
      <c r="C289" s="454" t="str">
        <f>IF(D289="","",MAX(C$23:$C288)+1)</f>
        <v/>
      </c>
      <c r="D289" s="455"/>
      <c r="E289" s="455"/>
      <c r="F289" s="455"/>
      <c r="G289" s="456"/>
      <c r="H289" s="457"/>
      <c r="I289" s="456"/>
      <c r="J289" s="457"/>
      <c r="K289" s="400" t="str">
        <f t="shared" si="15"/>
        <v/>
      </c>
      <c r="L289" s="458"/>
      <c r="M289" s="459"/>
    </row>
    <row r="290" spans="2:13" s="361" customFormat="1" x14ac:dyDescent="0.3">
      <c r="B290" s="453" t="str">
        <f t="shared" si="14"/>
        <v/>
      </c>
      <c r="C290" s="454" t="str">
        <f>IF(D290="","",MAX(C$23:$C289)+1)</f>
        <v/>
      </c>
      <c r="D290" s="455"/>
      <c r="E290" s="455"/>
      <c r="F290" s="455"/>
      <c r="G290" s="456"/>
      <c r="H290" s="457"/>
      <c r="I290" s="456"/>
      <c r="J290" s="457"/>
      <c r="K290" s="400" t="str">
        <f t="shared" si="15"/>
        <v/>
      </c>
      <c r="L290" s="458"/>
      <c r="M290" s="459"/>
    </row>
    <row r="291" spans="2:13" s="361" customFormat="1" x14ac:dyDescent="0.3">
      <c r="B291" s="453" t="str">
        <f t="shared" si="14"/>
        <v/>
      </c>
      <c r="C291" s="454" t="str">
        <f>IF(D291="","",MAX(C$23:$C290)+1)</f>
        <v/>
      </c>
      <c r="D291" s="455"/>
      <c r="E291" s="455"/>
      <c r="F291" s="455"/>
      <c r="G291" s="456"/>
      <c r="H291" s="457"/>
      <c r="I291" s="456"/>
      <c r="J291" s="457"/>
      <c r="K291" s="400" t="str">
        <f t="shared" si="15"/>
        <v/>
      </c>
      <c r="L291" s="458"/>
      <c r="M291" s="459"/>
    </row>
    <row r="292" spans="2:13" s="361" customFormat="1" x14ac:dyDescent="0.3">
      <c r="B292" s="453" t="str">
        <f t="shared" si="14"/>
        <v/>
      </c>
      <c r="C292" s="454" t="str">
        <f>IF(D292="","",MAX(C$23:$C291)+1)</f>
        <v/>
      </c>
      <c r="D292" s="455"/>
      <c r="E292" s="455"/>
      <c r="F292" s="455"/>
      <c r="G292" s="456"/>
      <c r="H292" s="457"/>
      <c r="I292" s="456"/>
      <c r="J292" s="457"/>
      <c r="K292" s="400" t="str">
        <f t="shared" si="15"/>
        <v/>
      </c>
      <c r="L292" s="458"/>
      <c r="M292" s="459"/>
    </row>
    <row r="293" spans="2:13" s="361" customFormat="1" x14ac:dyDescent="0.3">
      <c r="B293" s="453" t="str">
        <f t="shared" si="14"/>
        <v/>
      </c>
      <c r="C293" s="454" t="str">
        <f>IF(D293="","",MAX(C$23:$C292)+1)</f>
        <v/>
      </c>
      <c r="D293" s="455"/>
      <c r="E293" s="455"/>
      <c r="F293" s="455"/>
      <c r="G293" s="456"/>
      <c r="H293" s="457"/>
      <c r="I293" s="456"/>
      <c r="J293" s="457"/>
      <c r="K293" s="400" t="str">
        <f t="shared" si="15"/>
        <v/>
      </c>
      <c r="L293" s="458"/>
      <c r="M293" s="459"/>
    </row>
    <row r="294" spans="2:13" s="361" customFormat="1" x14ac:dyDescent="0.3">
      <c r="B294" s="453" t="str">
        <f t="shared" si="14"/>
        <v/>
      </c>
      <c r="C294" s="454" t="str">
        <f>IF(D294="","",MAX(C$23:$C293)+1)</f>
        <v/>
      </c>
      <c r="D294" s="455"/>
      <c r="E294" s="455"/>
      <c r="F294" s="455"/>
      <c r="G294" s="456"/>
      <c r="H294" s="457"/>
      <c r="I294" s="456"/>
      <c r="J294" s="457"/>
      <c r="K294" s="400" t="str">
        <f t="shared" si="15"/>
        <v/>
      </c>
      <c r="L294" s="458"/>
      <c r="M294" s="459"/>
    </row>
    <row r="295" spans="2:13" s="361" customFormat="1" x14ac:dyDescent="0.3">
      <c r="B295" s="453" t="str">
        <f t="shared" si="14"/>
        <v/>
      </c>
      <c r="C295" s="454" t="str">
        <f>IF(D295="","",MAX(C$23:$C294)+1)</f>
        <v/>
      </c>
      <c r="D295" s="455"/>
      <c r="E295" s="455"/>
      <c r="F295" s="455"/>
      <c r="G295" s="456"/>
      <c r="H295" s="457"/>
      <c r="I295" s="456"/>
      <c r="J295" s="457"/>
      <c r="K295" s="400" t="str">
        <f t="shared" si="15"/>
        <v/>
      </c>
      <c r="L295" s="458"/>
      <c r="M295" s="459"/>
    </row>
    <row r="296" spans="2:13" s="361" customFormat="1" x14ac:dyDescent="0.3">
      <c r="B296" s="453" t="str">
        <f t="shared" si="14"/>
        <v/>
      </c>
      <c r="C296" s="454" t="str">
        <f>IF(D296="","",MAX(C$23:$C295)+1)</f>
        <v/>
      </c>
      <c r="D296" s="455"/>
      <c r="E296" s="455"/>
      <c r="F296" s="455"/>
      <c r="G296" s="456"/>
      <c r="H296" s="457"/>
      <c r="I296" s="456"/>
      <c r="J296" s="457"/>
      <c r="K296" s="400" t="str">
        <f t="shared" si="15"/>
        <v/>
      </c>
      <c r="L296" s="458"/>
      <c r="M296" s="459"/>
    </row>
    <row r="297" spans="2:13" s="361" customFormat="1" x14ac:dyDescent="0.3">
      <c r="B297" s="453" t="str">
        <f t="shared" si="14"/>
        <v/>
      </c>
      <c r="C297" s="454" t="str">
        <f>IF(D297="","",MAX(C$23:$C296)+1)</f>
        <v/>
      </c>
      <c r="D297" s="455"/>
      <c r="E297" s="455"/>
      <c r="F297" s="455"/>
      <c r="G297" s="456"/>
      <c r="H297" s="457"/>
      <c r="I297" s="456"/>
      <c r="J297" s="457"/>
      <c r="K297" s="400" t="str">
        <f t="shared" si="15"/>
        <v/>
      </c>
      <c r="L297" s="458"/>
      <c r="M297" s="459"/>
    </row>
    <row r="298" spans="2:13" s="361" customFormat="1" x14ac:dyDescent="0.3">
      <c r="B298" s="453" t="str">
        <f t="shared" si="14"/>
        <v/>
      </c>
      <c r="C298" s="454" t="str">
        <f>IF(D298="","",MAX(C$23:$C297)+1)</f>
        <v/>
      </c>
      <c r="D298" s="455"/>
      <c r="E298" s="455"/>
      <c r="F298" s="455"/>
      <c r="G298" s="456"/>
      <c r="H298" s="457"/>
      <c r="I298" s="456"/>
      <c r="J298" s="457"/>
      <c r="K298" s="400" t="str">
        <f t="shared" si="15"/>
        <v/>
      </c>
      <c r="L298" s="458"/>
      <c r="M298" s="459"/>
    </row>
    <row r="299" spans="2:13" s="361" customFormat="1" x14ac:dyDescent="0.3">
      <c r="B299" s="453" t="str">
        <f t="shared" si="14"/>
        <v/>
      </c>
      <c r="C299" s="454" t="str">
        <f>IF(D299="","",MAX(C$23:$C298)+1)</f>
        <v/>
      </c>
      <c r="D299" s="455"/>
      <c r="E299" s="455"/>
      <c r="F299" s="455"/>
      <c r="G299" s="456"/>
      <c r="H299" s="457"/>
      <c r="I299" s="456"/>
      <c r="J299" s="457"/>
      <c r="K299" s="400" t="str">
        <f t="shared" si="15"/>
        <v/>
      </c>
      <c r="L299" s="458"/>
      <c r="M299" s="459"/>
    </row>
    <row r="300" spans="2:13" s="361" customFormat="1" x14ac:dyDescent="0.3">
      <c r="B300" s="453" t="str">
        <f t="shared" si="14"/>
        <v/>
      </c>
      <c r="C300" s="454" t="str">
        <f>IF(D300="","",MAX(C$23:$C299)+1)</f>
        <v/>
      </c>
      <c r="D300" s="455"/>
      <c r="E300" s="455"/>
      <c r="F300" s="455"/>
      <c r="G300" s="456"/>
      <c r="H300" s="457"/>
      <c r="I300" s="456"/>
      <c r="J300" s="457"/>
      <c r="K300" s="400" t="str">
        <f t="shared" si="15"/>
        <v/>
      </c>
      <c r="L300" s="458"/>
      <c r="M300" s="459"/>
    </row>
    <row r="301" spans="2:13" s="361" customFormat="1" x14ac:dyDescent="0.3">
      <c r="B301" s="453" t="str">
        <f t="shared" ref="B301:B332" si="16">IF(D301="","",1)</f>
        <v/>
      </c>
      <c r="C301" s="454" t="str">
        <f>IF(D301="","",MAX(C$23:$C300)+1)</f>
        <v/>
      </c>
      <c r="D301" s="455"/>
      <c r="E301" s="455"/>
      <c r="F301" s="455"/>
      <c r="G301" s="456"/>
      <c r="H301" s="457"/>
      <c r="I301" s="456"/>
      <c r="J301" s="457"/>
      <c r="K301" s="400" t="str">
        <f t="shared" si="15"/>
        <v/>
      </c>
      <c r="L301" s="458"/>
      <c r="M301" s="459"/>
    </row>
    <row r="302" spans="2:13" s="361" customFormat="1" x14ac:dyDescent="0.3">
      <c r="B302" s="453" t="str">
        <f t="shared" si="16"/>
        <v/>
      </c>
      <c r="C302" s="454" t="str">
        <f>IF(D302="","",MAX(C$23:$C301)+1)</f>
        <v/>
      </c>
      <c r="D302" s="455"/>
      <c r="E302" s="455"/>
      <c r="F302" s="455"/>
      <c r="G302" s="456"/>
      <c r="H302" s="457"/>
      <c r="I302" s="456"/>
      <c r="J302" s="457"/>
      <c r="K302" s="400" t="str">
        <f t="shared" si="15"/>
        <v/>
      </c>
      <c r="L302" s="458"/>
      <c r="M302" s="459"/>
    </row>
    <row r="303" spans="2:13" s="361" customFormat="1" x14ac:dyDescent="0.3">
      <c r="B303" s="453" t="str">
        <f t="shared" si="16"/>
        <v/>
      </c>
      <c r="C303" s="454" t="str">
        <f>IF(D303="","",MAX(C$23:$C302)+1)</f>
        <v/>
      </c>
      <c r="D303" s="455"/>
      <c r="E303" s="455"/>
      <c r="F303" s="455"/>
      <c r="G303" s="456"/>
      <c r="H303" s="457"/>
      <c r="I303" s="456"/>
      <c r="J303" s="457"/>
      <c r="K303" s="400" t="str">
        <f t="shared" si="15"/>
        <v/>
      </c>
      <c r="L303" s="458"/>
      <c r="M303" s="459"/>
    </row>
    <row r="304" spans="2:13" s="361" customFormat="1" x14ac:dyDescent="0.3">
      <c r="B304" s="453" t="str">
        <f t="shared" si="16"/>
        <v/>
      </c>
      <c r="C304" s="454" t="str">
        <f>IF(D304="","",MAX(C$23:$C303)+1)</f>
        <v/>
      </c>
      <c r="D304" s="455"/>
      <c r="E304" s="455"/>
      <c r="F304" s="455"/>
      <c r="G304" s="456"/>
      <c r="H304" s="457"/>
      <c r="I304" s="456"/>
      <c r="J304" s="457"/>
      <c r="K304" s="400" t="str">
        <f t="shared" si="15"/>
        <v/>
      </c>
      <c r="L304" s="458"/>
      <c r="M304" s="459"/>
    </row>
    <row r="305" spans="2:13" s="361" customFormat="1" x14ac:dyDescent="0.3">
      <c r="B305" s="453" t="str">
        <f t="shared" si="16"/>
        <v/>
      </c>
      <c r="C305" s="454" t="str">
        <f>IF(D305="","",MAX(C$23:$C304)+1)</f>
        <v/>
      </c>
      <c r="D305" s="455"/>
      <c r="E305" s="455"/>
      <c r="F305" s="455"/>
      <c r="G305" s="456"/>
      <c r="H305" s="457"/>
      <c r="I305" s="456"/>
      <c r="J305" s="457"/>
      <c r="K305" s="400" t="str">
        <f t="shared" si="15"/>
        <v/>
      </c>
      <c r="L305" s="458"/>
      <c r="M305" s="459"/>
    </row>
    <row r="306" spans="2:13" s="361" customFormat="1" x14ac:dyDescent="0.3">
      <c r="B306" s="453" t="str">
        <f t="shared" si="16"/>
        <v/>
      </c>
      <c r="C306" s="454" t="str">
        <f>IF(D306="","",MAX(C$23:$C305)+1)</f>
        <v/>
      </c>
      <c r="D306" s="455"/>
      <c r="E306" s="455"/>
      <c r="F306" s="455"/>
      <c r="G306" s="456"/>
      <c r="H306" s="457"/>
      <c r="I306" s="456"/>
      <c r="J306" s="457"/>
      <c r="K306" s="400" t="str">
        <f t="shared" si="15"/>
        <v/>
      </c>
      <c r="L306" s="458"/>
      <c r="M306" s="459"/>
    </row>
    <row r="307" spans="2:13" s="361" customFormat="1" x14ac:dyDescent="0.3">
      <c r="B307" s="453" t="str">
        <f t="shared" si="16"/>
        <v/>
      </c>
      <c r="C307" s="454" t="str">
        <f>IF(D307="","",MAX(C$23:$C306)+1)</f>
        <v/>
      </c>
      <c r="D307" s="455"/>
      <c r="E307" s="455"/>
      <c r="F307" s="455"/>
      <c r="G307" s="456"/>
      <c r="H307" s="457"/>
      <c r="I307" s="456"/>
      <c r="J307" s="457"/>
      <c r="K307" s="400" t="str">
        <f t="shared" si="15"/>
        <v/>
      </c>
      <c r="L307" s="458"/>
      <c r="M307" s="459"/>
    </row>
    <row r="308" spans="2:13" s="361" customFormat="1" x14ac:dyDescent="0.3">
      <c r="B308" s="453" t="str">
        <f t="shared" si="16"/>
        <v/>
      </c>
      <c r="C308" s="454" t="str">
        <f>IF(D308="","",MAX(C$23:$C307)+1)</f>
        <v/>
      </c>
      <c r="D308" s="455"/>
      <c r="E308" s="455"/>
      <c r="F308" s="455"/>
      <c r="G308" s="456"/>
      <c r="H308" s="457"/>
      <c r="I308" s="456"/>
      <c r="J308" s="457"/>
      <c r="K308" s="400" t="str">
        <f t="shared" si="15"/>
        <v/>
      </c>
      <c r="L308" s="458"/>
      <c r="M308" s="459"/>
    </row>
    <row r="309" spans="2:13" s="361" customFormat="1" x14ac:dyDescent="0.3">
      <c r="B309" s="453" t="str">
        <f t="shared" si="16"/>
        <v/>
      </c>
      <c r="C309" s="454" t="str">
        <f>IF(D309="","",MAX(C$23:$C308)+1)</f>
        <v/>
      </c>
      <c r="D309" s="455"/>
      <c r="E309" s="455"/>
      <c r="F309" s="455"/>
      <c r="G309" s="456"/>
      <c r="H309" s="457"/>
      <c r="I309" s="456"/>
      <c r="J309" s="457"/>
      <c r="K309" s="400" t="str">
        <f t="shared" si="15"/>
        <v/>
      </c>
      <c r="L309" s="458"/>
      <c r="M309" s="459"/>
    </row>
    <row r="310" spans="2:13" s="361" customFormat="1" x14ac:dyDescent="0.3">
      <c r="B310" s="453" t="str">
        <f t="shared" si="16"/>
        <v/>
      </c>
      <c r="C310" s="454" t="str">
        <f>IF(D310="","",MAX(C$23:$C309)+1)</f>
        <v/>
      </c>
      <c r="D310" s="455"/>
      <c r="E310" s="455"/>
      <c r="F310" s="455"/>
      <c r="G310" s="456"/>
      <c r="H310" s="457"/>
      <c r="I310" s="456"/>
      <c r="J310" s="457"/>
      <c r="K310" s="400" t="str">
        <f t="shared" si="15"/>
        <v/>
      </c>
      <c r="L310" s="458"/>
      <c r="M310" s="459"/>
    </row>
    <row r="311" spans="2:13" s="361" customFormat="1" x14ac:dyDescent="0.3">
      <c r="B311" s="453" t="str">
        <f t="shared" si="16"/>
        <v/>
      </c>
      <c r="C311" s="454" t="str">
        <f>IF(D311="","",MAX(C$23:$C310)+1)</f>
        <v/>
      </c>
      <c r="D311" s="455"/>
      <c r="E311" s="455"/>
      <c r="F311" s="455"/>
      <c r="G311" s="456"/>
      <c r="H311" s="457"/>
      <c r="I311" s="456"/>
      <c r="J311" s="457"/>
      <c r="K311" s="400" t="str">
        <f t="shared" si="15"/>
        <v/>
      </c>
      <c r="L311" s="458"/>
      <c r="M311" s="459"/>
    </row>
    <row r="312" spans="2:13" s="361" customFormat="1" x14ac:dyDescent="0.3">
      <c r="B312" s="453" t="str">
        <f t="shared" si="16"/>
        <v/>
      </c>
      <c r="C312" s="454" t="str">
        <f>IF(D312="","",MAX(C$23:$C311)+1)</f>
        <v/>
      </c>
      <c r="D312" s="455"/>
      <c r="E312" s="455"/>
      <c r="F312" s="455"/>
      <c r="G312" s="456"/>
      <c r="H312" s="457"/>
      <c r="I312" s="456"/>
      <c r="J312" s="457"/>
      <c r="K312" s="400" t="str">
        <f t="shared" si="15"/>
        <v/>
      </c>
      <c r="L312" s="458"/>
      <c r="M312" s="459"/>
    </row>
    <row r="313" spans="2:13" s="361" customFormat="1" x14ac:dyDescent="0.3">
      <c r="B313" s="453" t="str">
        <f t="shared" si="16"/>
        <v/>
      </c>
      <c r="C313" s="454" t="str">
        <f>IF(D313="","",MAX(C$23:$C312)+1)</f>
        <v/>
      </c>
      <c r="D313" s="455"/>
      <c r="E313" s="455"/>
      <c r="F313" s="455"/>
      <c r="G313" s="456"/>
      <c r="H313" s="457"/>
      <c r="I313" s="456"/>
      <c r="J313" s="457"/>
      <c r="K313" s="400" t="str">
        <f t="shared" si="15"/>
        <v/>
      </c>
      <c r="L313" s="458"/>
      <c r="M313" s="459"/>
    </row>
    <row r="314" spans="2:13" s="361" customFormat="1" x14ac:dyDescent="0.3">
      <c r="B314" s="453" t="str">
        <f t="shared" si="16"/>
        <v/>
      </c>
      <c r="C314" s="454" t="str">
        <f>IF(D314="","",MAX(C$23:$C313)+1)</f>
        <v/>
      </c>
      <c r="D314" s="455"/>
      <c r="E314" s="455"/>
      <c r="F314" s="455"/>
      <c r="G314" s="456"/>
      <c r="H314" s="457"/>
      <c r="I314" s="456"/>
      <c r="J314" s="457"/>
      <c r="K314" s="400" t="str">
        <f t="shared" si="15"/>
        <v/>
      </c>
      <c r="L314" s="458"/>
      <c r="M314" s="459"/>
    </row>
    <row r="315" spans="2:13" s="361" customFormat="1" x14ac:dyDescent="0.3">
      <c r="B315" s="453" t="str">
        <f t="shared" si="16"/>
        <v/>
      </c>
      <c r="C315" s="454" t="str">
        <f>IF(D315="","",MAX(C$23:$C314)+1)</f>
        <v/>
      </c>
      <c r="D315" s="455"/>
      <c r="E315" s="455"/>
      <c r="F315" s="455"/>
      <c r="G315" s="456"/>
      <c r="H315" s="457"/>
      <c r="I315" s="456"/>
      <c r="J315" s="457"/>
      <c r="K315" s="400" t="str">
        <f t="shared" si="15"/>
        <v/>
      </c>
      <c r="L315" s="458"/>
      <c r="M315" s="459"/>
    </row>
    <row r="316" spans="2:13" s="361" customFormat="1" x14ac:dyDescent="0.3">
      <c r="B316" s="453" t="str">
        <f t="shared" si="16"/>
        <v/>
      </c>
      <c r="C316" s="454" t="str">
        <f>IF(D316="","",MAX(C$23:$C315)+1)</f>
        <v/>
      </c>
      <c r="D316" s="455"/>
      <c r="E316" s="455"/>
      <c r="F316" s="455"/>
      <c r="G316" s="456"/>
      <c r="H316" s="457"/>
      <c r="I316" s="456"/>
      <c r="J316" s="457"/>
      <c r="K316" s="400" t="str">
        <f t="shared" si="15"/>
        <v/>
      </c>
      <c r="L316" s="458"/>
      <c r="M316" s="459"/>
    </row>
    <row r="317" spans="2:13" s="361" customFormat="1" x14ac:dyDescent="0.3">
      <c r="B317" s="453" t="str">
        <f t="shared" si="16"/>
        <v/>
      </c>
      <c r="C317" s="454" t="str">
        <f>IF(D317="","",MAX(C$23:$C316)+1)</f>
        <v/>
      </c>
      <c r="D317" s="455"/>
      <c r="E317" s="455"/>
      <c r="F317" s="455"/>
      <c r="G317" s="456"/>
      <c r="H317" s="457"/>
      <c r="I317" s="456"/>
      <c r="J317" s="457"/>
      <c r="K317" s="400" t="str">
        <f t="shared" si="15"/>
        <v/>
      </c>
      <c r="L317" s="458"/>
      <c r="M317" s="459"/>
    </row>
    <row r="318" spans="2:13" s="361" customFormat="1" x14ac:dyDescent="0.3">
      <c r="B318" s="453" t="str">
        <f t="shared" si="16"/>
        <v/>
      </c>
      <c r="C318" s="454" t="str">
        <f>IF(D318="","",MAX(C$23:$C317)+1)</f>
        <v/>
      </c>
      <c r="D318" s="455"/>
      <c r="E318" s="455"/>
      <c r="F318" s="455"/>
      <c r="G318" s="456"/>
      <c r="H318" s="457"/>
      <c r="I318" s="456"/>
      <c r="J318" s="457"/>
      <c r="K318" s="400" t="str">
        <f t="shared" si="15"/>
        <v/>
      </c>
      <c r="L318" s="458"/>
      <c r="M318" s="459"/>
    </row>
    <row r="319" spans="2:13" s="361" customFormat="1" x14ac:dyDescent="0.3">
      <c r="B319" s="453" t="str">
        <f t="shared" si="16"/>
        <v/>
      </c>
      <c r="C319" s="454" t="str">
        <f>IF(D319="","",MAX(C$23:$C318)+1)</f>
        <v/>
      </c>
      <c r="D319" s="455"/>
      <c r="E319" s="455"/>
      <c r="F319" s="455"/>
      <c r="G319" s="456"/>
      <c r="H319" s="457"/>
      <c r="I319" s="456"/>
      <c r="J319" s="457"/>
      <c r="K319" s="400" t="str">
        <f t="shared" si="15"/>
        <v/>
      </c>
      <c r="L319" s="458"/>
      <c r="M319" s="459"/>
    </row>
    <row r="320" spans="2:13" s="361" customFormat="1" x14ac:dyDescent="0.3">
      <c r="B320" s="453" t="str">
        <f t="shared" si="16"/>
        <v/>
      </c>
      <c r="C320" s="454" t="str">
        <f>IF(D320="","",MAX(C$23:$C319)+1)</f>
        <v/>
      </c>
      <c r="D320" s="455"/>
      <c r="E320" s="455"/>
      <c r="F320" s="455"/>
      <c r="G320" s="456"/>
      <c r="H320" s="457"/>
      <c r="I320" s="456"/>
      <c r="J320" s="457"/>
      <c r="K320" s="400" t="str">
        <f t="shared" si="15"/>
        <v/>
      </c>
      <c r="L320" s="458"/>
      <c r="M320" s="459"/>
    </row>
    <row r="321" spans="2:13" s="361" customFormat="1" x14ac:dyDescent="0.3">
      <c r="B321" s="453" t="str">
        <f t="shared" si="16"/>
        <v/>
      </c>
      <c r="C321" s="454" t="str">
        <f>IF(D321="","",MAX(C$23:$C320)+1)</f>
        <v/>
      </c>
      <c r="D321" s="455"/>
      <c r="E321" s="455"/>
      <c r="F321" s="455"/>
      <c r="G321" s="456"/>
      <c r="H321" s="457"/>
      <c r="I321" s="456"/>
      <c r="J321" s="457"/>
      <c r="K321" s="400" t="str">
        <f t="shared" si="15"/>
        <v/>
      </c>
      <c r="L321" s="458"/>
      <c r="M321" s="459"/>
    </row>
    <row r="322" spans="2:13" s="361" customFormat="1" x14ac:dyDescent="0.3">
      <c r="B322" s="453" t="str">
        <f t="shared" si="16"/>
        <v/>
      </c>
      <c r="C322" s="454" t="str">
        <f>IF(D322="","",MAX(C$23:$C321)+1)</f>
        <v/>
      </c>
      <c r="D322" s="455"/>
      <c r="E322" s="455"/>
      <c r="F322" s="455"/>
      <c r="G322" s="456"/>
      <c r="H322" s="457"/>
      <c r="I322" s="456"/>
      <c r="J322" s="457"/>
      <c r="K322" s="400" t="str">
        <f t="shared" si="15"/>
        <v/>
      </c>
      <c r="L322" s="458"/>
      <c r="M322" s="459"/>
    </row>
    <row r="323" spans="2:13" s="361" customFormat="1" x14ac:dyDescent="0.3">
      <c r="B323" s="453" t="str">
        <f t="shared" si="16"/>
        <v/>
      </c>
      <c r="C323" s="454" t="str">
        <f>IF(D323="","",MAX(C$23:$C322)+1)</f>
        <v/>
      </c>
      <c r="D323" s="455"/>
      <c r="E323" s="455"/>
      <c r="F323" s="455"/>
      <c r="G323" s="456"/>
      <c r="H323" s="457"/>
      <c r="I323" s="456"/>
      <c r="J323" s="457"/>
      <c r="K323" s="400" t="str">
        <f t="shared" si="15"/>
        <v/>
      </c>
      <c r="L323" s="458"/>
      <c r="M323" s="459"/>
    </row>
    <row r="324" spans="2:13" s="361" customFormat="1" x14ac:dyDescent="0.3">
      <c r="B324" s="453" t="str">
        <f t="shared" si="16"/>
        <v/>
      </c>
      <c r="C324" s="454" t="str">
        <f>IF(D324="","",MAX(C$23:$C323)+1)</f>
        <v/>
      </c>
      <c r="D324" s="455"/>
      <c r="E324" s="455"/>
      <c r="F324" s="455"/>
      <c r="G324" s="456"/>
      <c r="H324" s="457"/>
      <c r="I324" s="456"/>
      <c r="J324" s="457"/>
      <c r="K324" s="400" t="str">
        <f t="shared" si="15"/>
        <v/>
      </c>
      <c r="L324" s="458"/>
      <c r="M324" s="459"/>
    </row>
    <row r="325" spans="2:13" s="361" customFormat="1" x14ac:dyDescent="0.3">
      <c r="B325" s="453" t="str">
        <f t="shared" si="16"/>
        <v/>
      </c>
      <c r="C325" s="454" t="str">
        <f>IF(D325="","",MAX(C$23:$C324)+1)</f>
        <v/>
      </c>
      <c r="D325" s="455"/>
      <c r="E325" s="455"/>
      <c r="F325" s="455"/>
      <c r="G325" s="456"/>
      <c r="H325" s="457"/>
      <c r="I325" s="456"/>
      <c r="J325" s="457"/>
      <c r="K325" s="400" t="str">
        <f t="shared" si="15"/>
        <v/>
      </c>
      <c r="L325" s="458"/>
      <c r="M325" s="459"/>
    </row>
    <row r="326" spans="2:13" s="361" customFormat="1" x14ac:dyDescent="0.3">
      <c r="B326" s="453" t="str">
        <f t="shared" si="16"/>
        <v/>
      </c>
      <c r="C326" s="454" t="str">
        <f>IF(D326="","",MAX(C$23:$C325)+1)</f>
        <v/>
      </c>
      <c r="D326" s="455"/>
      <c r="E326" s="455"/>
      <c r="F326" s="455"/>
      <c r="G326" s="456"/>
      <c r="H326" s="457"/>
      <c r="I326" s="456"/>
      <c r="J326" s="457"/>
      <c r="K326" s="400" t="str">
        <f t="shared" si="15"/>
        <v/>
      </c>
      <c r="L326" s="458"/>
      <c r="M326" s="459"/>
    </row>
    <row r="327" spans="2:13" s="361" customFormat="1" x14ac:dyDescent="0.3">
      <c r="B327" s="453" t="str">
        <f t="shared" si="16"/>
        <v/>
      </c>
      <c r="C327" s="454" t="str">
        <f>IF(D327="","",MAX(C$23:$C326)+1)</f>
        <v/>
      </c>
      <c r="D327" s="455"/>
      <c r="E327" s="455"/>
      <c r="F327" s="455"/>
      <c r="G327" s="456"/>
      <c r="H327" s="457"/>
      <c r="I327" s="456"/>
      <c r="J327" s="457"/>
      <c r="K327" s="400" t="str">
        <f t="shared" si="15"/>
        <v/>
      </c>
      <c r="L327" s="458"/>
      <c r="M327" s="459"/>
    </row>
    <row r="328" spans="2:13" s="361" customFormat="1" x14ac:dyDescent="0.3">
      <c r="B328" s="453" t="str">
        <f t="shared" si="16"/>
        <v/>
      </c>
      <c r="C328" s="454" t="str">
        <f>IF(D328="","",MAX(C$23:$C327)+1)</f>
        <v/>
      </c>
      <c r="D328" s="455"/>
      <c r="E328" s="455"/>
      <c r="F328" s="455"/>
      <c r="G328" s="456"/>
      <c r="H328" s="457"/>
      <c r="I328" s="456"/>
      <c r="J328" s="457"/>
      <c r="K328" s="400" t="str">
        <f t="shared" si="15"/>
        <v/>
      </c>
      <c r="L328" s="458"/>
      <c r="M328" s="459"/>
    </row>
    <row r="329" spans="2:13" s="361" customFormat="1" x14ac:dyDescent="0.3">
      <c r="B329" s="453" t="str">
        <f t="shared" si="16"/>
        <v/>
      </c>
      <c r="C329" s="454" t="str">
        <f>IF(D329="","",MAX(C$23:$C328)+1)</f>
        <v/>
      </c>
      <c r="D329" s="455"/>
      <c r="E329" s="455"/>
      <c r="F329" s="455"/>
      <c r="G329" s="456"/>
      <c r="H329" s="457"/>
      <c r="I329" s="456"/>
      <c r="J329" s="457"/>
      <c r="K329" s="400" t="str">
        <f t="shared" si="15"/>
        <v/>
      </c>
      <c r="L329" s="458"/>
      <c r="M329" s="459"/>
    </row>
    <row r="330" spans="2:13" s="361" customFormat="1" x14ac:dyDescent="0.3">
      <c r="B330" s="453" t="str">
        <f t="shared" si="16"/>
        <v/>
      </c>
      <c r="C330" s="454" t="str">
        <f>IF(D330="","",MAX(C$23:$C329)+1)</f>
        <v/>
      </c>
      <c r="D330" s="455"/>
      <c r="E330" s="455"/>
      <c r="F330" s="455"/>
      <c r="G330" s="456"/>
      <c r="H330" s="457"/>
      <c r="I330" s="456"/>
      <c r="J330" s="457"/>
      <c r="K330" s="400" t="str">
        <f t="shared" si="15"/>
        <v/>
      </c>
      <c r="L330" s="458"/>
      <c r="M330" s="459"/>
    </row>
    <row r="331" spans="2:13" s="361" customFormat="1" x14ac:dyDescent="0.3">
      <c r="B331" s="453" t="str">
        <f t="shared" si="16"/>
        <v/>
      </c>
      <c r="C331" s="454" t="str">
        <f>IF(D331="","",MAX(C$23:$C330)+1)</f>
        <v/>
      </c>
      <c r="D331" s="455"/>
      <c r="E331" s="455"/>
      <c r="F331" s="455"/>
      <c r="G331" s="456"/>
      <c r="H331" s="457"/>
      <c r="I331" s="456"/>
      <c r="J331" s="457"/>
      <c r="K331" s="400" t="str">
        <f t="shared" si="15"/>
        <v/>
      </c>
      <c r="L331" s="458"/>
      <c r="M331" s="459"/>
    </row>
    <row r="332" spans="2:13" s="361" customFormat="1" x14ac:dyDescent="0.3">
      <c r="B332" s="453" t="str">
        <f t="shared" si="16"/>
        <v/>
      </c>
      <c r="C332" s="454" t="str">
        <f>IF(D332="","",MAX(C$23:$C331)+1)</f>
        <v/>
      </c>
      <c r="D332" s="455"/>
      <c r="E332" s="455"/>
      <c r="F332" s="455"/>
      <c r="G332" s="456"/>
      <c r="H332" s="457"/>
      <c r="I332" s="456"/>
      <c r="J332" s="457"/>
      <c r="K332" s="400" t="str">
        <f t="shared" si="15"/>
        <v/>
      </c>
      <c r="L332" s="458"/>
      <c r="M332" s="459"/>
    </row>
    <row r="333" spans="2:13" s="361" customFormat="1" x14ac:dyDescent="0.3">
      <c r="B333" s="453" t="str">
        <f t="shared" ref="B333:B364" si="17">IF(D333="","",1)</f>
        <v/>
      </c>
      <c r="C333" s="454" t="str">
        <f>IF(D333="","",MAX(C$23:$C332)+1)</f>
        <v/>
      </c>
      <c r="D333" s="455"/>
      <c r="E333" s="455"/>
      <c r="F333" s="455"/>
      <c r="G333" s="456"/>
      <c r="H333" s="457"/>
      <c r="I333" s="456"/>
      <c r="J333" s="457"/>
      <c r="K333" s="400" t="str">
        <f t="shared" si="15"/>
        <v/>
      </c>
      <c r="L333" s="458"/>
      <c r="M333" s="459"/>
    </row>
    <row r="334" spans="2:13" s="361" customFormat="1" x14ac:dyDescent="0.3">
      <c r="B334" s="453" t="str">
        <f t="shared" si="17"/>
        <v/>
      </c>
      <c r="C334" s="454" t="str">
        <f>IF(D334="","",MAX(C$23:$C333)+1)</f>
        <v/>
      </c>
      <c r="D334" s="455"/>
      <c r="E334" s="455"/>
      <c r="F334" s="455"/>
      <c r="G334" s="456"/>
      <c r="H334" s="457"/>
      <c r="I334" s="456"/>
      <c r="J334" s="457"/>
      <c r="K334" s="400" t="str">
        <f t="shared" si="15"/>
        <v/>
      </c>
      <c r="L334" s="458"/>
      <c r="M334" s="459"/>
    </row>
    <row r="335" spans="2:13" s="361" customFormat="1" x14ac:dyDescent="0.3">
      <c r="B335" s="453" t="str">
        <f t="shared" si="17"/>
        <v/>
      </c>
      <c r="C335" s="454" t="str">
        <f>IF(D335="","",MAX(C$23:$C334)+1)</f>
        <v/>
      </c>
      <c r="D335" s="455"/>
      <c r="E335" s="455"/>
      <c r="F335" s="455"/>
      <c r="G335" s="456"/>
      <c r="H335" s="457"/>
      <c r="I335" s="456"/>
      <c r="J335" s="457"/>
      <c r="K335" s="400" t="str">
        <f t="shared" si="15"/>
        <v/>
      </c>
      <c r="L335" s="458"/>
      <c r="M335" s="459"/>
    </row>
    <row r="336" spans="2:13" s="361" customFormat="1" x14ac:dyDescent="0.3">
      <c r="B336" s="453" t="str">
        <f t="shared" si="17"/>
        <v/>
      </c>
      <c r="C336" s="454" t="str">
        <f>IF(D336="","",MAX(C$23:$C335)+1)</f>
        <v/>
      </c>
      <c r="D336" s="455"/>
      <c r="E336" s="455"/>
      <c r="F336" s="455"/>
      <c r="G336" s="456"/>
      <c r="H336" s="457"/>
      <c r="I336" s="456"/>
      <c r="J336" s="457"/>
      <c r="K336" s="400" t="str">
        <f t="shared" si="15"/>
        <v/>
      </c>
      <c r="L336" s="458"/>
      <c r="M336" s="459"/>
    </row>
    <row r="337" spans="2:13" s="361" customFormat="1" x14ac:dyDescent="0.3">
      <c r="B337" s="453" t="str">
        <f t="shared" si="17"/>
        <v/>
      </c>
      <c r="C337" s="454" t="str">
        <f>IF(D337="","",MAX(C$23:$C336)+1)</f>
        <v/>
      </c>
      <c r="D337" s="455"/>
      <c r="E337" s="455"/>
      <c r="F337" s="455"/>
      <c r="G337" s="456"/>
      <c r="H337" s="457"/>
      <c r="I337" s="456"/>
      <c r="J337" s="457"/>
      <c r="K337" s="400" t="str">
        <f t="shared" si="15"/>
        <v/>
      </c>
      <c r="L337" s="458"/>
      <c r="M337" s="459"/>
    </row>
    <row r="338" spans="2:13" s="361" customFormat="1" x14ac:dyDescent="0.3">
      <c r="B338" s="453" t="str">
        <f t="shared" si="17"/>
        <v/>
      </c>
      <c r="C338" s="454" t="str">
        <f>IF(D338="","",MAX(C$23:$C337)+1)</f>
        <v/>
      </c>
      <c r="D338" s="455"/>
      <c r="E338" s="455"/>
      <c r="F338" s="455"/>
      <c r="G338" s="456"/>
      <c r="H338" s="457"/>
      <c r="I338" s="456"/>
      <c r="J338" s="457"/>
      <c r="K338" s="400" t="str">
        <f t="shared" si="15"/>
        <v/>
      </c>
      <c r="L338" s="458"/>
      <c r="M338" s="459"/>
    </row>
    <row r="339" spans="2:13" s="361" customFormat="1" x14ac:dyDescent="0.3">
      <c r="B339" s="453" t="str">
        <f t="shared" si="17"/>
        <v/>
      </c>
      <c r="C339" s="454" t="str">
        <f>IF(D339="","",MAX(C$23:$C338)+1)</f>
        <v/>
      </c>
      <c r="D339" s="455"/>
      <c r="E339" s="455"/>
      <c r="F339" s="455"/>
      <c r="G339" s="456"/>
      <c r="H339" s="457"/>
      <c r="I339" s="456"/>
      <c r="J339" s="457"/>
      <c r="K339" s="400" t="str">
        <f t="shared" si="15"/>
        <v/>
      </c>
      <c r="L339" s="458"/>
      <c r="M339" s="459"/>
    </row>
    <row r="340" spans="2:13" s="361" customFormat="1" x14ac:dyDescent="0.3">
      <c r="B340" s="453" t="str">
        <f t="shared" si="17"/>
        <v/>
      </c>
      <c r="C340" s="454" t="str">
        <f>IF(D340="","",MAX(C$23:$C339)+1)</f>
        <v/>
      </c>
      <c r="D340" s="455"/>
      <c r="E340" s="455"/>
      <c r="F340" s="455"/>
      <c r="G340" s="456"/>
      <c r="H340" s="457"/>
      <c r="I340" s="456"/>
      <c r="J340" s="457"/>
      <c r="K340" s="400" t="str">
        <f t="shared" si="15"/>
        <v/>
      </c>
      <c r="L340" s="458"/>
      <c r="M340" s="459"/>
    </row>
    <row r="341" spans="2:13" s="361" customFormat="1" x14ac:dyDescent="0.3">
      <c r="B341" s="453" t="str">
        <f t="shared" si="17"/>
        <v/>
      </c>
      <c r="C341" s="454" t="str">
        <f>IF(D341="","",MAX(C$23:$C340)+1)</f>
        <v/>
      </c>
      <c r="D341" s="455"/>
      <c r="E341" s="455"/>
      <c r="F341" s="455"/>
      <c r="G341" s="456"/>
      <c r="H341" s="457"/>
      <c r="I341" s="456"/>
      <c r="J341" s="457"/>
      <c r="K341" s="400" t="str">
        <f t="shared" si="15"/>
        <v/>
      </c>
      <c r="L341" s="458"/>
      <c r="M341" s="459"/>
    </row>
    <row r="342" spans="2:13" s="361" customFormat="1" x14ac:dyDescent="0.3">
      <c r="B342" s="453" t="str">
        <f t="shared" si="17"/>
        <v/>
      </c>
      <c r="C342" s="454" t="str">
        <f>IF(D342="","",MAX(C$23:$C341)+1)</f>
        <v/>
      </c>
      <c r="D342" s="455"/>
      <c r="E342" s="455"/>
      <c r="F342" s="455"/>
      <c r="G342" s="456"/>
      <c r="H342" s="457"/>
      <c r="I342" s="456"/>
      <c r="J342" s="457"/>
      <c r="K342" s="400" t="str">
        <f t="shared" si="15"/>
        <v/>
      </c>
      <c r="L342" s="458"/>
      <c r="M342" s="459"/>
    </row>
    <row r="343" spans="2:13" s="361" customFormat="1" x14ac:dyDescent="0.3">
      <c r="B343" s="453" t="str">
        <f t="shared" si="17"/>
        <v/>
      </c>
      <c r="C343" s="454" t="str">
        <f>IF(D343="","",MAX(C$23:$C342)+1)</f>
        <v/>
      </c>
      <c r="D343" s="455"/>
      <c r="E343" s="455"/>
      <c r="F343" s="455"/>
      <c r="G343" s="456"/>
      <c r="H343" s="457"/>
      <c r="I343" s="456"/>
      <c r="J343" s="457"/>
      <c r="K343" s="400" t="str">
        <f t="shared" si="15"/>
        <v/>
      </c>
      <c r="L343" s="458"/>
      <c r="M343" s="459"/>
    </row>
    <row r="344" spans="2:13" s="361" customFormat="1" x14ac:dyDescent="0.3">
      <c r="B344" s="453" t="str">
        <f t="shared" si="17"/>
        <v/>
      </c>
      <c r="C344" s="454" t="str">
        <f>IF(D344="","",MAX(C$23:$C343)+1)</f>
        <v/>
      </c>
      <c r="D344" s="455"/>
      <c r="E344" s="455"/>
      <c r="F344" s="455"/>
      <c r="G344" s="456"/>
      <c r="H344" s="457"/>
      <c r="I344" s="456"/>
      <c r="J344" s="457"/>
      <c r="K344" s="400" t="str">
        <f t="shared" si="15"/>
        <v/>
      </c>
      <c r="L344" s="458"/>
      <c r="M344" s="459"/>
    </row>
    <row r="345" spans="2:13" s="361" customFormat="1" x14ac:dyDescent="0.3">
      <c r="B345" s="453" t="str">
        <f t="shared" si="17"/>
        <v/>
      </c>
      <c r="C345" s="454" t="str">
        <f>IF(D345="","",MAX(C$23:$C344)+1)</f>
        <v/>
      </c>
      <c r="D345" s="455"/>
      <c r="E345" s="455"/>
      <c r="F345" s="455"/>
      <c r="G345" s="456"/>
      <c r="H345" s="457"/>
      <c r="I345" s="456"/>
      <c r="J345" s="457"/>
      <c r="K345" s="400" t="str">
        <f t="shared" ref="K345:K408" si="18">IF(J345="","",(VALUE(TEXT(I345,"m/dd/yy ")&amp;TEXT(J345,"hh:mm:ss"))-(VALUE(TEXT(G345,"m/dd/yy ")&amp;TEXT(H345,"hh:mm:ss"))))*24)</f>
        <v/>
      </c>
      <c r="L345" s="458"/>
      <c r="M345" s="459"/>
    </row>
    <row r="346" spans="2:13" s="361" customFormat="1" x14ac:dyDescent="0.3">
      <c r="B346" s="453" t="str">
        <f t="shared" si="17"/>
        <v/>
      </c>
      <c r="C346" s="454" t="str">
        <f>IF(D346="","",MAX(C$23:$C345)+1)</f>
        <v/>
      </c>
      <c r="D346" s="455"/>
      <c r="E346" s="455"/>
      <c r="F346" s="455"/>
      <c r="G346" s="456"/>
      <c r="H346" s="457"/>
      <c r="I346" s="456"/>
      <c r="J346" s="457"/>
      <c r="K346" s="400" t="str">
        <f t="shared" si="18"/>
        <v/>
      </c>
      <c r="L346" s="458"/>
      <c r="M346" s="459"/>
    </row>
    <row r="347" spans="2:13" s="361" customFormat="1" x14ac:dyDescent="0.3">
      <c r="B347" s="453" t="str">
        <f t="shared" si="17"/>
        <v/>
      </c>
      <c r="C347" s="454" t="str">
        <f>IF(D347="","",MAX(C$23:$C346)+1)</f>
        <v/>
      </c>
      <c r="D347" s="455"/>
      <c r="E347" s="455"/>
      <c r="F347" s="455"/>
      <c r="G347" s="456"/>
      <c r="H347" s="457"/>
      <c r="I347" s="456"/>
      <c r="J347" s="457"/>
      <c r="K347" s="400" t="str">
        <f t="shared" si="18"/>
        <v/>
      </c>
      <c r="L347" s="458"/>
      <c r="M347" s="459"/>
    </row>
    <row r="348" spans="2:13" s="361" customFormat="1" x14ac:dyDescent="0.3">
      <c r="B348" s="453" t="str">
        <f t="shared" si="17"/>
        <v/>
      </c>
      <c r="C348" s="454" t="str">
        <f>IF(D348="","",MAX(C$23:$C347)+1)</f>
        <v/>
      </c>
      <c r="D348" s="455"/>
      <c r="E348" s="455"/>
      <c r="F348" s="455"/>
      <c r="G348" s="456"/>
      <c r="H348" s="457"/>
      <c r="I348" s="456"/>
      <c r="J348" s="457"/>
      <c r="K348" s="400" t="str">
        <f t="shared" si="18"/>
        <v/>
      </c>
      <c r="L348" s="458"/>
      <c r="M348" s="459"/>
    </row>
    <row r="349" spans="2:13" s="361" customFormat="1" x14ac:dyDescent="0.3">
      <c r="B349" s="453" t="str">
        <f t="shared" si="17"/>
        <v/>
      </c>
      <c r="C349" s="454" t="str">
        <f>IF(D349="","",MAX(C$23:$C348)+1)</f>
        <v/>
      </c>
      <c r="D349" s="455"/>
      <c r="E349" s="455"/>
      <c r="F349" s="455"/>
      <c r="G349" s="456"/>
      <c r="H349" s="457"/>
      <c r="I349" s="456"/>
      <c r="J349" s="457"/>
      <c r="K349" s="400" t="str">
        <f t="shared" si="18"/>
        <v/>
      </c>
      <c r="L349" s="458"/>
      <c r="M349" s="459"/>
    </row>
    <row r="350" spans="2:13" s="361" customFormat="1" x14ac:dyDescent="0.3">
      <c r="B350" s="453" t="str">
        <f t="shared" si="17"/>
        <v/>
      </c>
      <c r="C350" s="454" t="str">
        <f>IF(D350="","",MAX(C$23:$C349)+1)</f>
        <v/>
      </c>
      <c r="D350" s="455"/>
      <c r="E350" s="455"/>
      <c r="F350" s="455"/>
      <c r="G350" s="456"/>
      <c r="H350" s="457"/>
      <c r="I350" s="456"/>
      <c r="J350" s="457"/>
      <c r="K350" s="400" t="str">
        <f t="shared" si="18"/>
        <v/>
      </c>
      <c r="L350" s="458"/>
      <c r="M350" s="459"/>
    </row>
    <row r="351" spans="2:13" s="361" customFormat="1" x14ac:dyDescent="0.3">
      <c r="B351" s="453" t="str">
        <f t="shared" si="17"/>
        <v/>
      </c>
      <c r="C351" s="454" t="str">
        <f>IF(D351="","",MAX(C$23:$C350)+1)</f>
        <v/>
      </c>
      <c r="D351" s="455"/>
      <c r="E351" s="455"/>
      <c r="F351" s="455"/>
      <c r="G351" s="456"/>
      <c r="H351" s="457"/>
      <c r="I351" s="456"/>
      <c r="J351" s="457"/>
      <c r="K351" s="400" t="str">
        <f t="shared" si="18"/>
        <v/>
      </c>
      <c r="L351" s="458"/>
      <c r="M351" s="459"/>
    </row>
    <row r="352" spans="2:13" s="361" customFormat="1" x14ac:dyDescent="0.3">
      <c r="B352" s="453" t="str">
        <f t="shared" si="17"/>
        <v/>
      </c>
      <c r="C352" s="454" t="str">
        <f>IF(D352="","",MAX(C$23:$C351)+1)</f>
        <v/>
      </c>
      <c r="D352" s="455"/>
      <c r="E352" s="455"/>
      <c r="F352" s="455"/>
      <c r="G352" s="456"/>
      <c r="H352" s="457"/>
      <c r="I352" s="456"/>
      <c r="J352" s="457"/>
      <c r="K352" s="400" t="str">
        <f t="shared" si="18"/>
        <v/>
      </c>
      <c r="L352" s="458"/>
      <c r="M352" s="459"/>
    </row>
    <row r="353" spans="2:13" s="361" customFormat="1" x14ac:dyDescent="0.3">
      <c r="B353" s="453" t="str">
        <f t="shared" si="17"/>
        <v/>
      </c>
      <c r="C353" s="454" t="str">
        <f>IF(D353="","",MAX(C$23:$C352)+1)</f>
        <v/>
      </c>
      <c r="D353" s="455"/>
      <c r="E353" s="455"/>
      <c r="F353" s="455"/>
      <c r="G353" s="456"/>
      <c r="H353" s="457"/>
      <c r="I353" s="456"/>
      <c r="J353" s="457"/>
      <c r="K353" s="400" t="str">
        <f t="shared" si="18"/>
        <v/>
      </c>
      <c r="L353" s="458"/>
      <c r="M353" s="459"/>
    </row>
    <row r="354" spans="2:13" s="361" customFormat="1" x14ac:dyDescent="0.3">
      <c r="B354" s="453" t="str">
        <f t="shared" si="17"/>
        <v/>
      </c>
      <c r="C354" s="454" t="str">
        <f>IF(D354="","",MAX(C$23:$C353)+1)</f>
        <v/>
      </c>
      <c r="D354" s="455"/>
      <c r="E354" s="455"/>
      <c r="F354" s="455"/>
      <c r="G354" s="456"/>
      <c r="H354" s="457"/>
      <c r="I354" s="456"/>
      <c r="J354" s="457"/>
      <c r="K354" s="400" t="str">
        <f t="shared" si="18"/>
        <v/>
      </c>
      <c r="L354" s="458"/>
      <c r="M354" s="459"/>
    </row>
    <row r="355" spans="2:13" s="361" customFormat="1" x14ac:dyDescent="0.3">
      <c r="B355" s="453" t="str">
        <f t="shared" si="17"/>
        <v/>
      </c>
      <c r="C355" s="454" t="str">
        <f>IF(D355="","",MAX(C$23:$C354)+1)</f>
        <v/>
      </c>
      <c r="D355" s="455"/>
      <c r="E355" s="455"/>
      <c r="F355" s="455"/>
      <c r="G355" s="456"/>
      <c r="H355" s="457"/>
      <c r="I355" s="456"/>
      <c r="J355" s="457"/>
      <c r="K355" s="400" t="str">
        <f t="shared" si="18"/>
        <v/>
      </c>
      <c r="L355" s="458"/>
      <c r="M355" s="459"/>
    </row>
    <row r="356" spans="2:13" s="361" customFormat="1" x14ac:dyDescent="0.3">
      <c r="B356" s="453" t="str">
        <f t="shared" si="17"/>
        <v/>
      </c>
      <c r="C356" s="454" t="str">
        <f>IF(D356="","",MAX(C$23:$C355)+1)</f>
        <v/>
      </c>
      <c r="D356" s="455"/>
      <c r="E356" s="455"/>
      <c r="F356" s="455"/>
      <c r="G356" s="456"/>
      <c r="H356" s="457"/>
      <c r="I356" s="456"/>
      <c r="J356" s="457"/>
      <c r="K356" s="400" t="str">
        <f t="shared" si="18"/>
        <v/>
      </c>
      <c r="L356" s="458"/>
      <c r="M356" s="459"/>
    </row>
    <row r="357" spans="2:13" s="361" customFormat="1" x14ac:dyDescent="0.3">
      <c r="B357" s="453" t="str">
        <f t="shared" si="17"/>
        <v/>
      </c>
      <c r="C357" s="454" t="str">
        <f>IF(D357="","",MAX(C$23:$C356)+1)</f>
        <v/>
      </c>
      <c r="D357" s="455"/>
      <c r="E357" s="455"/>
      <c r="F357" s="455"/>
      <c r="G357" s="456"/>
      <c r="H357" s="457"/>
      <c r="I357" s="456"/>
      <c r="J357" s="457"/>
      <c r="K357" s="400" t="str">
        <f t="shared" si="18"/>
        <v/>
      </c>
      <c r="L357" s="458"/>
      <c r="M357" s="459"/>
    </row>
    <row r="358" spans="2:13" s="361" customFormat="1" x14ac:dyDescent="0.3">
      <c r="B358" s="453" t="str">
        <f t="shared" si="17"/>
        <v/>
      </c>
      <c r="C358" s="454" t="str">
        <f>IF(D358="","",MAX(C$23:$C357)+1)</f>
        <v/>
      </c>
      <c r="D358" s="455"/>
      <c r="E358" s="455"/>
      <c r="F358" s="455"/>
      <c r="G358" s="456"/>
      <c r="H358" s="457"/>
      <c r="I358" s="456"/>
      <c r="J358" s="457"/>
      <c r="K358" s="400" t="str">
        <f t="shared" si="18"/>
        <v/>
      </c>
      <c r="L358" s="458"/>
      <c r="M358" s="459"/>
    </row>
    <row r="359" spans="2:13" s="361" customFormat="1" x14ac:dyDescent="0.3">
      <c r="B359" s="453" t="str">
        <f t="shared" si="17"/>
        <v/>
      </c>
      <c r="C359" s="454" t="str">
        <f>IF(D359="","",MAX(C$23:$C358)+1)</f>
        <v/>
      </c>
      <c r="D359" s="455"/>
      <c r="E359" s="455"/>
      <c r="F359" s="455"/>
      <c r="G359" s="456"/>
      <c r="H359" s="457"/>
      <c r="I359" s="456"/>
      <c r="J359" s="457"/>
      <c r="K359" s="400" t="str">
        <f t="shared" si="18"/>
        <v/>
      </c>
      <c r="L359" s="458"/>
      <c r="M359" s="459"/>
    </row>
    <row r="360" spans="2:13" s="361" customFormat="1" x14ac:dyDescent="0.3">
      <c r="B360" s="453" t="str">
        <f t="shared" si="17"/>
        <v/>
      </c>
      <c r="C360" s="454" t="str">
        <f>IF(D360="","",MAX(C$23:$C359)+1)</f>
        <v/>
      </c>
      <c r="D360" s="455"/>
      <c r="E360" s="455"/>
      <c r="F360" s="455"/>
      <c r="G360" s="456"/>
      <c r="H360" s="457"/>
      <c r="I360" s="456"/>
      <c r="J360" s="457"/>
      <c r="K360" s="400" t="str">
        <f t="shared" si="18"/>
        <v/>
      </c>
      <c r="L360" s="458"/>
      <c r="M360" s="459"/>
    </row>
    <row r="361" spans="2:13" s="361" customFormat="1" x14ac:dyDescent="0.3">
      <c r="B361" s="453" t="str">
        <f t="shared" si="17"/>
        <v/>
      </c>
      <c r="C361" s="454" t="str">
        <f>IF(D361="","",MAX(C$23:$C360)+1)</f>
        <v/>
      </c>
      <c r="D361" s="455"/>
      <c r="E361" s="455"/>
      <c r="F361" s="455"/>
      <c r="G361" s="456"/>
      <c r="H361" s="457"/>
      <c r="I361" s="456"/>
      <c r="J361" s="457"/>
      <c r="K361" s="400" t="str">
        <f t="shared" si="18"/>
        <v/>
      </c>
      <c r="L361" s="458"/>
      <c r="M361" s="459"/>
    </row>
    <row r="362" spans="2:13" s="361" customFormat="1" x14ac:dyDescent="0.3">
      <c r="B362" s="453" t="str">
        <f t="shared" si="17"/>
        <v/>
      </c>
      <c r="C362" s="454" t="str">
        <f>IF(D362="","",MAX(C$23:$C361)+1)</f>
        <v/>
      </c>
      <c r="D362" s="455"/>
      <c r="E362" s="455"/>
      <c r="F362" s="455"/>
      <c r="G362" s="456"/>
      <c r="H362" s="457"/>
      <c r="I362" s="456"/>
      <c r="J362" s="457"/>
      <c r="K362" s="400" t="str">
        <f t="shared" si="18"/>
        <v/>
      </c>
      <c r="L362" s="458"/>
      <c r="M362" s="459"/>
    </row>
    <row r="363" spans="2:13" s="361" customFormat="1" x14ac:dyDescent="0.3">
      <c r="B363" s="453" t="str">
        <f t="shared" si="17"/>
        <v/>
      </c>
      <c r="C363" s="454" t="str">
        <f>IF(D363="","",MAX(C$23:$C362)+1)</f>
        <v/>
      </c>
      <c r="D363" s="455"/>
      <c r="E363" s="455"/>
      <c r="F363" s="455"/>
      <c r="G363" s="456"/>
      <c r="H363" s="457"/>
      <c r="I363" s="456"/>
      <c r="J363" s="457"/>
      <c r="K363" s="400" t="str">
        <f t="shared" si="18"/>
        <v/>
      </c>
      <c r="L363" s="458"/>
      <c r="M363" s="459"/>
    </row>
    <row r="364" spans="2:13" s="361" customFormat="1" x14ac:dyDescent="0.3">
      <c r="B364" s="453" t="str">
        <f t="shared" si="17"/>
        <v/>
      </c>
      <c r="C364" s="454" t="str">
        <f>IF(D364="","",MAX(C$23:$C363)+1)</f>
        <v/>
      </c>
      <c r="D364" s="455"/>
      <c r="E364" s="455"/>
      <c r="F364" s="455"/>
      <c r="G364" s="456"/>
      <c r="H364" s="457"/>
      <c r="I364" s="456"/>
      <c r="J364" s="457"/>
      <c r="K364" s="400" t="str">
        <f t="shared" si="18"/>
        <v/>
      </c>
      <c r="L364" s="458"/>
      <c r="M364" s="459"/>
    </row>
    <row r="365" spans="2:13" s="361" customFormat="1" x14ac:dyDescent="0.3">
      <c r="B365" s="453" t="str">
        <f t="shared" ref="B365:B388" si="19">IF(D365="","",1)</f>
        <v/>
      </c>
      <c r="C365" s="454" t="str">
        <f>IF(D365="","",MAX(C$23:$C364)+1)</f>
        <v/>
      </c>
      <c r="D365" s="455"/>
      <c r="E365" s="455"/>
      <c r="F365" s="455"/>
      <c r="G365" s="456"/>
      <c r="H365" s="457"/>
      <c r="I365" s="456"/>
      <c r="J365" s="457"/>
      <c r="K365" s="400" t="str">
        <f t="shared" si="18"/>
        <v/>
      </c>
      <c r="L365" s="458"/>
      <c r="M365" s="459"/>
    </row>
    <row r="366" spans="2:13" s="361" customFormat="1" x14ac:dyDescent="0.3">
      <c r="B366" s="453" t="str">
        <f t="shared" si="19"/>
        <v/>
      </c>
      <c r="C366" s="454" t="str">
        <f>IF(D366="","",MAX(C$23:$C365)+1)</f>
        <v/>
      </c>
      <c r="D366" s="455"/>
      <c r="E366" s="455"/>
      <c r="F366" s="455"/>
      <c r="G366" s="456"/>
      <c r="H366" s="457"/>
      <c r="I366" s="456"/>
      <c r="J366" s="457"/>
      <c r="K366" s="400" t="str">
        <f t="shared" si="18"/>
        <v/>
      </c>
      <c r="L366" s="458"/>
      <c r="M366" s="459"/>
    </row>
    <row r="367" spans="2:13" s="361" customFormat="1" x14ac:dyDescent="0.3">
      <c r="B367" s="453" t="str">
        <f t="shared" si="19"/>
        <v/>
      </c>
      <c r="C367" s="454" t="str">
        <f>IF(D367="","",MAX(C$23:$C366)+1)</f>
        <v/>
      </c>
      <c r="D367" s="455"/>
      <c r="E367" s="455"/>
      <c r="F367" s="455"/>
      <c r="G367" s="456"/>
      <c r="H367" s="457"/>
      <c r="I367" s="456"/>
      <c r="J367" s="457"/>
      <c r="K367" s="400" t="str">
        <f t="shared" si="18"/>
        <v/>
      </c>
      <c r="L367" s="458"/>
      <c r="M367" s="459"/>
    </row>
    <row r="368" spans="2:13" s="361" customFormat="1" x14ac:dyDescent="0.3">
      <c r="B368" s="453" t="str">
        <f t="shared" si="19"/>
        <v/>
      </c>
      <c r="C368" s="454" t="str">
        <f>IF(D368="","",MAX(C$23:$C367)+1)</f>
        <v/>
      </c>
      <c r="D368" s="455"/>
      <c r="E368" s="455"/>
      <c r="F368" s="455"/>
      <c r="G368" s="456"/>
      <c r="H368" s="457"/>
      <c r="I368" s="456"/>
      <c r="J368" s="457"/>
      <c r="K368" s="400" t="str">
        <f t="shared" si="18"/>
        <v/>
      </c>
      <c r="L368" s="458"/>
      <c r="M368" s="459"/>
    </row>
    <row r="369" spans="2:13" s="361" customFormat="1" x14ac:dyDescent="0.3">
      <c r="B369" s="453" t="str">
        <f t="shared" si="19"/>
        <v/>
      </c>
      <c r="C369" s="454" t="str">
        <f>IF(D369="","",MAX(C$23:$C368)+1)</f>
        <v/>
      </c>
      <c r="D369" s="455"/>
      <c r="E369" s="455"/>
      <c r="F369" s="455"/>
      <c r="G369" s="456"/>
      <c r="H369" s="457"/>
      <c r="I369" s="456"/>
      <c r="J369" s="457"/>
      <c r="K369" s="400" t="str">
        <f t="shared" si="18"/>
        <v/>
      </c>
      <c r="L369" s="458"/>
      <c r="M369" s="459"/>
    </row>
    <row r="370" spans="2:13" s="361" customFormat="1" x14ac:dyDescent="0.3">
      <c r="B370" s="453" t="str">
        <f t="shared" si="19"/>
        <v/>
      </c>
      <c r="C370" s="454" t="str">
        <f>IF(D370="","",MAX(C$23:$C369)+1)</f>
        <v/>
      </c>
      <c r="D370" s="455"/>
      <c r="E370" s="455"/>
      <c r="F370" s="455"/>
      <c r="G370" s="456"/>
      <c r="H370" s="457"/>
      <c r="I370" s="456"/>
      <c r="J370" s="457"/>
      <c r="K370" s="400" t="str">
        <f t="shared" si="18"/>
        <v/>
      </c>
      <c r="L370" s="458"/>
      <c r="M370" s="459"/>
    </row>
    <row r="371" spans="2:13" s="361" customFormat="1" x14ac:dyDescent="0.3">
      <c r="B371" s="453" t="str">
        <f t="shared" si="19"/>
        <v/>
      </c>
      <c r="C371" s="454" t="str">
        <f>IF(D371="","",MAX(C$23:$C370)+1)</f>
        <v/>
      </c>
      <c r="D371" s="455"/>
      <c r="E371" s="455"/>
      <c r="F371" s="455"/>
      <c r="G371" s="456"/>
      <c r="H371" s="457"/>
      <c r="I371" s="456"/>
      <c r="J371" s="457"/>
      <c r="K371" s="400" t="str">
        <f t="shared" si="18"/>
        <v/>
      </c>
      <c r="L371" s="458"/>
      <c r="M371" s="459"/>
    </row>
    <row r="372" spans="2:13" s="361" customFormat="1" x14ac:dyDescent="0.3">
      <c r="B372" s="453" t="str">
        <f t="shared" si="19"/>
        <v/>
      </c>
      <c r="C372" s="454" t="str">
        <f>IF(D372="","",MAX(C$23:$C371)+1)</f>
        <v/>
      </c>
      <c r="D372" s="455"/>
      <c r="E372" s="455"/>
      <c r="F372" s="455"/>
      <c r="G372" s="456"/>
      <c r="H372" s="457"/>
      <c r="I372" s="456"/>
      <c r="J372" s="457"/>
      <c r="K372" s="400" t="str">
        <f t="shared" si="18"/>
        <v/>
      </c>
      <c r="L372" s="458"/>
      <c r="M372" s="459"/>
    </row>
    <row r="373" spans="2:13" s="361" customFormat="1" x14ac:dyDescent="0.3">
      <c r="B373" s="453" t="str">
        <f t="shared" si="19"/>
        <v/>
      </c>
      <c r="C373" s="454" t="str">
        <f>IF(D373="","",MAX(C$23:$C372)+1)</f>
        <v/>
      </c>
      <c r="D373" s="455"/>
      <c r="E373" s="455"/>
      <c r="F373" s="455"/>
      <c r="G373" s="456"/>
      <c r="H373" s="457"/>
      <c r="I373" s="456"/>
      <c r="J373" s="457"/>
      <c r="K373" s="400" t="str">
        <f t="shared" si="18"/>
        <v/>
      </c>
      <c r="L373" s="458"/>
      <c r="M373" s="459"/>
    </row>
    <row r="374" spans="2:13" s="361" customFormat="1" x14ac:dyDescent="0.3">
      <c r="B374" s="453" t="str">
        <f t="shared" si="19"/>
        <v/>
      </c>
      <c r="C374" s="454" t="str">
        <f>IF(D374="","",MAX(C$23:$C373)+1)</f>
        <v/>
      </c>
      <c r="D374" s="455"/>
      <c r="E374" s="455"/>
      <c r="F374" s="455"/>
      <c r="G374" s="456"/>
      <c r="H374" s="457"/>
      <c r="I374" s="456"/>
      <c r="J374" s="457"/>
      <c r="K374" s="400" t="str">
        <f t="shared" si="18"/>
        <v/>
      </c>
      <c r="L374" s="458"/>
      <c r="M374" s="459"/>
    </row>
    <row r="375" spans="2:13" s="361" customFormat="1" x14ac:dyDescent="0.3">
      <c r="B375" s="453" t="str">
        <f t="shared" si="19"/>
        <v/>
      </c>
      <c r="C375" s="454" t="str">
        <f>IF(D375="","",MAX(C$23:$C374)+1)</f>
        <v/>
      </c>
      <c r="D375" s="455"/>
      <c r="E375" s="455"/>
      <c r="F375" s="455"/>
      <c r="G375" s="456"/>
      <c r="H375" s="457"/>
      <c r="I375" s="456"/>
      <c r="J375" s="457"/>
      <c r="K375" s="400" t="str">
        <f t="shared" si="18"/>
        <v/>
      </c>
      <c r="L375" s="458"/>
      <c r="M375" s="459"/>
    </row>
    <row r="376" spans="2:13" s="361" customFormat="1" x14ac:dyDescent="0.3">
      <c r="B376" s="453" t="str">
        <f t="shared" si="19"/>
        <v/>
      </c>
      <c r="C376" s="454" t="str">
        <f>IF(D376="","",MAX(C$23:$C375)+1)</f>
        <v/>
      </c>
      <c r="D376" s="455"/>
      <c r="E376" s="455"/>
      <c r="F376" s="455"/>
      <c r="G376" s="456"/>
      <c r="H376" s="457"/>
      <c r="I376" s="456"/>
      <c r="J376" s="457"/>
      <c r="K376" s="400" t="str">
        <f t="shared" si="18"/>
        <v/>
      </c>
      <c r="L376" s="458"/>
      <c r="M376" s="459"/>
    </row>
    <row r="377" spans="2:13" s="361" customFormat="1" x14ac:dyDescent="0.3">
      <c r="B377" s="453" t="str">
        <f t="shared" si="19"/>
        <v/>
      </c>
      <c r="C377" s="454" t="str">
        <f>IF(D377="","",MAX(C$23:$C376)+1)</f>
        <v/>
      </c>
      <c r="D377" s="455"/>
      <c r="E377" s="455"/>
      <c r="F377" s="455"/>
      <c r="G377" s="456"/>
      <c r="H377" s="457"/>
      <c r="I377" s="456"/>
      <c r="J377" s="457"/>
      <c r="K377" s="400" t="str">
        <f t="shared" si="18"/>
        <v/>
      </c>
      <c r="L377" s="458"/>
      <c r="M377" s="459"/>
    </row>
    <row r="378" spans="2:13" s="361" customFormat="1" x14ac:dyDescent="0.3">
      <c r="B378" s="453" t="str">
        <f t="shared" si="19"/>
        <v/>
      </c>
      <c r="C378" s="454" t="str">
        <f>IF(D378="","",MAX(C$23:$C377)+1)</f>
        <v/>
      </c>
      <c r="D378" s="455"/>
      <c r="E378" s="455"/>
      <c r="F378" s="455"/>
      <c r="G378" s="456"/>
      <c r="H378" s="457"/>
      <c r="I378" s="456"/>
      <c r="J378" s="457"/>
      <c r="K378" s="400" t="str">
        <f t="shared" si="18"/>
        <v/>
      </c>
      <c r="L378" s="458"/>
      <c r="M378" s="459"/>
    </row>
    <row r="379" spans="2:13" s="361" customFormat="1" x14ac:dyDescent="0.3">
      <c r="B379" s="453" t="str">
        <f t="shared" si="19"/>
        <v/>
      </c>
      <c r="C379" s="454" t="str">
        <f>IF(D379="","",MAX(C$23:$C378)+1)</f>
        <v/>
      </c>
      <c r="D379" s="455"/>
      <c r="E379" s="455"/>
      <c r="F379" s="455"/>
      <c r="G379" s="456"/>
      <c r="H379" s="457"/>
      <c r="I379" s="456"/>
      <c r="J379" s="457"/>
      <c r="K379" s="400" t="str">
        <f t="shared" si="18"/>
        <v/>
      </c>
      <c r="L379" s="458"/>
      <c r="M379" s="459"/>
    </row>
    <row r="380" spans="2:13" s="361" customFormat="1" x14ac:dyDescent="0.3">
      <c r="B380" s="453" t="str">
        <f t="shared" si="19"/>
        <v/>
      </c>
      <c r="C380" s="454" t="str">
        <f>IF(D380="","",MAX(C$23:$C379)+1)</f>
        <v/>
      </c>
      <c r="D380" s="455"/>
      <c r="E380" s="455"/>
      <c r="F380" s="455"/>
      <c r="G380" s="456"/>
      <c r="H380" s="457"/>
      <c r="I380" s="456"/>
      <c r="J380" s="457"/>
      <c r="K380" s="400" t="str">
        <f t="shared" si="18"/>
        <v/>
      </c>
      <c r="L380" s="458"/>
      <c r="M380" s="459"/>
    </row>
    <row r="381" spans="2:13" s="361" customFormat="1" x14ac:dyDescent="0.3">
      <c r="B381" s="453" t="str">
        <f t="shared" si="19"/>
        <v/>
      </c>
      <c r="C381" s="454" t="str">
        <f>IF(D381="","",MAX(C$23:$C380)+1)</f>
        <v/>
      </c>
      <c r="D381" s="455"/>
      <c r="E381" s="455"/>
      <c r="F381" s="455"/>
      <c r="G381" s="456"/>
      <c r="H381" s="457"/>
      <c r="I381" s="456"/>
      <c r="J381" s="457"/>
      <c r="K381" s="400" t="str">
        <f t="shared" si="18"/>
        <v/>
      </c>
      <c r="L381" s="458"/>
      <c r="M381" s="459"/>
    </row>
    <row r="382" spans="2:13" s="361" customFormat="1" x14ac:dyDescent="0.3">
      <c r="B382" s="453" t="str">
        <f t="shared" si="19"/>
        <v/>
      </c>
      <c r="C382" s="454" t="str">
        <f>IF(D382="","",MAX(C$23:$C381)+1)</f>
        <v/>
      </c>
      <c r="D382" s="455"/>
      <c r="E382" s="455"/>
      <c r="F382" s="455"/>
      <c r="G382" s="456"/>
      <c r="H382" s="457"/>
      <c r="I382" s="456"/>
      <c r="J382" s="457"/>
      <c r="K382" s="400" t="str">
        <f t="shared" si="18"/>
        <v/>
      </c>
      <c r="L382" s="458"/>
      <c r="M382" s="459"/>
    </row>
    <row r="383" spans="2:13" s="361" customFormat="1" x14ac:dyDescent="0.3">
      <c r="B383" s="453" t="str">
        <f t="shared" si="19"/>
        <v/>
      </c>
      <c r="C383" s="454" t="str">
        <f>IF(D383="","",MAX(C$23:$C382)+1)</f>
        <v/>
      </c>
      <c r="D383" s="455"/>
      <c r="E383" s="455"/>
      <c r="F383" s="455"/>
      <c r="G383" s="456"/>
      <c r="H383" s="457"/>
      <c r="I383" s="456"/>
      <c r="J383" s="457"/>
      <c r="K383" s="400" t="str">
        <f t="shared" si="18"/>
        <v/>
      </c>
      <c r="L383" s="458"/>
      <c r="M383" s="459"/>
    </row>
    <row r="384" spans="2:13" s="361" customFormat="1" x14ac:dyDescent="0.3">
      <c r="B384" s="453" t="str">
        <f t="shared" si="19"/>
        <v/>
      </c>
      <c r="C384" s="454" t="str">
        <f>IF(D384="","",MAX(C$23:$C383)+1)</f>
        <v/>
      </c>
      <c r="D384" s="455"/>
      <c r="E384" s="455"/>
      <c r="F384" s="455"/>
      <c r="G384" s="456"/>
      <c r="H384" s="457"/>
      <c r="I384" s="456"/>
      <c r="J384" s="457"/>
      <c r="K384" s="400" t="str">
        <f t="shared" si="18"/>
        <v/>
      </c>
      <c r="L384" s="458"/>
      <c r="M384" s="459"/>
    </row>
    <row r="385" spans="2:13" s="361" customFormat="1" x14ac:dyDescent="0.3">
      <c r="B385" s="453" t="str">
        <f t="shared" si="19"/>
        <v/>
      </c>
      <c r="C385" s="454" t="str">
        <f>IF(D385="","",MAX(C$23:$C384)+1)</f>
        <v/>
      </c>
      <c r="D385" s="455"/>
      <c r="E385" s="455"/>
      <c r="F385" s="455"/>
      <c r="G385" s="456"/>
      <c r="H385" s="457"/>
      <c r="I385" s="456"/>
      <c r="J385" s="457"/>
      <c r="K385" s="400" t="str">
        <f t="shared" si="18"/>
        <v/>
      </c>
      <c r="L385" s="458"/>
      <c r="M385" s="459"/>
    </row>
    <row r="386" spans="2:13" s="361" customFormat="1" x14ac:dyDescent="0.3">
      <c r="B386" s="453" t="str">
        <f t="shared" si="19"/>
        <v/>
      </c>
      <c r="C386" s="454" t="str">
        <f>IF(D386="","",MAX(C$23:$C385)+1)</f>
        <v/>
      </c>
      <c r="D386" s="455"/>
      <c r="E386" s="455"/>
      <c r="F386" s="455"/>
      <c r="G386" s="456"/>
      <c r="H386" s="457"/>
      <c r="I386" s="456"/>
      <c r="J386" s="457"/>
      <c r="K386" s="400" t="str">
        <f t="shared" si="18"/>
        <v/>
      </c>
      <c r="L386" s="458"/>
      <c r="M386" s="459"/>
    </row>
    <row r="387" spans="2:13" s="361" customFormat="1" x14ac:dyDescent="0.3">
      <c r="B387" s="453" t="str">
        <f t="shared" si="19"/>
        <v/>
      </c>
      <c r="C387" s="454" t="str">
        <f>IF(D387="","",MAX(C$23:$C386)+1)</f>
        <v/>
      </c>
      <c r="D387" s="455"/>
      <c r="E387" s="455"/>
      <c r="F387" s="455"/>
      <c r="G387" s="456"/>
      <c r="H387" s="457"/>
      <c r="I387" s="456"/>
      <c r="J387" s="457"/>
      <c r="K387" s="400" t="str">
        <f t="shared" si="18"/>
        <v/>
      </c>
      <c r="L387" s="458"/>
      <c r="M387" s="459"/>
    </row>
    <row r="388" spans="2:13" s="361" customFormat="1" x14ac:dyDescent="0.3">
      <c r="B388" s="453" t="str">
        <f t="shared" si="19"/>
        <v/>
      </c>
      <c r="C388" s="454" t="str">
        <f>IF(D388="","",MAX(C$23:$C387)+1)</f>
        <v/>
      </c>
      <c r="D388" s="455"/>
      <c r="E388" s="455"/>
      <c r="F388" s="455"/>
      <c r="G388" s="456"/>
      <c r="H388" s="457"/>
      <c r="I388" s="456"/>
      <c r="J388" s="457"/>
      <c r="K388" s="400" t="str">
        <f t="shared" si="18"/>
        <v/>
      </c>
      <c r="L388" s="458"/>
      <c r="M388" s="459"/>
    </row>
    <row r="389" spans="2:13" s="361" customFormat="1" x14ac:dyDescent="0.3">
      <c r="B389" s="453" t="str">
        <f t="shared" ref="B389:B397" si="20">IF(D389="","",1)</f>
        <v/>
      </c>
      <c r="C389" s="454" t="str">
        <f>IF(D389="","",MAX(C$23:$C388)+1)</f>
        <v/>
      </c>
      <c r="D389" s="455"/>
      <c r="E389" s="455"/>
      <c r="F389" s="455"/>
      <c r="G389" s="456"/>
      <c r="H389" s="457"/>
      <c r="I389" s="456"/>
      <c r="J389" s="457"/>
      <c r="K389" s="400" t="str">
        <f t="shared" si="18"/>
        <v/>
      </c>
      <c r="L389" s="458"/>
      <c r="M389" s="459"/>
    </row>
    <row r="390" spans="2:13" s="361" customFormat="1" x14ac:dyDescent="0.3">
      <c r="B390" s="453" t="str">
        <f t="shared" si="20"/>
        <v/>
      </c>
      <c r="C390" s="454" t="str">
        <f>IF(D390="","",MAX(C$23:$C389)+1)</f>
        <v/>
      </c>
      <c r="D390" s="455"/>
      <c r="E390" s="455"/>
      <c r="F390" s="455"/>
      <c r="G390" s="456"/>
      <c r="H390" s="457"/>
      <c r="I390" s="456"/>
      <c r="J390" s="457"/>
      <c r="K390" s="400" t="str">
        <f t="shared" si="18"/>
        <v/>
      </c>
      <c r="L390" s="458"/>
      <c r="M390" s="459"/>
    </row>
    <row r="391" spans="2:13" s="361" customFormat="1" x14ac:dyDescent="0.3">
      <c r="B391" s="453" t="str">
        <f t="shared" si="20"/>
        <v/>
      </c>
      <c r="C391" s="454" t="str">
        <f>IF(D391="","",MAX(C$23:$C390)+1)</f>
        <v/>
      </c>
      <c r="D391" s="455"/>
      <c r="E391" s="455"/>
      <c r="F391" s="455"/>
      <c r="G391" s="456"/>
      <c r="H391" s="457"/>
      <c r="I391" s="456"/>
      <c r="J391" s="457"/>
      <c r="K391" s="400" t="str">
        <f t="shared" si="18"/>
        <v/>
      </c>
      <c r="L391" s="458"/>
      <c r="M391" s="459"/>
    </row>
    <row r="392" spans="2:13" s="361" customFormat="1" x14ac:dyDescent="0.3">
      <c r="B392" s="453" t="str">
        <f t="shared" si="20"/>
        <v/>
      </c>
      <c r="C392" s="454" t="str">
        <f>IF(D392="","",MAX(C$23:$C391)+1)</f>
        <v/>
      </c>
      <c r="D392" s="455"/>
      <c r="E392" s="455"/>
      <c r="F392" s="455"/>
      <c r="G392" s="456"/>
      <c r="H392" s="457"/>
      <c r="I392" s="456"/>
      <c r="J392" s="457"/>
      <c r="K392" s="400" t="str">
        <f t="shared" si="18"/>
        <v/>
      </c>
      <c r="L392" s="458"/>
      <c r="M392" s="459"/>
    </row>
    <row r="393" spans="2:13" s="361" customFormat="1" x14ac:dyDescent="0.3">
      <c r="B393" s="453" t="str">
        <f t="shared" si="20"/>
        <v/>
      </c>
      <c r="C393" s="454" t="str">
        <f>IF(D393="","",MAX(C$23:$C392)+1)</f>
        <v/>
      </c>
      <c r="D393" s="455"/>
      <c r="E393" s="455"/>
      <c r="F393" s="455"/>
      <c r="G393" s="456"/>
      <c r="H393" s="457"/>
      <c r="I393" s="456"/>
      <c r="J393" s="457"/>
      <c r="K393" s="400" t="str">
        <f t="shared" si="18"/>
        <v/>
      </c>
      <c r="L393" s="458"/>
      <c r="M393" s="459"/>
    </row>
    <row r="394" spans="2:13" s="361" customFormat="1" x14ac:dyDescent="0.3">
      <c r="B394" s="453" t="str">
        <f t="shared" si="20"/>
        <v/>
      </c>
      <c r="C394" s="454" t="str">
        <f>IF(D394="","",MAX(C$23:$C393)+1)</f>
        <v/>
      </c>
      <c r="D394" s="455"/>
      <c r="E394" s="455"/>
      <c r="F394" s="455"/>
      <c r="G394" s="456"/>
      <c r="H394" s="457"/>
      <c r="I394" s="456"/>
      <c r="J394" s="457"/>
      <c r="K394" s="400" t="str">
        <f t="shared" si="18"/>
        <v/>
      </c>
      <c r="L394" s="458"/>
      <c r="M394" s="459"/>
    </row>
    <row r="395" spans="2:13" s="361" customFormat="1" x14ac:dyDescent="0.3">
      <c r="B395" s="453" t="str">
        <f t="shared" si="20"/>
        <v/>
      </c>
      <c r="C395" s="454" t="str">
        <f>IF(D395="","",MAX(C$23:$C394)+1)</f>
        <v/>
      </c>
      <c r="D395" s="455"/>
      <c r="E395" s="455"/>
      <c r="F395" s="455"/>
      <c r="G395" s="456"/>
      <c r="H395" s="457"/>
      <c r="I395" s="456"/>
      <c r="J395" s="457"/>
      <c r="K395" s="400" t="str">
        <f t="shared" si="18"/>
        <v/>
      </c>
      <c r="L395" s="458"/>
      <c r="M395" s="459"/>
    </row>
    <row r="396" spans="2:13" s="361" customFormat="1" x14ac:dyDescent="0.3">
      <c r="B396" s="453" t="str">
        <f t="shared" si="20"/>
        <v/>
      </c>
      <c r="C396" s="454" t="str">
        <f>IF(D396="","",MAX(C$23:$C395)+1)</f>
        <v/>
      </c>
      <c r="D396" s="455"/>
      <c r="E396" s="455"/>
      <c r="F396" s="455"/>
      <c r="G396" s="456"/>
      <c r="H396" s="457"/>
      <c r="I396" s="456"/>
      <c r="J396" s="457"/>
      <c r="K396" s="400" t="str">
        <f t="shared" si="18"/>
        <v/>
      </c>
      <c r="L396" s="458"/>
      <c r="M396" s="459"/>
    </row>
    <row r="397" spans="2:13" s="361" customFormat="1" x14ac:dyDescent="0.3">
      <c r="B397" s="453" t="str">
        <f t="shared" si="20"/>
        <v/>
      </c>
      <c r="C397" s="454" t="str">
        <f>IF(D397="","",MAX(C$23:$C396)+1)</f>
        <v/>
      </c>
      <c r="D397" s="455"/>
      <c r="E397" s="455"/>
      <c r="F397" s="455"/>
      <c r="G397" s="456"/>
      <c r="H397" s="457"/>
      <c r="I397" s="456"/>
      <c r="J397" s="457"/>
      <c r="K397" s="400" t="str">
        <f t="shared" si="18"/>
        <v/>
      </c>
      <c r="L397" s="458"/>
      <c r="M397" s="459"/>
    </row>
    <row r="398" spans="2:13" s="361" customFormat="1" x14ac:dyDescent="0.3">
      <c r="B398" s="453" t="str">
        <f t="shared" ref="B398:B403" si="21">IF(D398="","",1)</f>
        <v/>
      </c>
      <c r="C398" s="454" t="str">
        <f>IF(D398="","",MAX(C$23:$C397)+1)</f>
        <v/>
      </c>
      <c r="D398" s="455"/>
      <c r="E398" s="455"/>
      <c r="F398" s="455"/>
      <c r="G398" s="456"/>
      <c r="H398" s="457"/>
      <c r="I398" s="456"/>
      <c r="J398" s="457"/>
      <c r="K398" s="400" t="str">
        <f t="shared" si="18"/>
        <v/>
      </c>
      <c r="L398" s="458"/>
      <c r="M398" s="459"/>
    </row>
    <row r="399" spans="2:13" s="361" customFormat="1" x14ac:dyDescent="0.3">
      <c r="B399" s="453" t="str">
        <f t="shared" si="21"/>
        <v/>
      </c>
      <c r="C399" s="454" t="str">
        <f>IF(D399="","",MAX(C$23:$C398)+1)</f>
        <v/>
      </c>
      <c r="D399" s="455"/>
      <c r="E399" s="455"/>
      <c r="F399" s="455"/>
      <c r="G399" s="456"/>
      <c r="H399" s="457"/>
      <c r="I399" s="456"/>
      <c r="J399" s="457"/>
      <c r="K399" s="400" t="str">
        <f t="shared" si="18"/>
        <v/>
      </c>
      <c r="L399" s="458"/>
      <c r="M399" s="459"/>
    </row>
    <row r="400" spans="2:13" s="361" customFormat="1" x14ac:dyDescent="0.3">
      <c r="B400" s="453" t="str">
        <f t="shared" si="21"/>
        <v/>
      </c>
      <c r="C400" s="454" t="str">
        <f>IF(D400="","",MAX(C$23:$C399)+1)</f>
        <v/>
      </c>
      <c r="D400" s="455"/>
      <c r="E400" s="455"/>
      <c r="F400" s="455"/>
      <c r="G400" s="456"/>
      <c r="H400" s="457"/>
      <c r="I400" s="456"/>
      <c r="J400" s="457"/>
      <c r="K400" s="400" t="str">
        <f t="shared" si="18"/>
        <v/>
      </c>
      <c r="L400" s="458"/>
      <c r="M400" s="459"/>
    </row>
    <row r="401" spans="2:13" s="361" customFormat="1" x14ac:dyDescent="0.3">
      <c r="B401" s="453" t="str">
        <f t="shared" si="21"/>
        <v/>
      </c>
      <c r="C401" s="454" t="str">
        <f>IF(D401="","",MAX(C$23:$C400)+1)</f>
        <v/>
      </c>
      <c r="D401" s="455"/>
      <c r="E401" s="455"/>
      <c r="F401" s="455"/>
      <c r="G401" s="456"/>
      <c r="H401" s="457"/>
      <c r="I401" s="456"/>
      <c r="J401" s="457"/>
      <c r="K401" s="400" t="str">
        <f t="shared" si="18"/>
        <v/>
      </c>
      <c r="L401" s="458"/>
      <c r="M401" s="459"/>
    </row>
    <row r="402" spans="2:13" s="361" customFormat="1" x14ac:dyDescent="0.3">
      <c r="B402" s="453" t="str">
        <f t="shared" si="21"/>
        <v/>
      </c>
      <c r="C402" s="454" t="str">
        <f>IF(D402="","",MAX(C$23:$C401)+1)</f>
        <v/>
      </c>
      <c r="D402" s="455"/>
      <c r="E402" s="455"/>
      <c r="F402" s="455"/>
      <c r="G402" s="456"/>
      <c r="H402" s="457"/>
      <c r="I402" s="456"/>
      <c r="J402" s="457"/>
      <c r="K402" s="400" t="str">
        <f t="shared" si="18"/>
        <v/>
      </c>
      <c r="L402" s="458"/>
      <c r="M402" s="459"/>
    </row>
    <row r="403" spans="2:13" s="361" customFormat="1" x14ac:dyDescent="0.3">
      <c r="B403" s="453" t="str">
        <f t="shared" si="21"/>
        <v/>
      </c>
      <c r="C403" s="454" t="str">
        <f>IF(D403="","",MAX(C$23:$C402)+1)</f>
        <v/>
      </c>
      <c r="D403" s="455"/>
      <c r="E403" s="455"/>
      <c r="F403" s="455"/>
      <c r="G403" s="456"/>
      <c r="H403" s="457"/>
      <c r="I403" s="456"/>
      <c r="J403" s="457"/>
      <c r="K403" s="400" t="str">
        <f t="shared" si="18"/>
        <v/>
      </c>
      <c r="L403" s="458"/>
      <c r="M403" s="459"/>
    </row>
    <row r="404" spans="2:13" s="361" customFormat="1" x14ac:dyDescent="0.3">
      <c r="B404" s="453" t="str">
        <f t="shared" ref="B404:B435" si="22">IF(D404="","",1)</f>
        <v/>
      </c>
      <c r="C404" s="454" t="str">
        <f>IF(D404="","",MAX(C$23:$C403)+1)</f>
        <v/>
      </c>
      <c r="D404" s="455"/>
      <c r="E404" s="455"/>
      <c r="F404" s="455"/>
      <c r="G404" s="456"/>
      <c r="H404" s="457"/>
      <c r="I404" s="456"/>
      <c r="J404" s="457"/>
      <c r="K404" s="400" t="str">
        <f t="shared" si="18"/>
        <v/>
      </c>
      <c r="L404" s="458"/>
      <c r="M404" s="459"/>
    </row>
    <row r="405" spans="2:13" s="361" customFormat="1" x14ac:dyDescent="0.3">
      <c r="B405" s="453" t="str">
        <f t="shared" si="22"/>
        <v/>
      </c>
      <c r="C405" s="454" t="str">
        <f>IF(D405="","",MAX(C$23:$C404)+1)</f>
        <v/>
      </c>
      <c r="D405" s="455"/>
      <c r="E405" s="455"/>
      <c r="F405" s="455"/>
      <c r="G405" s="456"/>
      <c r="H405" s="457"/>
      <c r="I405" s="456"/>
      <c r="J405" s="457"/>
      <c r="K405" s="400" t="str">
        <f t="shared" si="18"/>
        <v/>
      </c>
      <c r="L405" s="458"/>
      <c r="M405" s="459"/>
    </row>
    <row r="406" spans="2:13" s="361" customFormat="1" x14ac:dyDescent="0.3">
      <c r="B406" s="453" t="str">
        <f t="shared" si="22"/>
        <v/>
      </c>
      <c r="C406" s="454" t="str">
        <f>IF(D406="","",MAX(C$23:$C405)+1)</f>
        <v/>
      </c>
      <c r="D406" s="455"/>
      <c r="E406" s="455"/>
      <c r="F406" s="455"/>
      <c r="G406" s="456"/>
      <c r="H406" s="457"/>
      <c r="I406" s="456"/>
      <c r="J406" s="457"/>
      <c r="K406" s="400" t="str">
        <f t="shared" si="18"/>
        <v/>
      </c>
      <c r="L406" s="458"/>
      <c r="M406" s="459"/>
    </row>
    <row r="407" spans="2:13" s="361" customFormat="1" x14ac:dyDescent="0.3">
      <c r="B407" s="453" t="str">
        <f t="shared" si="22"/>
        <v/>
      </c>
      <c r="C407" s="454" t="str">
        <f>IF(D407="","",MAX(C$23:$C406)+1)</f>
        <v/>
      </c>
      <c r="D407" s="455"/>
      <c r="E407" s="455"/>
      <c r="F407" s="455"/>
      <c r="G407" s="456"/>
      <c r="H407" s="457"/>
      <c r="I407" s="456"/>
      <c r="J407" s="457"/>
      <c r="K407" s="400" t="str">
        <f t="shared" si="18"/>
        <v/>
      </c>
      <c r="L407" s="458"/>
      <c r="M407" s="459"/>
    </row>
    <row r="408" spans="2:13" s="361" customFormat="1" x14ac:dyDescent="0.3">
      <c r="B408" s="453" t="str">
        <f t="shared" si="22"/>
        <v/>
      </c>
      <c r="C408" s="454" t="str">
        <f>IF(D408="","",MAX(C$23:$C407)+1)</f>
        <v/>
      </c>
      <c r="D408" s="455"/>
      <c r="E408" s="455"/>
      <c r="F408" s="455"/>
      <c r="G408" s="456"/>
      <c r="H408" s="457"/>
      <c r="I408" s="456"/>
      <c r="J408" s="457"/>
      <c r="K408" s="400" t="str">
        <f t="shared" si="18"/>
        <v/>
      </c>
      <c r="L408" s="458"/>
      <c r="M408" s="459"/>
    </row>
    <row r="409" spans="2:13" s="361" customFormat="1" x14ac:dyDescent="0.3">
      <c r="B409" s="453" t="str">
        <f t="shared" si="22"/>
        <v/>
      </c>
      <c r="C409" s="454" t="str">
        <f>IF(D409="","",MAX(C$23:$C408)+1)</f>
        <v/>
      </c>
      <c r="D409" s="455"/>
      <c r="E409" s="455"/>
      <c r="F409" s="455"/>
      <c r="G409" s="456"/>
      <c r="H409" s="457"/>
      <c r="I409" s="456"/>
      <c r="J409" s="457"/>
      <c r="K409" s="400" t="str">
        <f t="shared" ref="K409:K472" si="23">IF(J409="","",(VALUE(TEXT(I409,"m/dd/yy ")&amp;TEXT(J409,"hh:mm:ss"))-(VALUE(TEXT(G409,"m/dd/yy ")&amp;TEXT(H409,"hh:mm:ss"))))*24)</f>
        <v/>
      </c>
      <c r="L409" s="458"/>
      <c r="M409" s="459"/>
    </row>
    <row r="410" spans="2:13" s="361" customFormat="1" x14ac:dyDescent="0.3">
      <c r="B410" s="453" t="str">
        <f t="shared" si="22"/>
        <v/>
      </c>
      <c r="C410" s="454" t="str">
        <f>IF(D410="","",MAX(C$23:$C409)+1)</f>
        <v/>
      </c>
      <c r="D410" s="455"/>
      <c r="E410" s="455"/>
      <c r="F410" s="455"/>
      <c r="G410" s="456"/>
      <c r="H410" s="457"/>
      <c r="I410" s="456"/>
      <c r="J410" s="457"/>
      <c r="K410" s="400" t="str">
        <f t="shared" si="23"/>
        <v/>
      </c>
      <c r="L410" s="458"/>
      <c r="M410" s="459"/>
    </row>
    <row r="411" spans="2:13" s="361" customFormat="1" x14ac:dyDescent="0.3">
      <c r="B411" s="453" t="str">
        <f t="shared" si="22"/>
        <v/>
      </c>
      <c r="C411" s="454" t="str">
        <f>IF(D411="","",MAX(C$23:$C410)+1)</f>
        <v/>
      </c>
      <c r="D411" s="455"/>
      <c r="E411" s="455"/>
      <c r="F411" s="455"/>
      <c r="G411" s="456"/>
      <c r="H411" s="457"/>
      <c r="I411" s="456"/>
      <c r="J411" s="457"/>
      <c r="K411" s="400" t="str">
        <f t="shared" si="23"/>
        <v/>
      </c>
      <c r="L411" s="458"/>
      <c r="M411" s="459"/>
    </row>
    <row r="412" spans="2:13" s="361" customFormat="1" x14ac:dyDescent="0.3">
      <c r="B412" s="453" t="str">
        <f t="shared" si="22"/>
        <v/>
      </c>
      <c r="C412" s="454" t="str">
        <f>IF(D412="","",MAX(C$23:$C411)+1)</f>
        <v/>
      </c>
      <c r="D412" s="455"/>
      <c r="E412" s="455"/>
      <c r="F412" s="455"/>
      <c r="G412" s="456"/>
      <c r="H412" s="457"/>
      <c r="I412" s="456"/>
      <c r="J412" s="457"/>
      <c r="K412" s="400" t="str">
        <f t="shared" si="23"/>
        <v/>
      </c>
      <c r="L412" s="458"/>
      <c r="M412" s="459"/>
    </row>
    <row r="413" spans="2:13" s="361" customFormat="1" x14ac:dyDescent="0.3">
      <c r="B413" s="453" t="str">
        <f t="shared" si="22"/>
        <v/>
      </c>
      <c r="C413" s="454" t="str">
        <f>IF(D413="","",MAX(C$23:$C412)+1)</f>
        <v/>
      </c>
      <c r="D413" s="455"/>
      <c r="E413" s="455"/>
      <c r="F413" s="455"/>
      <c r="G413" s="456"/>
      <c r="H413" s="457"/>
      <c r="I413" s="456"/>
      <c r="J413" s="457"/>
      <c r="K413" s="400" t="str">
        <f t="shared" si="23"/>
        <v/>
      </c>
      <c r="L413" s="458"/>
      <c r="M413" s="459"/>
    </row>
    <row r="414" spans="2:13" s="361" customFormat="1" x14ac:dyDescent="0.3">
      <c r="B414" s="453" t="str">
        <f t="shared" si="22"/>
        <v/>
      </c>
      <c r="C414" s="454" t="str">
        <f>IF(D414="","",MAX(C$23:$C413)+1)</f>
        <v/>
      </c>
      <c r="D414" s="455"/>
      <c r="E414" s="455"/>
      <c r="F414" s="455"/>
      <c r="G414" s="456"/>
      <c r="H414" s="457"/>
      <c r="I414" s="456"/>
      <c r="J414" s="457"/>
      <c r="K414" s="400" t="str">
        <f t="shared" si="23"/>
        <v/>
      </c>
      <c r="L414" s="458"/>
      <c r="M414" s="459"/>
    </row>
    <row r="415" spans="2:13" s="361" customFormat="1" x14ac:dyDescent="0.3">
      <c r="B415" s="453" t="str">
        <f t="shared" si="22"/>
        <v/>
      </c>
      <c r="C415" s="454" t="str">
        <f>IF(D415="","",MAX(C$23:$C414)+1)</f>
        <v/>
      </c>
      <c r="D415" s="455"/>
      <c r="E415" s="455"/>
      <c r="F415" s="455"/>
      <c r="G415" s="456"/>
      <c r="H415" s="457"/>
      <c r="I415" s="456"/>
      <c r="J415" s="457"/>
      <c r="K415" s="400" t="str">
        <f t="shared" si="23"/>
        <v/>
      </c>
      <c r="L415" s="458"/>
      <c r="M415" s="459"/>
    </row>
    <row r="416" spans="2:13" s="361" customFormat="1" x14ac:dyDescent="0.3">
      <c r="B416" s="453" t="str">
        <f t="shared" si="22"/>
        <v/>
      </c>
      <c r="C416" s="454" t="str">
        <f>IF(D416="","",MAX(C$23:$C415)+1)</f>
        <v/>
      </c>
      <c r="D416" s="455"/>
      <c r="E416" s="455"/>
      <c r="F416" s="455"/>
      <c r="G416" s="456"/>
      <c r="H416" s="457"/>
      <c r="I416" s="456"/>
      <c r="J416" s="457"/>
      <c r="K416" s="400" t="str">
        <f t="shared" si="23"/>
        <v/>
      </c>
      <c r="L416" s="458"/>
      <c r="M416" s="459"/>
    </row>
    <row r="417" spans="2:13" s="361" customFormat="1" x14ac:dyDescent="0.3">
      <c r="B417" s="453" t="str">
        <f t="shared" si="22"/>
        <v/>
      </c>
      <c r="C417" s="454" t="str">
        <f>IF(D417="","",MAX(C$23:$C416)+1)</f>
        <v/>
      </c>
      <c r="D417" s="455"/>
      <c r="E417" s="455"/>
      <c r="F417" s="455"/>
      <c r="G417" s="456"/>
      <c r="H417" s="457"/>
      <c r="I417" s="456"/>
      <c r="J417" s="457"/>
      <c r="K417" s="400" t="str">
        <f t="shared" si="23"/>
        <v/>
      </c>
      <c r="L417" s="458"/>
      <c r="M417" s="459"/>
    </row>
    <row r="418" spans="2:13" s="361" customFormat="1" x14ac:dyDescent="0.3">
      <c r="B418" s="453" t="str">
        <f t="shared" si="22"/>
        <v/>
      </c>
      <c r="C418" s="454" t="str">
        <f>IF(D418="","",MAX(C$23:$C417)+1)</f>
        <v/>
      </c>
      <c r="D418" s="455"/>
      <c r="E418" s="455"/>
      <c r="F418" s="455"/>
      <c r="G418" s="456"/>
      <c r="H418" s="457"/>
      <c r="I418" s="456"/>
      <c r="J418" s="457"/>
      <c r="K418" s="400" t="str">
        <f t="shared" si="23"/>
        <v/>
      </c>
      <c r="L418" s="458"/>
      <c r="M418" s="459"/>
    </row>
    <row r="419" spans="2:13" s="361" customFormat="1" x14ac:dyDescent="0.3">
      <c r="B419" s="453" t="str">
        <f t="shared" si="22"/>
        <v/>
      </c>
      <c r="C419" s="454" t="str">
        <f>IF(D419="","",MAX(C$23:$C418)+1)</f>
        <v/>
      </c>
      <c r="D419" s="455"/>
      <c r="E419" s="455"/>
      <c r="F419" s="455"/>
      <c r="G419" s="456"/>
      <c r="H419" s="457"/>
      <c r="I419" s="456"/>
      <c r="J419" s="457"/>
      <c r="K419" s="400" t="str">
        <f t="shared" si="23"/>
        <v/>
      </c>
      <c r="L419" s="458"/>
      <c r="M419" s="459"/>
    </row>
    <row r="420" spans="2:13" s="361" customFormat="1" x14ac:dyDescent="0.3">
      <c r="B420" s="453" t="str">
        <f t="shared" si="22"/>
        <v/>
      </c>
      <c r="C420" s="454" t="str">
        <f>IF(D420="","",MAX(C$23:$C419)+1)</f>
        <v/>
      </c>
      <c r="D420" s="455"/>
      <c r="E420" s="455"/>
      <c r="F420" s="455"/>
      <c r="G420" s="456"/>
      <c r="H420" s="457"/>
      <c r="I420" s="456"/>
      <c r="J420" s="457"/>
      <c r="K420" s="400" t="str">
        <f t="shared" si="23"/>
        <v/>
      </c>
      <c r="L420" s="458"/>
      <c r="M420" s="459"/>
    </row>
    <row r="421" spans="2:13" s="361" customFormat="1" x14ac:dyDescent="0.3">
      <c r="B421" s="453" t="str">
        <f t="shared" si="22"/>
        <v/>
      </c>
      <c r="C421" s="454" t="str">
        <f>IF(D421="","",MAX(C$23:$C420)+1)</f>
        <v/>
      </c>
      <c r="D421" s="455"/>
      <c r="E421" s="455"/>
      <c r="F421" s="455"/>
      <c r="G421" s="456"/>
      <c r="H421" s="457"/>
      <c r="I421" s="456"/>
      <c r="J421" s="457"/>
      <c r="K421" s="400" t="str">
        <f t="shared" si="23"/>
        <v/>
      </c>
      <c r="L421" s="458"/>
      <c r="M421" s="459"/>
    </row>
    <row r="422" spans="2:13" s="361" customFormat="1" x14ac:dyDescent="0.3">
      <c r="B422" s="453" t="str">
        <f t="shared" si="22"/>
        <v/>
      </c>
      <c r="C422" s="454" t="str">
        <f>IF(D422="","",MAX(C$23:$C421)+1)</f>
        <v/>
      </c>
      <c r="D422" s="455"/>
      <c r="E422" s="455"/>
      <c r="F422" s="455"/>
      <c r="G422" s="456"/>
      <c r="H422" s="457"/>
      <c r="I422" s="456"/>
      <c r="J422" s="457"/>
      <c r="K422" s="400" t="str">
        <f t="shared" si="23"/>
        <v/>
      </c>
      <c r="L422" s="458"/>
      <c r="M422" s="459"/>
    </row>
    <row r="423" spans="2:13" s="361" customFormat="1" x14ac:dyDescent="0.3">
      <c r="B423" s="453" t="str">
        <f t="shared" si="22"/>
        <v/>
      </c>
      <c r="C423" s="454" t="str">
        <f>IF(D423="","",MAX(C$23:$C422)+1)</f>
        <v/>
      </c>
      <c r="D423" s="455"/>
      <c r="E423" s="455"/>
      <c r="F423" s="455"/>
      <c r="G423" s="456"/>
      <c r="H423" s="457"/>
      <c r="I423" s="456"/>
      <c r="J423" s="457"/>
      <c r="K423" s="400" t="str">
        <f t="shared" si="23"/>
        <v/>
      </c>
      <c r="L423" s="458"/>
      <c r="M423" s="459"/>
    </row>
    <row r="424" spans="2:13" s="361" customFormat="1" x14ac:dyDescent="0.3">
      <c r="B424" s="453" t="str">
        <f t="shared" si="22"/>
        <v/>
      </c>
      <c r="C424" s="454" t="str">
        <f>IF(D424="","",MAX(C$23:$C423)+1)</f>
        <v/>
      </c>
      <c r="D424" s="455"/>
      <c r="E424" s="455"/>
      <c r="F424" s="455"/>
      <c r="G424" s="456"/>
      <c r="H424" s="457"/>
      <c r="I424" s="456"/>
      <c r="J424" s="457"/>
      <c r="K424" s="400" t="str">
        <f t="shared" si="23"/>
        <v/>
      </c>
      <c r="L424" s="458"/>
      <c r="M424" s="459"/>
    </row>
    <row r="425" spans="2:13" s="361" customFormat="1" x14ac:dyDescent="0.3">
      <c r="B425" s="453" t="str">
        <f t="shared" si="22"/>
        <v/>
      </c>
      <c r="C425" s="454" t="str">
        <f>IF(D425="","",MAX(C$23:$C424)+1)</f>
        <v/>
      </c>
      <c r="D425" s="455"/>
      <c r="E425" s="455"/>
      <c r="F425" s="455"/>
      <c r="G425" s="456"/>
      <c r="H425" s="457"/>
      <c r="I425" s="456"/>
      <c r="J425" s="457"/>
      <c r="K425" s="400" t="str">
        <f t="shared" si="23"/>
        <v/>
      </c>
      <c r="L425" s="458"/>
      <c r="M425" s="459"/>
    </row>
    <row r="426" spans="2:13" s="361" customFormat="1" x14ac:dyDescent="0.3">
      <c r="B426" s="453" t="str">
        <f t="shared" si="22"/>
        <v/>
      </c>
      <c r="C426" s="454" t="str">
        <f>IF(D426="","",MAX(C$23:$C425)+1)</f>
        <v/>
      </c>
      <c r="D426" s="455"/>
      <c r="E426" s="455"/>
      <c r="F426" s="455"/>
      <c r="G426" s="456"/>
      <c r="H426" s="457"/>
      <c r="I426" s="456"/>
      <c r="J426" s="457"/>
      <c r="K426" s="400" t="str">
        <f t="shared" si="23"/>
        <v/>
      </c>
      <c r="L426" s="458"/>
      <c r="M426" s="459"/>
    </row>
    <row r="427" spans="2:13" s="361" customFormat="1" x14ac:dyDescent="0.3">
      <c r="B427" s="453" t="str">
        <f t="shared" si="22"/>
        <v/>
      </c>
      <c r="C427" s="454" t="str">
        <f>IF(D427="","",MAX(C$23:$C426)+1)</f>
        <v/>
      </c>
      <c r="D427" s="455"/>
      <c r="E427" s="455"/>
      <c r="F427" s="455"/>
      <c r="G427" s="456"/>
      <c r="H427" s="457"/>
      <c r="I427" s="456"/>
      <c r="J427" s="457"/>
      <c r="K427" s="400" t="str">
        <f t="shared" si="23"/>
        <v/>
      </c>
      <c r="L427" s="458"/>
      <c r="M427" s="459"/>
    </row>
    <row r="428" spans="2:13" s="361" customFormat="1" x14ac:dyDescent="0.3">
      <c r="B428" s="453" t="str">
        <f t="shared" si="22"/>
        <v/>
      </c>
      <c r="C428" s="454" t="str">
        <f>IF(D428="","",MAX(C$23:$C427)+1)</f>
        <v/>
      </c>
      <c r="D428" s="455"/>
      <c r="E428" s="455"/>
      <c r="F428" s="455"/>
      <c r="G428" s="456"/>
      <c r="H428" s="457"/>
      <c r="I428" s="456"/>
      <c r="J428" s="457"/>
      <c r="K428" s="400" t="str">
        <f t="shared" si="23"/>
        <v/>
      </c>
      <c r="L428" s="458"/>
      <c r="M428" s="459"/>
    </row>
    <row r="429" spans="2:13" s="361" customFormat="1" x14ac:dyDescent="0.3">
      <c r="B429" s="453" t="str">
        <f t="shared" si="22"/>
        <v/>
      </c>
      <c r="C429" s="454" t="str">
        <f>IF(D429="","",MAX(C$23:$C428)+1)</f>
        <v/>
      </c>
      <c r="D429" s="455"/>
      <c r="E429" s="455"/>
      <c r="F429" s="455"/>
      <c r="G429" s="456"/>
      <c r="H429" s="457"/>
      <c r="I429" s="456"/>
      <c r="J429" s="457"/>
      <c r="K429" s="400" t="str">
        <f t="shared" si="23"/>
        <v/>
      </c>
      <c r="L429" s="458"/>
      <c r="M429" s="459"/>
    </row>
    <row r="430" spans="2:13" s="361" customFormat="1" x14ac:dyDescent="0.3">
      <c r="B430" s="453" t="str">
        <f t="shared" si="22"/>
        <v/>
      </c>
      <c r="C430" s="454" t="str">
        <f>IF(D430="","",MAX(C$23:$C429)+1)</f>
        <v/>
      </c>
      <c r="D430" s="455"/>
      <c r="E430" s="455"/>
      <c r="F430" s="455"/>
      <c r="G430" s="456"/>
      <c r="H430" s="457"/>
      <c r="I430" s="456"/>
      <c r="J430" s="457"/>
      <c r="K430" s="400" t="str">
        <f t="shared" si="23"/>
        <v/>
      </c>
      <c r="L430" s="458"/>
      <c r="M430" s="459"/>
    </row>
    <row r="431" spans="2:13" s="361" customFormat="1" x14ac:dyDescent="0.3">
      <c r="B431" s="453" t="str">
        <f t="shared" si="22"/>
        <v/>
      </c>
      <c r="C431" s="454" t="str">
        <f>IF(D431="","",MAX(C$23:$C430)+1)</f>
        <v/>
      </c>
      <c r="D431" s="455"/>
      <c r="E431" s="455"/>
      <c r="F431" s="455"/>
      <c r="G431" s="456"/>
      <c r="H431" s="457"/>
      <c r="I431" s="456"/>
      <c r="J431" s="457"/>
      <c r="K431" s="400" t="str">
        <f t="shared" si="23"/>
        <v/>
      </c>
      <c r="L431" s="458"/>
      <c r="M431" s="459"/>
    </row>
    <row r="432" spans="2:13" s="361" customFormat="1" x14ac:dyDescent="0.3">
      <c r="B432" s="453" t="str">
        <f t="shared" si="22"/>
        <v/>
      </c>
      <c r="C432" s="454" t="str">
        <f>IF(D432="","",MAX(C$23:$C431)+1)</f>
        <v/>
      </c>
      <c r="D432" s="455"/>
      <c r="E432" s="455"/>
      <c r="F432" s="455"/>
      <c r="G432" s="456"/>
      <c r="H432" s="457"/>
      <c r="I432" s="456"/>
      <c r="J432" s="457"/>
      <c r="K432" s="400" t="str">
        <f t="shared" si="23"/>
        <v/>
      </c>
      <c r="L432" s="458"/>
      <c r="M432" s="459"/>
    </row>
    <row r="433" spans="2:13" s="361" customFormat="1" x14ac:dyDescent="0.3">
      <c r="B433" s="453" t="str">
        <f t="shared" si="22"/>
        <v/>
      </c>
      <c r="C433" s="454" t="str">
        <f>IF(D433="","",MAX(C$23:$C432)+1)</f>
        <v/>
      </c>
      <c r="D433" s="455"/>
      <c r="E433" s="455"/>
      <c r="F433" s="455"/>
      <c r="G433" s="456"/>
      <c r="H433" s="457"/>
      <c r="I433" s="456"/>
      <c r="J433" s="457"/>
      <c r="K433" s="400" t="str">
        <f t="shared" si="23"/>
        <v/>
      </c>
      <c r="L433" s="458"/>
      <c r="M433" s="459"/>
    </row>
    <row r="434" spans="2:13" s="361" customFormat="1" x14ac:dyDescent="0.3">
      <c r="B434" s="453" t="str">
        <f t="shared" si="22"/>
        <v/>
      </c>
      <c r="C434" s="454" t="str">
        <f>IF(D434="","",MAX(C$23:$C433)+1)</f>
        <v/>
      </c>
      <c r="D434" s="455"/>
      <c r="E434" s="455"/>
      <c r="F434" s="455"/>
      <c r="G434" s="456"/>
      <c r="H434" s="457"/>
      <c r="I434" s="456"/>
      <c r="J434" s="457"/>
      <c r="K434" s="400" t="str">
        <f t="shared" si="23"/>
        <v/>
      </c>
      <c r="L434" s="458"/>
      <c r="M434" s="459"/>
    </row>
    <row r="435" spans="2:13" s="361" customFormat="1" x14ac:dyDescent="0.3">
      <c r="B435" s="453" t="str">
        <f t="shared" si="22"/>
        <v/>
      </c>
      <c r="C435" s="454" t="str">
        <f>IF(D435="","",MAX(C$23:$C434)+1)</f>
        <v/>
      </c>
      <c r="D435" s="455"/>
      <c r="E435" s="455"/>
      <c r="F435" s="455"/>
      <c r="G435" s="456"/>
      <c r="H435" s="457"/>
      <c r="I435" s="456"/>
      <c r="J435" s="457"/>
      <c r="K435" s="400" t="str">
        <f t="shared" si="23"/>
        <v/>
      </c>
      <c r="L435" s="458"/>
      <c r="M435" s="459"/>
    </row>
    <row r="436" spans="2:13" s="361" customFormat="1" x14ac:dyDescent="0.3">
      <c r="B436" s="453" t="str">
        <f t="shared" ref="B436:B467" si="24">IF(D436="","",1)</f>
        <v/>
      </c>
      <c r="C436" s="454" t="str">
        <f>IF(D436="","",MAX(C$23:$C435)+1)</f>
        <v/>
      </c>
      <c r="D436" s="455"/>
      <c r="E436" s="455"/>
      <c r="F436" s="455"/>
      <c r="G436" s="456"/>
      <c r="H436" s="457"/>
      <c r="I436" s="456"/>
      <c r="J436" s="457"/>
      <c r="K436" s="400" t="str">
        <f t="shared" si="23"/>
        <v/>
      </c>
      <c r="L436" s="458"/>
      <c r="M436" s="459"/>
    </row>
    <row r="437" spans="2:13" s="361" customFormat="1" x14ac:dyDescent="0.3">
      <c r="B437" s="453" t="str">
        <f t="shared" si="24"/>
        <v/>
      </c>
      <c r="C437" s="454" t="str">
        <f>IF(D437="","",MAX(C$23:$C436)+1)</f>
        <v/>
      </c>
      <c r="D437" s="455"/>
      <c r="E437" s="455"/>
      <c r="F437" s="455"/>
      <c r="G437" s="456"/>
      <c r="H437" s="457"/>
      <c r="I437" s="456"/>
      <c r="J437" s="457"/>
      <c r="K437" s="400" t="str">
        <f t="shared" si="23"/>
        <v/>
      </c>
      <c r="L437" s="458"/>
      <c r="M437" s="459"/>
    </row>
    <row r="438" spans="2:13" s="361" customFormat="1" x14ac:dyDescent="0.3">
      <c r="B438" s="453" t="str">
        <f t="shared" si="24"/>
        <v/>
      </c>
      <c r="C438" s="454" t="str">
        <f>IF(D438="","",MAX(C$23:$C437)+1)</f>
        <v/>
      </c>
      <c r="D438" s="455"/>
      <c r="E438" s="455"/>
      <c r="F438" s="455"/>
      <c r="G438" s="456"/>
      <c r="H438" s="457"/>
      <c r="I438" s="456"/>
      <c r="J438" s="457"/>
      <c r="K438" s="400" t="str">
        <f t="shared" si="23"/>
        <v/>
      </c>
      <c r="L438" s="458"/>
      <c r="M438" s="459"/>
    </row>
    <row r="439" spans="2:13" s="361" customFormat="1" x14ac:dyDescent="0.3">
      <c r="B439" s="453" t="str">
        <f t="shared" si="24"/>
        <v/>
      </c>
      <c r="C439" s="454" t="str">
        <f>IF(D439="","",MAX(C$23:$C438)+1)</f>
        <v/>
      </c>
      <c r="D439" s="455"/>
      <c r="E439" s="455"/>
      <c r="F439" s="455"/>
      <c r="G439" s="456"/>
      <c r="H439" s="457"/>
      <c r="I439" s="456"/>
      <c r="J439" s="457"/>
      <c r="K439" s="400" t="str">
        <f t="shared" si="23"/>
        <v/>
      </c>
      <c r="L439" s="458"/>
      <c r="M439" s="459"/>
    </row>
    <row r="440" spans="2:13" s="361" customFormat="1" x14ac:dyDescent="0.3">
      <c r="B440" s="453" t="str">
        <f t="shared" si="24"/>
        <v/>
      </c>
      <c r="C440" s="454" t="str">
        <f>IF(D440="","",MAX(C$23:$C439)+1)</f>
        <v/>
      </c>
      <c r="D440" s="455"/>
      <c r="E440" s="455"/>
      <c r="F440" s="455"/>
      <c r="G440" s="456"/>
      <c r="H440" s="457"/>
      <c r="I440" s="456"/>
      <c r="J440" s="457"/>
      <c r="K440" s="400" t="str">
        <f t="shared" si="23"/>
        <v/>
      </c>
      <c r="L440" s="458"/>
      <c r="M440" s="459"/>
    </row>
    <row r="441" spans="2:13" s="361" customFormat="1" x14ac:dyDescent="0.3">
      <c r="B441" s="453" t="str">
        <f t="shared" si="24"/>
        <v/>
      </c>
      <c r="C441" s="454" t="str">
        <f>IF(D441="","",MAX(C$23:$C440)+1)</f>
        <v/>
      </c>
      <c r="D441" s="455"/>
      <c r="E441" s="455"/>
      <c r="F441" s="455"/>
      <c r="G441" s="456"/>
      <c r="H441" s="457"/>
      <c r="I441" s="456"/>
      <c r="J441" s="457"/>
      <c r="K441" s="400" t="str">
        <f t="shared" si="23"/>
        <v/>
      </c>
      <c r="L441" s="458"/>
      <c r="M441" s="459"/>
    </row>
    <row r="442" spans="2:13" s="361" customFormat="1" x14ac:dyDescent="0.3">
      <c r="B442" s="453" t="str">
        <f t="shared" si="24"/>
        <v/>
      </c>
      <c r="C442" s="454" t="str">
        <f>IF(D442="","",MAX(C$23:$C441)+1)</f>
        <v/>
      </c>
      <c r="D442" s="455"/>
      <c r="E442" s="455"/>
      <c r="F442" s="455"/>
      <c r="G442" s="456"/>
      <c r="H442" s="457"/>
      <c r="I442" s="456"/>
      <c r="J442" s="457"/>
      <c r="K442" s="400" t="str">
        <f t="shared" si="23"/>
        <v/>
      </c>
      <c r="L442" s="458"/>
      <c r="M442" s="459"/>
    </row>
    <row r="443" spans="2:13" s="361" customFormat="1" x14ac:dyDescent="0.3">
      <c r="B443" s="453" t="str">
        <f t="shared" si="24"/>
        <v/>
      </c>
      <c r="C443" s="454" t="str">
        <f>IF(D443="","",MAX(C$23:$C442)+1)</f>
        <v/>
      </c>
      <c r="D443" s="455"/>
      <c r="E443" s="455"/>
      <c r="F443" s="455"/>
      <c r="G443" s="456"/>
      <c r="H443" s="457"/>
      <c r="I443" s="456"/>
      <c r="J443" s="457"/>
      <c r="K443" s="400" t="str">
        <f t="shared" si="23"/>
        <v/>
      </c>
      <c r="L443" s="458"/>
      <c r="M443" s="459"/>
    </row>
    <row r="444" spans="2:13" s="361" customFormat="1" x14ac:dyDescent="0.3">
      <c r="B444" s="453" t="str">
        <f t="shared" si="24"/>
        <v/>
      </c>
      <c r="C444" s="454" t="str">
        <f>IF(D444="","",MAX(C$23:$C443)+1)</f>
        <v/>
      </c>
      <c r="D444" s="455"/>
      <c r="E444" s="455"/>
      <c r="F444" s="455"/>
      <c r="G444" s="456"/>
      <c r="H444" s="457"/>
      <c r="I444" s="456"/>
      <c r="J444" s="457"/>
      <c r="K444" s="400" t="str">
        <f t="shared" si="23"/>
        <v/>
      </c>
      <c r="L444" s="458"/>
      <c r="M444" s="459"/>
    </row>
    <row r="445" spans="2:13" s="361" customFormat="1" x14ac:dyDescent="0.3">
      <c r="B445" s="453" t="str">
        <f t="shared" si="24"/>
        <v/>
      </c>
      <c r="C445" s="454" t="str">
        <f>IF(D445="","",MAX(C$23:$C444)+1)</f>
        <v/>
      </c>
      <c r="D445" s="455"/>
      <c r="E445" s="455"/>
      <c r="F445" s="455"/>
      <c r="G445" s="456"/>
      <c r="H445" s="457"/>
      <c r="I445" s="456"/>
      <c r="J445" s="457"/>
      <c r="K445" s="400" t="str">
        <f t="shared" si="23"/>
        <v/>
      </c>
      <c r="L445" s="458"/>
      <c r="M445" s="459"/>
    </row>
    <row r="446" spans="2:13" s="361" customFormat="1" x14ac:dyDescent="0.3">
      <c r="B446" s="453" t="str">
        <f t="shared" si="24"/>
        <v/>
      </c>
      <c r="C446" s="454" t="str">
        <f>IF(D446="","",MAX(C$23:$C445)+1)</f>
        <v/>
      </c>
      <c r="D446" s="455"/>
      <c r="E446" s="455"/>
      <c r="F446" s="455"/>
      <c r="G446" s="456"/>
      <c r="H446" s="457"/>
      <c r="I446" s="456"/>
      <c r="J446" s="457"/>
      <c r="K446" s="400" t="str">
        <f t="shared" si="23"/>
        <v/>
      </c>
      <c r="L446" s="458"/>
      <c r="M446" s="459"/>
    </row>
    <row r="447" spans="2:13" s="361" customFormat="1" x14ac:dyDescent="0.3">
      <c r="B447" s="453" t="str">
        <f t="shared" si="24"/>
        <v/>
      </c>
      <c r="C447" s="454" t="str">
        <f>IF(D447="","",MAX(C$23:$C446)+1)</f>
        <v/>
      </c>
      <c r="D447" s="455"/>
      <c r="E447" s="455"/>
      <c r="F447" s="455"/>
      <c r="G447" s="456"/>
      <c r="H447" s="457"/>
      <c r="I447" s="456"/>
      <c r="J447" s="457"/>
      <c r="K447" s="400" t="str">
        <f t="shared" si="23"/>
        <v/>
      </c>
      <c r="L447" s="458"/>
      <c r="M447" s="459"/>
    </row>
    <row r="448" spans="2:13" s="361" customFormat="1" x14ac:dyDescent="0.3">
      <c r="B448" s="453" t="str">
        <f t="shared" si="24"/>
        <v/>
      </c>
      <c r="C448" s="454" t="str">
        <f>IF(D448="","",MAX(C$23:$C447)+1)</f>
        <v/>
      </c>
      <c r="D448" s="455"/>
      <c r="E448" s="455"/>
      <c r="F448" s="455"/>
      <c r="G448" s="456"/>
      <c r="H448" s="457"/>
      <c r="I448" s="456"/>
      <c r="J448" s="457"/>
      <c r="K448" s="400" t="str">
        <f t="shared" si="23"/>
        <v/>
      </c>
      <c r="L448" s="458"/>
      <c r="M448" s="459"/>
    </row>
    <row r="449" spans="2:13" s="361" customFormat="1" x14ac:dyDescent="0.3">
      <c r="B449" s="453" t="str">
        <f t="shared" si="24"/>
        <v/>
      </c>
      <c r="C449" s="454" t="str">
        <f>IF(D449="","",MAX(C$23:$C448)+1)</f>
        <v/>
      </c>
      <c r="D449" s="455"/>
      <c r="E449" s="455"/>
      <c r="F449" s="455"/>
      <c r="G449" s="456"/>
      <c r="H449" s="457"/>
      <c r="I449" s="456"/>
      <c r="J449" s="457"/>
      <c r="K449" s="400" t="str">
        <f t="shared" si="23"/>
        <v/>
      </c>
      <c r="L449" s="458"/>
      <c r="M449" s="459"/>
    </row>
    <row r="450" spans="2:13" s="361" customFormat="1" x14ac:dyDescent="0.3">
      <c r="B450" s="453" t="str">
        <f t="shared" si="24"/>
        <v/>
      </c>
      <c r="C450" s="454" t="str">
        <f>IF(D450="","",MAX(C$23:$C449)+1)</f>
        <v/>
      </c>
      <c r="D450" s="455"/>
      <c r="E450" s="455"/>
      <c r="F450" s="455"/>
      <c r="G450" s="456"/>
      <c r="H450" s="457"/>
      <c r="I450" s="456"/>
      <c r="J450" s="457"/>
      <c r="K450" s="400" t="str">
        <f t="shared" si="23"/>
        <v/>
      </c>
      <c r="L450" s="458"/>
      <c r="M450" s="459"/>
    </row>
    <row r="451" spans="2:13" s="361" customFormat="1" x14ac:dyDescent="0.3">
      <c r="B451" s="453" t="str">
        <f t="shared" si="24"/>
        <v/>
      </c>
      <c r="C451" s="454" t="str">
        <f>IF(D451="","",MAX(C$23:$C450)+1)</f>
        <v/>
      </c>
      <c r="D451" s="455"/>
      <c r="E451" s="455"/>
      <c r="F451" s="455"/>
      <c r="G451" s="456"/>
      <c r="H451" s="457"/>
      <c r="I451" s="456"/>
      <c r="J451" s="457"/>
      <c r="K451" s="400" t="str">
        <f t="shared" si="23"/>
        <v/>
      </c>
      <c r="L451" s="458"/>
      <c r="M451" s="459"/>
    </row>
    <row r="452" spans="2:13" s="361" customFormat="1" x14ac:dyDescent="0.3">
      <c r="B452" s="453" t="str">
        <f t="shared" si="24"/>
        <v/>
      </c>
      <c r="C452" s="454" t="str">
        <f>IF(D452="","",MAX(C$23:$C451)+1)</f>
        <v/>
      </c>
      <c r="D452" s="455"/>
      <c r="E452" s="455"/>
      <c r="F452" s="455"/>
      <c r="G452" s="456"/>
      <c r="H452" s="457"/>
      <c r="I452" s="456"/>
      <c r="J452" s="457"/>
      <c r="K452" s="400" t="str">
        <f t="shared" si="23"/>
        <v/>
      </c>
      <c r="L452" s="458"/>
      <c r="M452" s="459"/>
    </row>
    <row r="453" spans="2:13" s="361" customFormat="1" x14ac:dyDescent="0.3">
      <c r="B453" s="453" t="str">
        <f t="shared" si="24"/>
        <v/>
      </c>
      <c r="C453" s="454" t="str">
        <f>IF(D453="","",MAX(C$23:$C452)+1)</f>
        <v/>
      </c>
      <c r="D453" s="455"/>
      <c r="E453" s="455"/>
      <c r="F453" s="455"/>
      <c r="G453" s="456"/>
      <c r="H453" s="457"/>
      <c r="I453" s="456"/>
      <c r="J453" s="457"/>
      <c r="K453" s="400" t="str">
        <f t="shared" si="23"/>
        <v/>
      </c>
      <c r="L453" s="458"/>
      <c r="M453" s="459"/>
    </row>
    <row r="454" spans="2:13" s="361" customFormat="1" x14ac:dyDescent="0.3">
      <c r="B454" s="453" t="str">
        <f t="shared" si="24"/>
        <v/>
      </c>
      <c r="C454" s="454" t="str">
        <f>IF(D454="","",MAX(C$23:$C453)+1)</f>
        <v/>
      </c>
      <c r="D454" s="455"/>
      <c r="E454" s="455"/>
      <c r="F454" s="455"/>
      <c r="G454" s="456"/>
      <c r="H454" s="457"/>
      <c r="I454" s="456"/>
      <c r="J454" s="457"/>
      <c r="K454" s="400" t="str">
        <f t="shared" si="23"/>
        <v/>
      </c>
      <c r="L454" s="458"/>
      <c r="M454" s="459"/>
    </row>
    <row r="455" spans="2:13" s="361" customFormat="1" x14ac:dyDescent="0.3">
      <c r="B455" s="453" t="str">
        <f t="shared" si="24"/>
        <v/>
      </c>
      <c r="C455" s="454" t="str">
        <f>IF(D455="","",MAX(C$23:$C454)+1)</f>
        <v/>
      </c>
      <c r="D455" s="455"/>
      <c r="E455" s="455"/>
      <c r="F455" s="455"/>
      <c r="G455" s="456"/>
      <c r="H455" s="457"/>
      <c r="I455" s="456"/>
      <c r="J455" s="457"/>
      <c r="K455" s="400" t="str">
        <f t="shared" si="23"/>
        <v/>
      </c>
      <c r="L455" s="458"/>
      <c r="M455" s="459"/>
    </row>
    <row r="456" spans="2:13" s="361" customFormat="1" x14ac:dyDescent="0.3">
      <c r="B456" s="453" t="str">
        <f t="shared" si="24"/>
        <v/>
      </c>
      <c r="C456" s="454" t="str">
        <f>IF(D456="","",MAX(C$23:$C455)+1)</f>
        <v/>
      </c>
      <c r="D456" s="455"/>
      <c r="E456" s="455"/>
      <c r="F456" s="455"/>
      <c r="G456" s="456"/>
      <c r="H456" s="457"/>
      <c r="I456" s="456"/>
      <c r="J456" s="457"/>
      <c r="K456" s="400" t="str">
        <f t="shared" si="23"/>
        <v/>
      </c>
      <c r="L456" s="458"/>
      <c r="M456" s="459"/>
    </row>
    <row r="457" spans="2:13" s="361" customFormat="1" x14ac:dyDescent="0.3">
      <c r="B457" s="453" t="str">
        <f t="shared" si="24"/>
        <v/>
      </c>
      <c r="C457" s="454" t="str">
        <f>IF(D457="","",MAX(C$23:$C456)+1)</f>
        <v/>
      </c>
      <c r="D457" s="455"/>
      <c r="E457" s="455"/>
      <c r="F457" s="455"/>
      <c r="G457" s="456"/>
      <c r="H457" s="457"/>
      <c r="I457" s="456"/>
      <c r="J457" s="457"/>
      <c r="K457" s="400" t="str">
        <f t="shared" si="23"/>
        <v/>
      </c>
      <c r="L457" s="458"/>
      <c r="M457" s="459"/>
    </row>
    <row r="458" spans="2:13" s="361" customFormat="1" x14ac:dyDescent="0.3">
      <c r="B458" s="453" t="str">
        <f t="shared" si="24"/>
        <v/>
      </c>
      <c r="C458" s="454" t="str">
        <f>IF(D458="","",MAX(C$23:$C457)+1)</f>
        <v/>
      </c>
      <c r="D458" s="455"/>
      <c r="E458" s="455"/>
      <c r="F458" s="455"/>
      <c r="G458" s="456"/>
      <c r="H458" s="457"/>
      <c r="I458" s="456"/>
      <c r="J458" s="457"/>
      <c r="K458" s="400" t="str">
        <f t="shared" si="23"/>
        <v/>
      </c>
      <c r="L458" s="458"/>
      <c r="M458" s="459"/>
    </row>
    <row r="459" spans="2:13" s="361" customFormat="1" x14ac:dyDescent="0.3">
      <c r="B459" s="453" t="str">
        <f t="shared" si="24"/>
        <v/>
      </c>
      <c r="C459" s="454" t="str">
        <f>IF(D459="","",MAX(C$23:$C458)+1)</f>
        <v/>
      </c>
      <c r="D459" s="455"/>
      <c r="E459" s="455"/>
      <c r="F459" s="455"/>
      <c r="G459" s="456"/>
      <c r="H459" s="457"/>
      <c r="I459" s="456"/>
      <c r="J459" s="457"/>
      <c r="K459" s="400" t="str">
        <f t="shared" si="23"/>
        <v/>
      </c>
      <c r="L459" s="458"/>
      <c r="M459" s="459"/>
    </row>
    <row r="460" spans="2:13" s="361" customFormat="1" x14ac:dyDescent="0.3">
      <c r="B460" s="453" t="str">
        <f t="shared" si="24"/>
        <v/>
      </c>
      <c r="C460" s="454" t="str">
        <f>IF(D460="","",MAX(C$23:$C459)+1)</f>
        <v/>
      </c>
      <c r="D460" s="455"/>
      <c r="E460" s="455"/>
      <c r="F460" s="455"/>
      <c r="G460" s="456"/>
      <c r="H460" s="457"/>
      <c r="I460" s="456"/>
      <c r="J460" s="457"/>
      <c r="K460" s="400" t="str">
        <f t="shared" si="23"/>
        <v/>
      </c>
      <c r="L460" s="458"/>
      <c r="M460" s="459"/>
    </row>
    <row r="461" spans="2:13" s="361" customFormat="1" x14ac:dyDescent="0.3">
      <c r="B461" s="453" t="str">
        <f t="shared" si="24"/>
        <v/>
      </c>
      <c r="C461" s="454" t="str">
        <f>IF(D461="","",MAX(C$23:$C460)+1)</f>
        <v/>
      </c>
      <c r="D461" s="455"/>
      <c r="E461" s="455"/>
      <c r="F461" s="455"/>
      <c r="G461" s="456"/>
      <c r="H461" s="457"/>
      <c r="I461" s="456"/>
      <c r="J461" s="457"/>
      <c r="K461" s="400" t="str">
        <f t="shared" si="23"/>
        <v/>
      </c>
      <c r="L461" s="458"/>
      <c r="M461" s="459"/>
    </row>
    <row r="462" spans="2:13" s="361" customFormat="1" x14ac:dyDescent="0.3">
      <c r="B462" s="453" t="str">
        <f t="shared" si="24"/>
        <v/>
      </c>
      <c r="C462" s="454" t="str">
        <f>IF(D462="","",MAX(C$23:$C461)+1)</f>
        <v/>
      </c>
      <c r="D462" s="455"/>
      <c r="E462" s="455"/>
      <c r="F462" s="455"/>
      <c r="G462" s="456"/>
      <c r="H462" s="457"/>
      <c r="I462" s="456"/>
      <c r="J462" s="457"/>
      <c r="K462" s="400" t="str">
        <f t="shared" si="23"/>
        <v/>
      </c>
      <c r="L462" s="458"/>
      <c r="M462" s="459"/>
    </row>
    <row r="463" spans="2:13" s="361" customFormat="1" x14ac:dyDescent="0.3">
      <c r="B463" s="453" t="str">
        <f t="shared" si="24"/>
        <v/>
      </c>
      <c r="C463" s="454" t="str">
        <f>IF(D463="","",MAX(C$23:$C462)+1)</f>
        <v/>
      </c>
      <c r="D463" s="455"/>
      <c r="E463" s="455"/>
      <c r="F463" s="455"/>
      <c r="G463" s="456"/>
      <c r="H463" s="457"/>
      <c r="I463" s="456"/>
      <c r="J463" s="457"/>
      <c r="K463" s="400" t="str">
        <f t="shared" si="23"/>
        <v/>
      </c>
      <c r="L463" s="458"/>
      <c r="M463" s="459"/>
    </row>
    <row r="464" spans="2:13" s="361" customFormat="1" x14ac:dyDescent="0.3">
      <c r="B464" s="453" t="str">
        <f t="shared" si="24"/>
        <v/>
      </c>
      <c r="C464" s="454" t="str">
        <f>IF(D464="","",MAX(C$23:$C463)+1)</f>
        <v/>
      </c>
      <c r="D464" s="455"/>
      <c r="E464" s="455"/>
      <c r="F464" s="455"/>
      <c r="G464" s="456"/>
      <c r="H464" s="457"/>
      <c r="I464" s="456"/>
      <c r="J464" s="457"/>
      <c r="K464" s="400" t="str">
        <f t="shared" si="23"/>
        <v/>
      </c>
      <c r="L464" s="458"/>
      <c r="M464" s="459"/>
    </row>
    <row r="465" spans="2:13" s="361" customFormat="1" x14ac:dyDescent="0.3">
      <c r="B465" s="453" t="str">
        <f t="shared" si="24"/>
        <v/>
      </c>
      <c r="C465" s="454" t="str">
        <f>IF(D465="","",MAX(C$23:$C464)+1)</f>
        <v/>
      </c>
      <c r="D465" s="455"/>
      <c r="E465" s="455"/>
      <c r="F465" s="455"/>
      <c r="G465" s="456"/>
      <c r="H465" s="457"/>
      <c r="I465" s="456"/>
      <c r="J465" s="457"/>
      <c r="K465" s="400" t="str">
        <f t="shared" si="23"/>
        <v/>
      </c>
      <c r="L465" s="458"/>
      <c r="M465" s="459"/>
    </row>
    <row r="466" spans="2:13" s="361" customFormat="1" x14ac:dyDescent="0.3">
      <c r="B466" s="453" t="str">
        <f t="shared" si="24"/>
        <v/>
      </c>
      <c r="C466" s="454" t="str">
        <f>IF(D466="","",MAX(C$23:$C465)+1)</f>
        <v/>
      </c>
      <c r="D466" s="455"/>
      <c r="E466" s="455"/>
      <c r="F466" s="455"/>
      <c r="G466" s="456"/>
      <c r="H466" s="457"/>
      <c r="I466" s="456"/>
      <c r="J466" s="457"/>
      <c r="K466" s="400" t="str">
        <f t="shared" si="23"/>
        <v/>
      </c>
      <c r="L466" s="458"/>
      <c r="M466" s="459"/>
    </row>
    <row r="467" spans="2:13" s="361" customFormat="1" x14ac:dyDescent="0.3">
      <c r="B467" s="453" t="str">
        <f t="shared" si="24"/>
        <v/>
      </c>
      <c r="C467" s="454" t="str">
        <f>IF(D467="","",MAX(C$23:$C466)+1)</f>
        <v/>
      </c>
      <c r="D467" s="455"/>
      <c r="E467" s="455"/>
      <c r="F467" s="455"/>
      <c r="G467" s="456"/>
      <c r="H467" s="457"/>
      <c r="I467" s="456"/>
      <c r="J467" s="457"/>
      <c r="K467" s="400" t="str">
        <f t="shared" si="23"/>
        <v/>
      </c>
      <c r="L467" s="458"/>
      <c r="M467" s="459"/>
    </row>
    <row r="468" spans="2:13" s="361" customFormat="1" x14ac:dyDescent="0.3">
      <c r="B468" s="453" t="str">
        <f t="shared" ref="B468:B473" si="25">IF(D468="","",1)</f>
        <v/>
      </c>
      <c r="C468" s="454" t="str">
        <f>IF(D468="","",MAX(C$23:$C467)+1)</f>
        <v/>
      </c>
      <c r="D468" s="455"/>
      <c r="E468" s="455"/>
      <c r="F468" s="455"/>
      <c r="G468" s="456"/>
      <c r="H468" s="457"/>
      <c r="I468" s="456"/>
      <c r="J468" s="457"/>
      <c r="K468" s="400" t="str">
        <f t="shared" si="23"/>
        <v/>
      </c>
      <c r="L468" s="458"/>
      <c r="M468" s="459"/>
    </row>
    <row r="469" spans="2:13" s="361" customFormat="1" x14ac:dyDescent="0.3">
      <c r="B469" s="453" t="str">
        <f t="shared" si="25"/>
        <v/>
      </c>
      <c r="C469" s="454" t="str">
        <f>IF(D469="","",MAX(C$23:$C468)+1)</f>
        <v/>
      </c>
      <c r="D469" s="455"/>
      <c r="E469" s="455"/>
      <c r="F469" s="455"/>
      <c r="G469" s="456"/>
      <c r="H469" s="457"/>
      <c r="I469" s="456"/>
      <c r="J469" s="457"/>
      <c r="K469" s="400" t="str">
        <f t="shared" si="23"/>
        <v/>
      </c>
      <c r="L469" s="458"/>
      <c r="M469" s="459"/>
    </row>
    <row r="470" spans="2:13" s="361" customFormat="1" x14ac:dyDescent="0.3">
      <c r="B470" s="453" t="str">
        <f t="shared" si="25"/>
        <v/>
      </c>
      <c r="C470" s="454" t="str">
        <f>IF(D470="","",MAX(C$23:$C469)+1)</f>
        <v/>
      </c>
      <c r="D470" s="455"/>
      <c r="E470" s="455"/>
      <c r="F470" s="455"/>
      <c r="G470" s="456"/>
      <c r="H470" s="457"/>
      <c r="I470" s="456"/>
      <c r="J470" s="457"/>
      <c r="K470" s="400" t="str">
        <f t="shared" si="23"/>
        <v/>
      </c>
      <c r="L470" s="458"/>
      <c r="M470" s="459"/>
    </row>
    <row r="471" spans="2:13" s="361" customFormat="1" x14ac:dyDescent="0.3">
      <c r="B471" s="453" t="str">
        <f t="shared" si="25"/>
        <v/>
      </c>
      <c r="C471" s="454" t="str">
        <f>IF(D471="","",MAX(C$23:$C470)+1)</f>
        <v/>
      </c>
      <c r="D471" s="455"/>
      <c r="E471" s="455"/>
      <c r="F471" s="455"/>
      <c r="G471" s="456"/>
      <c r="H471" s="457"/>
      <c r="I471" s="456"/>
      <c r="J471" s="457"/>
      <c r="K471" s="400" t="str">
        <f t="shared" si="23"/>
        <v/>
      </c>
      <c r="L471" s="458"/>
      <c r="M471" s="459"/>
    </row>
    <row r="472" spans="2:13" s="361" customFormat="1" x14ac:dyDescent="0.3">
      <c r="B472" s="453" t="str">
        <f t="shared" si="25"/>
        <v/>
      </c>
      <c r="C472" s="454" t="str">
        <f>IF(D472="","",MAX(C$23:$C471)+1)</f>
        <v/>
      </c>
      <c r="D472" s="455"/>
      <c r="E472" s="455"/>
      <c r="F472" s="455"/>
      <c r="G472" s="456"/>
      <c r="H472" s="457"/>
      <c r="I472" s="456"/>
      <c r="J472" s="457"/>
      <c r="K472" s="400" t="str">
        <f t="shared" si="23"/>
        <v/>
      </c>
      <c r="L472" s="458"/>
      <c r="M472" s="459"/>
    </row>
    <row r="473" spans="2:13" s="361" customFormat="1" x14ac:dyDescent="0.3">
      <c r="B473" s="453" t="str">
        <f t="shared" si="25"/>
        <v/>
      </c>
      <c r="C473" s="454" t="str">
        <f>IF(D473="","",MAX(C$23:$C472)+1)</f>
        <v/>
      </c>
      <c r="D473" s="455"/>
      <c r="E473" s="455"/>
      <c r="F473" s="455"/>
      <c r="G473" s="456"/>
      <c r="H473" s="457"/>
      <c r="I473" s="456"/>
      <c r="J473" s="457"/>
      <c r="K473" s="400" t="str">
        <f t="shared" ref="K473:K500" si="26">IF(J473="","",(VALUE(TEXT(I473,"m/dd/yy ")&amp;TEXT(J473,"hh:mm:ss"))-(VALUE(TEXT(G473,"m/dd/yy ")&amp;TEXT(H473,"hh:mm:ss"))))*24)</f>
        <v/>
      </c>
      <c r="L473" s="458"/>
      <c r="M473" s="459"/>
    </row>
    <row r="474" spans="2:13" s="361" customFormat="1" x14ac:dyDescent="0.3">
      <c r="B474" s="453" t="str">
        <f t="shared" ref="B474:B537" si="27">IF(D474="","",1)</f>
        <v/>
      </c>
      <c r="C474" s="454" t="str">
        <f>IF(D474="","",MAX(C$23:$C473)+1)</f>
        <v/>
      </c>
      <c r="D474" s="455"/>
      <c r="E474" s="455"/>
      <c r="F474" s="455"/>
      <c r="G474" s="456"/>
      <c r="H474" s="457"/>
      <c r="I474" s="456"/>
      <c r="J474" s="457"/>
      <c r="K474" s="400" t="str">
        <f t="shared" si="26"/>
        <v/>
      </c>
      <c r="L474" s="458"/>
      <c r="M474" s="459"/>
    </row>
    <row r="475" spans="2:13" s="361" customFormat="1" x14ac:dyDescent="0.3">
      <c r="B475" s="453" t="str">
        <f t="shared" si="27"/>
        <v/>
      </c>
      <c r="C475" s="454" t="str">
        <f>IF(D475="","",MAX(C$23:$C474)+1)</f>
        <v/>
      </c>
      <c r="D475" s="455"/>
      <c r="E475" s="455"/>
      <c r="F475" s="455"/>
      <c r="G475" s="456"/>
      <c r="H475" s="457"/>
      <c r="I475" s="456"/>
      <c r="J475" s="457"/>
      <c r="K475" s="400" t="str">
        <f t="shared" si="26"/>
        <v/>
      </c>
      <c r="L475" s="458"/>
      <c r="M475" s="459"/>
    </row>
    <row r="476" spans="2:13" s="361" customFormat="1" x14ac:dyDescent="0.3">
      <c r="B476" s="453" t="str">
        <f t="shared" si="27"/>
        <v/>
      </c>
      <c r="C476" s="454" t="str">
        <f>IF(D476="","",MAX(C$23:$C475)+1)</f>
        <v/>
      </c>
      <c r="D476" s="455"/>
      <c r="E476" s="455"/>
      <c r="F476" s="455"/>
      <c r="G476" s="456"/>
      <c r="H476" s="457"/>
      <c r="I476" s="456"/>
      <c r="J476" s="457"/>
      <c r="K476" s="400" t="str">
        <f t="shared" si="26"/>
        <v/>
      </c>
      <c r="L476" s="458"/>
      <c r="M476" s="459"/>
    </row>
    <row r="477" spans="2:13" s="361" customFormat="1" x14ac:dyDescent="0.3">
      <c r="B477" s="453" t="str">
        <f t="shared" si="27"/>
        <v/>
      </c>
      <c r="C477" s="454" t="str">
        <f>IF(D477="","",MAX(C$23:$C476)+1)</f>
        <v/>
      </c>
      <c r="D477" s="455"/>
      <c r="E477" s="455"/>
      <c r="F477" s="455"/>
      <c r="G477" s="456"/>
      <c r="H477" s="457"/>
      <c r="I477" s="456"/>
      <c r="J477" s="457"/>
      <c r="K477" s="400" t="str">
        <f t="shared" si="26"/>
        <v/>
      </c>
      <c r="L477" s="458"/>
      <c r="M477" s="459"/>
    </row>
    <row r="478" spans="2:13" s="361" customFormat="1" x14ac:dyDescent="0.3">
      <c r="B478" s="453" t="str">
        <f t="shared" si="27"/>
        <v/>
      </c>
      <c r="C478" s="454" t="str">
        <f>IF(D478="","",MAX(C$23:$C477)+1)</f>
        <v/>
      </c>
      <c r="D478" s="455"/>
      <c r="E478" s="455"/>
      <c r="F478" s="455"/>
      <c r="G478" s="456"/>
      <c r="H478" s="457"/>
      <c r="I478" s="456"/>
      <c r="J478" s="457"/>
      <c r="K478" s="400" t="str">
        <f t="shared" si="26"/>
        <v/>
      </c>
      <c r="L478" s="458"/>
      <c r="M478" s="459"/>
    </row>
    <row r="479" spans="2:13" s="361" customFormat="1" x14ac:dyDescent="0.3">
      <c r="B479" s="453" t="str">
        <f t="shared" si="27"/>
        <v/>
      </c>
      <c r="C479" s="454" t="str">
        <f>IF(D479="","",MAX(C$23:$C478)+1)</f>
        <v/>
      </c>
      <c r="D479" s="455"/>
      <c r="E479" s="455"/>
      <c r="F479" s="455"/>
      <c r="G479" s="456"/>
      <c r="H479" s="457"/>
      <c r="I479" s="456"/>
      <c r="J479" s="457"/>
      <c r="K479" s="400" t="str">
        <f t="shared" si="26"/>
        <v/>
      </c>
      <c r="L479" s="458"/>
      <c r="M479" s="459"/>
    </row>
    <row r="480" spans="2:13" s="361" customFormat="1" x14ac:dyDescent="0.3">
      <c r="B480" s="453" t="str">
        <f t="shared" si="27"/>
        <v/>
      </c>
      <c r="C480" s="454" t="str">
        <f>IF(D480="","",MAX(C$23:$C479)+1)</f>
        <v/>
      </c>
      <c r="D480" s="455"/>
      <c r="E480" s="455"/>
      <c r="F480" s="455"/>
      <c r="G480" s="456"/>
      <c r="H480" s="457"/>
      <c r="I480" s="456"/>
      <c r="J480" s="457"/>
      <c r="K480" s="400" t="str">
        <f t="shared" si="26"/>
        <v/>
      </c>
      <c r="L480" s="458"/>
      <c r="M480" s="459"/>
    </row>
    <row r="481" spans="2:13" s="361" customFormat="1" x14ac:dyDescent="0.3">
      <c r="B481" s="453" t="str">
        <f t="shared" si="27"/>
        <v/>
      </c>
      <c r="C481" s="454" t="str">
        <f>IF(D481="","",MAX(C$23:$C480)+1)</f>
        <v/>
      </c>
      <c r="D481" s="455"/>
      <c r="E481" s="455"/>
      <c r="F481" s="455"/>
      <c r="G481" s="456"/>
      <c r="H481" s="457"/>
      <c r="I481" s="456"/>
      <c r="J481" s="457"/>
      <c r="K481" s="400" t="str">
        <f t="shared" si="26"/>
        <v/>
      </c>
      <c r="L481" s="458"/>
      <c r="M481" s="459"/>
    </row>
    <row r="482" spans="2:13" s="361" customFormat="1" x14ac:dyDescent="0.3">
      <c r="B482" s="453" t="str">
        <f t="shared" si="27"/>
        <v/>
      </c>
      <c r="C482" s="454" t="str">
        <f>IF(D482="","",MAX(C$23:$C481)+1)</f>
        <v/>
      </c>
      <c r="D482" s="455"/>
      <c r="E482" s="455"/>
      <c r="F482" s="455"/>
      <c r="G482" s="456"/>
      <c r="H482" s="457"/>
      <c r="I482" s="456"/>
      <c r="J482" s="457"/>
      <c r="K482" s="400" t="str">
        <f t="shared" si="26"/>
        <v/>
      </c>
      <c r="L482" s="458"/>
      <c r="M482" s="459"/>
    </row>
    <row r="483" spans="2:13" s="361" customFormat="1" x14ac:dyDescent="0.3">
      <c r="B483" s="453" t="str">
        <f t="shared" si="27"/>
        <v/>
      </c>
      <c r="C483" s="454" t="str">
        <f>IF(D483="","",MAX(C$23:$C482)+1)</f>
        <v/>
      </c>
      <c r="D483" s="455"/>
      <c r="E483" s="455"/>
      <c r="F483" s="455"/>
      <c r="G483" s="456"/>
      <c r="H483" s="457"/>
      <c r="I483" s="456"/>
      <c r="J483" s="457"/>
      <c r="K483" s="400" t="str">
        <f t="shared" si="26"/>
        <v/>
      </c>
      <c r="L483" s="458"/>
      <c r="M483" s="459"/>
    </row>
    <row r="484" spans="2:13" s="361" customFormat="1" x14ac:dyDescent="0.3">
      <c r="B484" s="453" t="str">
        <f t="shared" si="27"/>
        <v/>
      </c>
      <c r="C484" s="454" t="str">
        <f>IF(D484="","",MAX(C$23:$C483)+1)</f>
        <v/>
      </c>
      <c r="D484" s="455"/>
      <c r="E484" s="455"/>
      <c r="F484" s="455"/>
      <c r="G484" s="456"/>
      <c r="H484" s="457"/>
      <c r="I484" s="456"/>
      <c r="J484" s="457"/>
      <c r="K484" s="400" t="str">
        <f t="shared" si="26"/>
        <v/>
      </c>
      <c r="L484" s="458"/>
      <c r="M484" s="459"/>
    </row>
    <row r="485" spans="2:13" s="361" customFormat="1" x14ac:dyDescent="0.3">
      <c r="B485" s="453" t="str">
        <f t="shared" si="27"/>
        <v/>
      </c>
      <c r="C485" s="454" t="str">
        <f>IF(D485="","",MAX(C$23:$C484)+1)</f>
        <v/>
      </c>
      <c r="D485" s="455"/>
      <c r="E485" s="455"/>
      <c r="F485" s="455"/>
      <c r="G485" s="456"/>
      <c r="H485" s="457"/>
      <c r="I485" s="456"/>
      <c r="J485" s="457"/>
      <c r="K485" s="400" t="str">
        <f t="shared" si="26"/>
        <v/>
      </c>
      <c r="L485" s="458"/>
      <c r="M485" s="459"/>
    </row>
    <row r="486" spans="2:13" s="361" customFormat="1" x14ac:dyDescent="0.3">
      <c r="B486" s="453" t="str">
        <f t="shared" si="27"/>
        <v/>
      </c>
      <c r="C486" s="454" t="str">
        <f>IF(D486="","",MAX(C$23:$C485)+1)</f>
        <v/>
      </c>
      <c r="D486" s="455"/>
      <c r="E486" s="455"/>
      <c r="F486" s="455"/>
      <c r="G486" s="456"/>
      <c r="H486" s="457"/>
      <c r="I486" s="456"/>
      <c r="J486" s="457"/>
      <c r="K486" s="400" t="str">
        <f t="shared" si="26"/>
        <v/>
      </c>
      <c r="L486" s="458"/>
      <c r="M486" s="459"/>
    </row>
    <row r="487" spans="2:13" s="361" customFormat="1" x14ac:dyDescent="0.3">
      <c r="B487" s="453" t="str">
        <f t="shared" si="27"/>
        <v/>
      </c>
      <c r="C487" s="454" t="str">
        <f>IF(D487="","",MAX(C$23:$C486)+1)</f>
        <v/>
      </c>
      <c r="D487" s="455"/>
      <c r="E487" s="455"/>
      <c r="F487" s="455"/>
      <c r="G487" s="456"/>
      <c r="H487" s="457"/>
      <c r="I487" s="456"/>
      <c r="J487" s="457"/>
      <c r="K487" s="400" t="str">
        <f t="shared" si="26"/>
        <v/>
      </c>
      <c r="L487" s="458"/>
      <c r="M487" s="459"/>
    </row>
    <row r="488" spans="2:13" s="361" customFormat="1" x14ac:dyDescent="0.3">
      <c r="B488" s="453" t="str">
        <f t="shared" si="27"/>
        <v/>
      </c>
      <c r="C488" s="454" t="str">
        <f>IF(D488="","",MAX(C$23:$C487)+1)</f>
        <v/>
      </c>
      <c r="D488" s="455"/>
      <c r="E488" s="455"/>
      <c r="F488" s="455"/>
      <c r="G488" s="456"/>
      <c r="H488" s="457"/>
      <c r="I488" s="456"/>
      <c r="J488" s="457"/>
      <c r="K488" s="400" t="str">
        <f t="shared" si="26"/>
        <v/>
      </c>
      <c r="L488" s="458"/>
      <c r="M488" s="459"/>
    </row>
    <row r="489" spans="2:13" s="361" customFormat="1" x14ac:dyDescent="0.3">
      <c r="B489" s="453" t="str">
        <f t="shared" si="27"/>
        <v/>
      </c>
      <c r="C489" s="454" t="str">
        <f>IF(D489="","",MAX(C$23:$C488)+1)</f>
        <v/>
      </c>
      <c r="D489" s="455"/>
      <c r="E489" s="455"/>
      <c r="F489" s="455"/>
      <c r="G489" s="456"/>
      <c r="H489" s="457"/>
      <c r="I489" s="456"/>
      <c r="J489" s="457"/>
      <c r="K489" s="400" t="str">
        <f t="shared" si="26"/>
        <v/>
      </c>
      <c r="L489" s="458"/>
      <c r="M489" s="459"/>
    </row>
    <row r="490" spans="2:13" s="361" customFormat="1" x14ac:dyDescent="0.3">
      <c r="B490" s="453" t="str">
        <f t="shared" si="27"/>
        <v/>
      </c>
      <c r="C490" s="454" t="str">
        <f>IF(D490="","",MAX(C$23:$C489)+1)</f>
        <v/>
      </c>
      <c r="D490" s="455"/>
      <c r="E490" s="455"/>
      <c r="F490" s="455"/>
      <c r="G490" s="456"/>
      <c r="H490" s="457"/>
      <c r="I490" s="456"/>
      <c r="J490" s="457"/>
      <c r="K490" s="400" t="str">
        <f t="shared" si="26"/>
        <v/>
      </c>
      <c r="L490" s="458"/>
      <c r="M490" s="459"/>
    </row>
    <row r="491" spans="2:13" s="361" customFormat="1" x14ac:dyDescent="0.3">
      <c r="B491" s="453" t="str">
        <f t="shared" si="27"/>
        <v/>
      </c>
      <c r="C491" s="454" t="str">
        <f>IF(D491="","",MAX(C$23:$C490)+1)</f>
        <v/>
      </c>
      <c r="D491" s="455"/>
      <c r="E491" s="455"/>
      <c r="F491" s="455"/>
      <c r="G491" s="456"/>
      <c r="H491" s="457"/>
      <c r="I491" s="456"/>
      <c r="J491" s="457"/>
      <c r="K491" s="400" t="str">
        <f t="shared" si="26"/>
        <v/>
      </c>
      <c r="L491" s="458"/>
      <c r="M491" s="459"/>
    </row>
    <row r="492" spans="2:13" s="361" customFormat="1" x14ac:dyDescent="0.3">
      <c r="B492" s="453" t="str">
        <f t="shared" si="27"/>
        <v/>
      </c>
      <c r="C492" s="454" t="str">
        <f>IF(D492="","",MAX(C$23:$C491)+1)</f>
        <v/>
      </c>
      <c r="D492" s="455"/>
      <c r="E492" s="455"/>
      <c r="F492" s="455"/>
      <c r="G492" s="456"/>
      <c r="H492" s="457"/>
      <c r="I492" s="456"/>
      <c r="J492" s="457"/>
      <c r="K492" s="400" t="str">
        <f t="shared" si="26"/>
        <v/>
      </c>
      <c r="L492" s="458"/>
      <c r="M492" s="459"/>
    </row>
    <row r="493" spans="2:13" s="361" customFormat="1" x14ac:dyDescent="0.3">
      <c r="B493" s="453" t="str">
        <f t="shared" si="27"/>
        <v/>
      </c>
      <c r="C493" s="454" t="str">
        <f>IF(D493="","",MAX(C$23:$C492)+1)</f>
        <v/>
      </c>
      <c r="D493" s="455"/>
      <c r="E493" s="455"/>
      <c r="F493" s="455"/>
      <c r="G493" s="456"/>
      <c r="H493" s="457"/>
      <c r="I493" s="456"/>
      <c r="J493" s="457"/>
      <c r="K493" s="400" t="str">
        <f t="shared" si="26"/>
        <v/>
      </c>
      <c r="L493" s="458"/>
      <c r="M493" s="459"/>
    </row>
    <row r="494" spans="2:13" s="361" customFormat="1" x14ac:dyDescent="0.3">
      <c r="B494" s="453" t="str">
        <f t="shared" si="27"/>
        <v/>
      </c>
      <c r="C494" s="454" t="str">
        <f>IF(D494="","",MAX(C$23:$C493)+1)</f>
        <v/>
      </c>
      <c r="D494" s="455"/>
      <c r="E494" s="455"/>
      <c r="F494" s="455"/>
      <c r="G494" s="456"/>
      <c r="H494" s="457"/>
      <c r="I494" s="456"/>
      <c r="J494" s="457"/>
      <c r="K494" s="400" t="str">
        <f t="shared" si="26"/>
        <v/>
      </c>
      <c r="L494" s="458"/>
      <c r="M494" s="459"/>
    </row>
    <row r="495" spans="2:13" s="361" customFormat="1" x14ac:dyDescent="0.3">
      <c r="B495" s="453" t="str">
        <f t="shared" si="27"/>
        <v/>
      </c>
      <c r="C495" s="454" t="str">
        <f>IF(D495="","",MAX(C$23:$C494)+1)</f>
        <v/>
      </c>
      <c r="D495" s="455"/>
      <c r="E495" s="455"/>
      <c r="F495" s="455"/>
      <c r="G495" s="456"/>
      <c r="H495" s="457"/>
      <c r="I495" s="456"/>
      <c r="J495" s="457"/>
      <c r="K495" s="400" t="str">
        <f t="shared" si="26"/>
        <v/>
      </c>
      <c r="L495" s="458"/>
      <c r="M495" s="459"/>
    </row>
    <row r="496" spans="2:13" s="361" customFormat="1" x14ac:dyDescent="0.3">
      <c r="B496" s="453" t="str">
        <f t="shared" si="27"/>
        <v/>
      </c>
      <c r="C496" s="454" t="str">
        <f>IF(D496="","",MAX(C$23:$C495)+1)</f>
        <v/>
      </c>
      <c r="D496" s="455"/>
      <c r="E496" s="455"/>
      <c r="F496" s="455"/>
      <c r="G496" s="456"/>
      <c r="H496" s="457"/>
      <c r="I496" s="456"/>
      <c r="J496" s="457"/>
      <c r="K496" s="400" t="str">
        <f t="shared" si="26"/>
        <v/>
      </c>
      <c r="L496" s="458"/>
      <c r="M496" s="459"/>
    </row>
    <row r="497" spans="2:13" s="361" customFormat="1" x14ac:dyDescent="0.3">
      <c r="B497" s="453" t="str">
        <f t="shared" si="27"/>
        <v/>
      </c>
      <c r="C497" s="454" t="str">
        <f>IF(D497="","",MAX(C$23:$C496)+1)</f>
        <v/>
      </c>
      <c r="D497" s="455"/>
      <c r="E497" s="455"/>
      <c r="F497" s="455"/>
      <c r="G497" s="456"/>
      <c r="H497" s="457"/>
      <c r="I497" s="456"/>
      <c r="J497" s="457"/>
      <c r="K497" s="400" t="str">
        <f t="shared" si="26"/>
        <v/>
      </c>
      <c r="L497" s="458"/>
      <c r="M497" s="459"/>
    </row>
    <row r="498" spans="2:13" s="361" customFormat="1" x14ac:dyDescent="0.3">
      <c r="B498" s="453" t="str">
        <f t="shared" si="27"/>
        <v/>
      </c>
      <c r="C498" s="454" t="str">
        <f>IF(D498="","",MAX(C$23:$C497)+1)</f>
        <v/>
      </c>
      <c r="D498" s="455"/>
      <c r="E498" s="455"/>
      <c r="F498" s="455"/>
      <c r="G498" s="456"/>
      <c r="H498" s="457"/>
      <c r="I498" s="456"/>
      <c r="J498" s="457"/>
      <c r="K498" s="400" t="str">
        <f t="shared" si="26"/>
        <v/>
      </c>
      <c r="L498" s="458"/>
      <c r="M498" s="459"/>
    </row>
    <row r="499" spans="2:13" s="361" customFormat="1" x14ac:dyDescent="0.3">
      <c r="B499" s="453" t="str">
        <f t="shared" si="27"/>
        <v/>
      </c>
      <c r="C499" s="454" t="str">
        <f>IF(D499="","",MAX(C$23:$C498)+1)</f>
        <v/>
      </c>
      <c r="D499" s="455"/>
      <c r="E499" s="455"/>
      <c r="F499" s="455"/>
      <c r="G499" s="456"/>
      <c r="H499" s="457"/>
      <c r="I499" s="456"/>
      <c r="J499" s="457"/>
      <c r="K499" s="400" t="str">
        <f t="shared" si="26"/>
        <v/>
      </c>
      <c r="L499" s="460"/>
      <c r="M499" s="461"/>
    </row>
    <row r="500" spans="2:13" s="361" customFormat="1" x14ac:dyDescent="0.3">
      <c r="B500" s="462" t="str">
        <f t="shared" si="27"/>
        <v/>
      </c>
      <c r="C500" s="463" t="str">
        <f>IF(D500="","",MAX(C$23:$C499)+1)</f>
        <v/>
      </c>
      <c r="D500" s="458"/>
      <c r="E500" s="458"/>
      <c r="F500" s="458"/>
      <c r="G500" s="464"/>
      <c r="H500" s="465"/>
      <c r="I500" s="464"/>
      <c r="J500" s="465"/>
      <c r="K500" s="466" t="str">
        <f t="shared" si="26"/>
        <v/>
      </c>
      <c r="L500" s="458"/>
      <c r="M500" s="459"/>
    </row>
    <row r="501" spans="2:13" s="361" customFormat="1" x14ac:dyDescent="0.3">
      <c r="B501" s="462" t="str">
        <f t="shared" si="27"/>
        <v/>
      </c>
      <c r="C501" s="463" t="str">
        <f>IF(D501="","",MAX(C$23:$C500)+1)</f>
        <v/>
      </c>
      <c r="D501" s="458"/>
      <c r="E501" s="458"/>
      <c r="F501" s="458"/>
      <c r="G501" s="464"/>
      <c r="H501" s="465"/>
      <c r="I501" s="464"/>
      <c r="J501" s="465"/>
      <c r="K501" s="466" t="str">
        <f t="shared" ref="K501:K564" si="28">IF(J501="","",(VALUE(TEXT(I501,"m/dd/yy ")&amp;TEXT(J501,"hh:mm:ss"))-(VALUE(TEXT(G501,"m/dd/yy ")&amp;TEXT(H501,"hh:mm:ss"))))*24)</f>
        <v/>
      </c>
      <c r="L501" s="458"/>
      <c r="M501" s="459"/>
    </row>
    <row r="502" spans="2:13" s="361" customFormat="1" x14ac:dyDescent="0.3">
      <c r="B502" s="462" t="str">
        <f t="shared" si="27"/>
        <v/>
      </c>
      <c r="C502" s="463" t="str">
        <f>IF(D502="","",MAX(C$23:$C501)+1)</f>
        <v/>
      </c>
      <c r="D502" s="458"/>
      <c r="E502" s="458"/>
      <c r="F502" s="458"/>
      <c r="G502" s="464"/>
      <c r="H502" s="465"/>
      <c r="I502" s="464"/>
      <c r="J502" s="465"/>
      <c r="K502" s="466" t="str">
        <f t="shared" si="28"/>
        <v/>
      </c>
      <c r="L502" s="458"/>
      <c r="M502" s="459"/>
    </row>
    <row r="503" spans="2:13" s="361" customFormat="1" x14ac:dyDescent="0.3">
      <c r="B503" s="462" t="str">
        <f t="shared" si="27"/>
        <v/>
      </c>
      <c r="C503" s="463" t="str">
        <f>IF(D503="","",MAX(C$23:$C502)+1)</f>
        <v/>
      </c>
      <c r="D503" s="458"/>
      <c r="E503" s="458"/>
      <c r="F503" s="458"/>
      <c r="G503" s="464"/>
      <c r="H503" s="465"/>
      <c r="I503" s="464"/>
      <c r="J503" s="465"/>
      <c r="K503" s="466" t="str">
        <f t="shared" si="28"/>
        <v/>
      </c>
      <c r="L503" s="458"/>
      <c r="M503" s="459"/>
    </row>
    <row r="504" spans="2:13" s="361" customFormat="1" x14ac:dyDescent="0.3">
      <c r="B504" s="462" t="str">
        <f t="shared" si="27"/>
        <v/>
      </c>
      <c r="C504" s="463" t="str">
        <f>IF(D504="","",MAX(C$23:$C503)+1)</f>
        <v/>
      </c>
      <c r="D504" s="458"/>
      <c r="E504" s="458"/>
      <c r="F504" s="458"/>
      <c r="G504" s="464"/>
      <c r="H504" s="465"/>
      <c r="I504" s="464"/>
      <c r="J504" s="465"/>
      <c r="K504" s="466" t="str">
        <f t="shared" si="28"/>
        <v/>
      </c>
      <c r="L504" s="458"/>
      <c r="M504" s="459"/>
    </row>
    <row r="505" spans="2:13" s="361" customFormat="1" x14ac:dyDescent="0.3">
      <c r="B505" s="462" t="str">
        <f t="shared" si="27"/>
        <v/>
      </c>
      <c r="C505" s="463" t="str">
        <f>IF(D505="","",MAX(C$23:$C504)+1)</f>
        <v/>
      </c>
      <c r="D505" s="458"/>
      <c r="E505" s="458"/>
      <c r="F505" s="458"/>
      <c r="G505" s="464"/>
      <c r="H505" s="465"/>
      <c r="I505" s="464"/>
      <c r="J505" s="465"/>
      <c r="K505" s="466" t="str">
        <f t="shared" si="28"/>
        <v/>
      </c>
      <c r="L505" s="458"/>
      <c r="M505" s="459"/>
    </row>
    <row r="506" spans="2:13" s="361" customFormat="1" x14ac:dyDescent="0.3">
      <c r="B506" s="462" t="str">
        <f t="shared" si="27"/>
        <v/>
      </c>
      <c r="C506" s="463" t="str">
        <f>IF(D506="","",MAX(C$23:$C505)+1)</f>
        <v/>
      </c>
      <c r="D506" s="458"/>
      <c r="E506" s="458"/>
      <c r="F506" s="458"/>
      <c r="G506" s="464"/>
      <c r="H506" s="465"/>
      <c r="I506" s="464"/>
      <c r="J506" s="465"/>
      <c r="K506" s="466" t="str">
        <f t="shared" si="28"/>
        <v/>
      </c>
      <c r="L506" s="458"/>
      <c r="M506" s="459"/>
    </row>
    <row r="507" spans="2:13" s="361" customFormat="1" x14ac:dyDescent="0.3">
      <c r="B507" s="462" t="str">
        <f t="shared" si="27"/>
        <v/>
      </c>
      <c r="C507" s="463" t="str">
        <f>IF(D507="","",MAX(C$23:$C506)+1)</f>
        <v/>
      </c>
      <c r="D507" s="458"/>
      <c r="E507" s="458"/>
      <c r="F507" s="458"/>
      <c r="G507" s="464"/>
      <c r="H507" s="465"/>
      <c r="I507" s="464"/>
      <c r="J507" s="465"/>
      <c r="K507" s="466" t="str">
        <f t="shared" si="28"/>
        <v/>
      </c>
      <c r="L507" s="458"/>
      <c r="M507" s="459"/>
    </row>
    <row r="508" spans="2:13" s="361" customFormat="1" x14ac:dyDescent="0.3">
      <c r="B508" s="462" t="str">
        <f t="shared" si="27"/>
        <v/>
      </c>
      <c r="C508" s="463" t="str">
        <f>IF(D508="","",MAX(C$23:$C507)+1)</f>
        <v/>
      </c>
      <c r="D508" s="458"/>
      <c r="E508" s="458"/>
      <c r="F508" s="458"/>
      <c r="G508" s="464"/>
      <c r="H508" s="465"/>
      <c r="I508" s="464"/>
      <c r="J508" s="465"/>
      <c r="K508" s="466" t="str">
        <f t="shared" si="28"/>
        <v/>
      </c>
      <c r="L508" s="458"/>
      <c r="M508" s="459"/>
    </row>
    <row r="509" spans="2:13" s="361" customFormat="1" x14ac:dyDescent="0.3">
      <c r="B509" s="462" t="str">
        <f t="shared" si="27"/>
        <v/>
      </c>
      <c r="C509" s="463" t="str">
        <f>IF(D509="","",MAX(C$23:$C508)+1)</f>
        <v/>
      </c>
      <c r="D509" s="458"/>
      <c r="E509" s="458"/>
      <c r="F509" s="458"/>
      <c r="G509" s="464"/>
      <c r="H509" s="465"/>
      <c r="I509" s="464"/>
      <c r="J509" s="465"/>
      <c r="K509" s="466" t="str">
        <f t="shared" si="28"/>
        <v/>
      </c>
      <c r="L509" s="458"/>
      <c r="M509" s="459"/>
    </row>
    <row r="510" spans="2:13" s="361" customFormat="1" x14ac:dyDescent="0.3">
      <c r="B510" s="462" t="str">
        <f t="shared" si="27"/>
        <v/>
      </c>
      <c r="C510" s="463" t="str">
        <f>IF(D510="","",MAX(C$23:$C509)+1)</f>
        <v/>
      </c>
      <c r="D510" s="458"/>
      <c r="E510" s="458"/>
      <c r="F510" s="458"/>
      <c r="G510" s="464"/>
      <c r="H510" s="465"/>
      <c r="I510" s="464"/>
      <c r="J510" s="465"/>
      <c r="K510" s="466" t="str">
        <f t="shared" si="28"/>
        <v/>
      </c>
      <c r="L510" s="458"/>
      <c r="M510" s="459"/>
    </row>
    <row r="511" spans="2:13" s="361" customFormat="1" x14ac:dyDescent="0.3">
      <c r="B511" s="462" t="str">
        <f t="shared" si="27"/>
        <v/>
      </c>
      <c r="C511" s="463" t="str">
        <f>IF(D511="","",MAX(C$23:$C510)+1)</f>
        <v/>
      </c>
      <c r="D511" s="458"/>
      <c r="E511" s="458"/>
      <c r="F511" s="458"/>
      <c r="G511" s="464"/>
      <c r="H511" s="465"/>
      <c r="I511" s="464"/>
      <c r="J511" s="465"/>
      <c r="K511" s="466" t="str">
        <f t="shared" si="28"/>
        <v/>
      </c>
      <c r="L511" s="458"/>
      <c r="M511" s="459"/>
    </row>
    <row r="512" spans="2:13" s="361" customFormat="1" x14ac:dyDescent="0.3">
      <c r="B512" s="462" t="str">
        <f t="shared" si="27"/>
        <v/>
      </c>
      <c r="C512" s="463" t="str">
        <f>IF(D512="","",MAX(C$23:$C511)+1)</f>
        <v/>
      </c>
      <c r="D512" s="458"/>
      <c r="E512" s="458"/>
      <c r="F512" s="458"/>
      <c r="G512" s="464"/>
      <c r="H512" s="465"/>
      <c r="I512" s="464"/>
      <c r="J512" s="465"/>
      <c r="K512" s="466" t="str">
        <f t="shared" si="28"/>
        <v/>
      </c>
      <c r="L512" s="458"/>
      <c r="M512" s="459"/>
    </row>
    <row r="513" spans="2:13" s="361" customFormat="1" x14ac:dyDescent="0.3">
      <c r="B513" s="462" t="str">
        <f t="shared" si="27"/>
        <v/>
      </c>
      <c r="C513" s="463" t="str">
        <f>IF(D513="","",MAX(C$23:$C512)+1)</f>
        <v/>
      </c>
      <c r="D513" s="458"/>
      <c r="E513" s="458"/>
      <c r="F513" s="458"/>
      <c r="G513" s="464"/>
      <c r="H513" s="465"/>
      <c r="I513" s="464"/>
      <c r="J513" s="465"/>
      <c r="K513" s="466" t="str">
        <f t="shared" si="28"/>
        <v/>
      </c>
      <c r="L513" s="458"/>
      <c r="M513" s="459"/>
    </row>
    <row r="514" spans="2:13" s="361" customFormat="1" x14ac:dyDescent="0.3">
      <c r="B514" s="462" t="str">
        <f t="shared" si="27"/>
        <v/>
      </c>
      <c r="C514" s="463" t="str">
        <f>IF(D514="","",MAX(C$23:$C513)+1)</f>
        <v/>
      </c>
      <c r="D514" s="458"/>
      <c r="E514" s="458"/>
      <c r="F514" s="458"/>
      <c r="G514" s="464"/>
      <c r="H514" s="465"/>
      <c r="I514" s="464"/>
      <c r="J514" s="465"/>
      <c r="K514" s="466" t="str">
        <f t="shared" si="28"/>
        <v/>
      </c>
      <c r="L514" s="458"/>
      <c r="M514" s="459"/>
    </row>
    <row r="515" spans="2:13" s="361" customFormat="1" x14ac:dyDescent="0.3">
      <c r="B515" s="462" t="str">
        <f t="shared" si="27"/>
        <v/>
      </c>
      <c r="C515" s="463" t="str">
        <f>IF(D515="","",MAX(C$23:$C514)+1)</f>
        <v/>
      </c>
      <c r="D515" s="458"/>
      <c r="E515" s="458"/>
      <c r="F515" s="458"/>
      <c r="G515" s="464"/>
      <c r="H515" s="465"/>
      <c r="I515" s="464"/>
      <c r="J515" s="465"/>
      <c r="K515" s="466" t="str">
        <f t="shared" si="28"/>
        <v/>
      </c>
      <c r="L515" s="458"/>
      <c r="M515" s="459"/>
    </row>
    <row r="516" spans="2:13" s="361" customFormat="1" x14ac:dyDescent="0.3">
      <c r="B516" s="462" t="str">
        <f t="shared" si="27"/>
        <v/>
      </c>
      <c r="C516" s="463" t="str">
        <f>IF(D516="","",MAX(C$23:$C515)+1)</f>
        <v/>
      </c>
      <c r="D516" s="458"/>
      <c r="E516" s="458"/>
      <c r="F516" s="458"/>
      <c r="G516" s="464"/>
      <c r="H516" s="465"/>
      <c r="I516" s="464"/>
      <c r="J516" s="465"/>
      <c r="K516" s="466" t="str">
        <f t="shared" si="28"/>
        <v/>
      </c>
      <c r="L516" s="458"/>
      <c r="M516" s="459"/>
    </row>
    <row r="517" spans="2:13" s="361" customFormat="1" x14ac:dyDescent="0.3">
      <c r="B517" s="462" t="str">
        <f t="shared" si="27"/>
        <v/>
      </c>
      <c r="C517" s="463" t="str">
        <f>IF(D517="","",MAX(C$23:$C516)+1)</f>
        <v/>
      </c>
      <c r="D517" s="458"/>
      <c r="E517" s="458"/>
      <c r="F517" s="458"/>
      <c r="G517" s="464"/>
      <c r="H517" s="465"/>
      <c r="I517" s="464"/>
      <c r="J517" s="465"/>
      <c r="K517" s="466" t="str">
        <f t="shared" si="28"/>
        <v/>
      </c>
      <c r="L517" s="458"/>
      <c r="M517" s="459"/>
    </row>
    <row r="518" spans="2:13" s="361" customFormat="1" x14ac:dyDescent="0.3">
      <c r="B518" s="462" t="str">
        <f t="shared" si="27"/>
        <v/>
      </c>
      <c r="C518" s="463" t="str">
        <f>IF(D518="","",MAX(C$23:$C517)+1)</f>
        <v/>
      </c>
      <c r="D518" s="458"/>
      <c r="E518" s="458"/>
      <c r="F518" s="458"/>
      <c r="G518" s="464"/>
      <c r="H518" s="465"/>
      <c r="I518" s="464"/>
      <c r="J518" s="465"/>
      <c r="K518" s="466" t="str">
        <f t="shared" si="28"/>
        <v/>
      </c>
      <c r="L518" s="458"/>
      <c r="M518" s="459"/>
    </row>
    <row r="519" spans="2:13" s="361" customFormat="1" x14ac:dyDescent="0.3">
      <c r="B519" s="462" t="str">
        <f t="shared" si="27"/>
        <v/>
      </c>
      <c r="C519" s="463" t="str">
        <f>IF(D519="","",MAX(C$23:$C518)+1)</f>
        <v/>
      </c>
      <c r="D519" s="458"/>
      <c r="E519" s="458"/>
      <c r="F519" s="458"/>
      <c r="G519" s="464"/>
      <c r="H519" s="465"/>
      <c r="I519" s="464"/>
      <c r="J519" s="465"/>
      <c r="K519" s="466" t="str">
        <f t="shared" si="28"/>
        <v/>
      </c>
      <c r="L519" s="458"/>
      <c r="M519" s="459"/>
    </row>
    <row r="520" spans="2:13" s="361" customFormat="1" x14ac:dyDescent="0.3">
      <c r="B520" s="462" t="str">
        <f t="shared" si="27"/>
        <v/>
      </c>
      <c r="C520" s="463" t="str">
        <f>IF(D520="","",MAX(C$23:$C519)+1)</f>
        <v/>
      </c>
      <c r="D520" s="458"/>
      <c r="E520" s="458"/>
      <c r="F520" s="458"/>
      <c r="G520" s="464"/>
      <c r="H520" s="465"/>
      <c r="I520" s="464"/>
      <c r="J520" s="465"/>
      <c r="K520" s="466" t="str">
        <f t="shared" si="28"/>
        <v/>
      </c>
      <c r="L520" s="458"/>
      <c r="M520" s="459"/>
    </row>
    <row r="521" spans="2:13" s="361" customFormat="1" x14ac:dyDescent="0.3">
      <c r="B521" s="462" t="str">
        <f t="shared" si="27"/>
        <v/>
      </c>
      <c r="C521" s="463" t="str">
        <f>IF(D521="","",MAX(C$23:$C520)+1)</f>
        <v/>
      </c>
      <c r="D521" s="458"/>
      <c r="E521" s="458"/>
      <c r="F521" s="458"/>
      <c r="G521" s="464"/>
      <c r="H521" s="465"/>
      <c r="I521" s="464"/>
      <c r="J521" s="465"/>
      <c r="K521" s="466" t="str">
        <f t="shared" si="28"/>
        <v/>
      </c>
      <c r="L521" s="458"/>
      <c r="M521" s="459"/>
    </row>
    <row r="522" spans="2:13" s="361" customFormat="1" x14ac:dyDescent="0.3">
      <c r="B522" s="462" t="str">
        <f t="shared" si="27"/>
        <v/>
      </c>
      <c r="C522" s="463" t="str">
        <f>IF(D522="","",MAX(C$23:$C521)+1)</f>
        <v/>
      </c>
      <c r="D522" s="458"/>
      <c r="E522" s="458"/>
      <c r="F522" s="458"/>
      <c r="G522" s="464"/>
      <c r="H522" s="465"/>
      <c r="I522" s="464"/>
      <c r="J522" s="465"/>
      <c r="K522" s="466" t="str">
        <f t="shared" si="28"/>
        <v/>
      </c>
      <c r="L522" s="458"/>
      <c r="M522" s="459"/>
    </row>
    <row r="523" spans="2:13" s="361" customFormat="1" x14ac:dyDescent="0.3">
      <c r="B523" s="462" t="str">
        <f t="shared" si="27"/>
        <v/>
      </c>
      <c r="C523" s="463" t="str">
        <f>IF(D523="","",MAX(C$23:$C522)+1)</f>
        <v/>
      </c>
      <c r="D523" s="458"/>
      <c r="E523" s="458"/>
      <c r="F523" s="458"/>
      <c r="G523" s="464"/>
      <c r="H523" s="465"/>
      <c r="I523" s="464"/>
      <c r="J523" s="465"/>
      <c r="K523" s="466" t="str">
        <f t="shared" si="28"/>
        <v/>
      </c>
      <c r="L523" s="458"/>
      <c r="M523" s="459"/>
    </row>
    <row r="524" spans="2:13" s="361" customFormat="1" x14ac:dyDescent="0.3">
      <c r="B524" s="462" t="str">
        <f t="shared" si="27"/>
        <v/>
      </c>
      <c r="C524" s="463" t="str">
        <f>IF(D524="","",MAX(C$23:$C523)+1)</f>
        <v/>
      </c>
      <c r="D524" s="458"/>
      <c r="E524" s="458"/>
      <c r="F524" s="458"/>
      <c r="G524" s="464"/>
      <c r="H524" s="465"/>
      <c r="I524" s="464"/>
      <c r="J524" s="465"/>
      <c r="K524" s="466" t="str">
        <f t="shared" si="28"/>
        <v/>
      </c>
      <c r="L524" s="458"/>
      <c r="M524" s="459"/>
    </row>
    <row r="525" spans="2:13" s="361" customFormat="1" x14ac:dyDescent="0.3">
      <c r="B525" s="462" t="str">
        <f t="shared" si="27"/>
        <v/>
      </c>
      <c r="C525" s="463" t="str">
        <f>IF(D525="","",MAX(C$23:$C524)+1)</f>
        <v/>
      </c>
      <c r="D525" s="458"/>
      <c r="E525" s="458"/>
      <c r="F525" s="458"/>
      <c r="G525" s="464"/>
      <c r="H525" s="465"/>
      <c r="I525" s="464"/>
      <c r="J525" s="465"/>
      <c r="K525" s="466" t="str">
        <f t="shared" si="28"/>
        <v/>
      </c>
      <c r="L525" s="458"/>
      <c r="M525" s="459"/>
    </row>
    <row r="526" spans="2:13" s="361" customFormat="1" x14ac:dyDescent="0.3">
      <c r="B526" s="462" t="str">
        <f t="shared" si="27"/>
        <v/>
      </c>
      <c r="C526" s="463" t="str">
        <f>IF(D526="","",MAX(C$23:$C525)+1)</f>
        <v/>
      </c>
      <c r="D526" s="458"/>
      <c r="E526" s="458"/>
      <c r="F526" s="458"/>
      <c r="G526" s="464"/>
      <c r="H526" s="465"/>
      <c r="I526" s="464"/>
      <c r="J526" s="465"/>
      <c r="K526" s="466" t="str">
        <f t="shared" si="28"/>
        <v/>
      </c>
      <c r="L526" s="458"/>
      <c r="M526" s="459"/>
    </row>
    <row r="527" spans="2:13" s="361" customFormat="1" x14ac:dyDescent="0.3">
      <c r="B527" s="462" t="str">
        <f t="shared" si="27"/>
        <v/>
      </c>
      <c r="C527" s="463" t="str">
        <f>IF(D527="","",MAX(C$23:$C526)+1)</f>
        <v/>
      </c>
      <c r="D527" s="458"/>
      <c r="E527" s="458"/>
      <c r="F527" s="458"/>
      <c r="G527" s="464"/>
      <c r="H527" s="465"/>
      <c r="I527" s="464"/>
      <c r="J527" s="465"/>
      <c r="K527" s="466" t="str">
        <f t="shared" si="28"/>
        <v/>
      </c>
      <c r="L527" s="458"/>
      <c r="M527" s="459"/>
    </row>
    <row r="528" spans="2:13" s="361" customFormat="1" x14ac:dyDescent="0.3">
      <c r="B528" s="462" t="str">
        <f t="shared" si="27"/>
        <v/>
      </c>
      <c r="C528" s="463" t="str">
        <f>IF(D528="","",MAX(C$23:$C527)+1)</f>
        <v/>
      </c>
      <c r="D528" s="458"/>
      <c r="E528" s="458"/>
      <c r="F528" s="458"/>
      <c r="G528" s="464"/>
      <c r="H528" s="465"/>
      <c r="I528" s="464"/>
      <c r="J528" s="465"/>
      <c r="K528" s="466" t="str">
        <f t="shared" si="28"/>
        <v/>
      </c>
      <c r="L528" s="458"/>
      <c r="M528" s="459"/>
    </row>
    <row r="529" spans="2:13" s="361" customFormat="1" x14ac:dyDescent="0.3">
      <c r="B529" s="462" t="str">
        <f t="shared" si="27"/>
        <v/>
      </c>
      <c r="C529" s="463" t="str">
        <f>IF(D529="","",MAX(C$23:$C528)+1)</f>
        <v/>
      </c>
      <c r="D529" s="458"/>
      <c r="E529" s="458"/>
      <c r="F529" s="458"/>
      <c r="G529" s="464"/>
      <c r="H529" s="465"/>
      <c r="I529" s="464"/>
      <c r="J529" s="465"/>
      <c r="K529" s="466" t="str">
        <f t="shared" si="28"/>
        <v/>
      </c>
      <c r="L529" s="458"/>
      <c r="M529" s="459"/>
    </row>
    <row r="530" spans="2:13" s="361" customFormat="1" x14ac:dyDescent="0.3">
      <c r="B530" s="462" t="str">
        <f t="shared" si="27"/>
        <v/>
      </c>
      <c r="C530" s="463" t="str">
        <f>IF(D530="","",MAX(C$23:$C529)+1)</f>
        <v/>
      </c>
      <c r="D530" s="458"/>
      <c r="E530" s="458"/>
      <c r="F530" s="458"/>
      <c r="G530" s="464"/>
      <c r="H530" s="465"/>
      <c r="I530" s="464"/>
      <c r="J530" s="465"/>
      <c r="K530" s="466" t="str">
        <f t="shared" si="28"/>
        <v/>
      </c>
      <c r="L530" s="458"/>
      <c r="M530" s="459"/>
    </row>
    <row r="531" spans="2:13" s="361" customFormat="1" x14ac:dyDescent="0.3">
      <c r="B531" s="462" t="str">
        <f t="shared" si="27"/>
        <v/>
      </c>
      <c r="C531" s="463" t="str">
        <f>IF(D531="","",MAX(C$23:$C530)+1)</f>
        <v/>
      </c>
      <c r="D531" s="458"/>
      <c r="E531" s="458"/>
      <c r="F531" s="458"/>
      <c r="G531" s="464"/>
      <c r="H531" s="465"/>
      <c r="I531" s="464"/>
      <c r="J531" s="465"/>
      <c r="K531" s="466" t="str">
        <f t="shared" si="28"/>
        <v/>
      </c>
      <c r="L531" s="458"/>
      <c r="M531" s="459"/>
    </row>
    <row r="532" spans="2:13" s="361" customFormat="1" x14ac:dyDescent="0.3">
      <c r="B532" s="462" t="str">
        <f t="shared" si="27"/>
        <v/>
      </c>
      <c r="C532" s="463" t="str">
        <f>IF(D532="","",MAX(C$23:$C531)+1)</f>
        <v/>
      </c>
      <c r="D532" s="458"/>
      <c r="E532" s="458"/>
      <c r="F532" s="458"/>
      <c r="G532" s="464"/>
      <c r="H532" s="465"/>
      <c r="I532" s="464"/>
      <c r="J532" s="465"/>
      <c r="K532" s="466" t="str">
        <f t="shared" si="28"/>
        <v/>
      </c>
      <c r="L532" s="458"/>
      <c r="M532" s="459"/>
    </row>
    <row r="533" spans="2:13" s="361" customFormat="1" x14ac:dyDescent="0.3">
      <c r="B533" s="462" t="str">
        <f t="shared" si="27"/>
        <v/>
      </c>
      <c r="C533" s="463" t="str">
        <f>IF(D533="","",MAX(C$23:$C532)+1)</f>
        <v/>
      </c>
      <c r="D533" s="458"/>
      <c r="E533" s="458"/>
      <c r="F533" s="458"/>
      <c r="G533" s="464"/>
      <c r="H533" s="465"/>
      <c r="I533" s="464"/>
      <c r="J533" s="465"/>
      <c r="K533" s="466" t="str">
        <f t="shared" si="28"/>
        <v/>
      </c>
      <c r="L533" s="458"/>
      <c r="M533" s="459"/>
    </row>
    <row r="534" spans="2:13" s="361" customFormat="1" x14ac:dyDescent="0.3">
      <c r="B534" s="462" t="str">
        <f t="shared" si="27"/>
        <v/>
      </c>
      <c r="C534" s="463" t="str">
        <f>IF(D534="","",MAX(C$23:$C533)+1)</f>
        <v/>
      </c>
      <c r="D534" s="458"/>
      <c r="E534" s="458"/>
      <c r="F534" s="458"/>
      <c r="G534" s="464"/>
      <c r="H534" s="465"/>
      <c r="I534" s="464"/>
      <c r="J534" s="465"/>
      <c r="K534" s="466" t="str">
        <f t="shared" si="28"/>
        <v/>
      </c>
      <c r="L534" s="458"/>
      <c r="M534" s="459"/>
    </row>
    <row r="535" spans="2:13" s="361" customFormat="1" x14ac:dyDescent="0.3">
      <c r="B535" s="462" t="str">
        <f t="shared" si="27"/>
        <v/>
      </c>
      <c r="C535" s="463" t="str">
        <f>IF(D535="","",MAX(C$23:$C534)+1)</f>
        <v/>
      </c>
      <c r="D535" s="458"/>
      <c r="E535" s="458"/>
      <c r="F535" s="458"/>
      <c r="G535" s="464"/>
      <c r="H535" s="465"/>
      <c r="I535" s="464"/>
      <c r="J535" s="465"/>
      <c r="K535" s="466" t="str">
        <f t="shared" si="28"/>
        <v/>
      </c>
      <c r="L535" s="458"/>
      <c r="M535" s="459"/>
    </row>
    <row r="536" spans="2:13" s="361" customFormat="1" x14ac:dyDescent="0.3">
      <c r="B536" s="462" t="str">
        <f t="shared" si="27"/>
        <v/>
      </c>
      <c r="C536" s="463" t="str">
        <f>IF(D536="","",MAX(C$23:$C535)+1)</f>
        <v/>
      </c>
      <c r="D536" s="458"/>
      <c r="E536" s="458"/>
      <c r="F536" s="458"/>
      <c r="G536" s="464"/>
      <c r="H536" s="465"/>
      <c r="I536" s="464"/>
      <c r="J536" s="465"/>
      <c r="K536" s="466" t="str">
        <f t="shared" si="28"/>
        <v/>
      </c>
      <c r="L536" s="458"/>
      <c r="M536" s="459"/>
    </row>
    <row r="537" spans="2:13" s="361" customFormat="1" x14ac:dyDescent="0.3">
      <c r="B537" s="462" t="str">
        <f t="shared" si="27"/>
        <v/>
      </c>
      <c r="C537" s="463" t="str">
        <f>IF(D537="","",MAX(C$23:$C536)+1)</f>
        <v/>
      </c>
      <c r="D537" s="458"/>
      <c r="E537" s="458"/>
      <c r="F537" s="458"/>
      <c r="G537" s="464"/>
      <c r="H537" s="465"/>
      <c r="I537" s="464"/>
      <c r="J537" s="465"/>
      <c r="K537" s="466" t="str">
        <f t="shared" si="28"/>
        <v/>
      </c>
      <c r="L537" s="458"/>
      <c r="M537" s="459"/>
    </row>
    <row r="538" spans="2:13" s="361" customFormat="1" x14ac:dyDescent="0.3">
      <c r="B538" s="462" t="str">
        <f t="shared" ref="B538:B601" si="29">IF(D538="","",1)</f>
        <v/>
      </c>
      <c r="C538" s="463" t="str">
        <f>IF(D538="","",MAX(C$23:$C537)+1)</f>
        <v/>
      </c>
      <c r="D538" s="458"/>
      <c r="E538" s="458"/>
      <c r="F538" s="458"/>
      <c r="G538" s="464"/>
      <c r="H538" s="465"/>
      <c r="I538" s="464"/>
      <c r="J538" s="465"/>
      <c r="K538" s="466" t="str">
        <f t="shared" si="28"/>
        <v/>
      </c>
      <c r="L538" s="458"/>
      <c r="M538" s="459"/>
    </row>
    <row r="539" spans="2:13" s="361" customFormat="1" x14ac:dyDescent="0.3">
      <c r="B539" s="462" t="str">
        <f t="shared" si="29"/>
        <v/>
      </c>
      <c r="C539" s="463" t="str">
        <f>IF(D539="","",MAX(C$23:$C538)+1)</f>
        <v/>
      </c>
      <c r="D539" s="458"/>
      <c r="E539" s="458"/>
      <c r="F539" s="458"/>
      <c r="G539" s="464"/>
      <c r="H539" s="465"/>
      <c r="I539" s="464"/>
      <c r="J539" s="465"/>
      <c r="K539" s="466" t="str">
        <f t="shared" si="28"/>
        <v/>
      </c>
      <c r="L539" s="458"/>
      <c r="M539" s="459"/>
    </row>
    <row r="540" spans="2:13" s="361" customFormat="1" x14ac:dyDescent="0.3">
      <c r="B540" s="462" t="str">
        <f t="shared" si="29"/>
        <v/>
      </c>
      <c r="C540" s="463" t="str">
        <f>IF(D540="","",MAX(C$23:$C539)+1)</f>
        <v/>
      </c>
      <c r="D540" s="458"/>
      <c r="E540" s="458"/>
      <c r="F540" s="458"/>
      <c r="G540" s="464"/>
      <c r="H540" s="465"/>
      <c r="I540" s="464"/>
      <c r="J540" s="465"/>
      <c r="K540" s="466" t="str">
        <f t="shared" si="28"/>
        <v/>
      </c>
      <c r="L540" s="458"/>
      <c r="M540" s="459"/>
    </row>
    <row r="541" spans="2:13" s="361" customFormat="1" x14ac:dyDescent="0.3">
      <c r="B541" s="462" t="str">
        <f t="shared" si="29"/>
        <v/>
      </c>
      <c r="C541" s="463" t="str">
        <f>IF(D541="","",MAX(C$23:$C540)+1)</f>
        <v/>
      </c>
      <c r="D541" s="458"/>
      <c r="E541" s="458"/>
      <c r="F541" s="458"/>
      <c r="G541" s="464"/>
      <c r="H541" s="465"/>
      <c r="I541" s="464"/>
      <c r="J541" s="465"/>
      <c r="K541" s="466" t="str">
        <f t="shared" si="28"/>
        <v/>
      </c>
      <c r="L541" s="458"/>
      <c r="M541" s="459"/>
    </row>
    <row r="542" spans="2:13" s="361" customFormat="1" x14ac:dyDescent="0.3">
      <c r="B542" s="462" t="str">
        <f t="shared" si="29"/>
        <v/>
      </c>
      <c r="C542" s="463" t="str">
        <f>IF(D542="","",MAX(C$23:$C541)+1)</f>
        <v/>
      </c>
      <c r="D542" s="458"/>
      <c r="E542" s="458"/>
      <c r="F542" s="458"/>
      <c r="G542" s="464"/>
      <c r="H542" s="465"/>
      <c r="I542" s="464"/>
      <c r="J542" s="465"/>
      <c r="K542" s="466" t="str">
        <f t="shared" si="28"/>
        <v/>
      </c>
      <c r="L542" s="458"/>
      <c r="M542" s="459"/>
    </row>
    <row r="543" spans="2:13" s="361" customFormat="1" x14ac:dyDescent="0.3">
      <c r="B543" s="462" t="str">
        <f t="shared" si="29"/>
        <v/>
      </c>
      <c r="C543" s="463" t="str">
        <f>IF(D543="","",MAX(C$23:$C542)+1)</f>
        <v/>
      </c>
      <c r="D543" s="458"/>
      <c r="E543" s="458"/>
      <c r="F543" s="458"/>
      <c r="G543" s="464"/>
      <c r="H543" s="465"/>
      <c r="I543" s="464"/>
      <c r="J543" s="465"/>
      <c r="K543" s="466" t="str">
        <f t="shared" si="28"/>
        <v/>
      </c>
      <c r="L543" s="458"/>
      <c r="M543" s="459"/>
    </row>
    <row r="544" spans="2:13" s="361" customFormat="1" x14ac:dyDescent="0.3">
      <c r="B544" s="462" t="str">
        <f t="shared" si="29"/>
        <v/>
      </c>
      <c r="C544" s="463" t="str">
        <f>IF(D544="","",MAX(C$23:$C543)+1)</f>
        <v/>
      </c>
      <c r="D544" s="458"/>
      <c r="E544" s="458"/>
      <c r="F544" s="458"/>
      <c r="G544" s="464"/>
      <c r="H544" s="465"/>
      <c r="I544" s="464"/>
      <c r="J544" s="465"/>
      <c r="K544" s="466" t="str">
        <f t="shared" si="28"/>
        <v/>
      </c>
      <c r="L544" s="458"/>
      <c r="M544" s="459"/>
    </row>
    <row r="545" spans="2:13" s="361" customFormat="1" x14ac:dyDescent="0.3">
      <c r="B545" s="462" t="str">
        <f t="shared" si="29"/>
        <v/>
      </c>
      <c r="C545" s="463" t="str">
        <f>IF(D545="","",MAX(C$23:$C544)+1)</f>
        <v/>
      </c>
      <c r="D545" s="458"/>
      <c r="E545" s="458"/>
      <c r="F545" s="458"/>
      <c r="G545" s="464"/>
      <c r="H545" s="465"/>
      <c r="I545" s="464"/>
      <c r="J545" s="465"/>
      <c r="K545" s="466" t="str">
        <f t="shared" si="28"/>
        <v/>
      </c>
      <c r="L545" s="458"/>
      <c r="M545" s="459"/>
    </row>
    <row r="546" spans="2:13" s="361" customFormat="1" x14ac:dyDescent="0.3">
      <c r="B546" s="462" t="str">
        <f t="shared" si="29"/>
        <v/>
      </c>
      <c r="C546" s="463" t="str">
        <f>IF(D546="","",MAX(C$23:$C545)+1)</f>
        <v/>
      </c>
      <c r="D546" s="458"/>
      <c r="E546" s="458"/>
      <c r="F546" s="458"/>
      <c r="G546" s="464"/>
      <c r="H546" s="465"/>
      <c r="I546" s="464"/>
      <c r="J546" s="465"/>
      <c r="K546" s="466" t="str">
        <f t="shared" si="28"/>
        <v/>
      </c>
      <c r="L546" s="458"/>
      <c r="M546" s="459"/>
    </row>
    <row r="547" spans="2:13" s="361" customFormat="1" x14ac:dyDescent="0.3">
      <c r="B547" s="462" t="str">
        <f t="shared" si="29"/>
        <v/>
      </c>
      <c r="C547" s="463" t="str">
        <f>IF(D547="","",MAX(C$23:$C546)+1)</f>
        <v/>
      </c>
      <c r="D547" s="458"/>
      <c r="E547" s="458"/>
      <c r="F547" s="458"/>
      <c r="G547" s="464"/>
      <c r="H547" s="465"/>
      <c r="I547" s="464"/>
      <c r="J547" s="465"/>
      <c r="K547" s="466" t="str">
        <f t="shared" si="28"/>
        <v/>
      </c>
      <c r="L547" s="458"/>
      <c r="M547" s="459"/>
    </row>
    <row r="548" spans="2:13" s="361" customFormat="1" x14ac:dyDescent="0.3">
      <c r="B548" s="462" t="str">
        <f t="shared" si="29"/>
        <v/>
      </c>
      <c r="C548" s="463" t="str">
        <f>IF(D548="","",MAX(C$23:$C547)+1)</f>
        <v/>
      </c>
      <c r="D548" s="458"/>
      <c r="E548" s="458"/>
      <c r="F548" s="458"/>
      <c r="G548" s="464"/>
      <c r="H548" s="465"/>
      <c r="I548" s="464"/>
      <c r="J548" s="465"/>
      <c r="K548" s="466" t="str">
        <f t="shared" si="28"/>
        <v/>
      </c>
      <c r="L548" s="458"/>
      <c r="M548" s="459"/>
    </row>
    <row r="549" spans="2:13" s="361" customFormat="1" x14ac:dyDescent="0.3">
      <c r="B549" s="462" t="str">
        <f t="shared" si="29"/>
        <v/>
      </c>
      <c r="C549" s="463" t="str">
        <f>IF(D549="","",MAX(C$23:$C548)+1)</f>
        <v/>
      </c>
      <c r="D549" s="458"/>
      <c r="E549" s="458"/>
      <c r="F549" s="458"/>
      <c r="G549" s="464"/>
      <c r="H549" s="465"/>
      <c r="I549" s="464"/>
      <c r="J549" s="465"/>
      <c r="K549" s="466" t="str">
        <f t="shared" si="28"/>
        <v/>
      </c>
      <c r="L549" s="458"/>
      <c r="M549" s="459"/>
    </row>
    <row r="550" spans="2:13" s="361" customFormat="1" x14ac:dyDescent="0.3">
      <c r="B550" s="462" t="str">
        <f t="shared" si="29"/>
        <v/>
      </c>
      <c r="C550" s="463" t="str">
        <f>IF(D550="","",MAX(C$23:$C549)+1)</f>
        <v/>
      </c>
      <c r="D550" s="458"/>
      <c r="E550" s="458"/>
      <c r="F550" s="458"/>
      <c r="G550" s="464"/>
      <c r="H550" s="465"/>
      <c r="I550" s="464"/>
      <c r="J550" s="465"/>
      <c r="K550" s="466" t="str">
        <f t="shared" si="28"/>
        <v/>
      </c>
      <c r="L550" s="458"/>
      <c r="M550" s="459"/>
    </row>
    <row r="551" spans="2:13" s="361" customFormat="1" x14ac:dyDescent="0.3">
      <c r="B551" s="462" t="str">
        <f t="shared" si="29"/>
        <v/>
      </c>
      <c r="C551" s="463" t="str">
        <f>IF(D551="","",MAX(C$23:$C550)+1)</f>
        <v/>
      </c>
      <c r="D551" s="458"/>
      <c r="E551" s="458"/>
      <c r="F551" s="458"/>
      <c r="G551" s="464"/>
      <c r="H551" s="465"/>
      <c r="I551" s="464"/>
      <c r="J551" s="465"/>
      <c r="K551" s="466" t="str">
        <f t="shared" si="28"/>
        <v/>
      </c>
      <c r="L551" s="458"/>
      <c r="M551" s="459"/>
    </row>
    <row r="552" spans="2:13" s="361" customFormat="1" x14ac:dyDescent="0.3">
      <c r="B552" s="462" t="str">
        <f t="shared" si="29"/>
        <v/>
      </c>
      <c r="C552" s="463" t="str">
        <f>IF(D552="","",MAX(C$23:$C551)+1)</f>
        <v/>
      </c>
      <c r="D552" s="458"/>
      <c r="E552" s="458"/>
      <c r="F552" s="458"/>
      <c r="G552" s="464"/>
      <c r="H552" s="465"/>
      <c r="I552" s="464"/>
      <c r="J552" s="465"/>
      <c r="K552" s="466" t="str">
        <f t="shared" si="28"/>
        <v/>
      </c>
      <c r="L552" s="458"/>
      <c r="M552" s="459"/>
    </row>
    <row r="553" spans="2:13" s="361" customFormat="1" x14ac:dyDescent="0.3">
      <c r="B553" s="462" t="str">
        <f t="shared" si="29"/>
        <v/>
      </c>
      <c r="C553" s="463" t="str">
        <f>IF(D553="","",MAX(C$23:$C552)+1)</f>
        <v/>
      </c>
      <c r="D553" s="458"/>
      <c r="E553" s="458"/>
      <c r="F553" s="458"/>
      <c r="G553" s="464"/>
      <c r="H553" s="465"/>
      <c r="I553" s="464"/>
      <c r="J553" s="465"/>
      <c r="K553" s="466" t="str">
        <f t="shared" si="28"/>
        <v/>
      </c>
      <c r="L553" s="458"/>
      <c r="M553" s="459"/>
    </row>
    <row r="554" spans="2:13" s="361" customFormat="1" x14ac:dyDescent="0.3">
      <c r="B554" s="462" t="str">
        <f t="shared" si="29"/>
        <v/>
      </c>
      <c r="C554" s="463" t="str">
        <f>IF(D554="","",MAX(C$23:$C553)+1)</f>
        <v/>
      </c>
      <c r="D554" s="458"/>
      <c r="E554" s="458"/>
      <c r="F554" s="458"/>
      <c r="G554" s="464"/>
      <c r="H554" s="465"/>
      <c r="I554" s="464"/>
      <c r="J554" s="465"/>
      <c r="K554" s="466" t="str">
        <f t="shared" si="28"/>
        <v/>
      </c>
      <c r="L554" s="458"/>
      <c r="M554" s="459"/>
    </row>
    <row r="555" spans="2:13" s="361" customFormat="1" x14ac:dyDescent="0.3">
      <c r="B555" s="462" t="str">
        <f t="shared" si="29"/>
        <v/>
      </c>
      <c r="C555" s="463" t="str">
        <f>IF(D555="","",MAX(C$23:$C554)+1)</f>
        <v/>
      </c>
      <c r="D555" s="458"/>
      <c r="E555" s="458"/>
      <c r="F555" s="458"/>
      <c r="G555" s="464"/>
      <c r="H555" s="465"/>
      <c r="I555" s="464"/>
      <c r="J555" s="465"/>
      <c r="K555" s="466" t="str">
        <f t="shared" si="28"/>
        <v/>
      </c>
      <c r="L555" s="458"/>
      <c r="M555" s="459"/>
    </row>
    <row r="556" spans="2:13" s="361" customFormat="1" x14ac:dyDescent="0.3">
      <c r="B556" s="462" t="str">
        <f t="shared" si="29"/>
        <v/>
      </c>
      <c r="C556" s="463" t="str">
        <f>IF(D556="","",MAX(C$23:$C555)+1)</f>
        <v/>
      </c>
      <c r="D556" s="458"/>
      <c r="E556" s="458"/>
      <c r="F556" s="458"/>
      <c r="G556" s="464"/>
      <c r="H556" s="465"/>
      <c r="I556" s="464"/>
      <c r="J556" s="465"/>
      <c r="K556" s="466" t="str">
        <f t="shared" si="28"/>
        <v/>
      </c>
      <c r="L556" s="458"/>
      <c r="M556" s="459"/>
    </row>
    <row r="557" spans="2:13" s="361" customFormat="1" x14ac:dyDescent="0.3">
      <c r="B557" s="462" t="str">
        <f t="shared" si="29"/>
        <v/>
      </c>
      <c r="C557" s="463" t="str">
        <f>IF(D557="","",MAX(C$23:$C556)+1)</f>
        <v/>
      </c>
      <c r="D557" s="458"/>
      <c r="E557" s="458"/>
      <c r="F557" s="458"/>
      <c r="G557" s="464"/>
      <c r="H557" s="465"/>
      <c r="I557" s="464"/>
      <c r="J557" s="465"/>
      <c r="K557" s="466" t="str">
        <f t="shared" si="28"/>
        <v/>
      </c>
      <c r="L557" s="458"/>
      <c r="M557" s="459"/>
    </row>
    <row r="558" spans="2:13" s="361" customFormat="1" x14ac:dyDescent="0.3">
      <c r="B558" s="462" t="str">
        <f t="shared" si="29"/>
        <v/>
      </c>
      <c r="C558" s="463" t="str">
        <f>IF(D558="","",MAX(C$23:$C557)+1)</f>
        <v/>
      </c>
      <c r="D558" s="458"/>
      <c r="E558" s="458"/>
      <c r="F558" s="458"/>
      <c r="G558" s="464"/>
      <c r="H558" s="465"/>
      <c r="I558" s="464"/>
      <c r="J558" s="465"/>
      <c r="K558" s="466" t="str">
        <f t="shared" si="28"/>
        <v/>
      </c>
      <c r="L558" s="458"/>
      <c r="M558" s="459"/>
    </row>
    <row r="559" spans="2:13" s="361" customFormat="1" x14ac:dyDescent="0.3">
      <c r="B559" s="462" t="str">
        <f t="shared" si="29"/>
        <v/>
      </c>
      <c r="C559" s="463" t="str">
        <f>IF(D559="","",MAX(C$23:$C558)+1)</f>
        <v/>
      </c>
      <c r="D559" s="458"/>
      <c r="E559" s="458"/>
      <c r="F559" s="458"/>
      <c r="G559" s="464"/>
      <c r="H559" s="465"/>
      <c r="I559" s="464"/>
      <c r="J559" s="465"/>
      <c r="K559" s="466" t="str">
        <f t="shared" si="28"/>
        <v/>
      </c>
      <c r="L559" s="458"/>
      <c r="M559" s="459"/>
    </row>
    <row r="560" spans="2:13" s="361" customFormat="1" x14ac:dyDescent="0.3">
      <c r="B560" s="462" t="str">
        <f t="shared" si="29"/>
        <v/>
      </c>
      <c r="C560" s="463" t="str">
        <f>IF(D560="","",MAX(C$23:$C559)+1)</f>
        <v/>
      </c>
      <c r="D560" s="458"/>
      <c r="E560" s="458"/>
      <c r="F560" s="458"/>
      <c r="G560" s="464"/>
      <c r="H560" s="465"/>
      <c r="I560" s="464"/>
      <c r="J560" s="465"/>
      <c r="K560" s="466" t="str">
        <f t="shared" si="28"/>
        <v/>
      </c>
      <c r="L560" s="458"/>
      <c r="M560" s="459"/>
    </row>
    <row r="561" spans="2:13" s="361" customFormat="1" x14ac:dyDescent="0.3">
      <c r="B561" s="462" t="str">
        <f t="shared" si="29"/>
        <v/>
      </c>
      <c r="C561" s="463" t="str">
        <f>IF(D561="","",MAX(C$23:$C560)+1)</f>
        <v/>
      </c>
      <c r="D561" s="458"/>
      <c r="E561" s="458"/>
      <c r="F561" s="458"/>
      <c r="G561" s="464"/>
      <c r="H561" s="465"/>
      <c r="I561" s="464"/>
      <c r="J561" s="465"/>
      <c r="K561" s="466" t="str">
        <f t="shared" si="28"/>
        <v/>
      </c>
      <c r="L561" s="458"/>
      <c r="M561" s="459"/>
    </row>
    <row r="562" spans="2:13" s="361" customFormat="1" x14ac:dyDescent="0.3">
      <c r="B562" s="462" t="str">
        <f t="shared" si="29"/>
        <v/>
      </c>
      <c r="C562" s="463" t="str">
        <f>IF(D562="","",MAX(C$23:$C561)+1)</f>
        <v/>
      </c>
      <c r="D562" s="458"/>
      <c r="E562" s="458"/>
      <c r="F562" s="458"/>
      <c r="G562" s="464"/>
      <c r="H562" s="465"/>
      <c r="I562" s="464"/>
      <c r="J562" s="465"/>
      <c r="K562" s="466" t="str">
        <f t="shared" si="28"/>
        <v/>
      </c>
      <c r="L562" s="458"/>
      <c r="M562" s="459"/>
    </row>
    <row r="563" spans="2:13" s="361" customFormat="1" x14ac:dyDescent="0.3">
      <c r="B563" s="462" t="str">
        <f t="shared" si="29"/>
        <v/>
      </c>
      <c r="C563" s="463" t="str">
        <f>IF(D563="","",MAX(C$23:$C562)+1)</f>
        <v/>
      </c>
      <c r="D563" s="458"/>
      <c r="E563" s="458"/>
      <c r="F563" s="458"/>
      <c r="G563" s="464"/>
      <c r="H563" s="465"/>
      <c r="I563" s="464"/>
      <c r="J563" s="465"/>
      <c r="K563" s="466" t="str">
        <f t="shared" si="28"/>
        <v/>
      </c>
      <c r="L563" s="458"/>
      <c r="M563" s="459"/>
    </row>
    <row r="564" spans="2:13" s="361" customFormat="1" x14ac:dyDescent="0.3">
      <c r="B564" s="462" t="str">
        <f t="shared" si="29"/>
        <v/>
      </c>
      <c r="C564" s="463" t="str">
        <f>IF(D564="","",MAX(C$23:$C563)+1)</f>
        <v/>
      </c>
      <c r="D564" s="458"/>
      <c r="E564" s="458"/>
      <c r="F564" s="458"/>
      <c r="G564" s="464"/>
      <c r="H564" s="465"/>
      <c r="I564" s="464"/>
      <c r="J564" s="465"/>
      <c r="K564" s="466" t="str">
        <f t="shared" si="28"/>
        <v/>
      </c>
      <c r="L564" s="458"/>
      <c r="M564" s="459"/>
    </row>
    <row r="565" spans="2:13" s="361" customFormat="1" x14ac:dyDescent="0.3">
      <c r="B565" s="462" t="str">
        <f t="shared" si="29"/>
        <v/>
      </c>
      <c r="C565" s="463" t="str">
        <f>IF(D565="","",MAX(C$23:$C564)+1)</f>
        <v/>
      </c>
      <c r="D565" s="458"/>
      <c r="E565" s="458"/>
      <c r="F565" s="458"/>
      <c r="G565" s="464"/>
      <c r="H565" s="465"/>
      <c r="I565" s="464"/>
      <c r="J565" s="465"/>
      <c r="K565" s="466" t="str">
        <f t="shared" ref="K565:K628" si="30">IF(J565="","",(VALUE(TEXT(I565,"m/dd/yy ")&amp;TEXT(J565,"hh:mm:ss"))-(VALUE(TEXT(G565,"m/dd/yy ")&amp;TEXT(H565,"hh:mm:ss"))))*24)</f>
        <v/>
      </c>
      <c r="L565" s="458"/>
      <c r="M565" s="459"/>
    </row>
    <row r="566" spans="2:13" s="361" customFormat="1" x14ac:dyDescent="0.3">
      <c r="B566" s="462" t="str">
        <f t="shared" si="29"/>
        <v/>
      </c>
      <c r="C566" s="463" t="str">
        <f>IF(D566="","",MAX(C$23:$C565)+1)</f>
        <v/>
      </c>
      <c r="D566" s="458"/>
      <c r="E566" s="458"/>
      <c r="F566" s="458"/>
      <c r="G566" s="464"/>
      <c r="H566" s="465"/>
      <c r="I566" s="464"/>
      <c r="J566" s="465"/>
      <c r="K566" s="466" t="str">
        <f t="shared" si="30"/>
        <v/>
      </c>
      <c r="L566" s="458"/>
      <c r="M566" s="459"/>
    </row>
    <row r="567" spans="2:13" s="361" customFormat="1" x14ac:dyDescent="0.3">
      <c r="B567" s="462" t="str">
        <f t="shared" si="29"/>
        <v/>
      </c>
      <c r="C567" s="463" t="str">
        <f>IF(D567="","",MAX(C$23:$C566)+1)</f>
        <v/>
      </c>
      <c r="D567" s="458"/>
      <c r="E567" s="458"/>
      <c r="F567" s="458"/>
      <c r="G567" s="464"/>
      <c r="H567" s="465"/>
      <c r="I567" s="464"/>
      <c r="J567" s="465"/>
      <c r="K567" s="466" t="str">
        <f t="shared" si="30"/>
        <v/>
      </c>
      <c r="L567" s="458"/>
      <c r="M567" s="459"/>
    </row>
    <row r="568" spans="2:13" s="361" customFormat="1" x14ac:dyDescent="0.3">
      <c r="B568" s="462" t="str">
        <f t="shared" si="29"/>
        <v/>
      </c>
      <c r="C568" s="463" t="str">
        <f>IF(D568="","",MAX(C$23:$C567)+1)</f>
        <v/>
      </c>
      <c r="D568" s="458"/>
      <c r="E568" s="458"/>
      <c r="F568" s="458"/>
      <c r="G568" s="464"/>
      <c r="H568" s="465"/>
      <c r="I568" s="464"/>
      <c r="J568" s="465"/>
      <c r="K568" s="466" t="str">
        <f t="shared" si="30"/>
        <v/>
      </c>
      <c r="L568" s="458"/>
      <c r="M568" s="459"/>
    </row>
    <row r="569" spans="2:13" s="361" customFormat="1" x14ac:dyDescent="0.3">
      <c r="B569" s="462" t="str">
        <f t="shared" si="29"/>
        <v/>
      </c>
      <c r="C569" s="463" t="str">
        <f>IF(D569="","",MAX(C$23:$C568)+1)</f>
        <v/>
      </c>
      <c r="D569" s="458"/>
      <c r="E569" s="458"/>
      <c r="F569" s="458"/>
      <c r="G569" s="464"/>
      <c r="H569" s="465"/>
      <c r="I569" s="464"/>
      <c r="J569" s="465"/>
      <c r="K569" s="466" t="str">
        <f t="shared" si="30"/>
        <v/>
      </c>
      <c r="L569" s="458"/>
      <c r="M569" s="459"/>
    </row>
    <row r="570" spans="2:13" s="361" customFormat="1" x14ac:dyDescent="0.3">
      <c r="B570" s="462" t="str">
        <f t="shared" si="29"/>
        <v/>
      </c>
      <c r="C570" s="463" t="str">
        <f>IF(D570="","",MAX(C$23:$C569)+1)</f>
        <v/>
      </c>
      <c r="D570" s="458"/>
      <c r="E570" s="458"/>
      <c r="F570" s="458"/>
      <c r="G570" s="464"/>
      <c r="H570" s="465"/>
      <c r="I570" s="464"/>
      <c r="J570" s="465"/>
      <c r="K570" s="466" t="str">
        <f t="shared" si="30"/>
        <v/>
      </c>
      <c r="L570" s="458"/>
      <c r="M570" s="459"/>
    </row>
    <row r="571" spans="2:13" s="361" customFormat="1" x14ac:dyDescent="0.3">
      <c r="B571" s="462" t="str">
        <f t="shared" si="29"/>
        <v/>
      </c>
      <c r="C571" s="463" t="str">
        <f>IF(D571="","",MAX(C$23:$C570)+1)</f>
        <v/>
      </c>
      <c r="D571" s="458"/>
      <c r="E571" s="458"/>
      <c r="F571" s="458"/>
      <c r="G571" s="464"/>
      <c r="H571" s="465"/>
      <c r="I571" s="464"/>
      <c r="J571" s="465"/>
      <c r="K571" s="466" t="str">
        <f t="shared" si="30"/>
        <v/>
      </c>
      <c r="L571" s="458"/>
      <c r="M571" s="459"/>
    </row>
    <row r="572" spans="2:13" s="361" customFormat="1" x14ac:dyDescent="0.3">
      <c r="B572" s="462" t="str">
        <f t="shared" si="29"/>
        <v/>
      </c>
      <c r="C572" s="463" t="str">
        <f>IF(D572="","",MAX(C$23:$C571)+1)</f>
        <v/>
      </c>
      <c r="D572" s="458"/>
      <c r="E572" s="458"/>
      <c r="F572" s="458"/>
      <c r="G572" s="464"/>
      <c r="H572" s="465"/>
      <c r="I572" s="464"/>
      <c r="J572" s="465"/>
      <c r="K572" s="466" t="str">
        <f t="shared" si="30"/>
        <v/>
      </c>
      <c r="L572" s="458"/>
      <c r="M572" s="459"/>
    </row>
    <row r="573" spans="2:13" s="361" customFormat="1" x14ac:dyDescent="0.3">
      <c r="B573" s="462" t="str">
        <f t="shared" si="29"/>
        <v/>
      </c>
      <c r="C573" s="463" t="str">
        <f>IF(D573="","",MAX(C$23:$C572)+1)</f>
        <v/>
      </c>
      <c r="D573" s="458"/>
      <c r="E573" s="458"/>
      <c r="F573" s="458"/>
      <c r="G573" s="464"/>
      <c r="H573" s="465"/>
      <c r="I573" s="464"/>
      <c r="J573" s="465"/>
      <c r="K573" s="466" t="str">
        <f t="shared" si="30"/>
        <v/>
      </c>
      <c r="L573" s="458"/>
      <c r="M573" s="459"/>
    </row>
    <row r="574" spans="2:13" s="361" customFormat="1" x14ac:dyDescent="0.3">
      <c r="B574" s="462" t="str">
        <f t="shared" si="29"/>
        <v/>
      </c>
      <c r="C574" s="463" t="str">
        <f>IF(D574="","",MAX(C$23:$C573)+1)</f>
        <v/>
      </c>
      <c r="D574" s="458"/>
      <c r="E574" s="458"/>
      <c r="F574" s="458"/>
      <c r="G574" s="464"/>
      <c r="H574" s="465"/>
      <c r="I574" s="464"/>
      <c r="J574" s="465"/>
      <c r="K574" s="466" t="str">
        <f t="shared" si="30"/>
        <v/>
      </c>
      <c r="L574" s="458"/>
      <c r="M574" s="459"/>
    </row>
    <row r="575" spans="2:13" s="361" customFormat="1" x14ac:dyDescent="0.3">
      <c r="B575" s="462" t="str">
        <f t="shared" si="29"/>
        <v/>
      </c>
      <c r="C575" s="463" t="str">
        <f>IF(D575="","",MAX(C$23:$C574)+1)</f>
        <v/>
      </c>
      <c r="D575" s="458"/>
      <c r="E575" s="458"/>
      <c r="F575" s="458"/>
      <c r="G575" s="464"/>
      <c r="H575" s="465"/>
      <c r="I575" s="464"/>
      <c r="J575" s="465"/>
      <c r="K575" s="466" t="str">
        <f t="shared" si="30"/>
        <v/>
      </c>
      <c r="L575" s="458"/>
      <c r="M575" s="459"/>
    </row>
    <row r="576" spans="2:13" s="361" customFormat="1" x14ac:dyDescent="0.3">
      <c r="B576" s="462" t="str">
        <f t="shared" si="29"/>
        <v/>
      </c>
      <c r="C576" s="463" t="str">
        <f>IF(D576="","",MAX(C$23:$C575)+1)</f>
        <v/>
      </c>
      <c r="D576" s="458"/>
      <c r="E576" s="458"/>
      <c r="F576" s="458"/>
      <c r="G576" s="464"/>
      <c r="H576" s="465"/>
      <c r="I576" s="464"/>
      <c r="J576" s="465"/>
      <c r="K576" s="466" t="str">
        <f t="shared" si="30"/>
        <v/>
      </c>
      <c r="L576" s="458"/>
      <c r="M576" s="459"/>
    </row>
    <row r="577" spans="2:13" s="361" customFormat="1" x14ac:dyDescent="0.3">
      <c r="B577" s="462" t="str">
        <f t="shared" si="29"/>
        <v/>
      </c>
      <c r="C577" s="463" t="str">
        <f>IF(D577="","",MAX(C$23:$C576)+1)</f>
        <v/>
      </c>
      <c r="D577" s="458"/>
      <c r="E577" s="458"/>
      <c r="F577" s="458"/>
      <c r="G577" s="464"/>
      <c r="H577" s="465"/>
      <c r="I577" s="464"/>
      <c r="J577" s="465"/>
      <c r="K577" s="466" t="str">
        <f t="shared" si="30"/>
        <v/>
      </c>
      <c r="L577" s="458"/>
      <c r="M577" s="459"/>
    </row>
    <row r="578" spans="2:13" s="361" customFormat="1" x14ac:dyDescent="0.3">
      <c r="B578" s="462" t="str">
        <f t="shared" si="29"/>
        <v/>
      </c>
      <c r="C578" s="463" t="str">
        <f>IF(D578="","",MAX(C$23:$C577)+1)</f>
        <v/>
      </c>
      <c r="D578" s="458"/>
      <c r="E578" s="458"/>
      <c r="F578" s="458"/>
      <c r="G578" s="464"/>
      <c r="H578" s="465"/>
      <c r="I578" s="464"/>
      <c r="J578" s="465"/>
      <c r="K578" s="466" t="str">
        <f t="shared" si="30"/>
        <v/>
      </c>
      <c r="L578" s="458"/>
      <c r="M578" s="459"/>
    </row>
    <row r="579" spans="2:13" s="361" customFormat="1" x14ac:dyDescent="0.3">
      <c r="B579" s="462" t="str">
        <f t="shared" si="29"/>
        <v/>
      </c>
      <c r="C579" s="463" t="str">
        <f>IF(D579="","",MAX(C$23:$C578)+1)</f>
        <v/>
      </c>
      <c r="D579" s="458"/>
      <c r="E579" s="458"/>
      <c r="F579" s="458"/>
      <c r="G579" s="464"/>
      <c r="H579" s="465"/>
      <c r="I579" s="464"/>
      <c r="J579" s="465"/>
      <c r="K579" s="466" t="str">
        <f t="shared" si="30"/>
        <v/>
      </c>
      <c r="L579" s="458"/>
      <c r="M579" s="459"/>
    </row>
    <row r="580" spans="2:13" s="361" customFormat="1" x14ac:dyDescent="0.3">
      <c r="B580" s="462" t="str">
        <f t="shared" si="29"/>
        <v/>
      </c>
      <c r="C580" s="463" t="str">
        <f>IF(D580="","",MAX(C$23:$C579)+1)</f>
        <v/>
      </c>
      <c r="D580" s="458"/>
      <c r="E580" s="458"/>
      <c r="F580" s="458"/>
      <c r="G580" s="464"/>
      <c r="H580" s="465"/>
      <c r="I580" s="464"/>
      <c r="J580" s="465"/>
      <c r="K580" s="466" t="str">
        <f t="shared" si="30"/>
        <v/>
      </c>
      <c r="L580" s="458"/>
      <c r="M580" s="459"/>
    </row>
    <row r="581" spans="2:13" s="361" customFormat="1" x14ac:dyDescent="0.3">
      <c r="B581" s="462" t="str">
        <f t="shared" si="29"/>
        <v/>
      </c>
      <c r="C581" s="463" t="str">
        <f>IF(D581="","",MAX(C$23:$C580)+1)</f>
        <v/>
      </c>
      <c r="D581" s="458"/>
      <c r="E581" s="458"/>
      <c r="F581" s="458"/>
      <c r="G581" s="464"/>
      <c r="H581" s="465"/>
      <c r="I581" s="464"/>
      <c r="J581" s="465"/>
      <c r="K581" s="466" t="str">
        <f t="shared" si="30"/>
        <v/>
      </c>
      <c r="L581" s="458"/>
      <c r="M581" s="459"/>
    </row>
    <row r="582" spans="2:13" s="361" customFormat="1" x14ac:dyDescent="0.3">
      <c r="B582" s="462" t="str">
        <f t="shared" si="29"/>
        <v/>
      </c>
      <c r="C582" s="463" t="str">
        <f>IF(D582="","",MAX(C$23:$C581)+1)</f>
        <v/>
      </c>
      <c r="D582" s="458"/>
      <c r="E582" s="458"/>
      <c r="F582" s="458"/>
      <c r="G582" s="464"/>
      <c r="H582" s="465"/>
      <c r="I582" s="464"/>
      <c r="J582" s="465"/>
      <c r="K582" s="466" t="str">
        <f t="shared" si="30"/>
        <v/>
      </c>
      <c r="L582" s="458"/>
      <c r="M582" s="459"/>
    </row>
    <row r="583" spans="2:13" s="361" customFormat="1" x14ac:dyDescent="0.3">
      <c r="B583" s="462" t="str">
        <f t="shared" si="29"/>
        <v/>
      </c>
      <c r="C583" s="463" t="str">
        <f>IF(D583="","",MAX(C$23:$C582)+1)</f>
        <v/>
      </c>
      <c r="D583" s="458"/>
      <c r="E583" s="458"/>
      <c r="F583" s="458"/>
      <c r="G583" s="464"/>
      <c r="H583" s="465"/>
      <c r="I583" s="464"/>
      <c r="J583" s="465"/>
      <c r="K583" s="466" t="str">
        <f t="shared" si="30"/>
        <v/>
      </c>
      <c r="L583" s="458"/>
      <c r="M583" s="459"/>
    </row>
    <row r="584" spans="2:13" s="361" customFormat="1" x14ac:dyDescent="0.3">
      <c r="B584" s="462" t="str">
        <f t="shared" si="29"/>
        <v/>
      </c>
      <c r="C584" s="463" t="str">
        <f>IF(D584="","",MAX(C$23:$C583)+1)</f>
        <v/>
      </c>
      <c r="D584" s="458"/>
      <c r="E584" s="458"/>
      <c r="F584" s="458"/>
      <c r="G584" s="464"/>
      <c r="H584" s="465"/>
      <c r="I584" s="464"/>
      <c r="J584" s="465"/>
      <c r="K584" s="466" t="str">
        <f t="shared" si="30"/>
        <v/>
      </c>
      <c r="L584" s="458"/>
      <c r="M584" s="459"/>
    </row>
    <row r="585" spans="2:13" s="361" customFormat="1" x14ac:dyDescent="0.3">
      <c r="B585" s="462" t="str">
        <f t="shared" si="29"/>
        <v/>
      </c>
      <c r="C585" s="463" t="str">
        <f>IF(D585="","",MAX(C$23:$C584)+1)</f>
        <v/>
      </c>
      <c r="D585" s="458"/>
      <c r="E585" s="458"/>
      <c r="F585" s="458"/>
      <c r="G585" s="464"/>
      <c r="H585" s="465"/>
      <c r="I585" s="464"/>
      <c r="J585" s="465"/>
      <c r="K585" s="466" t="str">
        <f t="shared" si="30"/>
        <v/>
      </c>
      <c r="L585" s="458"/>
      <c r="M585" s="459"/>
    </row>
    <row r="586" spans="2:13" s="361" customFormat="1" x14ac:dyDescent="0.3">
      <c r="B586" s="462" t="str">
        <f t="shared" si="29"/>
        <v/>
      </c>
      <c r="C586" s="463" t="str">
        <f>IF(D586="","",MAX(C$23:$C585)+1)</f>
        <v/>
      </c>
      <c r="D586" s="458"/>
      <c r="E586" s="458"/>
      <c r="F586" s="458"/>
      <c r="G586" s="464"/>
      <c r="H586" s="465"/>
      <c r="I586" s="464"/>
      <c r="J586" s="465"/>
      <c r="K586" s="466" t="str">
        <f t="shared" si="30"/>
        <v/>
      </c>
      <c r="L586" s="458"/>
      <c r="M586" s="459"/>
    </row>
    <row r="587" spans="2:13" s="361" customFormat="1" x14ac:dyDescent="0.3">
      <c r="B587" s="462" t="str">
        <f t="shared" si="29"/>
        <v/>
      </c>
      <c r="C587" s="463" t="str">
        <f>IF(D587="","",MAX(C$23:$C586)+1)</f>
        <v/>
      </c>
      <c r="D587" s="458"/>
      <c r="E587" s="458"/>
      <c r="F587" s="458"/>
      <c r="G587" s="464"/>
      <c r="H587" s="465"/>
      <c r="I587" s="464"/>
      <c r="J587" s="465"/>
      <c r="K587" s="466" t="str">
        <f t="shared" si="30"/>
        <v/>
      </c>
      <c r="L587" s="458"/>
      <c r="M587" s="459"/>
    </row>
    <row r="588" spans="2:13" s="361" customFormat="1" x14ac:dyDescent="0.3">
      <c r="B588" s="462" t="str">
        <f t="shared" si="29"/>
        <v/>
      </c>
      <c r="C588" s="463" t="str">
        <f>IF(D588="","",MAX(C$23:$C587)+1)</f>
        <v/>
      </c>
      <c r="D588" s="458"/>
      <c r="E588" s="458"/>
      <c r="F588" s="458"/>
      <c r="G588" s="464"/>
      <c r="H588" s="465"/>
      <c r="I588" s="464"/>
      <c r="J588" s="465"/>
      <c r="K588" s="466" t="str">
        <f t="shared" si="30"/>
        <v/>
      </c>
      <c r="L588" s="458"/>
      <c r="M588" s="459"/>
    </row>
    <row r="589" spans="2:13" s="361" customFormat="1" x14ac:dyDescent="0.3">
      <c r="B589" s="462" t="str">
        <f t="shared" si="29"/>
        <v/>
      </c>
      <c r="C589" s="463" t="str">
        <f>IF(D589="","",MAX(C$23:$C588)+1)</f>
        <v/>
      </c>
      <c r="D589" s="458"/>
      <c r="E589" s="458"/>
      <c r="F589" s="458"/>
      <c r="G589" s="464"/>
      <c r="H589" s="465"/>
      <c r="I589" s="464"/>
      <c r="J589" s="465"/>
      <c r="K589" s="466" t="str">
        <f t="shared" si="30"/>
        <v/>
      </c>
      <c r="L589" s="458"/>
      <c r="M589" s="459"/>
    </row>
    <row r="590" spans="2:13" s="361" customFormat="1" x14ac:dyDescent="0.3">
      <c r="B590" s="462" t="str">
        <f t="shared" si="29"/>
        <v/>
      </c>
      <c r="C590" s="463" t="str">
        <f>IF(D590="","",MAX(C$23:$C589)+1)</f>
        <v/>
      </c>
      <c r="D590" s="458"/>
      <c r="E590" s="458"/>
      <c r="F590" s="458"/>
      <c r="G590" s="464"/>
      <c r="H590" s="465"/>
      <c r="I590" s="464"/>
      <c r="J590" s="465"/>
      <c r="K590" s="466" t="str">
        <f t="shared" si="30"/>
        <v/>
      </c>
      <c r="L590" s="458"/>
      <c r="M590" s="459"/>
    </row>
    <row r="591" spans="2:13" s="361" customFormat="1" x14ac:dyDescent="0.3">
      <c r="B591" s="462" t="str">
        <f t="shared" si="29"/>
        <v/>
      </c>
      <c r="C591" s="463" t="str">
        <f>IF(D591="","",MAX(C$23:$C590)+1)</f>
        <v/>
      </c>
      <c r="D591" s="458"/>
      <c r="E591" s="458"/>
      <c r="F591" s="458"/>
      <c r="G591" s="464"/>
      <c r="H591" s="465"/>
      <c r="I591" s="464"/>
      <c r="J591" s="465"/>
      <c r="K591" s="466" t="str">
        <f t="shared" si="30"/>
        <v/>
      </c>
      <c r="L591" s="458"/>
      <c r="M591" s="459"/>
    </row>
    <row r="592" spans="2:13" s="361" customFormat="1" x14ac:dyDescent="0.3">
      <c r="B592" s="462" t="str">
        <f t="shared" si="29"/>
        <v/>
      </c>
      <c r="C592" s="463" t="str">
        <f>IF(D592="","",MAX(C$23:$C591)+1)</f>
        <v/>
      </c>
      <c r="D592" s="458"/>
      <c r="E592" s="458"/>
      <c r="F592" s="458"/>
      <c r="G592" s="464"/>
      <c r="H592" s="465"/>
      <c r="I592" s="464"/>
      <c r="J592" s="465"/>
      <c r="K592" s="466" t="str">
        <f t="shared" si="30"/>
        <v/>
      </c>
      <c r="L592" s="458"/>
      <c r="M592" s="459"/>
    </row>
    <row r="593" spans="2:13" s="361" customFormat="1" x14ac:dyDescent="0.3">
      <c r="B593" s="462" t="str">
        <f t="shared" si="29"/>
        <v/>
      </c>
      <c r="C593" s="463" t="str">
        <f>IF(D593="","",MAX(C$23:$C592)+1)</f>
        <v/>
      </c>
      <c r="D593" s="458"/>
      <c r="E593" s="458"/>
      <c r="F593" s="458"/>
      <c r="G593" s="464"/>
      <c r="H593" s="465"/>
      <c r="I593" s="464"/>
      <c r="J593" s="465"/>
      <c r="K593" s="466" t="str">
        <f t="shared" si="30"/>
        <v/>
      </c>
      <c r="L593" s="458"/>
      <c r="M593" s="459"/>
    </row>
    <row r="594" spans="2:13" s="361" customFormat="1" x14ac:dyDescent="0.3">
      <c r="B594" s="462" t="str">
        <f t="shared" si="29"/>
        <v/>
      </c>
      <c r="C594" s="463" t="str">
        <f>IF(D594="","",MAX(C$23:$C593)+1)</f>
        <v/>
      </c>
      <c r="D594" s="458"/>
      <c r="E594" s="458"/>
      <c r="F594" s="458"/>
      <c r="G594" s="464"/>
      <c r="H594" s="465"/>
      <c r="I594" s="464"/>
      <c r="J594" s="465"/>
      <c r="K594" s="466" t="str">
        <f t="shared" si="30"/>
        <v/>
      </c>
      <c r="L594" s="458"/>
      <c r="M594" s="459"/>
    </row>
    <row r="595" spans="2:13" s="361" customFormat="1" x14ac:dyDescent="0.3">
      <c r="B595" s="462" t="str">
        <f t="shared" si="29"/>
        <v/>
      </c>
      <c r="C595" s="463" t="str">
        <f>IF(D595="","",MAX(C$23:$C594)+1)</f>
        <v/>
      </c>
      <c r="D595" s="458"/>
      <c r="E595" s="458"/>
      <c r="F595" s="458"/>
      <c r="G595" s="464"/>
      <c r="H595" s="465"/>
      <c r="I595" s="464"/>
      <c r="J595" s="465"/>
      <c r="K595" s="466" t="str">
        <f t="shared" si="30"/>
        <v/>
      </c>
      <c r="L595" s="458"/>
      <c r="M595" s="459"/>
    </row>
    <row r="596" spans="2:13" s="361" customFormat="1" x14ac:dyDescent="0.3">
      <c r="B596" s="462" t="str">
        <f t="shared" si="29"/>
        <v/>
      </c>
      <c r="C596" s="463" t="str">
        <f>IF(D596="","",MAX(C$23:$C595)+1)</f>
        <v/>
      </c>
      <c r="D596" s="458"/>
      <c r="E596" s="458"/>
      <c r="F596" s="458"/>
      <c r="G596" s="464"/>
      <c r="H596" s="465"/>
      <c r="I596" s="464"/>
      <c r="J596" s="465"/>
      <c r="K596" s="466" t="str">
        <f t="shared" si="30"/>
        <v/>
      </c>
      <c r="L596" s="458"/>
      <c r="M596" s="459"/>
    </row>
    <row r="597" spans="2:13" s="361" customFormat="1" x14ac:dyDescent="0.3">
      <c r="B597" s="462" t="str">
        <f t="shared" si="29"/>
        <v/>
      </c>
      <c r="C597" s="463" t="str">
        <f>IF(D597="","",MAX(C$23:$C596)+1)</f>
        <v/>
      </c>
      <c r="D597" s="458"/>
      <c r="E597" s="458"/>
      <c r="F597" s="458"/>
      <c r="G597" s="464"/>
      <c r="H597" s="465"/>
      <c r="I597" s="464"/>
      <c r="J597" s="465"/>
      <c r="K597" s="466" t="str">
        <f t="shared" si="30"/>
        <v/>
      </c>
      <c r="L597" s="458"/>
      <c r="M597" s="459"/>
    </row>
    <row r="598" spans="2:13" s="361" customFormat="1" x14ac:dyDescent="0.3">
      <c r="B598" s="462" t="str">
        <f t="shared" si="29"/>
        <v/>
      </c>
      <c r="C598" s="463" t="str">
        <f>IF(D598="","",MAX(C$23:$C597)+1)</f>
        <v/>
      </c>
      <c r="D598" s="458"/>
      <c r="E598" s="458"/>
      <c r="F598" s="458"/>
      <c r="G598" s="464"/>
      <c r="H598" s="465"/>
      <c r="I598" s="464"/>
      <c r="J598" s="465"/>
      <c r="K598" s="466" t="str">
        <f t="shared" si="30"/>
        <v/>
      </c>
      <c r="L598" s="458"/>
      <c r="M598" s="459"/>
    </row>
    <row r="599" spans="2:13" s="361" customFormat="1" x14ac:dyDescent="0.3">
      <c r="B599" s="462" t="str">
        <f t="shared" si="29"/>
        <v/>
      </c>
      <c r="C599" s="463" t="str">
        <f>IF(D599="","",MAX(C$23:$C598)+1)</f>
        <v/>
      </c>
      <c r="D599" s="458"/>
      <c r="E599" s="458"/>
      <c r="F599" s="458"/>
      <c r="G599" s="464"/>
      <c r="H599" s="465"/>
      <c r="I599" s="464"/>
      <c r="J599" s="465"/>
      <c r="K599" s="466" t="str">
        <f t="shared" si="30"/>
        <v/>
      </c>
      <c r="L599" s="458"/>
      <c r="M599" s="459"/>
    </row>
    <row r="600" spans="2:13" s="361" customFormat="1" x14ac:dyDescent="0.3">
      <c r="B600" s="462" t="str">
        <f t="shared" si="29"/>
        <v/>
      </c>
      <c r="C600" s="463" t="str">
        <f>IF(D600="","",MAX(C$23:$C599)+1)</f>
        <v/>
      </c>
      <c r="D600" s="458"/>
      <c r="E600" s="458"/>
      <c r="F600" s="458"/>
      <c r="G600" s="464"/>
      <c r="H600" s="465"/>
      <c r="I600" s="464"/>
      <c r="J600" s="465"/>
      <c r="K600" s="466" t="str">
        <f t="shared" si="30"/>
        <v/>
      </c>
      <c r="L600" s="458"/>
      <c r="M600" s="459"/>
    </row>
    <row r="601" spans="2:13" s="361" customFormat="1" x14ac:dyDescent="0.3">
      <c r="B601" s="462" t="str">
        <f t="shared" si="29"/>
        <v/>
      </c>
      <c r="C601" s="463" t="str">
        <f>IF(D601="","",MAX(C$23:$C600)+1)</f>
        <v/>
      </c>
      <c r="D601" s="458"/>
      <c r="E601" s="458"/>
      <c r="F601" s="458"/>
      <c r="G601" s="464"/>
      <c r="H601" s="465"/>
      <c r="I601" s="464"/>
      <c r="J601" s="465"/>
      <c r="K601" s="466" t="str">
        <f t="shared" si="30"/>
        <v/>
      </c>
      <c r="L601" s="458"/>
      <c r="M601" s="459"/>
    </row>
    <row r="602" spans="2:13" s="361" customFormat="1" x14ac:dyDescent="0.3">
      <c r="B602" s="462" t="str">
        <f t="shared" ref="B602:B665" si="31">IF(D602="","",1)</f>
        <v/>
      </c>
      <c r="C602" s="463" t="str">
        <f>IF(D602="","",MAX(C$23:$C601)+1)</f>
        <v/>
      </c>
      <c r="D602" s="458"/>
      <c r="E602" s="458"/>
      <c r="F602" s="458"/>
      <c r="G602" s="464"/>
      <c r="H602" s="465"/>
      <c r="I602" s="464"/>
      <c r="J602" s="465"/>
      <c r="K602" s="466" t="str">
        <f t="shared" si="30"/>
        <v/>
      </c>
      <c r="L602" s="458"/>
      <c r="M602" s="459"/>
    </row>
    <row r="603" spans="2:13" s="361" customFormat="1" x14ac:dyDescent="0.3">
      <c r="B603" s="462" t="str">
        <f t="shared" si="31"/>
        <v/>
      </c>
      <c r="C603" s="463" t="str">
        <f>IF(D603="","",MAX(C$23:$C602)+1)</f>
        <v/>
      </c>
      <c r="D603" s="458"/>
      <c r="E603" s="458"/>
      <c r="F603" s="458"/>
      <c r="G603" s="464"/>
      <c r="H603" s="465"/>
      <c r="I603" s="464"/>
      <c r="J603" s="465"/>
      <c r="K603" s="466" t="str">
        <f t="shared" si="30"/>
        <v/>
      </c>
      <c r="L603" s="458"/>
      <c r="M603" s="459"/>
    </row>
    <row r="604" spans="2:13" s="361" customFormat="1" x14ac:dyDescent="0.3">
      <c r="B604" s="462" t="str">
        <f t="shared" si="31"/>
        <v/>
      </c>
      <c r="C604" s="463" t="str">
        <f>IF(D604="","",MAX(C$23:$C603)+1)</f>
        <v/>
      </c>
      <c r="D604" s="458"/>
      <c r="E604" s="458"/>
      <c r="F604" s="458"/>
      <c r="G604" s="464"/>
      <c r="H604" s="465"/>
      <c r="I604" s="464"/>
      <c r="J604" s="465"/>
      <c r="K604" s="466" t="str">
        <f t="shared" si="30"/>
        <v/>
      </c>
      <c r="L604" s="458"/>
      <c r="M604" s="459"/>
    </row>
    <row r="605" spans="2:13" s="361" customFormat="1" x14ac:dyDescent="0.3">
      <c r="B605" s="462" t="str">
        <f t="shared" si="31"/>
        <v/>
      </c>
      <c r="C605" s="463" t="str">
        <f>IF(D605="","",MAX(C$23:$C604)+1)</f>
        <v/>
      </c>
      <c r="D605" s="458"/>
      <c r="E605" s="458"/>
      <c r="F605" s="458"/>
      <c r="G605" s="464"/>
      <c r="H605" s="465"/>
      <c r="I605" s="464"/>
      <c r="J605" s="465"/>
      <c r="K605" s="466" t="str">
        <f t="shared" si="30"/>
        <v/>
      </c>
      <c r="L605" s="458"/>
      <c r="M605" s="459"/>
    </row>
    <row r="606" spans="2:13" s="361" customFormat="1" x14ac:dyDescent="0.3">
      <c r="B606" s="462" t="str">
        <f t="shared" si="31"/>
        <v/>
      </c>
      <c r="C606" s="463" t="str">
        <f>IF(D606="","",MAX(C$23:$C605)+1)</f>
        <v/>
      </c>
      <c r="D606" s="458"/>
      <c r="E606" s="458"/>
      <c r="F606" s="458"/>
      <c r="G606" s="464"/>
      <c r="H606" s="465"/>
      <c r="I606" s="464"/>
      <c r="J606" s="465"/>
      <c r="K606" s="466" t="str">
        <f t="shared" si="30"/>
        <v/>
      </c>
      <c r="L606" s="458"/>
      <c r="M606" s="459"/>
    </row>
    <row r="607" spans="2:13" s="361" customFormat="1" x14ac:dyDescent="0.3">
      <c r="B607" s="462" t="str">
        <f t="shared" si="31"/>
        <v/>
      </c>
      <c r="C607" s="463" t="str">
        <f>IF(D607="","",MAX(C$23:$C606)+1)</f>
        <v/>
      </c>
      <c r="D607" s="458"/>
      <c r="E607" s="458"/>
      <c r="F607" s="458"/>
      <c r="G607" s="464"/>
      <c r="H607" s="465"/>
      <c r="I607" s="464"/>
      <c r="J607" s="465"/>
      <c r="K607" s="466" t="str">
        <f t="shared" si="30"/>
        <v/>
      </c>
      <c r="L607" s="458"/>
      <c r="M607" s="459"/>
    </row>
    <row r="608" spans="2:13" s="361" customFormat="1" x14ac:dyDescent="0.3">
      <c r="B608" s="462" t="str">
        <f t="shared" si="31"/>
        <v/>
      </c>
      <c r="C608" s="463" t="str">
        <f>IF(D608="","",MAX(C$23:$C607)+1)</f>
        <v/>
      </c>
      <c r="D608" s="458"/>
      <c r="E608" s="458"/>
      <c r="F608" s="458"/>
      <c r="G608" s="464"/>
      <c r="H608" s="465"/>
      <c r="I608" s="464"/>
      <c r="J608" s="465"/>
      <c r="K608" s="466" t="str">
        <f t="shared" si="30"/>
        <v/>
      </c>
      <c r="L608" s="458"/>
      <c r="M608" s="459"/>
    </row>
    <row r="609" spans="2:13" s="361" customFormat="1" x14ac:dyDescent="0.3">
      <c r="B609" s="462" t="str">
        <f t="shared" si="31"/>
        <v/>
      </c>
      <c r="C609" s="463" t="str">
        <f>IF(D609="","",MAX(C$23:$C608)+1)</f>
        <v/>
      </c>
      <c r="D609" s="458"/>
      <c r="E609" s="458"/>
      <c r="F609" s="458"/>
      <c r="G609" s="464"/>
      <c r="H609" s="465"/>
      <c r="I609" s="464"/>
      <c r="J609" s="465"/>
      <c r="K609" s="466" t="str">
        <f t="shared" si="30"/>
        <v/>
      </c>
      <c r="L609" s="458"/>
      <c r="M609" s="459"/>
    </row>
    <row r="610" spans="2:13" s="361" customFormat="1" x14ac:dyDescent="0.3">
      <c r="B610" s="462" t="str">
        <f t="shared" si="31"/>
        <v/>
      </c>
      <c r="C610" s="463" t="str">
        <f>IF(D610="","",MAX(C$23:$C609)+1)</f>
        <v/>
      </c>
      <c r="D610" s="458"/>
      <c r="E610" s="458"/>
      <c r="F610" s="458"/>
      <c r="G610" s="464"/>
      <c r="H610" s="465"/>
      <c r="I610" s="464"/>
      <c r="J610" s="465"/>
      <c r="K610" s="466" t="str">
        <f t="shared" si="30"/>
        <v/>
      </c>
      <c r="L610" s="458"/>
      <c r="M610" s="459"/>
    </row>
    <row r="611" spans="2:13" s="361" customFormat="1" x14ac:dyDescent="0.3">
      <c r="B611" s="462" t="str">
        <f t="shared" si="31"/>
        <v/>
      </c>
      <c r="C611" s="463" t="str">
        <f>IF(D611="","",MAX(C$23:$C610)+1)</f>
        <v/>
      </c>
      <c r="D611" s="458"/>
      <c r="E611" s="458"/>
      <c r="F611" s="458"/>
      <c r="G611" s="464"/>
      <c r="H611" s="465"/>
      <c r="I611" s="464"/>
      <c r="J611" s="465"/>
      <c r="K611" s="466" t="str">
        <f t="shared" si="30"/>
        <v/>
      </c>
      <c r="L611" s="458"/>
      <c r="M611" s="459"/>
    </row>
    <row r="612" spans="2:13" s="361" customFormat="1" x14ac:dyDescent="0.3">
      <c r="B612" s="462" t="str">
        <f t="shared" si="31"/>
        <v/>
      </c>
      <c r="C612" s="463" t="str">
        <f>IF(D612="","",MAX(C$23:$C611)+1)</f>
        <v/>
      </c>
      <c r="D612" s="458"/>
      <c r="E612" s="458"/>
      <c r="F612" s="458"/>
      <c r="G612" s="464"/>
      <c r="H612" s="465"/>
      <c r="I612" s="464"/>
      <c r="J612" s="465"/>
      <c r="K612" s="466" t="str">
        <f t="shared" si="30"/>
        <v/>
      </c>
      <c r="L612" s="458"/>
      <c r="M612" s="459"/>
    </row>
    <row r="613" spans="2:13" s="361" customFormat="1" x14ac:dyDescent="0.3">
      <c r="B613" s="462" t="str">
        <f t="shared" si="31"/>
        <v/>
      </c>
      <c r="C613" s="463" t="str">
        <f>IF(D613="","",MAX(C$23:$C612)+1)</f>
        <v/>
      </c>
      <c r="D613" s="458"/>
      <c r="E613" s="458"/>
      <c r="F613" s="458"/>
      <c r="G613" s="464"/>
      <c r="H613" s="465"/>
      <c r="I613" s="464"/>
      <c r="J613" s="465"/>
      <c r="K613" s="466" t="str">
        <f t="shared" si="30"/>
        <v/>
      </c>
      <c r="L613" s="458"/>
      <c r="M613" s="459"/>
    </row>
    <row r="614" spans="2:13" s="361" customFormat="1" x14ac:dyDescent="0.3">
      <c r="B614" s="462" t="str">
        <f t="shared" si="31"/>
        <v/>
      </c>
      <c r="C614" s="463" t="str">
        <f>IF(D614="","",MAX(C$23:$C613)+1)</f>
        <v/>
      </c>
      <c r="D614" s="458"/>
      <c r="E614" s="458"/>
      <c r="F614" s="458"/>
      <c r="G614" s="464"/>
      <c r="H614" s="465"/>
      <c r="I614" s="464"/>
      <c r="J614" s="465"/>
      <c r="K614" s="466" t="str">
        <f t="shared" si="30"/>
        <v/>
      </c>
      <c r="L614" s="458"/>
      <c r="M614" s="459"/>
    </row>
    <row r="615" spans="2:13" s="361" customFormat="1" x14ac:dyDescent="0.3">
      <c r="B615" s="462" t="str">
        <f t="shared" si="31"/>
        <v/>
      </c>
      <c r="C615" s="463" t="str">
        <f>IF(D615="","",MAX(C$23:$C614)+1)</f>
        <v/>
      </c>
      <c r="D615" s="458"/>
      <c r="E615" s="458"/>
      <c r="F615" s="458"/>
      <c r="G615" s="464"/>
      <c r="H615" s="465"/>
      <c r="I615" s="464"/>
      <c r="J615" s="465"/>
      <c r="K615" s="466" t="str">
        <f t="shared" si="30"/>
        <v/>
      </c>
      <c r="L615" s="458"/>
      <c r="M615" s="459"/>
    </row>
    <row r="616" spans="2:13" s="361" customFormat="1" x14ac:dyDescent="0.3">
      <c r="B616" s="462" t="str">
        <f t="shared" si="31"/>
        <v/>
      </c>
      <c r="C616" s="463" t="str">
        <f>IF(D616="","",MAX(C$23:$C615)+1)</f>
        <v/>
      </c>
      <c r="D616" s="458"/>
      <c r="E616" s="458"/>
      <c r="F616" s="458"/>
      <c r="G616" s="464"/>
      <c r="H616" s="465"/>
      <c r="I616" s="464"/>
      <c r="J616" s="465"/>
      <c r="K616" s="466" t="str">
        <f t="shared" si="30"/>
        <v/>
      </c>
      <c r="L616" s="458"/>
      <c r="M616" s="459"/>
    </row>
    <row r="617" spans="2:13" s="361" customFormat="1" x14ac:dyDescent="0.3">
      <c r="B617" s="462" t="str">
        <f t="shared" si="31"/>
        <v/>
      </c>
      <c r="C617" s="463" t="str">
        <f>IF(D617="","",MAX(C$23:$C616)+1)</f>
        <v/>
      </c>
      <c r="D617" s="458"/>
      <c r="E617" s="458"/>
      <c r="F617" s="458"/>
      <c r="G617" s="464"/>
      <c r="H617" s="465"/>
      <c r="I617" s="464"/>
      <c r="J617" s="465"/>
      <c r="K617" s="466" t="str">
        <f t="shared" si="30"/>
        <v/>
      </c>
      <c r="L617" s="458"/>
      <c r="M617" s="459"/>
    </row>
    <row r="618" spans="2:13" s="361" customFormat="1" x14ac:dyDescent="0.3">
      <c r="B618" s="462" t="str">
        <f t="shared" si="31"/>
        <v/>
      </c>
      <c r="C618" s="463" t="str">
        <f>IF(D618="","",MAX(C$23:$C617)+1)</f>
        <v/>
      </c>
      <c r="D618" s="458"/>
      <c r="E618" s="458"/>
      <c r="F618" s="458"/>
      <c r="G618" s="464"/>
      <c r="H618" s="465"/>
      <c r="I618" s="464"/>
      <c r="J618" s="465"/>
      <c r="K618" s="466" t="str">
        <f t="shared" si="30"/>
        <v/>
      </c>
      <c r="L618" s="458"/>
      <c r="M618" s="459"/>
    </row>
    <row r="619" spans="2:13" s="361" customFormat="1" x14ac:dyDescent="0.3">
      <c r="B619" s="462" t="str">
        <f t="shared" si="31"/>
        <v/>
      </c>
      <c r="C619" s="463" t="str">
        <f>IF(D619="","",MAX(C$23:$C618)+1)</f>
        <v/>
      </c>
      <c r="D619" s="458"/>
      <c r="E619" s="458"/>
      <c r="F619" s="458"/>
      <c r="G619" s="464"/>
      <c r="H619" s="465"/>
      <c r="I619" s="464"/>
      <c r="J619" s="465"/>
      <c r="K619" s="466" t="str">
        <f t="shared" si="30"/>
        <v/>
      </c>
      <c r="L619" s="458"/>
      <c r="M619" s="459"/>
    </row>
    <row r="620" spans="2:13" s="361" customFormat="1" x14ac:dyDescent="0.3">
      <c r="B620" s="462" t="str">
        <f t="shared" si="31"/>
        <v/>
      </c>
      <c r="C620" s="463" t="str">
        <f>IF(D620="","",MAX(C$23:$C619)+1)</f>
        <v/>
      </c>
      <c r="D620" s="458"/>
      <c r="E620" s="458"/>
      <c r="F620" s="458"/>
      <c r="G620" s="464"/>
      <c r="H620" s="465"/>
      <c r="I620" s="464"/>
      <c r="J620" s="465"/>
      <c r="K620" s="466" t="str">
        <f t="shared" si="30"/>
        <v/>
      </c>
      <c r="L620" s="458"/>
      <c r="M620" s="459"/>
    </row>
    <row r="621" spans="2:13" s="361" customFormat="1" x14ac:dyDescent="0.3">
      <c r="B621" s="462" t="str">
        <f t="shared" si="31"/>
        <v/>
      </c>
      <c r="C621" s="463" t="str">
        <f>IF(D621="","",MAX(C$23:$C620)+1)</f>
        <v/>
      </c>
      <c r="D621" s="458"/>
      <c r="E621" s="458"/>
      <c r="F621" s="458"/>
      <c r="G621" s="464"/>
      <c r="H621" s="465"/>
      <c r="I621" s="464"/>
      <c r="J621" s="465"/>
      <c r="K621" s="466" t="str">
        <f t="shared" si="30"/>
        <v/>
      </c>
      <c r="L621" s="458"/>
      <c r="M621" s="459"/>
    </row>
    <row r="622" spans="2:13" s="361" customFormat="1" x14ac:dyDescent="0.3">
      <c r="B622" s="462" t="str">
        <f t="shared" si="31"/>
        <v/>
      </c>
      <c r="C622" s="463" t="str">
        <f>IF(D622="","",MAX(C$23:$C621)+1)</f>
        <v/>
      </c>
      <c r="D622" s="458"/>
      <c r="E622" s="458"/>
      <c r="F622" s="458"/>
      <c r="G622" s="464"/>
      <c r="H622" s="465"/>
      <c r="I622" s="464"/>
      <c r="J622" s="465"/>
      <c r="K622" s="466" t="str">
        <f t="shared" si="30"/>
        <v/>
      </c>
      <c r="L622" s="458"/>
      <c r="M622" s="459"/>
    </row>
    <row r="623" spans="2:13" s="361" customFormat="1" x14ac:dyDescent="0.3">
      <c r="B623" s="462" t="str">
        <f t="shared" si="31"/>
        <v/>
      </c>
      <c r="C623" s="463" t="str">
        <f>IF(D623="","",MAX(C$23:$C622)+1)</f>
        <v/>
      </c>
      <c r="D623" s="458"/>
      <c r="E623" s="458"/>
      <c r="F623" s="458"/>
      <c r="G623" s="464"/>
      <c r="H623" s="465"/>
      <c r="I623" s="464"/>
      <c r="J623" s="465"/>
      <c r="K623" s="466" t="str">
        <f t="shared" si="30"/>
        <v/>
      </c>
      <c r="L623" s="458"/>
      <c r="M623" s="459"/>
    </row>
    <row r="624" spans="2:13" s="361" customFormat="1" x14ac:dyDescent="0.3">
      <c r="B624" s="462" t="str">
        <f t="shared" si="31"/>
        <v/>
      </c>
      <c r="C624" s="463" t="str">
        <f>IF(D624="","",MAX(C$23:$C623)+1)</f>
        <v/>
      </c>
      <c r="D624" s="458"/>
      <c r="E624" s="458"/>
      <c r="F624" s="458"/>
      <c r="G624" s="464"/>
      <c r="H624" s="465"/>
      <c r="I624" s="464"/>
      <c r="J624" s="465"/>
      <c r="K624" s="466" t="str">
        <f t="shared" si="30"/>
        <v/>
      </c>
      <c r="L624" s="458"/>
      <c r="M624" s="459"/>
    </row>
    <row r="625" spans="2:13" s="361" customFormat="1" x14ac:dyDescent="0.3">
      <c r="B625" s="462" t="str">
        <f t="shared" si="31"/>
        <v/>
      </c>
      <c r="C625" s="463" t="str">
        <f>IF(D625="","",MAX(C$23:$C624)+1)</f>
        <v/>
      </c>
      <c r="D625" s="458"/>
      <c r="E625" s="458"/>
      <c r="F625" s="458"/>
      <c r="G625" s="464"/>
      <c r="H625" s="465"/>
      <c r="I625" s="464"/>
      <c r="J625" s="465"/>
      <c r="K625" s="466" t="str">
        <f t="shared" si="30"/>
        <v/>
      </c>
      <c r="L625" s="458"/>
      <c r="M625" s="459"/>
    </row>
    <row r="626" spans="2:13" s="361" customFormat="1" x14ac:dyDescent="0.3">
      <c r="B626" s="462" t="str">
        <f t="shared" si="31"/>
        <v/>
      </c>
      <c r="C626" s="463" t="str">
        <f>IF(D626="","",MAX(C$23:$C625)+1)</f>
        <v/>
      </c>
      <c r="D626" s="458"/>
      <c r="E626" s="458"/>
      <c r="F626" s="458"/>
      <c r="G626" s="464"/>
      <c r="H626" s="465"/>
      <c r="I626" s="464"/>
      <c r="J626" s="465"/>
      <c r="K626" s="466" t="str">
        <f t="shared" si="30"/>
        <v/>
      </c>
      <c r="L626" s="458"/>
      <c r="M626" s="459"/>
    </row>
    <row r="627" spans="2:13" s="361" customFormat="1" x14ac:dyDescent="0.3">
      <c r="B627" s="462" t="str">
        <f t="shared" si="31"/>
        <v/>
      </c>
      <c r="C627" s="463" t="str">
        <f>IF(D627="","",MAX(C$23:$C626)+1)</f>
        <v/>
      </c>
      <c r="D627" s="458"/>
      <c r="E627" s="458"/>
      <c r="F627" s="458"/>
      <c r="G627" s="464"/>
      <c r="H627" s="465"/>
      <c r="I627" s="464"/>
      <c r="J627" s="465"/>
      <c r="K627" s="466" t="str">
        <f t="shared" si="30"/>
        <v/>
      </c>
      <c r="L627" s="458"/>
      <c r="M627" s="459"/>
    </row>
    <row r="628" spans="2:13" s="361" customFormat="1" x14ac:dyDescent="0.3">
      <c r="B628" s="462" t="str">
        <f t="shared" si="31"/>
        <v/>
      </c>
      <c r="C628" s="463" t="str">
        <f>IF(D628="","",MAX(C$23:$C627)+1)</f>
        <v/>
      </c>
      <c r="D628" s="458"/>
      <c r="E628" s="458"/>
      <c r="F628" s="458"/>
      <c r="G628" s="464"/>
      <c r="H628" s="465"/>
      <c r="I628" s="464"/>
      <c r="J628" s="465"/>
      <c r="K628" s="466" t="str">
        <f t="shared" si="30"/>
        <v/>
      </c>
      <c r="L628" s="458"/>
      <c r="M628" s="459"/>
    </row>
    <row r="629" spans="2:13" s="361" customFormat="1" x14ac:dyDescent="0.3">
      <c r="B629" s="462" t="str">
        <f t="shared" si="31"/>
        <v/>
      </c>
      <c r="C629" s="463" t="str">
        <f>IF(D629="","",MAX(C$23:$C628)+1)</f>
        <v/>
      </c>
      <c r="D629" s="458"/>
      <c r="E629" s="458"/>
      <c r="F629" s="458"/>
      <c r="G629" s="464"/>
      <c r="H629" s="465"/>
      <c r="I629" s="464"/>
      <c r="J629" s="465"/>
      <c r="K629" s="466" t="str">
        <f t="shared" ref="K629:K692" si="32">IF(J629="","",(VALUE(TEXT(I629,"m/dd/yy ")&amp;TEXT(J629,"hh:mm:ss"))-(VALUE(TEXT(G629,"m/dd/yy ")&amp;TEXT(H629,"hh:mm:ss"))))*24)</f>
        <v/>
      </c>
      <c r="L629" s="458"/>
      <c r="M629" s="459"/>
    </row>
    <row r="630" spans="2:13" s="361" customFormat="1" x14ac:dyDescent="0.3">
      <c r="B630" s="462" t="str">
        <f t="shared" si="31"/>
        <v/>
      </c>
      <c r="C630" s="463" t="str">
        <f>IF(D630="","",MAX(C$23:$C629)+1)</f>
        <v/>
      </c>
      <c r="D630" s="458"/>
      <c r="E630" s="458"/>
      <c r="F630" s="458"/>
      <c r="G630" s="464"/>
      <c r="H630" s="465"/>
      <c r="I630" s="464"/>
      <c r="J630" s="465"/>
      <c r="K630" s="466" t="str">
        <f t="shared" si="32"/>
        <v/>
      </c>
      <c r="L630" s="458"/>
      <c r="M630" s="459"/>
    </row>
    <row r="631" spans="2:13" s="361" customFormat="1" x14ac:dyDescent="0.3">
      <c r="B631" s="462" t="str">
        <f t="shared" si="31"/>
        <v/>
      </c>
      <c r="C631" s="463" t="str">
        <f>IF(D631="","",MAX(C$23:$C630)+1)</f>
        <v/>
      </c>
      <c r="D631" s="458"/>
      <c r="E631" s="458"/>
      <c r="F631" s="458"/>
      <c r="G631" s="464"/>
      <c r="H631" s="465"/>
      <c r="I631" s="464"/>
      <c r="J631" s="465"/>
      <c r="K631" s="466" t="str">
        <f t="shared" si="32"/>
        <v/>
      </c>
      <c r="L631" s="458"/>
      <c r="M631" s="459"/>
    </row>
    <row r="632" spans="2:13" s="361" customFormat="1" x14ac:dyDescent="0.3">
      <c r="B632" s="462" t="str">
        <f t="shared" si="31"/>
        <v/>
      </c>
      <c r="C632" s="463" t="str">
        <f>IF(D632="","",MAX(C$23:$C631)+1)</f>
        <v/>
      </c>
      <c r="D632" s="458"/>
      <c r="E632" s="458"/>
      <c r="F632" s="458"/>
      <c r="G632" s="464"/>
      <c r="H632" s="465"/>
      <c r="I632" s="464"/>
      <c r="J632" s="465"/>
      <c r="K632" s="466" t="str">
        <f t="shared" si="32"/>
        <v/>
      </c>
      <c r="L632" s="458"/>
      <c r="M632" s="459"/>
    </row>
    <row r="633" spans="2:13" s="361" customFormat="1" x14ac:dyDescent="0.3">
      <c r="B633" s="462" t="str">
        <f t="shared" si="31"/>
        <v/>
      </c>
      <c r="C633" s="463" t="str">
        <f>IF(D633="","",MAX(C$23:$C632)+1)</f>
        <v/>
      </c>
      <c r="D633" s="458"/>
      <c r="E633" s="458"/>
      <c r="F633" s="458"/>
      <c r="G633" s="464"/>
      <c r="H633" s="465"/>
      <c r="I633" s="464"/>
      <c r="J633" s="465"/>
      <c r="K633" s="466" t="str">
        <f t="shared" si="32"/>
        <v/>
      </c>
      <c r="L633" s="458"/>
      <c r="M633" s="459"/>
    </row>
    <row r="634" spans="2:13" s="361" customFormat="1" x14ac:dyDescent="0.3">
      <c r="B634" s="462" t="str">
        <f t="shared" si="31"/>
        <v/>
      </c>
      <c r="C634" s="463" t="str">
        <f>IF(D634="","",MAX(C$23:$C633)+1)</f>
        <v/>
      </c>
      <c r="D634" s="458"/>
      <c r="E634" s="458"/>
      <c r="F634" s="458"/>
      <c r="G634" s="464"/>
      <c r="H634" s="465"/>
      <c r="I634" s="464"/>
      <c r="J634" s="465"/>
      <c r="K634" s="466" t="str">
        <f t="shared" si="32"/>
        <v/>
      </c>
      <c r="L634" s="458"/>
      <c r="M634" s="459"/>
    </row>
    <row r="635" spans="2:13" s="361" customFormat="1" x14ac:dyDescent="0.3">
      <c r="B635" s="462" t="str">
        <f t="shared" si="31"/>
        <v/>
      </c>
      <c r="C635" s="463" t="str">
        <f>IF(D635="","",MAX(C$23:$C634)+1)</f>
        <v/>
      </c>
      <c r="D635" s="458"/>
      <c r="E635" s="458"/>
      <c r="F635" s="458"/>
      <c r="G635" s="464"/>
      <c r="H635" s="465"/>
      <c r="I635" s="464"/>
      <c r="J635" s="465"/>
      <c r="K635" s="466" t="str">
        <f t="shared" si="32"/>
        <v/>
      </c>
      <c r="L635" s="458"/>
      <c r="M635" s="459"/>
    </row>
    <row r="636" spans="2:13" s="361" customFormat="1" x14ac:dyDescent="0.3">
      <c r="B636" s="462" t="str">
        <f t="shared" si="31"/>
        <v/>
      </c>
      <c r="C636" s="463" t="str">
        <f>IF(D636="","",MAX(C$23:$C635)+1)</f>
        <v/>
      </c>
      <c r="D636" s="458"/>
      <c r="E636" s="458"/>
      <c r="F636" s="458"/>
      <c r="G636" s="464"/>
      <c r="H636" s="465"/>
      <c r="I636" s="464"/>
      <c r="J636" s="465"/>
      <c r="K636" s="466" t="str">
        <f t="shared" si="32"/>
        <v/>
      </c>
      <c r="L636" s="458"/>
      <c r="M636" s="459"/>
    </row>
    <row r="637" spans="2:13" s="361" customFormat="1" x14ac:dyDescent="0.3">
      <c r="B637" s="462" t="str">
        <f t="shared" si="31"/>
        <v/>
      </c>
      <c r="C637" s="463" t="str">
        <f>IF(D637="","",MAX(C$23:$C636)+1)</f>
        <v/>
      </c>
      <c r="D637" s="458"/>
      <c r="E637" s="458"/>
      <c r="F637" s="458"/>
      <c r="G637" s="464"/>
      <c r="H637" s="465"/>
      <c r="I637" s="464"/>
      <c r="J637" s="465"/>
      <c r="K637" s="466" t="str">
        <f t="shared" si="32"/>
        <v/>
      </c>
      <c r="L637" s="458"/>
      <c r="M637" s="459"/>
    </row>
    <row r="638" spans="2:13" s="361" customFormat="1" x14ac:dyDescent="0.3">
      <c r="B638" s="462" t="str">
        <f t="shared" si="31"/>
        <v/>
      </c>
      <c r="C638" s="463" t="str">
        <f>IF(D638="","",MAX(C$23:$C637)+1)</f>
        <v/>
      </c>
      <c r="D638" s="458"/>
      <c r="E638" s="458"/>
      <c r="F638" s="458"/>
      <c r="G638" s="464"/>
      <c r="H638" s="465"/>
      <c r="I638" s="464"/>
      <c r="J638" s="465"/>
      <c r="K638" s="466" t="str">
        <f t="shared" si="32"/>
        <v/>
      </c>
      <c r="L638" s="458"/>
      <c r="M638" s="459"/>
    </row>
    <row r="639" spans="2:13" s="361" customFormat="1" x14ac:dyDescent="0.3">
      <c r="B639" s="462" t="str">
        <f t="shared" si="31"/>
        <v/>
      </c>
      <c r="C639" s="463" t="str">
        <f>IF(D639="","",MAX(C$23:$C638)+1)</f>
        <v/>
      </c>
      <c r="D639" s="458"/>
      <c r="E639" s="458"/>
      <c r="F639" s="458"/>
      <c r="G639" s="464"/>
      <c r="H639" s="465"/>
      <c r="I639" s="464"/>
      <c r="J639" s="465"/>
      <c r="K639" s="466" t="str">
        <f t="shared" si="32"/>
        <v/>
      </c>
      <c r="L639" s="458"/>
      <c r="M639" s="459"/>
    </row>
    <row r="640" spans="2:13" s="361" customFormat="1" x14ac:dyDescent="0.3">
      <c r="B640" s="462" t="str">
        <f t="shared" si="31"/>
        <v/>
      </c>
      <c r="C640" s="463" t="str">
        <f>IF(D640="","",MAX(C$23:$C639)+1)</f>
        <v/>
      </c>
      <c r="D640" s="458"/>
      <c r="E640" s="458"/>
      <c r="F640" s="458"/>
      <c r="G640" s="464"/>
      <c r="H640" s="465"/>
      <c r="I640" s="464"/>
      <c r="J640" s="465"/>
      <c r="K640" s="466" t="str">
        <f t="shared" si="32"/>
        <v/>
      </c>
      <c r="L640" s="458"/>
      <c r="M640" s="459"/>
    </row>
    <row r="641" spans="2:13" s="361" customFormat="1" x14ac:dyDescent="0.3">
      <c r="B641" s="462" t="str">
        <f t="shared" si="31"/>
        <v/>
      </c>
      <c r="C641" s="463" t="str">
        <f>IF(D641="","",MAX(C$23:$C640)+1)</f>
        <v/>
      </c>
      <c r="D641" s="458"/>
      <c r="E641" s="458"/>
      <c r="F641" s="458"/>
      <c r="G641" s="464"/>
      <c r="H641" s="465"/>
      <c r="I641" s="464"/>
      <c r="J641" s="465"/>
      <c r="K641" s="466" t="str">
        <f t="shared" si="32"/>
        <v/>
      </c>
      <c r="L641" s="458"/>
      <c r="M641" s="459"/>
    </row>
    <row r="642" spans="2:13" s="361" customFormat="1" x14ac:dyDescent="0.3">
      <c r="B642" s="462" t="str">
        <f t="shared" si="31"/>
        <v/>
      </c>
      <c r="C642" s="463" t="str">
        <f>IF(D642="","",MAX(C$23:$C641)+1)</f>
        <v/>
      </c>
      <c r="D642" s="458"/>
      <c r="E642" s="458"/>
      <c r="F642" s="458"/>
      <c r="G642" s="464"/>
      <c r="H642" s="465"/>
      <c r="I642" s="464"/>
      <c r="J642" s="465"/>
      <c r="K642" s="466" t="str">
        <f t="shared" si="32"/>
        <v/>
      </c>
      <c r="L642" s="458"/>
      <c r="M642" s="459"/>
    </row>
    <row r="643" spans="2:13" s="361" customFormat="1" x14ac:dyDescent="0.3">
      <c r="B643" s="462" t="str">
        <f t="shared" si="31"/>
        <v/>
      </c>
      <c r="C643" s="463" t="str">
        <f>IF(D643="","",MAX(C$23:$C642)+1)</f>
        <v/>
      </c>
      <c r="D643" s="458"/>
      <c r="E643" s="458"/>
      <c r="F643" s="458"/>
      <c r="G643" s="464"/>
      <c r="H643" s="465"/>
      <c r="I643" s="464"/>
      <c r="J643" s="465"/>
      <c r="K643" s="466" t="str">
        <f t="shared" si="32"/>
        <v/>
      </c>
      <c r="L643" s="458"/>
      <c r="M643" s="459"/>
    </row>
    <row r="644" spans="2:13" s="361" customFormat="1" x14ac:dyDescent="0.3">
      <c r="B644" s="462" t="str">
        <f t="shared" si="31"/>
        <v/>
      </c>
      <c r="C644" s="463" t="str">
        <f>IF(D644="","",MAX(C$23:$C643)+1)</f>
        <v/>
      </c>
      <c r="D644" s="458"/>
      <c r="E644" s="458"/>
      <c r="F644" s="458"/>
      <c r="G644" s="464"/>
      <c r="H644" s="465"/>
      <c r="I644" s="464"/>
      <c r="J644" s="465"/>
      <c r="K644" s="466" t="str">
        <f t="shared" si="32"/>
        <v/>
      </c>
      <c r="L644" s="458"/>
      <c r="M644" s="459"/>
    </row>
    <row r="645" spans="2:13" s="361" customFormat="1" x14ac:dyDescent="0.3">
      <c r="B645" s="462" t="str">
        <f t="shared" si="31"/>
        <v/>
      </c>
      <c r="C645" s="463" t="str">
        <f>IF(D645="","",MAX(C$23:$C644)+1)</f>
        <v/>
      </c>
      <c r="D645" s="458"/>
      <c r="E645" s="458"/>
      <c r="F645" s="458"/>
      <c r="G645" s="464"/>
      <c r="H645" s="465"/>
      <c r="I645" s="464"/>
      <c r="J645" s="465"/>
      <c r="K645" s="466" t="str">
        <f t="shared" si="32"/>
        <v/>
      </c>
      <c r="L645" s="458"/>
      <c r="M645" s="459"/>
    </row>
    <row r="646" spans="2:13" s="361" customFormat="1" x14ac:dyDescent="0.3">
      <c r="B646" s="462" t="str">
        <f t="shared" si="31"/>
        <v/>
      </c>
      <c r="C646" s="463" t="str">
        <f>IF(D646="","",MAX(C$23:$C645)+1)</f>
        <v/>
      </c>
      <c r="D646" s="458"/>
      <c r="E646" s="458"/>
      <c r="F646" s="458"/>
      <c r="G646" s="464"/>
      <c r="H646" s="465"/>
      <c r="I646" s="464"/>
      <c r="J646" s="465"/>
      <c r="K646" s="466" t="str">
        <f t="shared" si="32"/>
        <v/>
      </c>
      <c r="L646" s="458"/>
      <c r="M646" s="459"/>
    </row>
    <row r="647" spans="2:13" s="361" customFormat="1" x14ac:dyDescent="0.3">
      <c r="B647" s="462" t="str">
        <f t="shared" si="31"/>
        <v/>
      </c>
      <c r="C647" s="463" t="str">
        <f>IF(D647="","",MAX(C$23:$C646)+1)</f>
        <v/>
      </c>
      <c r="D647" s="458"/>
      <c r="E647" s="458"/>
      <c r="F647" s="458"/>
      <c r="G647" s="464"/>
      <c r="H647" s="465"/>
      <c r="I647" s="464"/>
      <c r="J647" s="465"/>
      <c r="K647" s="466" t="str">
        <f t="shared" si="32"/>
        <v/>
      </c>
      <c r="L647" s="458"/>
      <c r="M647" s="459"/>
    </row>
    <row r="648" spans="2:13" s="361" customFormat="1" x14ac:dyDescent="0.3">
      <c r="B648" s="462" t="str">
        <f t="shared" si="31"/>
        <v/>
      </c>
      <c r="C648" s="463" t="str">
        <f>IF(D648="","",MAX(C$23:$C647)+1)</f>
        <v/>
      </c>
      <c r="D648" s="458"/>
      <c r="E648" s="458"/>
      <c r="F648" s="458"/>
      <c r="G648" s="464"/>
      <c r="H648" s="465"/>
      <c r="I648" s="464"/>
      <c r="J648" s="465"/>
      <c r="K648" s="466" t="str">
        <f t="shared" si="32"/>
        <v/>
      </c>
      <c r="L648" s="458"/>
      <c r="M648" s="459"/>
    </row>
    <row r="649" spans="2:13" s="361" customFormat="1" x14ac:dyDescent="0.3">
      <c r="B649" s="462" t="str">
        <f t="shared" si="31"/>
        <v/>
      </c>
      <c r="C649" s="463" t="str">
        <f>IF(D649="","",MAX(C$23:$C648)+1)</f>
        <v/>
      </c>
      <c r="D649" s="458"/>
      <c r="E649" s="458"/>
      <c r="F649" s="458"/>
      <c r="G649" s="464"/>
      <c r="H649" s="465"/>
      <c r="I649" s="464"/>
      <c r="J649" s="465"/>
      <c r="K649" s="466" t="str">
        <f t="shared" si="32"/>
        <v/>
      </c>
      <c r="L649" s="458"/>
      <c r="M649" s="459"/>
    </row>
    <row r="650" spans="2:13" s="361" customFormat="1" x14ac:dyDescent="0.3">
      <c r="B650" s="462" t="str">
        <f t="shared" si="31"/>
        <v/>
      </c>
      <c r="C650" s="463" t="str">
        <f>IF(D650="","",MAX(C$23:$C649)+1)</f>
        <v/>
      </c>
      <c r="D650" s="458"/>
      <c r="E650" s="458"/>
      <c r="F650" s="458"/>
      <c r="G650" s="464"/>
      <c r="H650" s="465"/>
      <c r="I650" s="464"/>
      <c r="J650" s="465"/>
      <c r="K650" s="466" t="str">
        <f t="shared" si="32"/>
        <v/>
      </c>
      <c r="L650" s="458"/>
      <c r="M650" s="459"/>
    </row>
    <row r="651" spans="2:13" s="361" customFormat="1" x14ac:dyDescent="0.3">
      <c r="B651" s="462" t="str">
        <f t="shared" si="31"/>
        <v/>
      </c>
      <c r="C651" s="463" t="str">
        <f>IF(D651="","",MAX(C$23:$C650)+1)</f>
        <v/>
      </c>
      <c r="D651" s="458"/>
      <c r="E651" s="458"/>
      <c r="F651" s="458"/>
      <c r="G651" s="464"/>
      <c r="H651" s="465"/>
      <c r="I651" s="464"/>
      <c r="J651" s="465"/>
      <c r="K651" s="466" t="str">
        <f t="shared" si="32"/>
        <v/>
      </c>
      <c r="L651" s="458"/>
      <c r="M651" s="459"/>
    </row>
    <row r="652" spans="2:13" s="361" customFormat="1" x14ac:dyDescent="0.3">
      <c r="B652" s="462" t="str">
        <f t="shared" si="31"/>
        <v/>
      </c>
      <c r="C652" s="463" t="str">
        <f>IF(D652="","",MAX(C$23:$C651)+1)</f>
        <v/>
      </c>
      <c r="D652" s="458"/>
      <c r="E652" s="458"/>
      <c r="F652" s="458"/>
      <c r="G652" s="464"/>
      <c r="H652" s="465"/>
      <c r="I652" s="464"/>
      <c r="J652" s="465"/>
      <c r="K652" s="466" t="str">
        <f t="shared" si="32"/>
        <v/>
      </c>
      <c r="L652" s="458"/>
      <c r="M652" s="459"/>
    </row>
    <row r="653" spans="2:13" s="361" customFormat="1" x14ac:dyDescent="0.3">
      <c r="B653" s="462" t="str">
        <f t="shared" si="31"/>
        <v/>
      </c>
      <c r="C653" s="463" t="str">
        <f>IF(D653="","",MAX(C$23:$C652)+1)</f>
        <v/>
      </c>
      <c r="D653" s="458"/>
      <c r="E653" s="458"/>
      <c r="F653" s="458"/>
      <c r="G653" s="464"/>
      <c r="H653" s="465"/>
      <c r="I653" s="464"/>
      <c r="J653" s="465"/>
      <c r="K653" s="466" t="str">
        <f t="shared" si="32"/>
        <v/>
      </c>
      <c r="L653" s="458"/>
      <c r="M653" s="459"/>
    </row>
    <row r="654" spans="2:13" s="361" customFormat="1" x14ac:dyDescent="0.3">
      <c r="B654" s="462" t="str">
        <f t="shared" si="31"/>
        <v/>
      </c>
      <c r="C654" s="463" t="str">
        <f>IF(D654="","",MAX(C$23:$C653)+1)</f>
        <v/>
      </c>
      <c r="D654" s="458"/>
      <c r="E654" s="458"/>
      <c r="F654" s="458"/>
      <c r="G654" s="464"/>
      <c r="H654" s="465"/>
      <c r="I654" s="464"/>
      <c r="J654" s="465"/>
      <c r="K654" s="466" t="str">
        <f t="shared" si="32"/>
        <v/>
      </c>
      <c r="L654" s="458"/>
      <c r="M654" s="459"/>
    </row>
    <row r="655" spans="2:13" s="361" customFormat="1" x14ac:dyDescent="0.3">
      <c r="B655" s="462" t="str">
        <f t="shared" si="31"/>
        <v/>
      </c>
      <c r="C655" s="463" t="str">
        <f>IF(D655="","",MAX(C$23:$C654)+1)</f>
        <v/>
      </c>
      <c r="D655" s="458"/>
      <c r="E655" s="458"/>
      <c r="F655" s="458"/>
      <c r="G655" s="464"/>
      <c r="H655" s="465"/>
      <c r="I655" s="464"/>
      <c r="J655" s="465"/>
      <c r="K655" s="466" t="str">
        <f t="shared" si="32"/>
        <v/>
      </c>
      <c r="L655" s="458"/>
      <c r="M655" s="459"/>
    </row>
    <row r="656" spans="2:13" s="361" customFormat="1" x14ac:dyDescent="0.3">
      <c r="B656" s="462" t="str">
        <f t="shared" si="31"/>
        <v/>
      </c>
      <c r="C656" s="463" t="str">
        <f>IF(D656="","",MAX(C$23:$C655)+1)</f>
        <v/>
      </c>
      <c r="D656" s="458"/>
      <c r="E656" s="458"/>
      <c r="F656" s="458"/>
      <c r="G656" s="464"/>
      <c r="H656" s="465"/>
      <c r="I656" s="464"/>
      <c r="J656" s="465"/>
      <c r="K656" s="466" t="str">
        <f t="shared" si="32"/>
        <v/>
      </c>
      <c r="L656" s="458"/>
      <c r="M656" s="459"/>
    </row>
    <row r="657" spans="2:13" s="361" customFormat="1" x14ac:dyDescent="0.3">
      <c r="B657" s="462" t="str">
        <f t="shared" si="31"/>
        <v/>
      </c>
      <c r="C657" s="463" t="str">
        <f>IF(D657="","",MAX(C$23:$C656)+1)</f>
        <v/>
      </c>
      <c r="D657" s="458"/>
      <c r="E657" s="458"/>
      <c r="F657" s="458"/>
      <c r="G657" s="464"/>
      <c r="H657" s="465"/>
      <c r="I657" s="464"/>
      <c r="J657" s="465"/>
      <c r="K657" s="466" t="str">
        <f t="shared" si="32"/>
        <v/>
      </c>
      <c r="L657" s="458"/>
      <c r="M657" s="459"/>
    </row>
    <row r="658" spans="2:13" s="361" customFormat="1" x14ac:dyDescent="0.3">
      <c r="B658" s="462" t="str">
        <f t="shared" si="31"/>
        <v/>
      </c>
      <c r="C658" s="463" t="str">
        <f>IF(D658="","",MAX(C$23:$C657)+1)</f>
        <v/>
      </c>
      <c r="D658" s="458"/>
      <c r="E658" s="458"/>
      <c r="F658" s="458"/>
      <c r="G658" s="464"/>
      <c r="H658" s="465"/>
      <c r="I658" s="464"/>
      <c r="J658" s="465"/>
      <c r="K658" s="466" t="str">
        <f t="shared" si="32"/>
        <v/>
      </c>
      <c r="L658" s="458"/>
      <c r="M658" s="459"/>
    </row>
    <row r="659" spans="2:13" s="361" customFormat="1" x14ac:dyDescent="0.3">
      <c r="B659" s="462" t="str">
        <f t="shared" si="31"/>
        <v/>
      </c>
      <c r="C659" s="463" t="str">
        <f>IF(D659="","",MAX(C$23:$C658)+1)</f>
        <v/>
      </c>
      <c r="D659" s="458"/>
      <c r="E659" s="458"/>
      <c r="F659" s="458"/>
      <c r="G659" s="464"/>
      <c r="H659" s="465"/>
      <c r="I659" s="464"/>
      <c r="J659" s="465"/>
      <c r="K659" s="466" t="str">
        <f t="shared" si="32"/>
        <v/>
      </c>
      <c r="L659" s="458"/>
      <c r="M659" s="459"/>
    </row>
    <row r="660" spans="2:13" s="361" customFormat="1" x14ac:dyDescent="0.3">
      <c r="B660" s="462" t="str">
        <f t="shared" si="31"/>
        <v/>
      </c>
      <c r="C660" s="463" t="str">
        <f>IF(D660="","",MAX(C$23:$C659)+1)</f>
        <v/>
      </c>
      <c r="D660" s="458"/>
      <c r="E660" s="458"/>
      <c r="F660" s="458"/>
      <c r="G660" s="464"/>
      <c r="H660" s="465"/>
      <c r="I660" s="464"/>
      <c r="J660" s="465"/>
      <c r="K660" s="466" t="str">
        <f t="shared" si="32"/>
        <v/>
      </c>
      <c r="L660" s="458"/>
      <c r="M660" s="459"/>
    </row>
    <row r="661" spans="2:13" s="361" customFormat="1" x14ac:dyDescent="0.3">
      <c r="B661" s="462" t="str">
        <f t="shared" si="31"/>
        <v/>
      </c>
      <c r="C661" s="463" t="str">
        <f>IF(D661="","",MAX(C$23:$C660)+1)</f>
        <v/>
      </c>
      <c r="D661" s="458"/>
      <c r="E661" s="458"/>
      <c r="F661" s="458"/>
      <c r="G661" s="464"/>
      <c r="H661" s="465"/>
      <c r="I661" s="464"/>
      <c r="J661" s="465"/>
      <c r="K661" s="466" t="str">
        <f t="shared" si="32"/>
        <v/>
      </c>
      <c r="L661" s="458"/>
      <c r="M661" s="459"/>
    </row>
    <row r="662" spans="2:13" s="361" customFormat="1" x14ac:dyDescent="0.3">
      <c r="B662" s="462" t="str">
        <f t="shared" si="31"/>
        <v/>
      </c>
      <c r="C662" s="463" t="str">
        <f>IF(D662="","",MAX(C$23:$C661)+1)</f>
        <v/>
      </c>
      <c r="D662" s="458"/>
      <c r="E662" s="458"/>
      <c r="F662" s="458"/>
      <c r="G662" s="464"/>
      <c r="H662" s="465"/>
      <c r="I662" s="464"/>
      <c r="J662" s="465"/>
      <c r="K662" s="466" t="str">
        <f t="shared" si="32"/>
        <v/>
      </c>
      <c r="L662" s="458"/>
      <c r="M662" s="459"/>
    </row>
    <row r="663" spans="2:13" s="361" customFormat="1" x14ac:dyDescent="0.3">
      <c r="B663" s="462" t="str">
        <f t="shared" si="31"/>
        <v/>
      </c>
      <c r="C663" s="463" t="str">
        <f>IF(D663="","",MAX(C$23:$C662)+1)</f>
        <v/>
      </c>
      <c r="D663" s="458"/>
      <c r="E663" s="458"/>
      <c r="F663" s="458"/>
      <c r="G663" s="464"/>
      <c r="H663" s="465"/>
      <c r="I663" s="464"/>
      <c r="J663" s="465"/>
      <c r="K663" s="466" t="str">
        <f t="shared" si="32"/>
        <v/>
      </c>
      <c r="L663" s="458"/>
      <c r="M663" s="459"/>
    </row>
    <row r="664" spans="2:13" s="361" customFormat="1" x14ac:dyDescent="0.3">
      <c r="B664" s="462" t="str">
        <f t="shared" si="31"/>
        <v/>
      </c>
      <c r="C664" s="463" t="str">
        <f>IF(D664="","",MAX(C$23:$C663)+1)</f>
        <v/>
      </c>
      <c r="D664" s="458"/>
      <c r="E664" s="458"/>
      <c r="F664" s="458"/>
      <c r="G664" s="464"/>
      <c r="H664" s="465"/>
      <c r="I664" s="464"/>
      <c r="J664" s="465"/>
      <c r="K664" s="466" t="str">
        <f t="shared" si="32"/>
        <v/>
      </c>
      <c r="L664" s="458"/>
      <c r="M664" s="459"/>
    </row>
    <row r="665" spans="2:13" s="361" customFormat="1" x14ac:dyDescent="0.3">
      <c r="B665" s="462" t="str">
        <f t="shared" si="31"/>
        <v/>
      </c>
      <c r="C665" s="463" t="str">
        <f>IF(D665="","",MAX(C$23:$C664)+1)</f>
        <v/>
      </c>
      <c r="D665" s="458"/>
      <c r="E665" s="458"/>
      <c r="F665" s="458"/>
      <c r="G665" s="464"/>
      <c r="H665" s="465"/>
      <c r="I665" s="464"/>
      <c r="J665" s="465"/>
      <c r="K665" s="466" t="str">
        <f t="shared" si="32"/>
        <v/>
      </c>
      <c r="L665" s="458"/>
      <c r="M665" s="459"/>
    </row>
    <row r="666" spans="2:13" s="361" customFormat="1" x14ac:dyDescent="0.3">
      <c r="B666" s="462" t="str">
        <f t="shared" ref="B666:B729" si="33">IF(D666="","",1)</f>
        <v/>
      </c>
      <c r="C666" s="463" t="str">
        <f>IF(D666="","",MAX(C$23:$C665)+1)</f>
        <v/>
      </c>
      <c r="D666" s="458"/>
      <c r="E666" s="458"/>
      <c r="F666" s="458"/>
      <c r="G666" s="464"/>
      <c r="H666" s="465"/>
      <c r="I666" s="464"/>
      <c r="J666" s="465"/>
      <c r="K666" s="466" t="str">
        <f t="shared" si="32"/>
        <v/>
      </c>
      <c r="L666" s="458"/>
      <c r="M666" s="459"/>
    </row>
    <row r="667" spans="2:13" s="361" customFormat="1" x14ac:dyDescent="0.3">
      <c r="B667" s="462" t="str">
        <f t="shared" si="33"/>
        <v/>
      </c>
      <c r="C667" s="463" t="str">
        <f>IF(D667="","",MAX(C$23:$C666)+1)</f>
        <v/>
      </c>
      <c r="D667" s="458"/>
      <c r="E667" s="458"/>
      <c r="F667" s="458"/>
      <c r="G667" s="464"/>
      <c r="H667" s="465"/>
      <c r="I667" s="464"/>
      <c r="J667" s="465"/>
      <c r="K667" s="466" t="str">
        <f t="shared" si="32"/>
        <v/>
      </c>
      <c r="L667" s="458"/>
      <c r="M667" s="459"/>
    </row>
    <row r="668" spans="2:13" s="361" customFormat="1" x14ac:dyDescent="0.3">
      <c r="B668" s="462" t="str">
        <f t="shared" si="33"/>
        <v/>
      </c>
      <c r="C668" s="463" t="str">
        <f>IF(D668="","",MAX(C$23:$C667)+1)</f>
        <v/>
      </c>
      <c r="D668" s="458"/>
      <c r="E668" s="458"/>
      <c r="F668" s="458"/>
      <c r="G668" s="464"/>
      <c r="H668" s="465"/>
      <c r="I668" s="464"/>
      <c r="J668" s="465"/>
      <c r="K668" s="466" t="str">
        <f t="shared" si="32"/>
        <v/>
      </c>
      <c r="L668" s="458"/>
      <c r="M668" s="459"/>
    </row>
    <row r="669" spans="2:13" s="361" customFormat="1" x14ac:dyDescent="0.3">
      <c r="B669" s="462" t="str">
        <f t="shared" si="33"/>
        <v/>
      </c>
      <c r="C669" s="463" t="str">
        <f>IF(D669="","",MAX(C$23:$C668)+1)</f>
        <v/>
      </c>
      <c r="D669" s="458"/>
      <c r="E669" s="458"/>
      <c r="F669" s="458"/>
      <c r="G669" s="464"/>
      <c r="H669" s="465"/>
      <c r="I669" s="464"/>
      <c r="J669" s="465"/>
      <c r="K669" s="466" t="str">
        <f t="shared" si="32"/>
        <v/>
      </c>
      <c r="L669" s="458"/>
      <c r="M669" s="459"/>
    </row>
    <row r="670" spans="2:13" s="361" customFormat="1" x14ac:dyDescent="0.3">
      <c r="B670" s="462" t="str">
        <f t="shared" si="33"/>
        <v/>
      </c>
      <c r="C670" s="463" t="str">
        <f>IF(D670="","",MAX(C$23:$C669)+1)</f>
        <v/>
      </c>
      <c r="D670" s="458"/>
      <c r="E670" s="458"/>
      <c r="F670" s="458"/>
      <c r="G670" s="464"/>
      <c r="H670" s="465"/>
      <c r="I670" s="464"/>
      <c r="J670" s="465"/>
      <c r="K670" s="466" t="str">
        <f t="shared" si="32"/>
        <v/>
      </c>
      <c r="L670" s="458"/>
      <c r="M670" s="459"/>
    </row>
    <row r="671" spans="2:13" s="361" customFormat="1" x14ac:dyDescent="0.3">
      <c r="B671" s="462" t="str">
        <f t="shared" si="33"/>
        <v/>
      </c>
      <c r="C671" s="463" t="str">
        <f>IF(D671="","",MAX(C$23:$C670)+1)</f>
        <v/>
      </c>
      <c r="D671" s="458"/>
      <c r="E671" s="458"/>
      <c r="F671" s="458"/>
      <c r="G671" s="464"/>
      <c r="H671" s="465"/>
      <c r="I671" s="464"/>
      <c r="J671" s="465"/>
      <c r="K671" s="466" t="str">
        <f t="shared" si="32"/>
        <v/>
      </c>
      <c r="L671" s="458"/>
      <c r="M671" s="459"/>
    </row>
    <row r="672" spans="2:13" s="361" customFormat="1" x14ac:dyDescent="0.3">
      <c r="B672" s="462" t="str">
        <f t="shared" si="33"/>
        <v/>
      </c>
      <c r="C672" s="463" t="str">
        <f>IF(D672="","",MAX(C$23:$C671)+1)</f>
        <v/>
      </c>
      <c r="D672" s="458"/>
      <c r="E672" s="458"/>
      <c r="F672" s="458"/>
      <c r="G672" s="464"/>
      <c r="H672" s="465"/>
      <c r="I672" s="464"/>
      <c r="J672" s="465"/>
      <c r="K672" s="466" t="str">
        <f t="shared" si="32"/>
        <v/>
      </c>
      <c r="L672" s="458"/>
      <c r="M672" s="459"/>
    </row>
    <row r="673" spans="2:13" s="361" customFormat="1" x14ac:dyDescent="0.3">
      <c r="B673" s="462" t="str">
        <f t="shared" si="33"/>
        <v/>
      </c>
      <c r="C673" s="463" t="str">
        <f>IF(D673="","",MAX(C$23:$C672)+1)</f>
        <v/>
      </c>
      <c r="D673" s="458"/>
      <c r="E673" s="458"/>
      <c r="F673" s="458"/>
      <c r="G673" s="464"/>
      <c r="H673" s="465"/>
      <c r="I673" s="464"/>
      <c r="J673" s="465"/>
      <c r="K673" s="466" t="str">
        <f t="shared" si="32"/>
        <v/>
      </c>
      <c r="L673" s="458"/>
      <c r="M673" s="459"/>
    </row>
    <row r="674" spans="2:13" s="361" customFormat="1" x14ac:dyDescent="0.3">
      <c r="B674" s="462" t="str">
        <f t="shared" si="33"/>
        <v/>
      </c>
      <c r="C674" s="463" t="str">
        <f>IF(D674="","",MAX(C$23:$C673)+1)</f>
        <v/>
      </c>
      <c r="D674" s="458"/>
      <c r="E674" s="458"/>
      <c r="F674" s="458"/>
      <c r="G674" s="464"/>
      <c r="H674" s="465"/>
      <c r="I674" s="464"/>
      <c r="J674" s="465"/>
      <c r="K674" s="466" t="str">
        <f t="shared" si="32"/>
        <v/>
      </c>
      <c r="L674" s="458"/>
      <c r="M674" s="459"/>
    </row>
    <row r="675" spans="2:13" s="361" customFormat="1" x14ac:dyDescent="0.3">
      <c r="B675" s="462" t="str">
        <f t="shared" si="33"/>
        <v/>
      </c>
      <c r="C675" s="463" t="str">
        <f>IF(D675="","",MAX(C$23:$C674)+1)</f>
        <v/>
      </c>
      <c r="D675" s="458"/>
      <c r="E675" s="458"/>
      <c r="F675" s="458"/>
      <c r="G675" s="464"/>
      <c r="H675" s="465"/>
      <c r="I675" s="464"/>
      <c r="J675" s="465"/>
      <c r="K675" s="466" t="str">
        <f t="shared" si="32"/>
        <v/>
      </c>
      <c r="L675" s="458"/>
      <c r="M675" s="459"/>
    </row>
    <row r="676" spans="2:13" s="361" customFormat="1" x14ac:dyDescent="0.3">
      <c r="B676" s="462" t="str">
        <f t="shared" si="33"/>
        <v/>
      </c>
      <c r="C676" s="463" t="str">
        <f>IF(D676="","",MAX(C$23:$C675)+1)</f>
        <v/>
      </c>
      <c r="D676" s="458"/>
      <c r="E676" s="458"/>
      <c r="F676" s="458"/>
      <c r="G676" s="464"/>
      <c r="H676" s="465"/>
      <c r="I676" s="464"/>
      <c r="J676" s="465"/>
      <c r="K676" s="466" t="str">
        <f t="shared" si="32"/>
        <v/>
      </c>
      <c r="L676" s="458"/>
      <c r="M676" s="459"/>
    </row>
    <row r="677" spans="2:13" s="361" customFormat="1" x14ac:dyDescent="0.3">
      <c r="B677" s="462" t="str">
        <f t="shared" si="33"/>
        <v/>
      </c>
      <c r="C677" s="463" t="str">
        <f>IF(D677="","",MAX(C$23:$C676)+1)</f>
        <v/>
      </c>
      <c r="D677" s="458"/>
      <c r="E677" s="458"/>
      <c r="F677" s="458"/>
      <c r="G677" s="464"/>
      <c r="H677" s="465"/>
      <c r="I677" s="464"/>
      <c r="J677" s="465"/>
      <c r="K677" s="466" t="str">
        <f t="shared" si="32"/>
        <v/>
      </c>
      <c r="L677" s="458"/>
      <c r="M677" s="459"/>
    </row>
    <row r="678" spans="2:13" s="361" customFormat="1" x14ac:dyDescent="0.3">
      <c r="B678" s="462" t="str">
        <f t="shared" si="33"/>
        <v/>
      </c>
      <c r="C678" s="463" t="str">
        <f>IF(D678="","",MAX(C$23:$C677)+1)</f>
        <v/>
      </c>
      <c r="D678" s="458"/>
      <c r="E678" s="458"/>
      <c r="F678" s="458"/>
      <c r="G678" s="464"/>
      <c r="H678" s="465"/>
      <c r="I678" s="464"/>
      <c r="J678" s="465"/>
      <c r="K678" s="466" t="str">
        <f t="shared" si="32"/>
        <v/>
      </c>
      <c r="L678" s="458"/>
      <c r="M678" s="459"/>
    </row>
    <row r="679" spans="2:13" s="361" customFormat="1" x14ac:dyDescent="0.3">
      <c r="B679" s="462" t="str">
        <f t="shared" si="33"/>
        <v/>
      </c>
      <c r="C679" s="463" t="str">
        <f>IF(D679="","",MAX(C$23:$C678)+1)</f>
        <v/>
      </c>
      <c r="D679" s="458"/>
      <c r="E679" s="458"/>
      <c r="F679" s="458"/>
      <c r="G679" s="464"/>
      <c r="H679" s="465"/>
      <c r="I679" s="464"/>
      <c r="J679" s="465"/>
      <c r="K679" s="466" t="str">
        <f t="shared" si="32"/>
        <v/>
      </c>
      <c r="L679" s="458"/>
      <c r="M679" s="459"/>
    </row>
    <row r="680" spans="2:13" s="361" customFormat="1" x14ac:dyDescent="0.3">
      <c r="B680" s="462" t="str">
        <f t="shared" si="33"/>
        <v/>
      </c>
      <c r="C680" s="463" t="str">
        <f>IF(D680="","",MAX(C$23:$C679)+1)</f>
        <v/>
      </c>
      <c r="D680" s="458"/>
      <c r="E680" s="458"/>
      <c r="F680" s="458"/>
      <c r="G680" s="464"/>
      <c r="H680" s="465"/>
      <c r="I680" s="464"/>
      <c r="J680" s="465"/>
      <c r="K680" s="466" t="str">
        <f t="shared" si="32"/>
        <v/>
      </c>
      <c r="L680" s="458"/>
      <c r="M680" s="459"/>
    </row>
    <row r="681" spans="2:13" s="361" customFormat="1" x14ac:dyDescent="0.3">
      <c r="B681" s="462" t="str">
        <f t="shared" si="33"/>
        <v/>
      </c>
      <c r="C681" s="463" t="str">
        <f>IF(D681="","",MAX(C$23:$C680)+1)</f>
        <v/>
      </c>
      <c r="D681" s="458"/>
      <c r="E681" s="458"/>
      <c r="F681" s="458"/>
      <c r="G681" s="464"/>
      <c r="H681" s="465"/>
      <c r="I681" s="464"/>
      <c r="J681" s="465"/>
      <c r="K681" s="466" t="str">
        <f t="shared" si="32"/>
        <v/>
      </c>
      <c r="L681" s="458"/>
      <c r="M681" s="459"/>
    </row>
    <row r="682" spans="2:13" s="361" customFormat="1" x14ac:dyDescent="0.3">
      <c r="B682" s="462" t="str">
        <f t="shared" si="33"/>
        <v/>
      </c>
      <c r="C682" s="463" t="str">
        <f>IF(D682="","",MAX(C$23:$C681)+1)</f>
        <v/>
      </c>
      <c r="D682" s="458"/>
      <c r="E682" s="458"/>
      <c r="F682" s="458"/>
      <c r="G682" s="464"/>
      <c r="H682" s="465"/>
      <c r="I682" s="464"/>
      <c r="J682" s="465"/>
      <c r="K682" s="466" t="str">
        <f t="shared" si="32"/>
        <v/>
      </c>
      <c r="L682" s="458"/>
      <c r="M682" s="459"/>
    </row>
    <row r="683" spans="2:13" s="361" customFormat="1" x14ac:dyDescent="0.3">
      <c r="B683" s="462" t="str">
        <f t="shared" si="33"/>
        <v/>
      </c>
      <c r="C683" s="463" t="str">
        <f>IF(D683="","",MAX(C$23:$C682)+1)</f>
        <v/>
      </c>
      <c r="D683" s="458"/>
      <c r="E683" s="458"/>
      <c r="F683" s="458"/>
      <c r="G683" s="464"/>
      <c r="H683" s="465"/>
      <c r="I683" s="464"/>
      <c r="J683" s="465"/>
      <c r="K683" s="466" t="str">
        <f t="shared" si="32"/>
        <v/>
      </c>
      <c r="L683" s="458"/>
      <c r="M683" s="459"/>
    </row>
    <row r="684" spans="2:13" s="361" customFormat="1" x14ac:dyDescent="0.3">
      <c r="B684" s="462" t="str">
        <f t="shared" si="33"/>
        <v/>
      </c>
      <c r="C684" s="463" t="str">
        <f>IF(D684="","",MAX(C$23:$C683)+1)</f>
        <v/>
      </c>
      <c r="D684" s="458"/>
      <c r="E684" s="458"/>
      <c r="F684" s="458"/>
      <c r="G684" s="464"/>
      <c r="H684" s="465"/>
      <c r="I684" s="464"/>
      <c r="J684" s="465"/>
      <c r="K684" s="466" t="str">
        <f t="shared" si="32"/>
        <v/>
      </c>
      <c r="L684" s="458"/>
      <c r="M684" s="459"/>
    </row>
    <row r="685" spans="2:13" s="361" customFormat="1" x14ac:dyDescent="0.3">
      <c r="B685" s="462" t="str">
        <f t="shared" si="33"/>
        <v/>
      </c>
      <c r="C685" s="463" t="str">
        <f>IF(D685="","",MAX(C$23:$C684)+1)</f>
        <v/>
      </c>
      <c r="D685" s="458"/>
      <c r="E685" s="458"/>
      <c r="F685" s="458"/>
      <c r="G685" s="464"/>
      <c r="H685" s="465"/>
      <c r="I685" s="464"/>
      <c r="J685" s="465"/>
      <c r="K685" s="466" t="str">
        <f t="shared" si="32"/>
        <v/>
      </c>
      <c r="L685" s="458"/>
      <c r="M685" s="459"/>
    </row>
    <row r="686" spans="2:13" s="361" customFormat="1" x14ac:dyDescent="0.3">
      <c r="B686" s="462" t="str">
        <f t="shared" si="33"/>
        <v/>
      </c>
      <c r="C686" s="463" t="str">
        <f>IF(D686="","",MAX(C$23:$C685)+1)</f>
        <v/>
      </c>
      <c r="D686" s="458"/>
      <c r="E686" s="458"/>
      <c r="F686" s="458"/>
      <c r="G686" s="464"/>
      <c r="H686" s="465"/>
      <c r="I686" s="464"/>
      <c r="J686" s="465"/>
      <c r="K686" s="466" t="str">
        <f t="shared" si="32"/>
        <v/>
      </c>
      <c r="L686" s="458"/>
      <c r="M686" s="459"/>
    </row>
    <row r="687" spans="2:13" s="361" customFormat="1" x14ac:dyDescent="0.3">
      <c r="B687" s="462" t="str">
        <f t="shared" si="33"/>
        <v/>
      </c>
      <c r="C687" s="463" t="str">
        <f>IF(D687="","",MAX(C$23:$C686)+1)</f>
        <v/>
      </c>
      <c r="D687" s="458"/>
      <c r="E687" s="458"/>
      <c r="F687" s="458"/>
      <c r="G687" s="464"/>
      <c r="H687" s="465"/>
      <c r="I687" s="464"/>
      <c r="J687" s="465"/>
      <c r="K687" s="466" t="str">
        <f t="shared" si="32"/>
        <v/>
      </c>
      <c r="L687" s="458"/>
      <c r="M687" s="459"/>
    </row>
    <row r="688" spans="2:13" s="361" customFormat="1" x14ac:dyDescent="0.3">
      <c r="B688" s="462" t="str">
        <f t="shared" si="33"/>
        <v/>
      </c>
      <c r="C688" s="463" t="str">
        <f>IF(D688="","",MAX(C$23:$C687)+1)</f>
        <v/>
      </c>
      <c r="D688" s="458"/>
      <c r="E688" s="458"/>
      <c r="F688" s="458"/>
      <c r="G688" s="464"/>
      <c r="H688" s="465"/>
      <c r="I688" s="464"/>
      <c r="J688" s="465"/>
      <c r="K688" s="466" t="str">
        <f t="shared" si="32"/>
        <v/>
      </c>
      <c r="L688" s="458"/>
      <c r="M688" s="459"/>
    </row>
    <row r="689" spans="2:13" s="361" customFormat="1" x14ac:dyDescent="0.3">
      <c r="B689" s="462" t="str">
        <f t="shared" si="33"/>
        <v/>
      </c>
      <c r="C689" s="463" t="str">
        <f>IF(D689="","",MAX(C$23:$C688)+1)</f>
        <v/>
      </c>
      <c r="D689" s="458"/>
      <c r="E689" s="458"/>
      <c r="F689" s="458"/>
      <c r="G689" s="464"/>
      <c r="H689" s="465"/>
      <c r="I689" s="464"/>
      <c r="J689" s="465"/>
      <c r="K689" s="466" t="str">
        <f t="shared" si="32"/>
        <v/>
      </c>
      <c r="L689" s="458"/>
      <c r="M689" s="459"/>
    </row>
    <row r="690" spans="2:13" s="361" customFormat="1" x14ac:dyDescent="0.3">
      <c r="B690" s="462" t="str">
        <f t="shared" si="33"/>
        <v/>
      </c>
      <c r="C690" s="463" t="str">
        <f>IF(D690="","",MAX(C$23:$C689)+1)</f>
        <v/>
      </c>
      <c r="D690" s="458"/>
      <c r="E690" s="458"/>
      <c r="F690" s="458"/>
      <c r="G690" s="464"/>
      <c r="H690" s="465"/>
      <c r="I690" s="464"/>
      <c r="J690" s="465"/>
      <c r="K690" s="466" t="str">
        <f t="shared" si="32"/>
        <v/>
      </c>
      <c r="L690" s="458"/>
      <c r="M690" s="459"/>
    </row>
    <row r="691" spans="2:13" s="361" customFormat="1" x14ac:dyDescent="0.3">
      <c r="B691" s="462" t="str">
        <f t="shared" si="33"/>
        <v/>
      </c>
      <c r="C691" s="463" t="str">
        <f>IF(D691="","",MAX(C$23:$C690)+1)</f>
        <v/>
      </c>
      <c r="D691" s="458"/>
      <c r="E691" s="458"/>
      <c r="F691" s="458"/>
      <c r="G691" s="464"/>
      <c r="H691" s="465"/>
      <c r="I691" s="464"/>
      <c r="J691" s="465"/>
      <c r="K691" s="466" t="str">
        <f t="shared" si="32"/>
        <v/>
      </c>
      <c r="L691" s="458"/>
      <c r="M691" s="459"/>
    </row>
    <row r="692" spans="2:13" s="361" customFormat="1" x14ac:dyDescent="0.3">
      <c r="B692" s="462" t="str">
        <f t="shared" si="33"/>
        <v/>
      </c>
      <c r="C692" s="463" t="str">
        <f>IF(D692="","",MAX(C$23:$C691)+1)</f>
        <v/>
      </c>
      <c r="D692" s="458"/>
      <c r="E692" s="458"/>
      <c r="F692" s="458"/>
      <c r="G692" s="464"/>
      <c r="H692" s="465"/>
      <c r="I692" s="464"/>
      <c r="J692" s="465"/>
      <c r="K692" s="466" t="str">
        <f t="shared" si="32"/>
        <v/>
      </c>
      <c r="L692" s="458"/>
      <c r="M692" s="459"/>
    </row>
    <row r="693" spans="2:13" s="361" customFormat="1" x14ac:dyDescent="0.3">
      <c r="B693" s="462" t="str">
        <f t="shared" si="33"/>
        <v/>
      </c>
      <c r="C693" s="463" t="str">
        <f>IF(D693="","",MAX(C$23:$C692)+1)</f>
        <v/>
      </c>
      <c r="D693" s="458"/>
      <c r="E693" s="458"/>
      <c r="F693" s="458"/>
      <c r="G693" s="464"/>
      <c r="H693" s="465"/>
      <c r="I693" s="464"/>
      <c r="J693" s="465"/>
      <c r="K693" s="466" t="str">
        <f t="shared" ref="K693:K756" si="34">IF(J693="","",(VALUE(TEXT(I693,"m/dd/yy ")&amp;TEXT(J693,"hh:mm:ss"))-(VALUE(TEXT(G693,"m/dd/yy ")&amp;TEXT(H693,"hh:mm:ss"))))*24)</f>
        <v/>
      </c>
      <c r="L693" s="458"/>
      <c r="M693" s="459"/>
    </row>
    <row r="694" spans="2:13" s="361" customFormat="1" x14ac:dyDescent="0.3">
      <c r="B694" s="462" t="str">
        <f t="shared" si="33"/>
        <v/>
      </c>
      <c r="C694" s="463" t="str">
        <f>IF(D694="","",MAX(C$23:$C693)+1)</f>
        <v/>
      </c>
      <c r="D694" s="458"/>
      <c r="E694" s="458"/>
      <c r="F694" s="458"/>
      <c r="G694" s="464"/>
      <c r="H694" s="465"/>
      <c r="I694" s="464"/>
      <c r="J694" s="465"/>
      <c r="K694" s="466" t="str">
        <f t="shared" si="34"/>
        <v/>
      </c>
      <c r="L694" s="458"/>
      <c r="M694" s="459"/>
    </row>
    <row r="695" spans="2:13" s="361" customFormat="1" x14ac:dyDescent="0.3">
      <c r="B695" s="462" t="str">
        <f t="shared" si="33"/>
        <v/>
      </c>
      <c r="C695" s="463" t="str">
        <f>IF(D695="","",MAX(C$23:$C694)+1)</f>
        <v/>
      </c>
      <c r="D695" s="458"/>
      <c r="E695" s="458"/>
      <c r="F695" s="458"/>
      <c r="G695" s="464"/>
      <c r="H695" s="465"/>
      <c r="I695" s="464"/>
      <c r="J695" s="465"/>
      <c r="K695" s="466" t="str">
        <f t="shared" si="34"/>
        <v/>
      </c>
      <c r="L695" s="458"/>
      <c r="M695" s="459"/>
    </row>
    <row r="696" spans="2:13" s="361" customFormat="1" x14ac:dyDescent="0.3">
      <c r="B696" s="462" t="str">
        <f t="shared" si="33"/>
        <v/>
      </c>
      <c r="C696" s="463" t="str">
        <f>IF(D696="","",MAX(C$23:$C695)+1)</f>
        <v/>
      </c>
      <c r="D696" s="458"/>
      <c r="E696" s="458"/>
      <c r="F696" s="458"/>
      <c r="G696" s="464"/>
      <c r="H696" s="465"/>
      <c r="I696" s="464"/>
      <c r="J696" s="465"/>
      <c r="K696" s="466" t="str">
        <f t="shared" si="34"/>
        <v/>
      </c>
      <c r="L696" s="458"/>
      <c r="M696" s="459"/>
    </row>
    <row r="697" spans="2:13" s="361" customFormat="1" x14ac:dyDescent="0.3">
      <c r="B697" s="462" t="str">
        <f t="shared" si="33"/>
        <v/>
      </c>
      <c r="C697" s="463" t="str">
        <f>IF(D697="","",MAX(C$23:$C696)+1)</f>
        <v/>
      </c>
      <c r="D697" s="458"/>
      <c r="E697" s="458"/>
      <c r="F697" s="458"/>
      <c r="G697" s="464"/>
      <c r="H697" s="465"/>
      <c r="I697" s="464"/>
      <c r="J697" s="465"/>
      <c r="K697" s="466" t="str">
        <f t="shared" si="34"/>
        <v/>
      </c>
      <c r="L697" s="458"/>
      <c r="M697" s="459"/>
    </row>
    <row r="698" spans="2:13" s="361" customFormat="1" x14ac:dyDescent="0.3">
      <c r="B698" s="462" t="str">
        <f t="shared" si="33"/>
        <v/>
      </c>
      <c r="C698" s="463" t="str">
        <f>IF(D698="","",MAX(C$23:$C697)+1)</f>
        <v/>
      </c>
      <c r="D698" s="458"/>
      <c r="E698" s="458"/>
      <c r="F698" s="458"/>
      <c r="G698" s="464"/>
      <c r="H698" s="465"/>
      <c r="I698" s="464"/>
      <c r="J698" s="465"/>
      <c r="K698" s="466" t="str">
        <f t="shared" si="34"/>
        <v/>
      </c>
      <c r="L698" s="458"/>
      <c r="M698" s="459"/>
    </row>
    <row r="699" spans="2:13" s="361" customFormat="1" x14ac:dyDescent="0.3">
      <c r="B699" s="462" t="str">
        <f t="shared" si="33"/>
        <v/>
      </c>
      <c r="C699" s="463" t="str">
        <f>IF(D699="","",MAX(C$23:$C698)+1)</f>
        <v/>
      </c>
      <c r="D699" s="458"/>
      <c r="E699" s="458"/>
      <c r="F699" s="458"/>
      <c r="G699" s="464"/>
      <c r="H699" s="465"/>
      <c r="I699" s="464"/>
      <c r="J699" s="465"/>
      <c r="K699" s="466" t="str">
        <f t="shared" si="34"/>
        <v/>
      </c>
      <c r="L699" s="458"/>
      <c r="M699" s="459"/>
    </row>
    <row r="700" spans="2:13" s="361" customFormat="1" x14ac:dyDescent="0.3">
      <c r="B700" s="462" t="str">
        <f t="shared" si="33"/>
        <v/>
      </c>
      <c r="C700" s="463" t="str">
        <f>IF(D700="","",MAX(C$23:$C699)+1)</f>
        <v/>
      </c>
      <c r="D700" s="458"/>
      <c r="E700" s="458"/>
      <c r="F700" s="458"/>
      <c r="G700" s="464"/>
      <c r="H700" s="465"/>
      <c r="I700" s="464"/>
      <c r="J700" s="465"/>
      <c r="K700" s="466" t="str">
        <f t="shared" si="34"/>
        <v/>
      </c>
      <c r="L700" s="458"/>
      <c r="M700" s="459"/>
    </row>
    <row r="701" spans="2:13" s="361" customFormat="1" x14ac:dyDescent="0.3">
      <c r="B701" s="462" t="str">
        <f t="shared" si="33"/>
        <v/>
      </c>
      <c r="C701" s="463" t="str">
        <f>IF(D701="","",MAX(C$23:$C700)+1)</f>
        <v/>
      </c>
      <c r="D701" s="458"/>
      <c r="E701" s="458"/>
      <c r="F701" s="458"/>
      <c r="G701" s="464"/>
      <c r="H701" s="465"/>
      <c r="I701" s="464"/>
      <c r="J701" s="465"/>
      <c r="K701" s="466" t="str">
        <f t="shared" si="34"/>
        <v/>
      </c>
      <c r="L701" s="458"/>
      <c r="M701" s="459"/>
    </row>
    <row r="702" spans="2:13" s="361" customFormat="1" x14ac:dyDescent="0.3">
      <c r="B702" s="462" t="str">
        <f t="shared" si="33"/>
        <v/>
      </c>
      <c r="C702" s="463" t="str">
        <f>IF(D702="","",MAX(C$23:$C701)+1)</f>
        <v/>
      </c>
      <c r="D702" s="458"/>
      <c r="E702" s="458"/>
      <c r="F702" s="458"/>
      <c r="G702" s="464"/>
      <c r="H702" s="465"/>
      <c r="I702" s="464"/>
      <c r="J702" s="465"/>
      <c r="K702" s="466" t="str">
        <f t="shared" si="34"/>
        <v/>
      </c>
      <c r="L702" s="458"/>
      <c r="M702" s="459"/>
    </row>
    <row r="703" spans="2:13" s="361" customFormat="1" x14ac:dyDescent="0.3">
      <c r="B703" s="462" t="str">
        <f t="shared" si="33"/>
        <v/>
      </c>
      <c r="C703" s="463" t="str">
        <f>IF(D703="","",MAX(C$23:$C702)+1)</f>
        <v/>
      </c>
      <c r="D703" s="458"/>
      <c r="E703" s="458"/>
      <c r="F703" s="458"/>
      <c r="G703" s="464"/>
      <c r="H703" s="465"/>
      <c r="I703" s="464"/>
      <c r="J703" s="465"/>
      <c r="K703" s="466" t="str">
        <f t="shared" si="34"/>
        <v/>
      </c>
      <c r="L703" s="458"/>
      <c r="M703" s="459"/>
    </row>
    <row r="704" spans="2:13" s="361" customFormat="1" x14ac:dyDescent="0.3">
      <c r="B704" s="462" t="str">
        <f t="shared" si="33"/>
        <v/>
      </c>
      <c r="C704" s="463" t="str">
        <f>IF(D704="","",MAX(C$23:$C703)+1)</f>
        <v/>
      </c>
      <c r="D704" s="458"/>
      <c r="E704" s="458"/>
      <c r="F704" s="458"/>
      <c r="G704" s="464"/>
      <c r="H704" s="465"/>
      <c r="I704" s="464"/>
      <c r="J704" s="465"/>
      <c r="K704" s="466" t="str">
        <f t="shared" si="34"/>
        <v/>
      </c>
      <c r="L704" s="458"/>
      <c r="M704" s="459"/>
    </row>
    <row r="705" spans="2:13" s="361" customFormat="1" x14ac:dyDescent="0.3">
      <c r="B705" s="462" t="str">
        <f t="shared" si="33"/>
        <v/>
      </c>
      <c r="C705" s="463" t="str">
        <f>IF(D705="","",MAX(C$23:$C704)+1)</f>
        <v/>
      </c>
      <c r="D705" s="458"/>
      <c r="E705" s="458"/>
      <c r="F705" s="458"/>
      <c r="G705" s="464"/>
      <c r="H705" s="465"/>
      <c r="I705" s="464"/>
      <c r="J705" s="465"/>
      <c r="K705" s="466" t="str">
        <f t="shared" si="34"/>
        <v/>
      </c>
      <c r="L705" s="458"/>
      <c r="M705" s="459"/>
    </row>
    <row r="706" spans="2:13" s="361" customFormat="1" x14ac:dyDescent="0.3">
      <c r="B706" s="462" t="str">
        <f t="shared" si="33"/>
        <v/>
      </c>
      <c r="C706" s="463" t="str">
        <f>IF(D706="","",MAX(C$23:$C705)+1)</f>
        <v/>
      </c>
      <c r="D706" s="458"/>
      <c r="E706" s="458"/>
      <c r="F706" s="458"/>
      <c r="G706" s="464"/>
      <c r="H706" s="465"/>
      <c r="I706" s="464"/>
      <c r="J706" s="465"/>
      <c r="K706" s="466" t="str">
        <f t="shared" si="34"/>
        <v/>
      </c>
      <c r="L706" s="458"/>
      <c r="M706" s="459"/>
    </row>
    <row r="707" spans="2:13" s="361" customFormat="1" x14ac:dyDescent="0.3">
      <c r="B707" s="462" t="str">
        <f t="shared" si="33"/>
        <v/>
      </c>
      <c r="C707" s="463" t="str">
        <f>IF(D707="","",MAX(C$23:$C706)+1)</f>
        <v/>
      </c>
      <c r="D707" s="458"/>
      <c r="E707" s="458"/>
      <c r="F707" s="458"/>
      <c r="G707" s="464"/>
      <c r="H707" s="465"/>
      <c r="I707" s="464"/>
      <c r="J707" s="465"/>
      <c r="K707" s="466" t="str">
        <f t="shared" si="34"/>
        <v/>
      </c>
      <c r="L707" s="458"/>
      <c r="M707" s="459"/>
    </row>
    <row r="708" spans="2:13" s="361" customFormat="1" x14ac:dyDescent="0.3">
      <c r="B708" s="462" t="str">
        <f t="shared" si="33"/>
        <v/>
      </c>
      <c r="C708" s="463" t="str">
        <f>IF(D708="","",MAX(C$23:$C707)+1)</f>
        <v/>
      </c>
      <c r="D708" s="458"/>
      <c r="E708" s="458"/>
      <c r="F708" s="458"/>
      <c r="G708" s="464"/>
      <c r="H708" s="465"/>
      <c r="I708" s="464"/>
      <c r="J708" s="465"/>
      <c r="K708" s="466" t="str">
        <f t="shared" si="34"/>
        <v/>
      </c>
      <c r="L708" s="458"/>
      <c r="M708" s="459"/>
    </row>
    <row r="709" spans="2:13" s="361" customFormat="1" x14ac:dyDescent="0.3">
      <c r="B709" s="462" t="str">
        <f t="shared" si="33"/>
        <v/>
      </c>
      <c r="C709" s="463" t="str">
        <f>IF(D709="","",MAX(C$23:$C708)+1)</f>
        <v/>
      </c>
      <c r="D709" s="458"/>
      <c r="E709" s="458"/>
      <c r="F709" s="458"/>
      <c r="G709" s="464"/>
      <c r="H709" s="465"/>
      <c r="I709" s="464"/>
      <c r="J709" s="465"/>
      <c r="K709" s="466" t="str">
        <f t="shared" si="34"/>
        <v/>
      </c>
      <c r="L709" s="458"/>
      <c r="M709" s="459"/>
    </row>
    <row r="710" spans="2:13" s="361" customFormat="1" x14ac:dyDescent="0.3">
      <c r="B710" s="462" t="str">
        <f t="shared" si="33"/>
        <v/>
      </c>
      <c r="C710" s="463" t="str">
        <f>IF(D710="","",MAX(C$23:$C709)+1)</f>
        <v/>
      </c>
      <c r="D710" s="458"/>
      <c r="E710" s="458"/>
      <c r="F710" s="458"/>
      <c r="G710" s="464"/>
      <c r="H710" s="465"/>
      <c r="I710" s="464"/>
      <c r="J710" s="465"/>
      <c r="K710" s="466" t="str">
        <f t="shared" si="34"/>
        <v/>
      </c>
      <c r="L710" s="458"/>
      <c r="M710" s="459"/>
    </row>
    <row r="711" spans="2:13" s="361" customFormat="1" x14ac:dyDescent="0.3">
      <c r="B711" s="462" t="str">
        <f t="shared" si="33"/>
        <v/>
      </c>
      <c r="C711" s="463" t="str">
        <f>IF(D711="","",MAX(C$23:$C710)+1)</f>
        <v/>
      </c>
      <c r="D711" s="458"/>
      <c r="E711" s="458"/>
      <c r="F711" s="458"/>
      <c r="G711" s="464"/>
      <c r="H711" s="465"/>
      <c r="I711" s="464"/>
      <c r="J711" s="465"/>
      <c r="K711" s="466" t="str">
        <f t="shared" si="34"/>
        <v/>
      </c>
      <c r="L711" s="458"/>
      <c r="M711" s="459"/>
    </row>
    <row r="712" spans="2:13" s="361" customFormat="1" x14ac:dyDescent="0.3">
      <c r="B712" s="462" t="str">
        <f t="shared" si="33"/>
        <v/>
      </c>
      <c r="C712" s="463" t="str">
        <f>IF(D712="","",MAX(C$23:$C711)+1)</f>
        <v/>
      </c>
      <c r="D712" s="458"/>
      <c r="E712" s="458"/>
      <c r="F712" s="458"/>
      <c r="G712" s="464"/>
      <c r="H712" s="465"/>
      <c r="I712" s="464"/>
      <c r="J712" s="465"/>
      <c r="K712" s="466" t="str">
        <f t="shared" si="34"/>
        <v/>
      </c>
      <c r="L712" s="458"/>
      <c r="M712" s="459"/>
    </row>
    <row r="713" spans="2:13" s="361" customFormat="1" x14ac:dyDescent="0.3">
      <c r="B713" s="462" t="str">
        <f t="shared" si="33"/>
        <v/>
      </c>
      <c r="C713" s="463" t="str">
        <f>IF(D713="","",MAX(C$23:$C712)+1)</f>
        <v/>
      </c>
      <c r="D713" s="458"/>
      <c r="E713" s="458"/>
      <c r="F713" s="458"/>
      <c r="G713" s="464"/>
      <c r="H713" s="465"/>
      <c r="I713" s="464"/>
      <c r="J713" s="465"/>
      <c r="K713" s="466" t="str">
        <f t="shared" si="34"/>
        <v/>
      </c>
      <c r="L713" s="458"/>
      <c r="M713" s="459"/>
    </row>
    <row r="714" spans="2:13" s="361" customFormat="1" x14ac:dyDescent="0.3">
      <c r="B714" s="462" t="str">
        <f t="shared" si="33"/>
        <v/>
      </c>
      <c r="C714" s="463" t="str">
        <f>IF(D714="","",MAX(C$23:$C713)+1)</f>
        <v/>
      </c>
      <c r="D714" s="458"/>
      <c r="E714" s="458"/>
      <c r="F714" s="458"/>
      <c r="G714" s="464"/>
      <c r="H714" s="465"/>
      <c r="I714" s="464"/>
      <c r="J714" s="465"/>
      <c r="K714" s="466" t="str">
        <f t="shared" si="34"/>
        <v/>
      </c>
      <c r="L714" s="458"/>
      <c r="M714" s="459"/>
    </row>
    <row r="715" spans="2:13" s="361" customFormat="1" x14ac:dyDescent="0.3">
      <c r="B715" s="462" t="str">
        <f t="shared" si="33"/>
        <v/>
      </c>
      <c r="C715" s="463" t="str">
        <f>IF(D715="","",MAX(C$23:$C714)+1)</f>
        <v/>
      </c>
      <c r="D715" s="458"/>
      <c r="E715" s="458"/>
      <c r="F715" s="458"/>
      <c r="G715" s="464"/>
      <c r="H715" s="465"/>
      <c r="I715" s="464"/>
      <c r="J715" s="465"/>
      <c r="K715" s="466" t="str">
        <f t="shared" si="34"/>
        <v/>
      </c>
      <c r="L715" s="458"/>
      <c r="M715" s="459"/>
    </row>
    <row r="716" spans="2:13" s="361" customFormat="1" x14ac:dyDescent="0.3">
      <c r="B716" s="462" t="str">
        <f t="shared" si="33"/>
        <v/>
      </c>
      <c r="C716" s="463" t="str">
        <f>IF(D716="","",MAX(C$23:$C715)+1)</f>
        <v/>
      </c>
      <c r="D716" s="458"/>
      <c r="E716" s="458"/>
      <c r="F716" s="458"/>
      <c r="G716" s="464"/>
      <c r="H716" s="465"/>
      <c r="I716" s="464"/>
      <c r="J716" s="465"/>
      <c r="K716" s="466" t="str">
        <f t="shared" si="34"/>
        <v/>
      </c>
      <c r="L716" s="458"/>
      <c r="M716" s="459"/>
    </row>
    <row r="717" spans="2:13" s="361" customFormat="1" x14ac:dyDescent="0.3">
      <c r="B717" s="462" t="str">
        <f t="shared" si="33"/>
        <v/>
      </c>
      <c r="C717" s="463" t="str">
        <f>IF(D717="","",MAX(C$23:$C716)+1)</f>
        <v/>
      </c>
      <c r="D717" s="458"/>
      <c r="E717" s="458"/>
      <c r="F717" s="458"/>
      <c r="G717" s="464"/>
      <c r="H717" s="465"/>
      <c r="I717" s="464"/>
      <c r="J717" s="465"/>
      <c r="K717" s="466" t="str">
        <f t="shared" si="34"/>
        <v/>
      </c>
      <c r="L717" s="458"/>
      <c r="M717" s="459"/>
    </row>
    <row r="718" spans="2:13" s="361" customFormat="1" x14ac:dyDescent="0.3">
      <c r="B718" s="462" t="str">
        <f t="shared" si="33"/>
        <v/>
      </c>
      <c r="C718" s="463" t="str">
        <f>IF(D718="","",MAX(C$23:$C717)+1)</f>
        <v/>
      </c>
      <c r="D718" s="458"/>
      <c r="E718" s="458"/>
      <c r="F718" s="458"/>
      <c r="G718" s="464"/>
      <c r="H718" s="465"/>
      <c r="I718" s="464"/>
      <c r="J718" s="465"/>
      <c r="K718" s="466" t="str">
        <f t="shared" si="34"/>
        <v/>
      </c>
      <c r="L718" s="458"/>
      <c r="M718" s="459"/>
    </row>
    <row r="719" spans="2:13" s="361" customFormat="1" x14ac:dyDescent="0.3">
      <c r="B719" s="462" t="str">
        <f t="shared" si="33"/>
        <v/>
      </c>
      <c r="C719" s="463" t="str">
        <f>IF(D719="","",MAX(C$23:$C718)+1)</f>
        <v/>
      </c>
      <c r="D719" s="458"/>
      <c r="E719" s="458"/>
      <c r="F719" s="458"/>
      <c r="G719" s="464"/>
      <c r="H719" s="465"/>
      <c r="I719" s="464"/>
      <c r="J719" s="465"/>
      <c r="K719" s="466" t="str">
        <f t="shared" si="34"/>
        <v/>
      </c>
      <c r="L719" s="458"/>
      <c r="M719" s="459"/>
    </row>
    <row r="720" spans="2:13" s="361" customFormat="1" x14ac:dyDescent="0.3">
      <c r="B720" s="462" t="str">
        <f t="shared" si="33"/>
        <v/>
      </c>
      <c r="C720" s="463" t="str">
        <f>IF(D720="","",MAX(C$23:$C719)+1)</f>
        <v/>
      </c>
      <c r="D720" s="458"/>
      <c r="E720" s="458"/>
      <c r="F720" s="458"/>
      <c r="G720" s="464"/>
      <c r="H720" s="465"/>
      <c r="I720" s="464"/>
      <c r="J720" s="465"/>
      <c r="K720" s="466" t="str">
        <f t="shared" si="34"/>
        <v/>
      </c>
      <c r="L720" s="458"/>
      <c r="M720" s="459"/>
    </row>
    <row r="721" spans="2:13" s="361" customFormat="1" x14ac:dyDescent="0.3">
      <c r="B721" s="462" t="str">
        <f t="shared" si="33"/>
        <v/>
      </c>
      <c r="C721" s="463" t="str">
        <f>IF(D721="","",MAX(C$23:$C720)+1)</f>
        <v/>
      </c>
      <c r="D721" s="458"/>
      <c r="E721" s="458"/>
      <c r="F721" s="458"/>
      <c r="G721" s="464"/>
      <c r="H721" s="465"/>
      <c r="I721" s="464"/>
      <c r="J721" s="465"/>
      <c r="K721" s="466" t="str">
        <f t="shared" si="34"/>
        <v/>
      </c>
      <c r="L721" s="458"/>
      <c r="M721" s="459"/>
    </row>
    <row r="722" spans="2:13" s="361" customFormat="1" x14ac:dyDescent="0.3">
      <c r="B722" s="462" t="str">
        <f t="shared" si="33"/>
        <v/>
      </c>
      <c r="C722" s="463" t="str">
        <f>IF(D722="","",MAX(C$23:$C721)+1)</f>
        <v/>
      </c>
      <c r="D722" s="458"/>
      <c r="E722" s="458"/>
      <c r="F722" s="458"/>
      <c r="G722" s="464"/>
      <c r="H722" s="465"/>
      <c r="I722" s="464"/>
      <c r="J722" s="465"/>
      <c r="K722" s="466" t="str">
        <f t="shared" si="34"/>
        <v/>
      </c>
      <c r="L722" s="458"/>
      <c r="M722" s="459"/>
    </row>
    <row r="723" spans="2:13" s="361" customFormat="1" x14ac:dyDescent="0.3">
      <c r="B723" s="462" t="str">
        <f t="shared" si="33"/>
        <v/>
      </c>
      <c r="C723" s="463" t="str">
        <f>IF(D723="","",MAX(C$23:$C722)+1)</f>
        <v/>
      </c>
      <c r="D723" s="458"/>
      <c r="E723" s="458"/>
      <c r="F723" s="458"/>
      <c r="G723" s="464"/>
      <c r="H723" s="465"/>
      <c r="I723" s="464"/>
      <c r="J723" s="465"/>
      <c r="K723" s="466" t="str">
        <f t="shared" si="34"/>
        <v/>
      </c>
      <c r="L723" s="458"/>
      <c r="M723" s="459"/>
    </row>
    <row r="724" spans="2:13" s="361" customFormat="1" x14ac:dyDescent="0.3">
      <c r="B724" s="462" t="str">
        <f t="shared" si="33"/>
        <v/>
      </c>
      <c r="C724" s="463" t="str">
        <f>IF(D724="","",MAX(C$23:$C723)+1)</f>
        <v/>
      </c>
      <c r="D724" s="458"/>
      <c r="E724" s="458"/>
      <c r="F724" s="458"/>
      <c r="G724" s="464"/>
      <c r="H724" s="465"/>
      <c r="I724" s="464"/>
      <c r="J724" s="465"/>
      <c r="K724" s="466" t="str">
        <f t="shared" si="34"/>
        <v/>
      </c>
      <c r="L724" s="458"/>
      <c r="M724" s="459"/>
    </row>
    <row r="725" spans="2:13" s="361" customFormat="1" x14ac:dyDescent="0.3">
      <c r="B725" s="462" t="str">
        <f t="shared" si="33"/>
        <v/>
      </c>
      <c r="C725" s="463" t="str">
        <f>IF(D725="","",MAX(C$23:$C724)+1)</f>
        <v/>
      </c>
      <c r="D725" s="458"/>
      <c r="E725" s="458"/>
      <c r="F725" s="458"/>
      <c r="G725" s="464"/>
      <c r="H725" s="465"/>
      <c r="I725" s="464"/>
      <c r="J725" s="465"/>
      <c r="K725" s="466" t="str">
        <f t="shared" si="34"/>
        <v/>
      </c>
      <c r="L725" s="458"/>
      <c r="M725" s="459"/>
    </row>
    <row r="726" spans="2:13" s="361" customFormat="1" x14ac:dyDescent="0.3">
      <c r="B726" s="462" t="str">
        <f t="shared" si="33"/>
        <v/>
      </c>
      <c r="C726" s="463" t="str">
        <f>IF(D726="","",MAX(C$23:$C725)+1)</f>
        <v/>
      </c>
      <c r="D726" s="458"/>
      <c r="E726" s="458"/>
      <c r="F726" s="458"/>
      <c r="G726" s="464"/>
      <c r="H726" s="465"/>
      <c r="I726" s="464"/>
      <c r="J726" s="465"/>
      <c r="K726" s="466" t="str">
        <f t="shared" si="34"/>
        <v/>
      </c>
      <c r="L726" s="458"/>
      <c r="M726" s="459"/>
    </row>
    <row r="727" spans="2:13" s="361" customFormat="1" x14ac:dyDescent="0.3">
      <c r="B727" s="462" t="str">
        <f t="shared" si="33"/>
        <v/>
      </c>
      <c r="C727" s="463" t="str">
        <f>IF(D727="","",MAX(C$23:$C726)+1)</f>
        <v/>
      </c>
      <c r="D727" s="458"/>
      <c r="E727" s="458"/>
      <c r="F727" s="458"/>
      <c r="G727" s="464"/>
      <c r="H727" s="465"/>
      <c r="I727" s="464"/>
      <c r="J727" s="465"/>
      <c r="K727" s="466" t="str">
        <f t="shared" si="34"/>
        <v/>
      </c>
      <c r="L727" s="458"/>
      <c r="M727" s="459"/>
    </row>
    <row r="728" spans="2:13" s="361" customFormat="1" x14ac:dyDescent="0.3">
      <c r="B728" s="462" t="str">
        <f t="shared" si="33"/>
        <v/>
      </c>
      <c r="C728" s="463" t="str">
        <f>IF(D728="","",MAX(C$23:$C727)+1)</f>
        <v/>
      </c>
      <c r="D728" s="458"/>
      <c r="E728" s="458"/>
      <c r="F728" s="458"/>
      <c r="G728" s="464"/>
      <c r="H728" s="465"/>
      <c r="I728" s="464"/>
      <c r="J728" s="465"/>
      <c r="K728" s="466" t="str">
        <f t="shared" si="34"/>
        <v/>
      </c>
      <c r="L728" s="458"/>
      <c r="M728" s="459"/>
    </row>
    <row r="729" spans="2:13" s="361" customFormat="1" x14ac:dyDescent="0.3">
      <c r="B729" s="462" t="str">
        <f t="shared" si="33"/>
        <v/>
      </c>
      <c r="C729" s="463" t="str">
        <f>IF(D729="","",MAX(C$23:$C728)+1)</f>
        <v/>
      </c>
      <c r="D729" s="458"/>
      <c r="E729" s="458"/>
      <c r="F729" s="458"/>
      <c r="G729" s="464"/>
      <c r="H729" s="465"/>
      <c r="I729" s="464"/>
      <c r="J729" s="465"/>
      <c r="K729" s="466" t="str">
        <f t="shared" si="34"/>
        <v/>
      </c>
      <c r="L729" s="458"/>
      <c r="M729" s="459"/>
    </row>
    <row r="730" spans="2:13" s="361" customFormat="1" x14ac:dyDescent="0.3">
      <c r="B730" s="462" t="str">
        <f t="shared" ref="B730:B793" si="35">IF(D730="","",1)</f>
        <v/>
      </c>
      <c r="C730" s="463" t="str">
        <f>IF(D730="","",MAX(C$23:$C729)+1)</f>
        <v/>
      </c>
      <c r="D730" s="458"/>
      <c r="E730" s="458"/>
      <c r="F730" s="458"/>
      <c r="G730" s="464"/>
      <c r="H730" s="465"/>
      <c r="I730" s="464"/>
      <c r="J730" s="465"/>
      <c r="K730" s="466" t="str">
        <f t="shared" si="34"/>
        <v/>
      </c>
      <c r="L730" s="458"/>
      <c r="M730" s="459"/>
    </row>
    <row r="731" spans="2:13" s="361" customFormat="1" x14ac:dyDescent="0.3">
      <c r="B731" s="462" t="str">
        <f t="shared" si="35"/>
        <v/>
      </c>
      <c r="C731" s="463" t="str">
        <f>IF(D731="","",MAX(C$23:$C730)+1)</f>
        <v/>
      </c>
      <c r="D731" s="458"/>
      <c r="E731" s="458"/>
      <c r="F731" s="458"/>
      <c r="G731" s="464"/>
      <c r="H731" s="465"/>
      <c r="I731" s="464"/>
      <c r="J731" s="465"/>
      <c r="K731" s="466" t="str">
        <f t="shared" si="34"/>
        <v/>
      </c>
      <c r="L731" s="458"/>
      <c r="M731" s="459"/>
    </row>
    <row r="732" spans="2:13" s="361" customFormat="1" x14ac:dyDescent="0.3">
      <c r="B732" s="462" t="str">
        <f t="shared" si="35"/>
        <v/>
      </c>
      <c r="C732" s="463" t="str">
        <f>IF(D732="","",MAX(C$23:$C731)+1)</f>
        <v/>
      </c>
      <c r="D732" s="458"/>
      <c r="E732" s="458"/>
      <c r="F732" s="458"/>
      <c r="G732" s="464"/>
      <c r="H732" s="465"/>
      <c r="I732" s="464"/>
      <c r="J732" s="465"/>
      <c r="K732" s="466" t="str">
        <f t="shared" si="34"/>
        <v/>
      </c>
      <c r="L732" s="458"/>
      <c r="M732" s="459"/>
    </row>
    <row r="733" spans="2:13" s="361" customFormat="1" x14ac:dyDescent="0.3">
      <c r="B733" s="462" t="str">
        <f t="shared" si="35"/>
        <v/>
      </c>
      <c r="C733" s="463" t="str">
        <f>IF(D733="","",MAX(C$23:$C732)+1)</f>
        <v/>
      </c>
      <c r="D733" s="458"/>
      <c r="E733" s="458"/>
      <c r="F733" s="458"/>
      <c r="G733" s="464"/>
      <c r="H733" s="465"/>
      <c r="I733" s="464"/>
      <c r="J733" s="465"/>
      <c r="K733" s="466" t="str">
        <f t="shared" si="34"/>
        <v/>
      </c>
      <c r="L733" s="458"/>
      <c r="M733" s="459"/>
    </row>
    <row r="734" spans="2:13" s="361" customFormat="1" x14ac:dyDescent="0.3">
      <c r="B734" s="462" t="str">
        <f t="shared" si="35"/>
        <v/>
      </c>
      <c r="C734" s="463" t="str">
        <f>IF(D734="","",MAX(C$23:$C733)+1)</f>
        <v/>
      </c>
      <c r="D734" s="458"/>
      <c r="E734" s="458"/>
      <c r="F734" s="458"/>
      <c r="G734" s="464"/>
      <c r="H734" s="465"/>
      <c r="I734" s="464"/>
      <c r="J734" s="465"/>
      <c r="K734" s="466" t="str">
        <f t="shared" si="34"/>
        <v/>
      </c>
      <c r="L734" s="458"/>
      <c r="M734" s="459"/>
    </row>
    <row r="735" spans="2:13" s="361" customFormat="1" x14ac:dyDescent="0.3">
      <c r="B735" s="462" t="str">
        <f t="shared" si="35"/>
        <v/>
      </c>
      <c r="C735" s="463" t="str">
        <f>IF(D735="","",MAX(C$23:$C734)+1)</f>
        <v/>
      </c>
      <c r="D735" s="458"/>
      <c r="E735" s="458"/>
      <c r="F735" s="458"/>
      <c r="G735" s="464"/>
      <c r="H735" s="465"/>
      <c r="I735" s="464"/>
      <c r="J735" s="465"/>
      <c r="K735" s="466" t="str">
        <f t="shared" si="34"/>
        <v/>
      </c>
      <c r="L735" s="458"/>
      <c r="M735" s="459"/>
    </row>
    <row r="736" spans="2:13" s="361" customFormat="1" x14ac:dyDescent="0.3">
      <c r="B736" s="462" t="str">
        <f t="shared" si="35"/>
        <v/>
      </c>
      <c r="C736" s="463" t="str">
        <f>IF(D736="","",MAX(C$23:$C735)+1)</f>
        <v/>
      </c>
      <c r="D736" s="458"/>
      <c r="E736" s="458"/>
      <c r="F736" s="458"/>
      <c r="G736" s="464"/>
      <c r="H736" s="465"/>
      <c r="I736" s="464"/>
      <c r="J736" s="465"/>
      <c r="K736" s="466" t="str">
        <f t="shared" si="34"/>
        <v/>
      </c>
      <c r="L736" s="458"/>
      <c r="M736" s="459"/>
    </row>
    <row r="737" spans="2:13" s="361" customFormat="1" x14ac:dyDescent="0.3">
      <c r="B737" s="462" t="str">
        <f t="shared" si="35"/>
        <v/>
      </c>
      <c r="C737" s="463" t="str">
        <f>IF(D737="","",MAX(C$23:$C736)+1)</f>
        <v/>
      </c>
      <c r="D737" s="458"/>
      <c r="E737" s="458"/>
      <c r="F737" s="458"/>
      <c r="G737" s="464"/>
      <c r="H737" s="465"/>
      <c r="I737" s="464"/>
      <c r="J737" s="465"/>
      <c r="K737" s="466" t="str">
        <f t="shared" si="34"/>
        <v/>
      </c>
      <c r="L737" s="458"/>
      <c r="M737" s="459"/>
    </row>
    <row r="738" spans="2:13" s="361" customFormat="1" x14ac:dyDescent="0.3">
      <c r="B738" s="462" t="str">
        <f t="shared" si="35"/>
        <v/>
      </c>
      <c r="C738" s="463" t="str">
        <f>IF(D738="","",MAX(C$23:$C737)+1)</f>
        <v/>
      </c>
      <c r="D738" s="458"/>
      <c r="E738" s="458"/>
      <c r="F738" s="458"/>
      <c r="G738" s="464"/>
      <c r="H738" s="465"/>
      <c r="I738" s="464"/>
      <c r="J738" s="465"/>
      <c r="K738" s="466" t="str">
        <f t="shared" si="34"/>
        <v/>
      </c>
      <c r="L738" s="458"/>
      <c r="M738" s="459"/>
    </row>
    <row r="739" spans="2:13" s="361" customFormat="1" x14ac:dyDescent="0.3">
      <c r="B739" s="462" t="str">
        <f t="shared" si="35"/>
        <v/>
      </c>
      <c r="C739" s="463" t="str">
        <f>IF(D739="","",MAX(C$23:$C738)+1)</f>
        <v/>
      </c>
      <c r="D739" s="458"/>
      <c r="E739" s="458"/>
      <c r="F739" s="458"/>
      <c r="G739" s="464"/>
      <c r="H739" s="465"/>
      <c r="I739" s="464"/>
      <c r="J739" s="465"/>
      <c r="K739" s="466" t="str">
        <f t="shared" si="34"/>
        <v/>
      </c>
      <c r="L739" s="458"/>
      <c r="M739" s="459"/>
    </row>
    <row r="740" spans="2:13" s="361" customFormat="1" x14ac:dyDescent="0.3">
      <c r="B740" s="462" t="str">
        <f t="shared" si="35"/>
        <v/>
      </c>
      <c r="C740" s="463" t="str">
        <f>IF(D740="","",MAX(C$23:$C739)+1)</f>
        <v/>
      </c>
      <c r="D740" s="458"/>
      <c r="E740" s="458"/>
      <c r="F740" s="458"/>
      <c r="G740" s="464"/>
      <c r="H740" s="465"/>
      <c r="I740" s="464"/>
      <c r="J740" s="465"/>
      <c r="K740" s="466" t="str">
        <f t="shared" si="34"/>
        <v/>
      </c>
      <c r="L740" s="458"/>
      <c r="M740" s="459"/>
    </row>
    <row r="741" spans="2:13" s="361" customFormat="1" x14ac:dyDescent="0.3">
      <c r="B741" s="462" t="str">
        <f t="shared" si="35"/>
        <v/>
      </c>
      <c r="C741" s="463" t="str">
        <f>IF(D741="","",MAX(C$23:$C740)+1)</f>
        <v/>
      </c>
      <c r="D741" s="458"/>
      <c r="E741" s="458"/>
      <c r="F741" s="458"/>
      <c r="G741" s="464"/>
      <c r="H741" s="465"/>
      <c r="I741" s="464"/>
      <c r="J741" s="465"/>
      <c r="K741" s="466" t="str">
        <f t="shared" si="34"/>
        <v/>
      </c>
      <c r="L741" s="458"/>
      <c r="M741" s="459"/>
    </row>
    <row r="742" spans="2:13" s="361" customFormat="1" x14ac:dyDescent="0.3">
      <c r="B742" s="462" t="str">
        <f t="shared" si="35"/>
        <v/>
      </c>
      <c r="C742" s="463" t="str">
        <f>IF(D742="","",MAX(C$23:$C741)+1)</f>
        <v/>
      </c>
      <c r="D742" s="458"/>
      <c r="E742" s="458"/>
      <c r="F742" s="458"/>
      <c r="G742" s="464"/>
      <c r="H742" s="465"/>
      <c r="I742" s="464"/>
      <c r="J742" s="465"/>
      <c r="K742" s="466" t="str">
        <f t="shared" si="34"/>
        <v/>
      </c>
      <c r="L742" s="458"/>
      <c r="M742" s="459"/>
    </row>
    <row r="743" spans="2:13" s="361" customFormat="1" x14ac:dyDescent="0.3">
      <c r="B743" s="462" t="str">
        <f t="shared" si="35"/>
        <v/>
      </c>
      <c r="C743" s="463" t="str">
        <f>IF(D743="","",MAX(C$23:$C742)+1)</f>
        <v/>
      </c>
      <c r="D743" s="458"/>
      <c r="E743" s="458"/>
      <c r="F743" s="458"/>
      <c r="G743" s="464"/>
      <c r="H743" s="465"/>
      <c r="I743" s="464"/>
      <c r="J743" s="465"/>
      <c r="K743" s="466" t="str">
        <f t="shared" si="34"/>
        <v/>
      </c>
      <c r="L743" s="458"/>
      <c r="M743" s="459"/>
    </row>
    <row r="744" spans="2:13" s="361" customFormat="1" x14ac:dyDescent="0.3">
      <c r="B744" s="462" t="str">
        <f t="shared" si="35"/>
        <v/>
      </c>
      <c r="C744" s="463" t="str">
        <f>IF(D744="","",MAX(C$23:$C743)+1)</f>
        <v/>
      </c>
      <c r="D744" s="458"/>
      <c r="E744" s="458"/>
      <c r="F744" s="458"/>
      <c r="G744" s="464"/>
      <c r="H744" s="465"/>
      <c r="I744" s="464"/>
      <c r="J744" s="465"/>
      <c r="K744" s="466" t="str">
        <f t="shared" si="34"/>
        <v/>
      </c>
      <c r="L744" s="458"/>
      <c r="M744" s="459"/>
    </row>
    <row r="745" spans="2:13" s="361" customFormat="1" x14ac:dyDescent="0.3">
      <c r="B745" s="462" t="str">
        <f t="shared" si="35"/>
        <v/>
      </c>
      <c r="C745" s="463" t="str">
        <f>IF(D745="","",MAX(C$23:$C744)+1)</f>
        <v/>
      </c>
      <c r="D745" s="458"/>
      <c r="E745" s="458"/>
      <c r="F745" s="458"/>
      <c r="G745" s="464"/>
      <c r="H745" s="465"/>
      <c r="I745" s="464"/>
      <c r="J745" s="465"/>
      <c r="K745" s="466" t="str">
        <f t="shared" si="34"/>
        <v/>
      </c>
      <c r="L745" s="458"/>
      <c r="M745" s="459"/>
    </row>
    <row r="746" spans="2:13" s="361" customFormat="1" x14ac:dyDescent="0.3">
      <c r="B746" s="462" t="str">
        <f t="shared" si="35"/>
        <v/>
      </c>
      <c r="C746" s="463" t="str">
        <f>IF(D746="","",MAX(C$23:$C745)+1)</f>
        <v/>
      </c>
      <c r="D746" s="458"/>
      <c r="E746" s="458"/>
      <c r="F746" s="458"/>
      <c r="G746" s="464"/>
      <c r="H746" s="465"/>
      <c r="I746" s="464"/>
      <c r="J746" s="465"/>
      <c r="K746" s="466" t="str">
        <f t="shared" si="34"/>
        <v/>
      </c>
      <c r="L746" s="458"/>
      <c r="M746" s="459"/>
    </row>
    <row r="747" spans="2:13" s="361" customFormat="1" x14ac:dyDescent="0.3">
      <c r="B747" s="462" t="str">
        <f t="shared" si="35"/>
        <v/>
      </c>
      <c r="C747" s="463" t="str">
        <f>IF(D747="","",MAX(C$23:$C746)+1)</f>
        <v/>
      </c>
      <c r="D747" s="458"/>
      <c r="E747" s="458"/>
      <c r="F747" s="458"/>
      <c r="G747" s="464"/>
      <c r="H747" s="465"/>
      <c r="I747" s="464"/>
      <c r="J747" s="465"/>
      <c r="K747" s="466" t="str">
        <f t="shared" si="34"/>
        <v/>
      </c>
      <c r="L747" s="458"/>
      <c r="M747" s="459"/>
    </row>
    <row r="748" spans="2:13" s="361" customFormat="1" x14ac:dyDescent="0.3">
      <c r="B748" s="462" t="str">
        <f t="shared" si="35"/>
        <v/>
      </c>
      <c r="C748" s="463" t="str">
        <f>IF(D748="","",MAX(C$23:$C747)+1)</f>
        <v/>
      </c>
      <c r="D748" s="458"/>
      <c r="E748" s="458"/>
      <c r="F748" s="458"/>
      <c r="G748" s="464"/>
      <c r="H748" s="465"/>
      <c r="I748" s="464"/>
      <c r="J748" s="465"/>
      <c r="K748" s="466" t="str">
        <f t="shared" si="34"/>
        <v/>
      </c>
      <c r="L748" s="458"/>
      <c r="M748" s="459"/>
    </row>
    <row r="749" spans="2:13" s="361" customFormat="1" x14ac:dyDescent="0.3">
      <c r="B749" s="462" t="str">
        <f t="shared" si="35"/>
        <v/>
      </c>
      <c r="C749" s="463" t="str">
        <f>IF(D749="","",MAX(C$23:$C748)+1)</f>
        <v/>
      </c>
      <c r="D749" s="458"/>
      <c r="E749" s="458"/>
      <c r="F749" s="458"/>
      <c r="G749" s="464"/>
      <c r="H749" s="465"/>
      <c r="I749" s="464"/>
      <c r="J749" s="465"/>
      <c r="K749" s="466" t="str">
        <f t="shared" si="34"/>
        <v/>
      </c>
      <c r="L749" s="458"/>
      <c r="M749" s="459"/>
    </row>
    <row r="750" spans="2:13" s="361" customFormat="1" x14ac:dyDescent="0.3">
      <c r="B750" s="462" t="str">
        <f t="shared" si="35"/>
        <v/>
      </c>
      <c r="C750" s="463" t="str">
        <f>IF(D750="","",MAX(C$23:$C749)+1)</f>
        <v/>
      </c>
      <c r="D750" s="458"/>
      <c r="E750" s="458"/>
      <c r="F750" s="458"/>
      <c r="G750" s="464"/>
      <c r="H750" s="465"/>
      <c r="I750" s="464"/>
      <c r="J750" s="465"/>
      <c r="K750" s="466" t="str">
        <f t="shared" si="34"/>
        <v/>
      </c>
      <c r="L750" s="458"/>
      <c r="M750" s="459"/>
    </row>
    <row r="751" spans="2:13" s="361" customFormat="1" x14ac:dyDescent="0.3">
      <c r="B751" s="462" t="str">
        <f t="shared" si="35"/>
        <v/>
      </c>
      <c r="C751" s="463" t="str">
        <f>IF(D751="","",MAX(C$23:$C750)+1)</f>
        <v/>
      </c>
      <c r="D751" s="458"/>
      <c r="E751" s="458"/>
      <c r="F751" s="458"/>
      <c r="G751" s="464"/>
      <c r="H751" s="465"/>
      <c r="I751" s="464"/>
      <c r="J751" s="465"/>
      <c r="K751" s="466" t="str">
        <f t="shared" si="34"/>
        <v/>
      </c>
      <c r="L751" s="458"/>
      <c r="M751" s="459"/>
    </row>
    <row r="752" spans="2:13" s="361" customFormat="1" x14ac:dyDescent="0.3">
      <c r="B752" s="462" t="str">
        <f t="shared" si="35"/>
        <v/>
      </c>
      <c r="C752" s="463" t="str">
        <f>IF(D752="","",MAX(C$23:$C751)+1)</f>
        <v/>
      </c>
      <c r="D752" s="458"/>
      <c r="E752" s="458"/>
      <c r="F752" s="458"/>
      <c r="G752" s="464"/>
      <c r="H752" s="465"/>
      <c r="I752" s="464"/>
      <c r="J752" s="465"/>
      <c r="K752" s="466" t="str">
        <f t="shared" si="34"/>
        <v/>
      </c>
      <c r="L752" s="458"/>
      <c r="M752" s="459"/>
    </row>
    <row r="753" spans="2:13" s="361" customFormat="1" x14ac:dyDescent="0.3">
      <c r="B753" s="462" t="str">
        <f t="shared" si="35"/>
        <v/>
      </c>
      <c r="C753" s="463" t="str">
        <f>IF(D753="","",MAX(C$23:$C752)+1)</f>
        <v/>
      </c>
      <c r="D753" s="458"/>
      <c r="E753" s="458"/>
      <c r="F753" s="458"/>
      <c r="G753" s="464"/>
      <c r="H753" s="465"/>
      <c r="I753" s="464"/>
      <c r="J753" s="465"/>
      <c r="K753" s="466" t="str">
        <f t="shared" si="34"/>
        <v/>
      </c>
      <c r="L753" s="458"/>
      <c r="M753" s="459"/>
    </row>
    <row r="754" spans="2:13" s="361" customFormat="1" x14ac:dyDescent="0.3">
      <c r="B754" s="462" t="str">
        <f t="shared" si="35"/>
        <v/>
      </c>
      <c r="C754" s="463" t="str">
        <f>IF(D754="","",MAX(C$23:$C753)+1)</f>
        <v/>
      </c>
      <c r="D754" s="458"/>
      <c r="E754" s="458"/>
      <c r="F754" s="458"/>
      <c r="G754" s="464"/>
      <c r="H754" s="465"/>
      <c r="I754" s="464"/>
      <c r="J754" s="465"/>
      <c r="K754" s="466" t="str">
        <f t="shared" si="34"/>
        <v/>
      </c>
      <c r="L754" s="458"/>
      <c r="M754" s="459"/>
    </row>
    <row r="755" spans="2:13" s="361" customFormat="1" x14ac:dyDescent="0.3">
      <c r="B755" s="462" t="str">
        <f t="shared" si="35"/>
        <v/>
      </c>
      <c r="C755" s="463" t="str">
        <f>IF(D755="","",MAX(C$23:$C754)+1)</f>
        <v/>
      </c>
      <c r="D755" s="458"/>
      <c r="E755" s="458"/>
      <c r="F755" s="458"/>
      <c r="G755" s="464"/>
      <c r="H755" s="465"/>
      <c r="I755" s="464"/>
      <c r="J755" s="465"/>
      <c r="K755" s="466" t="str">
        <f t="shared" si="34"/>
        <v/>
      </c>
      <c r="L755" s="458"/>
      <c r="M755" s="459"/>
    </row>
    <row r="756" spans="2:13" s="361" customFormat="1" x14ac:dyDescent="0.3">
      <c r="B756" s="462" t="str">
        <f t="shared" si="35"/>
        <v/>
      </c>
      <c r="C756" s="463" t="str">
        <f>IF(D756="","",MAX(C$23:$C755)+1)</f>
        <v/>
      </c>
      <c r="D756" s="458"/>
      <c r="E756" s="458"/>
      <c r="F756" s="458"/>
      <c r="G756" s="464"/>
      <c r="H756" s="465"/>
      <c r="I756" s="464"/>
      <c r="J756" s="465"/>
      <c r="K756" s="466" t="str">
        <f t="shared" si="34"/>
        <v/>
      </c>
      <c r="L756" s="458"/>
      <c r="M756" s="459"/>
    </row>
    <row r="757" spans="2:13" s="361" customFormat="1" x14ac:dyDescent="0.3">
      <c r="B757" s="462" t="str">
        <f t="shared" si="35"/>
        <v/>
      </c>
      <c r="C757" s="463" t="str">
        <f>IF(D757="","",MAX(C$23:$C756)+1)</f>
        <v/>
      </c>
      <c r="D757" s="458"/>
      <c r="E757" s="458"/>
      <c r="F757" s="458"/>
      <c r="G757" s="464"/>
      <c r="H757" s="465"/>
      <c r="I757" s="464"/>
      <c r="J757" s="465"/>
      <c r="K757" s="466" t="str">
        <f t="shared" ref="K757:K820" si="36">IF(J757="","",(VALUE(TEXT(I757,"m/dd/yy ")&amp;TEXT(J757,"hh:mm:ss"))-(VALUE(TEXT(G757,"m/dd/yy ")&amp;TEXT(H757,"hh:mm:ss"))))*24)</f>
        <v/>
      </c>
      <c r="L757" s="458"/>
      <c r="M757" s="459"/>
    </row>
    <row r="758" spans="2:13" s="361" customFormat="1" x14ac:dyDescent="0.3">
      <c r="B758" s="462" t="str">
        <f t="shared" si="35"/>
        <v/>
      </c>
      <c r="C758" s="463" t="str">
        <f>IF(D758="","",MAX(C$23:$C757)+1)</f>
        <v/>
      </c>
      <c r="D758" s="458"/>
      <c r="E758" s="458"/>
      <c r="F758" s="458"/>
      <c r="G758" s="464"/>
      <c r="H758" s="465"/>
      <c r="I758" s="464"/>
      <c r="J758" s="465"/>
      <c r="K758" s="466" t="str">
        <f t="shared" si="36"/>
        <v/>
      </c>
      <c r="L758" s="458"/>
      <c r="M758" s="459"/>
    </row>
    <row r="759" spans="2:13" s="361" customFormat="1" x14ac:dyDescent="0.3">
      <c r="B759" s="462" t="str">
        <f t="shared" si="35"/>
        <v/>
      </c>
      <c r="C759" s="463" t="str">
        <f>IF(D759="","",MAX(C$23:$C758)+1)</f>
        <v/>
      </c>
      <c r="D759" s="458"/>
      <c r="E759" s="458"/>
      <c r="F759" s="458"/>
      <c r="G759" s="464"/>
      <c r="H759" s="465"/>
      <c r="I759" s="464"/>
      <c r="J759" s="465"/>
      <c r="K759" s="466" t="str">
        <f t="shared" si="36"/>
        <v/>
      </c>
      <c r="L759" s="458"/>
      <c r="M759" s="459"/>
    </row>
    <row r="760" spans="2:13" s="361" customFormat="1" x14ac:dyDescent="0.3">
      <c r="B760" s="462" t="str">
        <f t="shared" si="35"/>
        <v/>
      </c>
      <c r="C760" s="463" t="str">
        <f>IF(D760="","",MAX(C$23:$C759)+1)</f>
        <v/>
      </c>
      <c r="D760" s="458"/>
      <c r="E760" s="458"/>
      <c r="F760" s="458"/>
      <c r="G760" s="464"/>
      <c r="H760" s="465"/>
      <c r="I760" s="464"/>
      <c r="J760" s="465"/>
      <c r="K760" s="466" t="str">
        <f t="shared" si="36"/>
        <v/>
      </c>
      <c r="L760" s="458"/>
      <c r="M760" s="459"/>
    </row>
    <row r="761" spans="2:13" s="361" customFormat="1" x14ac:dyDescent="0.3">
      <c r="B761" s="462" t="str">
        <f t="shared" si="35"/>
        <v/>
      </c>
      <c r="C761" s="463" t="str">
        <f>IF(D761="","",MAX(C$23:$C760)+1)</f>
        <v/>
      </c>
      <c r="D761" s="458"/>
      <c r="E761" s="458"/>
      <c r="F761" s="458"/>
      <c r="G761" s="464"/>
      <c r="H761" s="465"/>
      <c r="I761" s="464"/>
      <c r="J761" s="465"/>
      <c r="K761" s="466" t="str">
        <f t="shared" si="36"/>
        <v/>
      </c>
      <c r="L761" s="458"/>
      <c r="M761" s="459"/>
    </row>
    <row r="762" spans="2:13" s="361" customFormat="1" x14ac:dyDescent="0.3">
      <c r="B762" s="462" t="str">
        <f t="shared" si="35"/>
        <v/>
      </c>
      <c r="C762" s="463" t="str">
        <f>IF(D762="","",MAX(C$23:$C761)+1)</f>
        <v/>
      </c>
      <c r="D762" s="458"/>
      <c r="E762" s="458"/>
      <c r="F762" s="458"/>
      <c r="G762" s="464"/>
      <c r="H762" s="465"/>
      <c r="I762" s="464"/>
      <c r="J762" s="465"/>
      <c r="K762" s="466" t="str">
        <f t="shared" si="36"/>
        <v/>
      </c>
      <c r="L762" s="458"/>
      <c r="M762" s="459"/>
    </row>
    <row r="763" spans="2:13" s="361" customFormat="1" x14ac:dyDescent="0.3">
      <c r="B763" s="462" t="str">
        <f t="shared" si="35"/>
        <v/>
      </c>
      <c r="C763" s="463" t="str">
        <f>IF(D763="","",MAX(C$23:$C762)+1)</f>
        <v/>
      </c>
      <c r="D763" s="458"/>
      <c r="E763" s="458"/>
      <c r="F763" s="458"/>
      <c r="G763" s="464"/>
      <c r="H763" s="465"/>
      <c r="I763" s="464"/>
      <c r="J763" s="465"/>
      <c r="K763" s="466" t="str">
        <f t="shared" si="36"/>
        <v/>
      </c>
      <c r="L763" s="458"/>
      <c r="M763" s="459"/>
    </row>
    <row r="764" spans="2:13" s="361" customFormat="1" x14ac:dyDescent="0.3">
      <c r="B764" s="462" t="str">
        <f t="shared" si="35"/>
        <v/>
      </c>
      <c r="C764" s="463" t="str">
        <f>IF(D764="","",MAX(C$23:$C763)+1)</f>
        <v/>
      </c>
      <c r="D764" s="458"/>
      <c r="E764" s="458"/>
      <c r="F764" s="458"/>
      <c r="G764" s="464"/>
      <c r="H764" s="465"/>
      <c r="I764" s="464"/>
      <c r="J764" s="465"/>
      <c r="K764" s="466" t="str">
        <f t="shared" si="36"/>
        <v/>
      </c>
      <c r="L764" s="458"/>
      <c r="M764" s="459"/>
    </row>
    <row r="765" spans="2:13" s="361" customFormat="1" x14ac:dyDescent="0.3">
      <c r="B765" s="462" t="str">
        <f t="shared" si="35"/>
        <v/>
      </c>
      <c r="C765" s="463" t="str">
        <f>IF(D765="","",MAX(C$23:$C764)+1)</f>
        <v/>
      </c>
      <c r="D765" s="458"/>
      <c r="E765" s="458"/>
      <c r="F765" s="458"/>
      <c r="G765" s="464"/>
      <c r="H765" s="465"/>
      <c r="I765" s="464"/>
      <c r="J765" s="465"/>
      <c r="K765" s="466" t="str">
        <f t="shared" si="36"/>
        <v/>
      </c>
      <c r="L765" s="458"/>
      <c r="M765" s="459"/>
    </row>
    <row r="766" spans="2:13" s="361" customFormat="1" x14ac:dyDescent="0.3">
      <c r="B766" s="462" t="str">
        <f t="shared" si="35"/>
        <v/>
      </c>
      <c r="C766" s="463" t="str">
        <f>IF(D766="","",MAX(C$23:$C765)+1)</f>
        <v/>
      </c>
      <c r="D766" s="458"/>
      <c r="E766" s="458"/>
      <c r="F766" s="458"/>
      <c r="G766" s="464"/>
      <c r="H766" s="465"/>
      <c r="I766" s="464"/>
      <c r="J766" s="465"/>
      <c r="K766" s="466" t="str">
        <f t="shared" si="36"/>
        <v/>
      </c>
      <c r="L766" s="458"/>
      <c r="M766" s="459"/>
    </row>
    <row r="767" spans="2:13" s="361" customFormat="1" x14ac:dyDescent="0.3">
      <c r="B767" s="462" t="str">
        <f t="shared" si="35"/>
        <v/>
      </c>
      <c r="C767" s="463" t="str">
        <f>IF(D767="","",MAX(C$23:$C766)+1)</f>
        <v/>
      </c>
      <c r="D767" s="458"/>
      <c r="E767" s="458"/>
      <c r="F767" s="458"/>
      <c r="G767" s="464"/>
      <c r="H767" s="465"/>
      <c r="I767" s="464"/>
      <c r="J767" s="465"/>
      <c r="K767" s="466" t="str">
        <f t="shared" si="36"/>
        <v/>
      </c>
      <c r="L767" s="458"/>
      <c r="M767" s="459"/>
    </row>
    <row r="768" spans="2:13" s="361" customFormat="1" x14ac:dyDescent="0.3">
      <c r="B768" s="462" t="str">
        <f t="shared" si="35"/>
        <v/>
      </c>
      <c r="C768" s="463" t="str">
        <f>IF(D768="","",MAX(C$23:$C767)+1)</f>
        <v/>
      </c>
      <c r="D768" s="458"/>
      <c r="E768" s="458"/>
      <c r="F768" s="458"/>
      <c r="G768" s="464"/>
      <c r="H768" s="465"/>
      <c r="I768" s="464"/>
      <c r="J768" s="465"/>
      <c r="K768" s="466" t="str">
        <f t="shared" si="36"/>
        <v/>
      </c>
      <c r="L768" s="458"/>
      <c r="M768" s="459"/>
    </row>
    <row r="769" spans="2:13" s="361" customFormat="1" x14ac:dyDescent="0.3">
      <c r="B769" s="462" t="str">
        <f t="shared" si="35"/>
        <v/>
      </c>
      <c r="C769" s="463" t="str">
        <f>IF(D769="","",MAX(C$23:$C768)+1)</f>
        <v/>
      </c>
      <c r="D769" s="458"/>
      <c r="E769" s="458"/>
      <c r="F769" s="458"/>
      <c r="G769" s="464"/>
      <c r="H769" s="465"/>
      <c r="I769" s="464"/>
      <c r="J769" s="465"/>
      <c r="K769" s="466" t="str">
        <f t="shared" si="36"/>
        <v/>
      </c>
      <c r="L769" s="458"/>
      <c r="M769" s="459"/>
    </row>
    <row r="770" spans="2:13" s="361" customFormat="1" x14ac:dyDescent="0.3">
      <c r="B770" s="462" t="str">
        <f t="shared" si="35"/>
        <v/>
      </c>
      <c r="C770" s="463" t="str">
        <f>IF(D770="","",MAX(C$23:$C769)+1)</f>
        <v/>
      </c>
      <c r="D770" s="458"/>
      <c r="E770" s="458"/>
      <c r="F770" s="458"/>
      <c r="G770" s="464"/>
      <c r="H770" s="465"/>
      <c r="I770" s="464"/>
      <c r="J770" s="465"/>
      <c r="K770" s="466" t="str">
        <f t="shared" si="36"/>
        <v/>
      </c>
      <c r="L770" s="458"/>
      <c r="M770" s="459"/>
    </row>
    <row r="771" spans="2:13" s="361" customFormat="1" x14ac:dyDescent="0.3">
      <c r="B771" s="462" t="str">
        <f t="shared" si="35"/>
        <v/>
      </c>
      <c r="C771" s="463" t="str">
        <f>IF(D771="","",MAX(C$23:$C770)+1)</f>
        <v/>
      </c>
      <c r="D771" s="458"/>
      <c r="E771" s="458"/>
      <c r="F771" s="458"/>
      <c r="G771" s="464"/>
      <c r="H771" s="465"/>
      <c r="I771" s="464"/>
      <c r="J771" s="465"/>
      <c r="K771" s="466" t="str">
        <f t="shared" si="36"/>
        <v/>
      </c>
      <c r="L771" s="458"/>
      <c r="M771" s="459"/>
    </row>
    <row r="772" spans="2:13" s="361" customFormat="1" x14ac:dyDescent="0.3">
      <c r="B772" s="462" t="str">
        <f t="shared" si="35"/>
        <v/>
      </c>
      <c r="C772" s="463" t="str">
        <f>IF(D772="","",MAX(C$23:$C771)+1)</f>
        <v/>
      </c>
      <c r="D772" s="458"/>
      <c r="E772" s="458"/>
      <c r="F772" s="458"/>
      <c r="G772" s="464"/>
      <c r="H772" s="465"/>
      <c r="I772" s="464"/>
      <c r="J772" s="465"/>
      <c r="K772" s="466" t="str">
        <f t="shared" si="36"/>
        <v/>
      </c>
      <c r="L772" s="458"/>
      <c r="M772" s="459"/>
    </row>
    <row r="773" spans="2:13" s="361" customFormat="1" x14ac:dyDescent="0.3">
      <c r="B773" s="462" t="str">
        <f t="shared" si="35"/>
        <v/>
      </c>
      <c r="C773" s="463" t="str">
        <f>IF(D773="","",MAX(C$23:$C772)+1)</f>
        <v/>
      </c>
      <c r="D773" s="458"/>
      <c r="E773" s="458"/>
      <c r="F773" s="458"/>
      <c r="G773" s="464"/>
      <c r="H773" s="465"/>
      <c r="I773" s="464"/>
      <c r="J773" s="465"/>
      <c r="K773" s="466" t="str">
        <f t="shared" si="36"/>
        <v/>
      </c>
      <c r="L773" s="458"/>
      <c r="M773" s="459"/>
    </row>
    <row r="774" spans="2:13" s="361" customFormat="1" x14ac:dyDescent="0.3">
      <c r="B774" s="462" t="str">
        <f t="shared" si="35"/>
        <v/>
      </c>
      <c r="C774" s="463" t="str">
        <f>IF(D774="","",MAX(C$23:$C773)+1)</f>
        <v/>
      </c>
      <c r="D774" s="458"/>
      <c r="E774" s="458"/>
      <c r="F774" s="458"/>
      <c r="G774" s="464"/>
      <c r="H774" s="465"/>
      <c r="I774" s="464"/>
      <c r="J774" s="465"/>
      <c r="K774" s="466" t="str">
        <f t="shared" si="36"/>
        <v/>
      </c>
      <c r="L774" s="458"/>
      <c r="M774" s="459"/>
    </row>
    <row r="775" spans="2:13" s="361" customFormat="1" x14ac:dyDescent="0.3">
      <c r="B775" s="462" t="str">
        <f t="shared" si="35"/>
        <v/>
      </c>
      <c r="C775" s="463" t="str">
        <f>IF(D775="","",MAX(C$23:$C774)+1)</f>
        <v/>
      </c>
      <c r="D775" s="458"/>
      <c r="E775" s="458"/>
      <c r="F775" s="458"/>
      <c r="G775" s="464"/>
      <c r="H775" s="465"/>
      <c r="I775" s="464"/>
      <c r="J775" s="465"/>
      <c r="K775" s="466" t="str">
        <f t="shared" si="36"/>
        <v/>
      </c>
      <c r="L775" s="458"/>
      <c r="M775" s="459"/>
    </row>
    <row r="776" spans="2:13" s="361" customFormat="1" x14ac:dyDescent="0.3">
      <c r="B776" s="462" t="str">
        <f t="shared" si="35"/>
        <v/>
      </c>
      <c r="C776" s="463" t="str">
        <f>IF(D776="","",MAX(C$23:$C775)+1)</f>
        <v/>
      </c>
      <c r="D776" s="458"/>
      <c r="E776" s="458"/>
      <c r="F776" s="458"/>
      <c r="G776" s="464"/>
      <c r="H776" s="465"/>
      <c r="I776" s="464"/>
      <c r="J776" s="465"/>
      <c r="K776" s="466" t="str">
        <f t="shared" si="36"/>
        <v/>
      </c>
      <c r="L776" s="458"/>
      <c r="M776" s="459"/>
    </row>
    <row r="777" spans="2:13" s="361" customFormat="1" x14ac:dyDescent="0.3">
      <c r="B777" s="462" t="str">
        <f t="shared" si="35"/>
        <v/>
      </c>
      <c r="C777" s="463" t="str">
        <f>IF(D777="","",MAX(C$23:$C776)+1)</f>
        <v/>
      </c>
      <c r="D777" s="458"/>
      <c r="E777" s="458"/>
      <c r="F777" s="458"/>
      <c r="G777" s="464"/>
      <c r="H777" s="465"/>
      <c r="I777" s="464"/>
      <c r="J777" s="465"/>
      <c r="K777" s="466" t="str">
        <f t="shared" si="36"/>
        <v/>
      </c>
      <c r="L777" s="458"/>
      <c r="M777" s="459"/>
    </row>
    <row r="778" spans="2:13" s="361" customFormat="1" x14ac:dyDescent="0.3">
      <c r="B778" s="462" t="str">
        <f t="shared" si="35"/>
        <v/>
      </c>
      <c r="C778" s="463" t="str">
        <f>IF(D778="","",MAX(C$23:$C777)+1)</f>
        <v/>
      </c>
      <c r="D778" s="458"/>
      <c r="E778" s="458"/>
      <c r="F778" s="458"/>
      <c r="G778" s="464"/>
      <c r="H778" s="465"/>
      <c r="I778" s="464"/>
      <c r="J778" s="465"/>
      <c r="K778" s="466" t="str">
        <f t="shared" si="36"/>
        <v/>
      </c>
      <c r="L778" s="458"/>
      <c r="M778" s="459"/>
    </row>
    <row r="779" spans="2:13" s="361" customFormat="1" x14ac:dyDescent="0.3">
      <c r="B779" s="462" t="str">
        <f t="shared" si="35"/>
        <v/>
      </c>
      <c r="C779" s="463" t="str">
        <f>IF(D779="","",MAX(C$23:$C778)+1)</f>
        <v/>
      </c>
      <c r="D779" s="458"/>
      <c r="E779" s="458"/>
      <c r="F779" s="458"/>
      <c r="G779" s="464"/>
      <c r="H779" s="465"/>
      <c r="I779" s="464"/>
      <c r="J779" s="465"/>
      <c r="K779" s="466" t="str">
        <f t="shared" si="36"/>
        <v/>
      </c>
      <c r="L779" s="458"/>
      <c r="M779" s="459"/>
    </row>
    <row r="780" spans="2:13" s="361" customFormat="1" x14ac:dyDescent="0.3">
      <c r="B780" s="462" t="str">
        <f t="shared" si="35"/>
        <v/>
      </c>
      <c r="C780" s="463" t="str">
        <f>IF(D780="","",MAX(C$23:$C779)+1)</f>
        <v/>
      </c>
      <c r="D780" s="458"/>
      <c r="E780" s="458"/>
      <c r="F780" s="458"/>
      <c r="G780" s="464"/>
      <c r="H780" s="465"/>
      <c r="I780" s="464"/>
      <c r="J780" s="465"/>
      <c r="K780" s="466" t="str">
        <f t="shared" si="36"/>
        <v/>
      </c>
      <c r="L780" s="458"/>
      <c r="M780" s="459"/>
    </row>
    <row r="781" spans="2:13" s="361" customFormat="1" x14ac:dyDescent="0.3">
      <c r="B781" s="462" t="str">
        <f t="shared" si="35"/>
        <v/>
      </c>
      <c r="C781" s="463" t="str">
        <f>IF(D781="","",MAX(C$23:$C780)+1)</f>
        <v/>
      </c>
      <c r="D781" s="458"/>
      <c r="E781" s="458"/>
      <c r="F781" s="458"/>
      <c r="G781" s="464"/>
      <c r="H781" s="465"/>
      <c r="I781" s="464"/>
      <c r="J781" s="465"/>
      <c r="K781" s="466" t="str">
        <f t="shared" si="36"/>
        <v/>
      </c>
      <c r="L781" s="458"/>
      <c r="M781" s="459"/>
    </row>
    <row r="782" spans="2:13" s="361" customFormat="1" x14ac:dyDescent="0.3">
      <c r="B782" s="462" t="str">
        <f t="shared" si="35"/>
        <v/>
      </c>
      <c r="C782" s="463" t="str">
        <f>IF(D782="","",MAX(C$23:$C781)+1)</f>
        <v/>
      </c>
      <c r="D782" s="458"/>
      <c r="E782" s="458"/>
      <c r="F782" s="458"/>
      <c r="G782" s="464"/>
      <c r="H782" s="465"/>
      <c r="I782" s="464"/>
      <c r="J782" s="465"/>
      <c r="K782" s="466" t="str">
        <f t="shared" si="36"/>
        <v/>
      </c>
      <c r="L782" s="458"/>
      <c r="M782" s="459"/>
    </row>
    <row r="783" spans="2:13" s="361" customFormat="1" x14ac:dyDescent="0.3">
      <c r="B783" s="462" t="str">
        <f t="shared" si="35"/>
        <v/>
      </c>
      <c r="C783" s="463" t="str">
        <f>IF(D783="","",MAX(C$23:$C782)+1)</f>
        <v/>
      </c>
      <c r="D783" s="458"/>
      <c r="E783" s="458"/>
      <c r="F783" s="458"/>
      <c r="G783" s="464"/>
      <c r="H783" s="465"/>
      <c r="I783" s="464"/>
      <c r="J783" s="465"/>
      <c r="K783" s="466" t="str">
        <f t="shared" si="36"/>
        <v/>
      </c>
      <c r="L783" s="458"/>
      <c r="M783" s="459"/>
    </row>
    <row r="784" spans="2:13" s="361" customFormat="1" x14ac:dyDescent="0.3">
      <c r="B784" s="462" t="str">
        <f t="shared" si="35"/>
        <v/>
      </c>
      <c r="C784" s="463" t="str">
        <f>IF(D784="","",MAX(C$23:$C783)+1)</f>
        <v/>
      </c>
      <c r="D784" s="458"/>
      <c r="E784" s="458"/>
      <c r="F784" s="458"/>
      <c r="G784" s="464"/>
      <c r="H784" s="465"/>
      <c r="I784" s="464"/>
      <c r="J784" s="465"/>
      <c r="K784" s="466" t="str">
        <f t="shared" si="36"/>
        <v/>
      </c>
      <c r="L784" s="458"/>
      <c r="M784" s="459"/>
    </row>
    <row r="785" spans="2:13" s="361" customFormat="1" x14ac:dyDescent="0.3">
      <c r="B785" s="462" t="str">
        <f t="shared" si="35"/>
        <v/>
      </c>
      <c r="C785" s="463" t="str">
        <f>IF(D785="","",MAX(C$23:$C784)+1)</f>
        <v/>
      </c>
      <c r="D785" s="458"/>
      <c r="E785" s="458"/>
      <c r="F785" s="458"/>
      <c r="G785" s="464"/>
      <c r="H785" s="465"/>
      <c r="I785" s="464"/>
      <c r="J785" s="465"/>
      <c r="K785" s="466" t="str">
        <f t="shared" si="36"/>
        <v/>
      </c>
      <c r="L785" s="458"/>
      <c r="M785" s="459"/>
    </row>
    <row r="786" spans="2:13" s="361" customFormat="1" x14ac:dyDescent="0.3">
      <c r="B786" s="462" t="str">
        <f t="shared" si="35"/>
        <v/>
      </c>
      <c r="C786" s="463" t="str">
        <f>IF(D786="","",MAX(C$23:$C785)+1)</f>
        <v/>
      </c>
      <c r="D786" s="458"/>
      <c r="E786" s="458"/>
      <c r="F786" s="458"/>
      <c r="G786" s="464"/>
      <c r="H786" s="465"/>
      <c r="I786" s="464"/>
      <c r="J786" s="465"/>
      <c r="K786" s="466" t="str">
        <f t="shared" si="36"/>
        <v/>
      </c>
      <c r="L786" s="458"/>
      <c r="M786" s="459"/>
    </row>
    <row r="787" spans="2:13" s="361" customFormat="1" x14ac:dyDescent="0.3">
      <c r="B787" s="462" t="str">
        <f t="shared" si="35"/>
        <v/>
      </c>
      <c r="C787" s="463" t="str">
        <f>IF(D787="","",MAX(C$23:$C786)+1)</f>
        <v/>
      </c>
      <c r="D787" s="458"/>
      <c r="E787" s="458"/>
      <c r="F787" s="458"/>
      <c r="G787" s="464"/>
      <c r="H787" s="465"/>
      <c r="I787" s="464"/>
      <c r="J787" s="465"/>
      <c r="K787" s="466" t="str">
        <f t="shared" si="36"/>
        <v/>
      </c>
      <c r="L787" s="458"/>
      <c r="M787" s="459"/>
    </row>
    <row r="788" spans="2:13" s="361" customFormat="1" x14ac:dyDescent="0.3">
      <c r="B788" s="462" t="str">
        <f t="shared" si="35"/>
        <v/>
      </c>
      <c r="C788" s="463" t="str">
        <f>IF(D788="","",MAX(C$23:$C787)+1)</f>
        <v/>
      </c>
      <c r="D788" s="458"/>
      <c r="E788" s="458"/>
      <c r="F788" s="458"/>
      <c r="G788" s="464"/>
      <c r="H788" s="465"/>
      <c r="I788" s="464"/>
      <c r="J788" s="465"/>
      <c r="K788" s="466" t="str">
        <f t="shared" si="36"/>
        <v/>
      </c>
      <c r="L788" s="458"/>
      <c r="M788" s="459"/>
    </row>
    <row r="789" spans="2:13" s="361" customFormat="1" x14ac:dyDescent="0.3">
      <c r="B789" s="462" t="str">
        <f t="shared" si="35"/>
        <v/>
      </c>
      <c r="C789" s="463" t="str">
        <f>IF(D789="","",MAX(C$23:$C788)+1)</f>
        <v/>
      </c>
      <c r="D789" s="458"/>
      <c r="E789" s="458"/>
      <c r="F789" s="458"/>
      <c r="G789" s="464"/>
      <c r="H789" s="465"/>
      <c r="I789" s="464"/>
      <c r="J789" s="465"/>
      <c r="K789" s="466" t="str">
        <f t="shared" si="36"/>
        <v/>
      </c>
      <c r="L789" s="458"/>
      <c r="M789" s="459"/>
    </row>
    <row r="790" spans="2:13" s="361" customFormat="1" x14ac:dyDescent="0.3">
      <c r="B790" s="462" t="str">
        <f t="shared" si="35"/>
        <v/>
      </c>
      <c r="C790" s="463" t="str">
        <f>IF(D790="","",MAX(C$23:$C789)+1)</f>
        <v/>
      </c>
      <c r="D790" s="458"/>
      <c r="E790" s="458"/>
      <c r="F790" s="458"/>
      <c r="G790" s="464"/>
      <c r="H790" s="465"/>
      <c r="I790" s="464"/>
      <c r="J790" s="465"/>
      <c r="K790" s="466" t="str">
        <f t="shared" si="36"/>
        <v/>
      </c>
      <c r="L790" s="458"/>
      <c r="M790" s="459"/>
    </row>
    <row r="791" spans="2:13" s="361" customFormat="1" x14ac:dyDescent="0.3">
      <c r="B791" s="462" t="str">
        <f t="shared" si="35"/>
        <v/>
      </c>
      <c r="C791" s="463" t="str">
        <f>IF(D791="","",MAX(C$23:$C790)+1)</f>
        <v/>
      </c>
      <c r="D791" s="458"/>
      <c r="E791" s="458"/>
      <c r="F791" s="458"/>
      <c r="G791" s="464"/>
      <c r="H791" s="465"/>
      <c r="I791" s="464"/>
      <c r="J791" s="465"/>
      <c r="K791" s="466" t="str">
        <f t="shared" si="36"/>
        <v/>
      </c>
      <c r="L791" s="458"/>
      <c r="M791" s="459"/>
    </row>
    <row r="792" spans="2:13" s="361" customFormat="1" x14ac:dyDescent="0.3">
      <c r="B792" s="462" t="str">
        <f t="shared" si="35"/>
        <v/>
      </c>
      <c r="C792" s="463" t="str">
        <f>IF(D792="","",MAX(C$23:$C791)+1)</f>
        <v/>
      </c>
      <c r="D792" s="458"/>
      <c r="E792" s="458"/>
      <c r="F792" s="458"/>
      <c r="G792" s="464"/>
      <c r="H792" s="465"/>
      <c r="I792" s="464"/>
      <c r="J792" s="465"/>
      <c r="K792" s="466" t="str">
        <f t="shared" si="36"/>
        <v/>
      </c>
      <c r="L792" s="458"/>
      <c r="M792" s="459"/>
    </row>
    <row r="793" spans="2:13" s="361" customFormat="1" x14ac:dyDescent="0.3">
      <c r="B793" s="462" t="str">
        <f t="shared" si="35"/>
        <v/>
      </c>
      <c r="C793" s="463" t="str">
        <f>IF(D793="","",MAX(C$23:$C792)+1)</f>
        <v/>
      </c>
      <c r="D793" s="458"/>
      <c r="E793" s="458"/>
      <c r="F793" s="458"/>
      <c r="G793" s="464"/>
      <c r="H793" s="465"/>
      <c r="I793" s="464"/>
      <c r="J793" s="465"/>
      <c r="K793" s="466" t="str">
        <f t="shared" si="36"/>
        <v/>
      </c>
      <c r="L793" s="458"/>
      <c r="M793" s="459"/>
    </row>
    <row r="794" spans="2:13" s="361" customFormat="1" x14ac:dyDescent="0.3">
      <c r="B794" s="462" t="str">
        <f t="shared" ref="B794:B857" si="37">IF(D794="","",1)</f>
        <v/>
      </c>
      <c r="C794" s="463" t="str">
        <f>IF(D794="","",MAX(C$23:$C793)+1)</f>
        <v/>
      </c>
      <c r="D794" s="458"/>
      <c r="E794" s="458"/>
      <c r="F794" s="458"/>
      <c r="G794" s="464"/>
      <c r="H794" s="465"/>
      <c r="I794" s="464"/>
      <c r="J794" s="465"/>
      <c r="K794" s="466" t="str">
        <f t="shared" si="36"/>
        <v/>
      </c>
      <c r="L794" s="458"/>
      <c r="M794" s="459"/>
    </row>
    <row r="795" spans="2:13" s="361" customFormat="1" x14ac:dyDescent="0.3">
      <c r="B795" s="462" t="str">
        <f t="shared" si="37"/>
        <v/>
      </c>
      <c r="C795" s="463" t="str">
        <f>IF(D795="","",MAX(C$23:$C794)+1)</f>
        <v/>
      </c>
      <c r="D795" s="458"/>
      <c r="E795" s="458"/>
      <c r="F795" s="458"/>
      <c r="G795" s="464"/>
      <c r="H795" s="465"/>
      <c r="I795" s="464"/>
      <c r="J795" s="465"/>
      <c r="K795" s="466" t="str">
        <f t="shared" si="36"/>
        <v/>
      </c>
      <c r="L795" s="458"/>
      <c r="M795" s="459"/>
    </row>
    <row r="796" spans="2:13" s="361" customFormat="1" x14ac:dyDescent="0.3">
      <c r="B796" s="462" t="str">
        <f t="shared" si="37"/>
        <v/>
      </c>
      <c r="C796" s="463" t="str">
        <f>IF(D796="","",MAX(C$23:$C795)+1)</f>
        <v/>
      </c>
      <c r="D796" s="458"/>
      <c r="E796" s="458"/>
      <c r="F796" s="458"/>
      <c r="G796" s="464"/>
      <c r="H796" s="465"/>
      <c r="I796" s="464"/>
      <c r="J796" s="465"/>
      <c r="K796" s="466" t="str">
        <f t="shared" si="36"/>
        <v/>
      </c>
      <c r="L796" s="458"/>
      <c r="M796" s="459"/>
    </row>
    <row r="797" spans="2:13" s="361" customFormat="1" x14ac:dyDescent="0.3">
      <c r="B797" s="462" t="str">
        <f t="shared" si="37"/>
        <v/>
      </c>
      <c r="C797" s="463" t="str">
        <f>IF(D797="","",MAX(C$23:$C796)+1)</f>
        <v/>
      </c>
      <c r="D797" s="458"/>
      <c r="E797" s="458"/>
      <c r="F797" s="458"/>
      <c r="G797" s="464"/>
      <c r="H797" s="465"/>
      <c r="I797" s="464"/>
      <c r="J797" s="465"/>
      <c r="K797" s="466" t="str">
        <f t="shared" si="36"/>
        <v/>
      </c>
      <c r="L797" s="458"/>
      <c r="M797" s="459"/>
    </row>
    <row r="798" spans="2:13" s="361" customFormat="1" x14ac:dyDescent="0.3">
      <c r="B798" s="462" t="str">
        <f t="shared" si="37"/>
        <v/>
      </c>
      <c r="C798" s="463" t="str">
        <f>IF(D798="","",MAX(C$23:$C797)+1)</f>
        <v/>
      </c>
      <c r="D798" s="458"/>
      <c r="E798" s="458"/>
      <c r="F798" s="458"/>
      <c r="G798" s="464"/>
      <c r="H798" s="465"/>
      <c r="I798" s="464"/>
      <c r="J798" s="465"/>
      <c r="K798" s="466" t="str">
        <f t="shared" si="36"/>
        <v/>
      </c>
      <c r="L798" s="458"/>
      <c r="M798" s="459"/>
    </row>
    <row r="799" spans="2:13" s="361" customFormat="1" x14ac:dyDescent="0.3">
      <c r="B799" s="462" t="str">
        <f t="shared" si="37"/>
        <v/>
      </c>
      <c r="C799" s="463" t="str">
        <f>IF(D799="","",MAX(C$23:$C798)+1)</f>
        <v/>
      </c>
      <c r="D799" s="458"/>
      <c r="E799" s="458"/>
      <c r="F799" s="458"/>
      <c r="G799" s="464"/>
      <c r="H799" s="465"/>
      <c r="I799" s="464"/>
      <c r="J799" s="465"/>
      <c r="K799" s="466" t="str">
        <f t="shared" si="36"/>
        <v/>
      </c>
      <c r="L799" s="458"/>
      <c r="M799" s="459"/>
    </row>
    <row r="800" spans="2:13" s="361" customFormat="1" x14ac:dyDescent="0.3">
      <c r="B800" s="462" t="str">
        <f t="shared" si="37"/>
        <v/>
      </c>
      <c r="C800" s="463" t="str">
        <f>IF(D800="","",MAX(C$23:$C799)+1)</f>
        <v/>
      </c>
      <c r="D800" s="458"/>
      <c r="E800" s="458"/>
      <c r="F800" s="458"/>
      <c r="G800" s="464"/>
      <c r="H800" s="465"/>
      <c r="I800" s="464"/>
      <c r="J800" s="465"/>
      <c r="K800" s="466" t="str">
        <f t="shared" si="36"/>
        <v/>
      </c>
      <c r="L800" s="458"/>
      <c r="M800" s="459"/>
    </row>
    <row r="801" spans="2:13" s="361" customFormat="1" x14ac:dyDescent="0.3">
      <c r="B801" s="462" t="str">
        <f t="shared" si="37"/>
        <v/>
      </c>
      <c r="C801" s="463" t="str">
        <f>IF(D801="","",MAX(C$23:$C800)+1)</f>
        <v/>
      </c>
      <c r="D801" s="458"/>
      <c r="E801" s="458"/>
      <c r="F801" s="458"/>
      <c r="G801" s="464"/>
      <c r="H801" s="465"/>
      <c r="I801" s="464"/>
      <c r="J801" s="465"/>
      <c r="K801" s="466" t="str">
        <f t="shared" si="36"/>
        <v/>
      </c>
      <c r="L801" s="458"/>
      <c r="M801" s="459"/>
    </row>
    <row r="802" spans="2:13" s="361" customFormat="1" x14ac:dyDescent="0.3">
      <c r="B802" s="462" t="str">
        <f t="shared" si="37"/>
        <v/>
      </c>
      <c r="C802" s="463" t="str">
        <f>IF(D802="","",MAX(C$23:$C801)+1)</f>
        <v/>
      </c>
      <c r="D802" s="458"/>
      <c r="E802" s="458"/>
      <c r="F802" s="458"/>
      <c r="G802" s="464"/>
      <c r="H802" s="465"/>
      <c r="I802" s="464"/>
      <c r="J802" s="465"/>
      <c r="K802" s="466" t="str">
        <f t="shared" si="36"/>
        <v/>
      </c>
      <c r="L802" s="458"/>
      <c r="M802" s="459"/>
    </row>
    <row r="803" spans="2:13" s="361" customFormat="1" x14ac:dyDescent="0.3">
      <c r="B803" s="462" t="str">
        <f t="shared" si="37"/>
        <v/>
      </c>
      <c r="C803" s="463" t="str">
        <f>IF(D803="","",MAX(C$23:$C802)+1)</f>
        <v/>
      </c>
      <c r="D803" s="458"/>
      <c r="E803" s="458"/>
      <c r="F803" s="458"/>
      <c r="G803" s="464"/>
      <c r="H803" s="465"/>
      <c r="I803" s="464"/>
      <c r="J803" s="465"/>
      <c r="K803" s="466" t="str">
        <f t="shared" si="36"/>
        <v/>
      </c>
      <c r="L803" s="458"/>
      <c r="M803" s="459"/>
    </row>
    <row r="804" spans="2:13" s="361" customFormat="1" x14ac:dyDescent="0.3">
      <c r="B804" s="462" t="str">
        <f t="shared" si="37"/>
        <v/>
      </c>
      <c r="C804" s="463" t="str">
        <f>IF(D804="","",MAX(C$23:$C803)+1)</f>
        <v/>
      </c>
      <c r="D804" s="458"/>
      <c r="E804" s="458"/>
      <c r="F804" s="458"/>
      <c r="G804" s="464"/>
      <c r="H804" s="465"/>
      <c r="I804" s="464"/>
      <c r="J804" s="465"/>
      <c r="K804" s="466" t="str">
        <f t="shared" si="36"/>
        <v/>
      </c>
      <c r="L804" s="458"/>
      <c r="M804" s="459"/>
    </row>
    <row r="805" spans="2:13" s="361" customFormat="1" x14ac:dyDescent="0.3">
      <c r="B805" s="462" t="str">
        <f t="shared" si="37"/>
        <v/>
      </c>
      <c r="C805" s="463" t="str">
        <f>IF(D805="","",MAX(C$23:$C804)+1)</f>
        <v/>
      </c>
      <c r="D805" s="458"/>
      <c r="E805" s="458"/>
      <c r="F805" s="458"/>
      <c r="G805" s="464"/>
      <c r="H805" s="465"/>
      <c r="I805" s="464"/>
      <c r="J805" s="465"/>
      <c r="K805" s="466" t="str">
        <f t="shared" si="36"/>
        <v/>
      </c>
      <c r="L805" s="458"/>
      <c r="M805" s="459"/>
    </row>
    <row r="806" spans="2:13" s="361" customFormat="1" x14ac:dyDescent="0.3">
      <c r="B806" s="462" t="str">
        <f t="shared" si="37"/>
        <v/>
      </c>
      <c r="C806" s="463" t="str">
        <f>IF(D806="","",MAX(C$23:$C805)+1)</f>
        <v/>
      </c>
      <c r="D806" s="458"/>
      <c r="E806" s="458"/>
      <c r="F806" s="458"/>
      <c r="G806" s="464"/>
      <c r="H806" s="465"/>
      <c r="I806" s="464"/>
      <c r="J806" s="465"/>
      <c r="K806" s="466" t="str">
        <f t="shared" si="36"/>
        <v/>
      </c>
      <c r="L806" s="458"/>
      <c r="M806" s="459"/>
    </row>
    <row r="807" spans="2:13" s="361" customFormat="1" x14ac:dyDescent="0.3">
      <c r="B807" s="462" t="str">
        <f t="shared" si="37"/>
        <v/>
      </c>
      <c r="C807" s="463" t="str">
        <f>IF(D807="","",MAX(C$23:$C806)+1)</f>
        <v/>
      </c>
      <c r="D807" s="458"/>
      <c r="E807" s="458"/>
      <c r="F807" s="458"/>
      <c r="G807" s="464"/>
      <c r="H807" s="465"/>
      <c r="I807" s="464"/>
      <c r="J807" s="465"/>
      <c r="K807" s="466" t="str">
        <f t="shared" si="36"/>
        <v/>
      </c>
      <c r="L807" s="458"/>
      <c r="M807" s="459"/>
    </row>
    <row r="808" spans="2:13" s="361" customFormat="1" x14ac:dyDescent="0.3">
      <c r="B808" s="462" t="str">
        <f t="shared" si="37"/>
        <v/>
      </c>
      <c r="C808" s="463" t="str">
        <f>IF(D808="","",MAX(C$23:$C807)+1)</f>
        <v/>
      </c>
      <c r="D808" s="458"/>
      <c r="E808" s="458"/>
      <c r="F808" s="458"/>
      <c r="G808" s="464"/>
      <c r="H808" s="465"/>
      <c r="I808" s="464"/>
      <c r="J808" s="465"/>
      <c r="K808" s="466" t="str">
        <f t="shared" si="36"/>
        <v/>
      </c>
      <c r="L808" s="458"/>
      <c r="M808" s="459"/>
    </row>
    <row r="809" spans="2:13" s="361" customFormat="1" x14ac:dyDescent="0.3">
      <c r="B809" s="462" t="str">
        <f t="shared" si="37"/>
        <v/>
      </c>
      <c r="C809" s="463" t="str">
        <f>IF(D809="","",MAX(C$23:$C808)+1)</f>
        <v/>
      </c>
      <c r="D809" s="458"/>
      <c r="E809" s="458"/>
      <c r="F809" s="458"/>
      <c r="G809" s="464"/>
      <c r="H809" s="465"/>
      <c r="I809" s="464"/>
      <c r="J809" s="465"/>
      <c r="K809" s="466" t="str">
        <f t="shared" si="36"/>
        <v/>
      </c>
      <c r="L809" s="458"/>
      <c r="M809" s="459"/>
    </row>
    <row r="810" spans="2:13" s="361" customFormat="1" x14ac:dyDescent="0.3">
      <c r="B810" s="462" t="str">
        <f t="shared" si="37"/>
        <v/>
      </c>
      <c r="C810" s="463" t="str">
        <f>IF(D810="","",MAX(C$23:$C809)+1)</f>
        <v/>
      </c>
      <c r="D810" s="458"/>
      <c r="E810" s="458"/>
      <c r="F810" s="458"/>
      <c r="G810" s="464"/>
      <c r="H810" s="465"/>
      <c r="I810" s="464"/>
      <c r="J810" s="465"/>
      <c r="K810" s="466" t="str">
        <f t="shared" si="36"/>
        <v/>
      </c>
      <c r="L810" s="458"/>
      <c r="M810" s="459"/>
    </row>
    <row r="811" spans="2:13" s="361" customFormat="1" x14ac:dyDescent="0.3">
      <c r="B811" s="462" t="str">
        <f t="shared" si="37"/>
        <v/>
      </c>
      <c r="C811" s="463" t="str">
        <f>IF(D811="","",MAX(C$23:$C810)+1)</f>
        <v/>
      </c>
      <c r="D811" s="458"/>
      <c r="E811" s="458"/>
      <c r="F811" s="458"/>
      <c r="G811" s="464"/>
      <c r="H811" s="465"/>
      <c r="I811" s="464"/>
      <c r="J811" s="465"/>
      <c r="K811" s="466" t="str">
        <f t="shared" si="36"/>
        <v/>
      </c>
      <c r="L811" s="458"/>
      <c r="M811" s="459"/>
    </row>
    <row r="812" spans="2:13" s="361" customFormat="1" x14ac:dyDescent="0.3">
      <c r="B812" s="462" t="str">
        <f t="shared" si="37"/>
        <v/>
      </c>
      <c r="C812" s="463" t="str">
        <f>IF(D812="","",MAX(C$23:$C811)+1)</f>
        <v/>
      </c>
      <c r="D812" s="458"/>
      <c r="E812" s="458"/>
      <c r="F812" s="458"/>
      <c r="G812" s="464"/>
      <c r="H812" s="465"/>
      <c r="I812" s="464"/>
      <c r="J812" s="465"/>
      <c r="K812" s="466" t="str">
        <f t="shared" si="36"/>
        <v/>
      </c>
      <c r="L812" s="458"/>
      <c r="M812" s="459"/>
    </row>
    <row r="813" spans="2:13" s="361" customFormat="1" x14ac:dyDescent="0.3">
      <c r="B813" s="462" t="str">
        <f t="shared" si="37"/>
        <v/>
      </c>
      <c r="C813" s="463" t="str">
        <f>IF(D813="","",MAX(C$23:$C812)+1)</f>
        <v/>
      </c>
      <c r="D813" s="458"/>
      <c r="E813" s="458"/>
      <c r="F813" s="458"/>
      <c r="G813" s="464"/>
      <c r="H813" s="465"/>
      <c r="I813" s="464"/>
      <c r="J813" s="465"/>
      <c r="K813" s="466" t="str">
        <f t="shared" si="36"/>
        <v/>
      </c>
      <c r="L813" s="458"/>
      <c r="M813" s="459"/>
    </row>
    <row r="814" spans="2:13" s="361" customFormat="1" x14ac:dyDescent="0.3">
      <c r="B814" s="462" t="str">
        <f t="shared" si="37"/>
        <v/>
      </c>
      <c r="C814" s="463" t="str">
        <f>IF(D814="","",MAX(C$23:$C813)+1)</f>
        <v/>
      </c>
      <c r="D814" s="458"/>
      <c r="E814" s="458"/>
      <c r="F814" s="458"/>
      <c r="G814" s="464"/>
      <c r="H814" s="465"/>
      <c r="I814" s="464"/>
      <c r="J814" s="465"/>
      <c r="K814" s="466" t="str">
        <f t="shared" si="36"/>
        <v/>
      </c>
      <c r="L814" s="458"/>
      <c r="M814" s="459"/>
    </row>
    <row r="815" spans="2:13" s="361" customFormat="1" x14ac:dyDescent="0.3">
      <c r="B815" s="462" t="str">
        <f t="shared" si="37"/>
        <v/>
      </c>
      <c r="C815" s="463" t="str">
        <f>IF(D815="","",MAX(C$23:$C814)+1)</f>
        <v/>
      </c>
      <c r="D815" s="458"/>
      <c r="E815" s="458"/>
      <c r="F815" s="458"/>
      <c r="G815" s="464"/>
      <c r="H815" s="465"/>
      <c r="I815" s="464"/>
      <c r="J815" s="465"/>
      <c r="K815" s="466" t="str">
        <f t="shared" si="36"/>
        <v/>
      </c>
      <c r="L815" s="458"/>
      <c r="M815" s="459"/>
    </row>
    <row r="816" spans="2:13" s="361" customFormat="1" x14ac:dyDescent="0.3">
      <c r="B816" s="462" t="str">
        <f t="shared" si="37"/>
        <v/>
      </c>
      <c r="C816" s="463" t="str">
        <f>IF(D816="","",MAX(C$23:$C815)+1)</f>
        <v/>
      </c>
      <c r="D816" s="458"/>
      <c r="E816" s="458"/>
      <c r="F816" s="458"/>
      <c r="G816" s="464"/>
      <c r="H816" s="465"/>
      <c r="I816" s="464"/>
      <c r="J816" s="465"/>
      <c r="K816" s="466" t="str">
        <f t="shared" si="36"/>
        <v/>
      </c>
      <c r="L816" s="458"/>
      <c r="M816" s="459"/>
    </row>
    <row r="817" spans="2:13" s="361" customFormat="1" x14ac:dyDescent="0.3">
      <c r="B817" s="462" t="str">
        <f t="shared" si="37"/>
        <v/>
      </c>
      <c r="C817" s="463" t="str">
        <f>IF(D817="","",MAX(C$23:$C816)+1)</f>
        <v/>
      </c>
      <c r="D817" s="458"/>
      <c r="E817" s="458"/>
      <c r="F817" s="458"/>
      <c r="G817" s="464"/>
      <c r="H817" s="465"/>
      <c r="I817" s="464"/>
      <c r="J817" s="465"/>
      <c r="K817" s="466" t="str">
        <f t="shared" si="36"/>
        <v/>
      </c>
      <c r="L817" s="458"/>
      <c r="M817" s="459"/>
    </row>
    <row r="818" spans="2:13" s="361" customFormat="1" x14ac:dyDescent="0.3">
      <c r="B818" s="462" t="str">
        <f t="shared" si="37"/>
        <v/>
      </c>
      <c r="C818" s="463" t="str">
        <f>IF(D818="","",MAX(C$23:$C817)+1)</f>
        <v/>
      </c>
      <c r="D818" s="458"/>
      <c r="E818" s="458"/>
      <c r="F818" s="458"/>
      <c r="G818" s="464"/>
      <c r="H818" s="465"/>
      <c r="I818" s="464"/>
      <c r="J818" s="465"/>
      <c r="K818" s="466" t="str">
        <f t="shared" si="36"/>
        <v/>
      </c>
      <c r="L818" s="458"/>
      <c r="M818" s="459"/>
    </row>
    <row r="819" spans="2:13" s="361" customFormat="1" x14ac:dyDescent="0.3">
      <c r="B819" s="462" t="str">
        <f t="shared" si="37"/>
        <v/>
      </c>
      <c r="C819" s="463" t="str">
        <f>IF(D819="","",MAX(C$23:$C818)+1)</f>
        <v/>
      </c>
      <c r="D819" s="458"/>
      <c r="E819" s="458"/>
      <c r="F819" s="458"/>
      <c r="G819" s="464"/>
      <c r="H819" s="465"/>
      <c r="I819" s="464"/>
      <c r="J819" s="465"/>
      <c r="K819" s="466" t="str">
        <f t="shared" si="36"/>
        <v/>
      </c>
      <c r="L819" s="458"/>
      <c r="M819" s="459"/>
    </row>
    <row r="820" spans="2:13" s="361" customFormat="1" x14ac:dyDescent="0.3">
      <c r="B820" s="462" t="str">
        <f t="shared" si="37"/>
        <v/>
      </c>
      <c r="C820" s="463" t="str">
        <f>IF(D820="","",MAX(C$23:$C819)+1)</f>
        <v/>
      </c>
      <c r="D820" s="458"/>
      <c r="E820" s="458"/>
      <c r="F820" s="458"/>
      <c r="G820" s="464"/>
      <c r="H820" s="465"/>
      <c r="I820" s="464"/>
      <c r="J820" s="465"/>
      <c r="K820" s="466" t="str">
        <f t="shared" si="36"/>
        <v/>
      </c>
      <c r="L820" s="458"/>
      <c r="M820" s="459"/>
    </row>
    <row r="821" spans="2:13" s="361" customFormat="1" x14ac:dyDescent="0.3">
      <c r="B821" s="462" t="str">
        <f t="shared" si="37"/>
        <v/>
      </c>
      <c r="C821" s="463" t="str">
        <f>IF(D821="","",MAX(C$23:$C820)+1)</f>
        <v/>
      </c>
      <c r="D821" s="458"/>
      <c r="E821" s="458"/>
      <c r="F821" s="458"/>
      <c r="G821" s="464"/>
      <c r="H821" s="465"/>
      <c r="I821" s="464"/>
      <c r="J821" s="465"/>
      <c r="K821" s="466" t="str">
        <f t="shared" ref="K821:K884" si="38">IF(J821="","",(VALUE(TEXT(I821,"m/dd/yy ")&amp;TEXT(J821,"hh:mm:ss"))-(VALUE(TEXT(G821,"m/dd/yy ")&amp;TEXT(H821,"hh:mm:ss"))))*24)</f>
        <v/>
      </c>
      <c r="L821" s="458"/>
      <c r="M821" s="459"/>
    </row>
    <row r="822" spans="2:13" s="361" customFormat="1" x14ac:dyDescent="0.3">
      <c r="B822" s="462" t="str">
        <f t="shared" si="37"/>
        <v/>
      </c>
      <c r="C822" s="463" t="str">
        <f>IF(D822="","",MAX(C$23:$C821)+1)</f>
        <v/>
      </c>
      <c r="D822" s="458"/>
      <c r="E822" s="458"/>
      <c r="F822" s="458"/>
      <c r="G822" s="464"/>
      <c r="H822" s="465"/>
      <c r="I822" s="464"/>
      <c r="J822" s="465"/>
      <c r="K822" s="466" t="str">
        <f t="shared" si="38"/>
        <v/>
      </c>
      <c r="L822" s="458"/>
      <c r="M822" s="459"/>
    </row>
    <row r="823" spans="2:13" s="361" customFormat="1" x14ac:dyDescent="0.3">
      <c r="B823" s="462" t="str">
        <f t="shared" si="37"/>
        <v/>
      </c>
      <c r="C823" s="463" t="str">
        <f>IF(D823="","",MAX(C$23:$C822)+1)</f>
        <v/>
      </c>
      <c r="D823" s="458"/>
      <c r="E823" s="458"/>
      <c r="F823" s="458"/>
      <c r="G823" s="464"/>
      <c r="H823" s="465"/>
      <c r="I823" s="464"/>
      <c r="J823" s="465"/>
      <c r="K823" s="466" t="str">
        <f t="shared" si="38"/>
        <v/>
      </c>
      <c r="L823" s="458"/>
      <c r="M823" s="459"/>
    </row>
    <row r="824" spans="2:13" s="361" customFormat="1" x14ac:dyDescent="0.3">
      <c r="B824" s="462" t="str">
        <f t="shared" si="37"/>
        <v/>
      </c>
      <c r="C824" s="463" t="str">
        <f>IF(D824="","",MAX(C$23:$C823)+1)</f>
        <v/>
      </c>
      <c r="D824" s="458"/>
      <c r="E824" s="458"/>
      <c r="F824" s="458"/>
      <c r="G824" s="464"/>
      <c r="H824" s="465"/>
      <c r="I824" s="464"/>
      <c r="J824" s="465"/>
      <c r="K824" s="466" t="str">
        <f t="shared" si="38"/>
        <v/>
      </c>
      <c r="L824" s="458"/>
      <c r="M824" s="459"/>
    </row>
    <row r="825" spans="2:13" s="361" customFormat="1" x14ac:dyDescent="0.3">
      <c r="B825" s="462" t="str">
        <f t="shared" si="37"/>
        <v/>
      </c>
      <c r="C825" s="463" t="str">
        <f>IF(D825="","",MAX(C$23:$C824)+1)</f>
        <v/>
      </c>
      <c r="D825" s="458"/>
      <c r="E825" s="458"/>
      <c r="F825" s="458"/>
      <c r="G825" s="464"/>
      <c r="H825" s="465"/>
      <c r="I825" s="464"/>
      <c r="J825" s="465"/>
      <c r="K825" s="466" t="str">
        <f t="shared" si="38"/>
        <v/>
      </c>
      <c r="L825" s="458"/>
      <c r="M825" s="459"/>
    </row>
    <row r="826" spans="2:13" s="361" customFormat="1" x14ac:dyDescent="0.3">
      <c r="B826" s="462" t="str">
        <f t="shared" si="37"/>
        <v/>
      </c>
      <c r="C826" s="463" t="str">
        <f>IF(D826="","",MAX(C$23:$C825)+1)</f>
        <v/>
      </c>
      <c r="D826" s="458"/>
      <c r="E826" s="458"/>
      <c r="F826" s="458"/>
      <c r="G826" s="464"/>
      <c r="H826" s="465"/>
      <c r="I826" s="464"/>
      <c r="J826" s="465"/>
      <c r="K826" s="466" t="str">
        <f t="shared" si="38"/>
        <v/>
      </c>
      <c r="L826" s="458"/>
      <c r="M826" s="459"/>
    </row>
    <row r="827" spans="2:13" s="361" customFormat="1" x14ac:dyDescent="0.3">
      <c r="B827" s="462" t="str">
        <f t="shared" si="37"/>
        <v/>
      </c>
      <c r="C827" s="463" t="str">
        <f>IF(D827="","",MAX(C$23:$C826)+1)</f>
        <v/>
      </c>
      <c r="D827" s="458"/>
      <c r="E827" s="458"/>
      <c r="F827" s="458"/>
      <c r="G827" s="464"/>
      <c r="H827" s="465"/>
      <c r="I827" s="464"/>
      <c r="J827" s="465"/>
      <c r="K827" s="466" t="str">
        <f t="shared" si="38"/>
        <v/>
      </c>
      <c r="L827" s="458"/>
      <c r="M827" s="459"/>
    </row>
    <row r="828" spans="2:13" s="361" customFormat="1" x14ac:dyDescent="0.3">
      <c r="B828" s="462" t="str">
        <f t="shared" si="37"/>
        <v/>
      </c>
      <c r="C828" s="463" t="str">
        <f>IF(D828="","",MAX(C$23:$C827)+1)</f>
        <v/>
      </c>
      <c r="D828" s="458"/>
      <c r="E828" s="458"/>
      <c r="F828" s="458"/>
      <c r="G828" s="464"/>
      <c r="H828" s="465"/>
      <c r="I828" s="464"/>
      <c r="J828" s="465"/>
      <c r="K828" s="466" t="str">
        <f t="shared" si="38"/>
        <v/>
      </c>
      <c r="L828" s="458"/>
      <c r="M828" s="459"/>
    </row>
    <row r="829" spans="2:13" s="361" customFormat="1" x14ac:dyDescent="0.3">
      <c r="B829" s="462" t="str">
        <f t="shared" si="37"/>
        <v/>
      </c>
      <c r="C829" s="463" t="str">
        <f>IF(D829="","",MAX(C$23:$C828)+1)</f>
        <v/>
      </c>
      <c r="D829" s="458"/>
      <c r="E829" s="458"/>
      <c r="F829" s="458"/>
      <c r="G829" s="464"/>
      <c r="H829" s="465"/>
      <c r="I829" s="464"/>
      <c r="J829" s="465"/>
      <c r="K829" s="466" t="str">
        <f t="shared" si="38"/>
        <v/>
      </c>
      <c r="L829" s="458"/>
      <c r="M829" s="459"/>
    </row>
    <row r="830" spans="2:13" s="361" customFormat="1" x14ac:dyDescent="0.3">
      <c r="B830" s="462" t="str">
        <f t="shared" si="37"/>
        <v/>
      </c>
      <c r="C830" s="463" t="str">
        <f>IF(D830="","",MAX(C$23:$C829)+1)</f>
        <v/>
      </c>
      <c r="D830" s="458"/>
      <c r="E830" s="458"/>
      <c r="F830" s="458"/>
      <c r="G830" s="464"/>
      <c r="H830" s="465"/>
      <c r="I830" s="464"/>
      <c r="J830" s="465"/>
      <c r="K830" s="466" t="str">
        <f t="shared" si="38"/>
        <v/>
      </c>
      <c r="L830" s="458"/>
      <c r="M830" s="459"/>
    </row>
    <row r="831" spans="2:13" s="361" customFormat="1" x14ac:dyDescent="0.3">
      <c r="B831" s="462" t="str">
        <f t="shared" si="37"/>
        <v/>
      </c>
      <c r="C831" s="463" t="str">
        <f>IF(D831="","",MAX(C$23:$C830)+1)</f>
        <v/>
      </c>
      <c r="D831" s="458"/>
      <c r="E831" s="458"/>
      <c r="F831" s="458"/>
      <c r="G831" s="464"/>
      <c r="H831" s="465"/>
      <c r="I831" s="464"/>
      <c r="J831" s="465"/>
      <c r="K831" s="466" t="str">
        <f t="shared" si="38"/>
        <v/>
      </c>
      <c r="L831" s="458"/>
      <c r="M831" s="459"/>
    </row>
    <row r="832" spans="2:13" s="361" customFormat="1" x14ac:dyDescent="0.3">
      <c r="B832" s="462" t="str">
        <f t="shared" si="37"/>
        <v/>
      </c>
      <c r="C832" s="463" t="str">
        <f>IF(D832="","",MAX(C$23:$C831)+1)</f>
        <v/>
      </c>
      <c r="D832" s="458"/>
      <c r="E832" s="458"/>
      <c r="F832" s="458"/>
      <c r="G832" s="464"/>
      <c r="H832" s="465"/>
      <c r="I832" s="464"/>
      <c r="J832" s="465"/>
      <c r="K832" s="466" t="str">
        <f t="shared" si="38"/>
        <v/>
      </c>
      <c r="L832" s="458"/>
      <c r="M832" s="459"/>
    </row>
    <row r="833" spans="2:13" s="361" customFormat="1" x14ac:dyDescent="0.3">
      <c r="B833" s="462" t="str">
        <f t="shared" si="37"/>
        <v/>
      </c>
      <c r="C833" s="463" t="str">
        <f>IF(D833="","",MAX(C$23:$C832)+1)</f>
        <v/>
      </c>
      <c r="D833" s="458"/>
      <c r="E833" s="458"/>
      <c r="F833" s="458"/>
      <c r="G833" s="464"/>
      <c r="H833" s="465"/>
      <c r="I833" s="464"/>
      <c r="J833" s="465"/>
      <c r="K833" s="466" t="str">
        <f t="shared" si="38"/>
        <v/>
      </c>
      <c r="L833" s="458"/>
      <c r="M833" s="459"/>
    </row>
    <row r="834" spans="2:13" s="361" customFormat="1" x14ac:dyDescent="0.3">
      <c r="B834" s="462" t="str">
        <f t="shared" si="37"/>
        <v/>
      </c>
      <c r="C834" s="463" t="str">
        <f>IF(D834="","",MAX(C$23:$C833)+1)</f>
        <v/>
      </c>
      <c r="D834" s="458"/>
      <c r="E834" s="458"/>
      <c r="F834" s="458"/>
      <c r="G834" s="464"/>
      <c r="H834" s="465"/>
      <c r="I834" s="464"/>
      <c r="J834" s="465"/>
      <c r="K834" s="466" t="str">
        <f t="shared" si="38"/>
        <v/>
      </c>
      <c r="L834" s="458"/>
      <c r="M834" s="459"/>
    </row>
    <row r="835" spans="2:13" s="361" customFormat="1" x14ac:dyDescent="0.3">
      <c r="B835" s="462" t="str">
        <f t="shared" si="37"/>
        <v/>
      </c>
      <c r="C835" s="463" t="str">
        <f>IF(D835="","",MAX(C$23:$C834)+1)</f>
        <v/>
      </c>
      <c r="D835" s="458"/>
      <c r="E835" s="458"/>
      <c r="F835" s="458"/>
      <c r="G835" s="464"/>
      <c r="H835" s="465"/>
      <c r="I835" s="464"/>
      <c r="J835" s="465"/>
      <c r="K835" s="466" t="str">
        <f t="shared" si="38"/>
        <v/>
      </c>
      <c r="L835" s="458"/>
      <c r="M835" s="459"/>
    </row>
    <row r="836" spans="2:13" s="361" customFormat="1" x14ac:dyDescent="0.3">
      <c r="B836" s="462" t="str">
        <f t="shared" si="37"/>
        <v/>
      </c>
      <c r="C836" s="463" t="str">
        <f>IF(D836="","",MAX(C$23:$C835)+1)</f>
        <v/>
      </c>
      <c r="D836" s="458"/>
      <c r="E836" s="458"/>
      <c r="F836" s="458"/>
      <c r="G836" s="464"/>
      <c r="H836" s="465"/>
      <c r="I836" s="464"/>
      <c r="J836" s="465"/>
      <c r="K836" s="466" t="str">
        <f t="shared" si="38"/>
        <v/>
      </c>
      <c r="L836" s="458"/>
      <c r="M836" s="459"/>
    </row>
    <row r="837" spans="2:13" s="361" customFormat="1" x14ac:dyDescent="0.3">
      <c r="B837" s="462" t="str">
        <f t="shared" si="37"/>
        <v/>
      </c>
      <c r="C837" s="463" t="str">
        <f>IF(D837="","",MAX(C$23:$C836)+1)</f>
        <v/>
      </c>
      <c r="D837" s="458"/>
      <c r="E837" s="458"/>
      <c r="F837" s="458"/>
      <c r="G837" s="464"/>
      <c r="H837" s="465"/>
      <c r="I837" s="464"/>
      <c r="J837" s="465"/>
      <c r="K837" s="466" t="str">
        <f t="shared" si="38"/>
        <v/>
      </c>
      <c r="L837" s="458"/>
      <c r="M837" s="459"/>
    </row>
    <row r="838" spans="2:13" s="361" customFormat="1" x14ac:dyDescent="0.3">
      <c r="B838" s="462" t="str">
        <f t="shared" si="37"/>
        <v/>
      </c>
      <c r="C838" s="463" t="str">
        <f>IF(D838="","",MAX(C$23:$C837)+1)</f>
        <v/>
      </c>
      <c r="D838" s="458"/>
      <c r="E838" s="458"/>
      <c r="F838" s="458"/>
      <c r="G838" s="464"/>
      <c r="H838" s="465"/>
      <c r="I838" s="464"/>
      <c r="J838" s="465"/>
      <c r="K838" s="466" t="str">
        <f t="shared" si="38"/>
        <v/>
      </c>
      <c r="L838" s="458"/>
      <c r="M838" s="459"/>
    </row>
    <row r="839" spans="2:13" s="361" customFormat="1" x14ac:dyDescent="0.3">
      <c r="B839" s="462" t="str">
        <f t="shared" si="37"/>
        <v/>
      </c>
      <c r="C839" s="463" t="str">
        <f>IF(D839="","",MAX(C$23:$C838)+1)</f>
        <v/>
      </c>
      <c r="D839" s="458"/>
      <c r="E839" s="458"/>
      <c r="F839" s="458"/>
      <c r="G839" s="464"/>
      <c r="H839" s="465"/>
      <c r="I839" s="464"/>
      <c r="J839" s="465"/>
      <c r="K839" s="466" t="str">
        <f t="shared" si="38"/>
        <v/>
      </c>
      <c r="L839" s="458"/>
      <c r="M839" s="459"/>
    </row>
    <row r="840" spans="2:13" s="361" customFormat="1" x14ac:dyDescent="0.3">
      <c r="B840" s="462" t="str">
        <f t="shared" si="37"/>
        <v/>
      </c>
      <c r="C840" s="463" t="str">
        <f>IF(D840="","",MAX(C$23:$C839)+1)</f>
        <v/>
      </c>
      <c r="D840" s="458"/>
      <c r="E840" s="458"/>
      <c r="F840" s="458"/>
      <c r="G840" s="464"/>
      <c r="H840" s="465"/>
      <c r="I840" s="464"/>
      <c r="J840" s="465"/>
      <c r="K840" s="466" t="str">
        <f t="shared" si="38"/>
        <v/>
      </c>
      <c r="L840" s="458"/>
      <c r="M840" s="459"/>
    </row>
    <row r="841" spans="2:13" s="361" customFormat="1" x14ac:dyDescent="0.3">
      <c r="B841" s="462" t="str">
        <f t="shared" si="37"/>
        <v/>
      </c>
      <c r="C841" s="463" t="str">
        <f>IF(D841="","",MAX(C$23:$C840)+1)</f>
        <v/>
      </c>
      <c r="D841" s="458"/>
      <c r="E841" s="458"/>
      <c r="F841" s="458"/>
      <c r="G841" s="464"/>
      <c r="H841" s="465"/>
      <c r="I841" s="464"/>
      <c r="J841" s="465"/>
      <c r="K841" s="466" t="str">
        <f t="shared" si="38"/>
        <v/>
      </c>
      <c r="L841" s="458"/>
      <c r="M841" s="459"/>
    </row>
    <row r="842" spans="2:13" s="361" customFormat="1" x14ac:dyDescent="0.3">
      <c r="B842" s="462" t="str">
        <f t="shared" si="37"/>
        <v/>
      </c>
      <c r="C842" s="463" t="str">
        <f>IF(D842="","",MAX(C$23:$C841)+1)</f>
        <v/>
      </c>
      <c r="D842" s="458"/>
      <c r="E842" s="458"/>
      <c r="F842" s="458"/>
      <c r="G842" s="464"/>
      <c r="H842" s="465"/>
      <c r="I842" s="464"/>
      <c r="J842" s="465"/>
      <c r="K842" s="466" t="str">
        <f t="shared" si="38"/>
        <v/>
      </c>
      <c r="L842" s="458"/>
      <c r="M842" s="459"/>
    </row>
    <row r="843" spans="2:13" s="361" customFormat="1" x14ac:dyDescent="0.3">
      <c r="B843" s="462" t="str">
        <f t="shared" si="37"/>
        <v/>
      </c>
      <c r="C843" s="463" t="str">
        <f>IF(D843="","",MAX(C$23:$C842)+1)</f>
        <v/>
      </c>
      <c r="D843" s="458"/>
      <c r="E843" s="458"/>
      <c r="F843" s="458"/>
      <c r="G843" s="464"/>
      <c r="H843" s="465"/>
      <c r="I843" s="464"/>
      <c r="J843" s="465"/>
      <c r="K843" s="466" t="str">
        <f t="shared" si="38"/>
        <v/>
      </c>
      <c r="L843" s="458"/>
      <c r="M843" s="459"/>
    </row>
    <row r="844" spans="2:13" s="361" customFormat="1" x14ac:dyDescent="0.3">
      <c r="B844" s="462" t="str">
        <f t="shared" si="37"/>
        <v/>
      </c>
      <c r="C844" s="463" t="str">
        <f>IF(D844="","",MAX(C$23:$C843)+1)</f>
        <v/>
      </c>
      <c r="D844" s="458"/>
      <c r="E844" s="458"/>
      <c r="F844" s="458"/>
      <c r="G844" s="464"/>
      <c r="H844" s="465"/>
      <c r="I844" s="464"/>
      <c r="J844" s="465"/>
      <c r="K844" s="466" t="str">
        <f t="shared" si="38"/>
        <v/>
      </c>
      <c r="L844" s="458"/>
      <c r="M844" s="459"/>
    </row>
    <row r="845" spans="2:13" s="361" customFormat="1" x14ac:dyDescent="0.3">
      <c r="B845" s="462" t="str">
        <f t="shared" si="37"/>
        <v/>
      </c>
      <c r="C845" s="463" t="str">
        <f>IF(D845="","",MAX(C$23:$C844)+1)</f>
        <v/>
      </c>
      <c r="D845" s="458"/>
      <c r="E845" s="458"/>
      <c r="F845" s="458"/>
      <c r="G845" s="464"/>
      <c r="H845" s="465"/>
      <c r="I845" s="464"/>
      <c r="J845" s="465"/>
      <c r="K845" s="466" t="str">
        <f t="shared" si="38"/>
        <v/>
      </c>
      <c r="L845" s="458"/>
      <c r="M845" s="459"/>
    </row>
    <row r="846" spans="2:13" s="361" customFormat="1" x14ac:dyDescent="0.3">
      <c r="B846" s="462" t="str">
        <f t="shared" si="37"/>
        <v/>
      </c>
      <c r="C846" s="463" t="str">
        <f>IF(D846="","",MAX(C$23:$C845)+1)</f>
        <v/>
      </c>
      <c r="D846" s="458"/>
      <c r="E846" s="458"/>
      <c r="F846" s="458"/>
      <c r="G846" s="464"/>
      <c r="H846" s="465"/>
      <c r="I846" s="464"/>
      <c r="J846" s="465"/>
      <c r="K846" s="466" t="str">
        <f t="shared" si="38"/>
        <v/>
      </c>
      <c r="L846" s="458"/>
      <c r="M846" s="459"/>
    </row>
    <row r="847" spans="2:13" s="361" customFormat="1" x14ac:dyDescent="0.3">
      <c r="B847" s="462" t="str">
        <f t="shared" si="37"/>
        <v/>
      </c>
      <c r="C847" s="463" t="str">
        <f>IF(D847="","",MAX(C$23:$C846)+1)</f>
        <v/>
      </c>
      <c r="D847" s="458"/>
      <c r="E847" s="458"/>
      <c r="F847" s="458"/>
      <c r="G847" s="464"/>
      <c r="H847" s="465"/>
      <c r="I847" s="464"/>
      <c r="J847" s="465"/>
      <c r="K847" s="466" t="str">
        <f t="shared" si="38"/>
        <v/>
      </c>
      <c r="L847" s="458"/>
      <c r="M847" s="459"/>
    </row>
    <row r="848" spans="2:13" s="361" customFormat="1" x14ac:dyDescent="0.3">
      <c r="B848" s="462" t="str">
        <f t="shared" si="37"/>
        <v/>
      </c>
      <c r="C848" s="463" t="str">
        <f>IF(D848="","",MAX(C$23:$C847)+1)</f>
        <v/>
      </c>
      <c r="D848" s="458"/>
      <c r="E848" s="458"/>
      <c r="F848" s="458"/>
      <c r="G848" s="464"/>
      <c r="H848" s="465"/>
      <c r="I848" s="464"/>
      <c r="J848" s="465"/>
      <c r="K848" s="466" t="str">
        <f t="shared" si="38"/>
        <v/>
      </c>
      <c r="L848" s="458"/>
      <c r="M848" s="459"/>
    </row>
    <row r="849" spans="2:13" s="361" customFormat="1" x14ac:dyDescent="0.3">
      <c r="B849" s="462" t="str">
        <f t="shared" si="37"/>
        <v/>
      </c>
      <c r="C849" s="463" t="str">
        <f>IF(D849="","",MAX(C$23:$C848)+1)</f>
        <v/>
      </c>
      <c r="D849" s="458"/>
      <c r="E849" s="458"/>
      <c r="F849" s="458"/>
      <c r="G849" s="464"/>
      <c r="H849" s="465"/>
      <c r="I849" s="464"/>
      <c r="J849" s="465"/>
      <c r="K849" s="466" t="str">
        <f t="shared" si="38"/>
        <v/>
      </c>
      <c r="L849" s="458"/>
      <c r="M849" s="459"/>
    </row>
    <row r="850" spans="2:13" s="361" customFormat="1" x14ac:dyDescent="0.3">
      <c r="B850" s="462" t="str">
        <f t="shared" si="37"/>
        <v/>
      </c>
      <c r="C850" s="463" t="str">
        <f>IF(D850="","",MAX(C$23:$C849)+1)</f>
        <v/>
      </c>
      <c r="D850" s="458"/>
      <c r="E850" s="458"/>
      <c r="F850" s="458"/>
      <c r="G850" s="464"/>
      <c r="H850" s="465"/>
      <c r="I850" s="464"/>
      <c r="J850" s="465"/>
      <c r="K850" s="466" t="str">
        <f t="shared" si="38"/>
        <v/>
      </c>
      <c r="L850" s="458"/>
      <c r="M850" s="459"/>
    </row>
    <row r="851" spans="2:13" s="361" customFormat="1" x14ac:dyDescent="0.3">
      <c r="B851" s="462" t="str">
        <f t="shared" si="37"/>
        <v/>
      </c>
      <c r="C851" s="463" t="str">
        <f>IF(D851="","",MAX(C$23:$C850)+1)</f>
        <v/>
      </c>
      <c r="D851" s="458"/>
      <c r="E851" s="458"/>
      <c r="F851" s="458"/>
      <c r="G851" s="464"/>
      <c r="H851" s="465"/>
      <c r="I851" s="464"/>
      <c r="J851" s="465"/>
      <c r="K851" s="466" t="str">
        <f t="shared" si="38"/>
        <v/>
      </c>
      <c r="L851" s="458"/>
      <c r="M851" s="459"/>
    </row>
    <row r="852" spans="2:13" s="361" customFormat="1" x14ac:dyDescent="0.3">
      <c r="B852" s="462" t="str">
        <f t="shared" si="37"/>
        <v/>
      </c>
      <c r="C852" s="463" t="str">
        <f>IF(D852="","",MAX(C$23:$C851)+1)</f>
        <v/>
      </c>
      <c r="D852" s="458"/>
      <c r="E852" s="458"/>
      <c r="F852" s="458"/>
      <c r="G852" s="464"/>
      <c r="H852" s="465"/>
      <c r="I852" s="464"/>
      <c r="J852" s="465"/>
      <c r="K852" s="466" t="str">
        <f t="shared" si="38"/>
        <v/>
      </c>
      <c r="L852" s="458"/>
      <c r="M852" s="459"/>
    </row>
    <row r="853" spans="2:13" s="361" customFormat="1" x14ac:dyDescent="0.3">
      <c r="B853" s="462" t="str">
        <f t="shared" si="37"/>
        <v/>
      </c>
      <c r="C853" s="463" t="str">
        <f>IF(D853="","",MAX(C$23:$C852)+1)</f>
        <v/>
      </c>
      <c r="D853" s="458"/>
      <c r="E853" s="458"/>
      <c r="F853" s="458"/>
      <c r="G853" s="464"/>
      <c r="H853" s="465"/>
      <c r="I853" s="464"/>
      <c r="J853" s="465"/>
      <c r="K853" s="466" t="str">
        <f t="shared" si="38"/>
        <v/>
      </c>
      <c r="L853" s="458"/>
      <c r="M853" s="459"/>
    </row>
    <row r="854" spans="2:13" s="361" customFormat="1" x14ac:dyDescent="0.3">
      <c r="B854" s="462" t="str">
        <f t="shared" si="37"/>
        <v/>
      </c>
      <c r="C854" s="463" t="str">
        <f>IF(D854="","",MAX(C$23:$C853)+1)</f>
        <v/>
      </c>
      <c r="D854" s="458"/>
      <c r="E854" s="458"/>
      <c r="F854" s="458"/>
      <c r="G854" s="464"/>
      <c r="H854" s="465"/>
      <c r="I854" s="464"/>
      <c r="J854" s="465"/>
      <c r="K854" s="466" t="str">
        <f t="shared" si="38"/>
        <v/>
      </c>
      <c r="L854" s="458"/>
      <c r="M854" s="459"/>
    </row>
    <row r="855" spans="2:13" s="361" customFormat="1" x14ac:dyDescent="0.3">
      <c r="B855" s="462" t="str">
        <f t="shared" si="37"/>
        <v/>
      </c>
      <c r="C855" s="463" t="str">
        <f>IF(D855="","",MAX(C$23:$C854)+1)</f>
        <v/>
      </c>
      <c r="D855" s="458"/>
      <c r="E855" s="458"/>
      <c r="F855" s="458"/>
      <c r="G855" s="464"/>
      <c r="H855" s="465"/>
      <c r="I855" s="464"/>
      <c r="J855" s="465"/>
      <c r="K855" s="466" t="str">
        <f t="shared" si="38"/>
        <v/>
      </c>
      <c r="L855" s="458"/>
      <c r="M855" s="459"/>
    </row>
    <row r="856" spans="2:13" s="361" customFormat="1" x14ac:dyDescent="0.3">
      <c r="B856" s="462" t="str">
        <f t="shared" si="37"/>
        <v/>
      </c>
      <c r="C856" s="463" t="str">
        <f>IF(D856="","",MAX(C$23:$C855)+1)</f>
        <v/>
      </c>
      <c r="D856" s="458"/>
      <c r="E856" s="458"/>
      <c r="F856" s="458"/>
      <c r="G856" s="464"/>
      <c r="H856" s="465"/>
      <c r="I856" s="464"/>
      <c r="J856" s="465"/>
      <c r="K856" s="466" t="str">
        <f t="shared" si="38"/>
        <v/>
      </c>
      <c r="L856" s="458"/>
      <c r="M856" s="459"/>
    </row>
    <row r="857" spans="2:13" s="361" customFormat="1" x14ac:dyDescent="0.3">
      <c r="B857" s="462" t="str">
        <f t="shared" si="37"/>
        <v/>
      </c>
      <c r="C857" s="463" t="str">
        <f>IF(D857="","",MAX(C$23:$C856)+1)</f>
        <v/>
      </c>
      <c r="D857" s="458"/>
      <c r="E857" s="458"/>
      <c r="F857" s="458"/>
      <c r="G857" s="464"/>
      <c r="H857" s="465"/>
      <c r="I857" s="464"/>
      <c r="J857" s="465"/>
      <c r="K857" s="466" t="str">
        <f t="shared" si="38"/>
        <v/>
      </c>
      <c r="L857" s="458"/>
      <c r="M857" s="459"/>
    </row>
    <row r="858" spans="2:13" s="361" customFormat="1" x14ac:dyDescent="0.3">
      <c r="B858" s="462" t="str">
        <f t="shared" ref="B858:B921" si="39">IF(D858="","",1)</f>
        <v/>
      </c>
      <c r="C858" s="463" t="str">
        <f>IF(D858="","",MAX(C$23:$C857)+1)</f>
        <v/>
      </c>
      <c r="D858" s="458"/>
      <c r="E858" s="458"/>
      <c r="F858" s="458"/>
      <c r="G858" s="464"/>
      <c r="H858" s="465"/>
      <c r="I858" s="464"/>
      <c r="J858" s="465"/>
      <c r="K858" s="466" t="str">
        <f t="shared" si="38"/>
        <v/>
      </c>
      <c r="L858" s="458"/>
      <c r="M858" s="459"/>
    </row>
    <row r="859" spans="2:13" s="361" customFormat="1" x14ac:dyDescent="0.3">
      <c r="B859" s="462" t="str">
        <f t="shared" si="39"/>
        <v/>
      </c>
      <c r="C859" s="463" t="str">
        <f>IF(D859="","",MAX(C$23:$C858)+1)</f>
        <v/>
      </c>
      <c r="D859" s="458"/>
      <c r="E859" s="458"/>
      <c r="F859" s="458"/>
      <c r="G859" s="464"/>
      <c r="H859" s="465"/>
      <c r="I859" s="464"/>
      <c r="J859" s="465"/>
      <c r="K859" s="466" t="str">
        <f t="shared" si="38"/>
        <v/>
      </c>
      <c r="L859" s="458"/>
      <c r="M859" s="459"/>
    </row>
    <row r="860" spans="2:13" s="361" customFormat="1" x14ac:dyDescent="0.3">
      <c r="B860" s="462" t="str">
        <f t="shared" si="39"/>
        <v/>
      </c>
      <c r="C860" s="463" t="str">
        <f>IF(D860="","",MAX(C$23:$C859)+1)</f>
        <v/>
      </c>
      <c r="D860" s="458"/>
      <c r="E860" s="458"/>
      <c r="F860" s="458"/>
      <c r="G860" s="464"/>
      <c r="H860" s="465"/>
      <c r="I860" s="464"/>
      <c r="J860" s="465"/>
      <c r="K860" s="466" t="str">
        <f t="shared" si="38"/>
        <v/>
      </c>
      <c r="L860" s="458"/>
      <c r="M860" s="459"/>
    </row>
    <row r="861" spans="2:13" s="361" customFormat="1" x14ac:dyDescent="0.3">
      <c r="B861" s="462" t="str">
        <f t="shared" si="39"/>
        <v/>
      </c>
      <c r="C861" s="463" t="str">
        <f>IF(D861="","",MAX(C$23:$C860)+1)</f>
        <v/>
      </c>
      <c r="D861" s="458"/>
      <c r="E861" s="458"/>
      <c r="F861" s="458"/>
      <c r="G861" s="464"/>
      <c r="H861" s="465"/>
      <c r="I861" s="464"/>
      <c r="J861" s="465"/>
      <c r="K861" s="466" t="str">
        <f t="shared" si="38"/>
        <v/>
      </c>
      <c r="L861" s="458"/>
      <c r="M861" s="459"/>
    </row>
    <row r="862" spans="2:13" s="361" customFormat="1" x14ac:dyDescent="0.3">
      <c r="B862" s="462" t="str">
        <f t="shared" si="39"/>
        <v/>
      </c>
      <c r="C862" s="463" t="str">
        <f>IF(D862="","",MAX(C$23:$C861)+1)</f>
        <v/>
      </c>
      <c r="D862" s="458"/>
      <c r="E862" s="458"/>
      <c r="F862" s="458"/>
      <c r="G862" s="464"/>
      <c r="H862" s="465"/>
      <c r="I862" s="464"/>
      <c r="J862" s="465"/>
      <c r="K862" s="466" t="str">
        <f t="shared" si="38"/>
        <v/>
      </c>
      <c r="L862" s="458"/>
      <c r="M862" s="459"/>
    </row>
    <row r="863" spans="2:13" s="361" customFormat="1" x14ac:dyDescent="0.3">
      <c r="B863" s="462" t="str">
        <f t="shared" si="39"/>
        <v/>
      </c>
      <c r="C863" s="463" t="str">
        <f>IF(D863="","",MAX(C$23:$C862)+1)</f>
        <v/>
      </c>
      <c r="D863" s="458"/>
      <c r="E863" s="458"/>
      <c r="F863" s="458"/>
      <c r="G863" s="464"/>
      <c r="H863" s="465"/>
      <c r="I863" s="464"/>
      <c r="J863" s="465"/>
      <c r="K863" s="466" t="str">
        <f t="shared" si="38"/>
        <v/>
      </c>
      <c r="L863" s="458"/>
      <c r="M863" s="459"/>
    </row>
    <row r="864" spans="2:13" s="361" customFormat="1" x14ac:dyDescent="0.3">
      <c r="B864" s="462" t="str">
        <f t="shared" si="39"/>
        <v/>
      </c>
      <c r="C864" s="463" t="str">
        <f>IF(D864="","",MAX(C$23:$C863)+1)</f>
        <v/>
      </c>
      <c r="D864" s="458"/>
      <c r="E864" s="458"/>
      <c r="F864" s="458"/>
      <c r="G864" s="464"/>
      <c r="H864" s="465"/>
      <c r="I864" s="464"/>
      <c r="J864" s="465"/>
      <c r="K864" s="466" t="str">
        <f t="shared" si="38"/>
        <v/>
      </c>
      <c r="L864" s="458"/>
      <c r="M864" s="459"/>
    </row>
    <row r="865" spans="2:13" s="361" customFormat="1" x14ac:dyDescent="0.3">
      <c r="B865" s="462" t="str">
        <f t="shared" si="39"/>
        <v/>
      </c>
      <c r="C865" s="463" t="str">
        <f>IF(D865="","",MAX(C$23:$C864)+1)</f>
        <v/>
      </c>
      <c r="D865" s="458"/>
      <c r="E865" s="458"/>
      <c r="F865" s="458"/>
      <c r="G865" s="464"/>
      <c r="H865" s="465"/>
      <c r="I865" s="464"/>
      <c r="J865" s="465"/>
      <c r="K865" s="466" t="str">
        <f t="shared" si="38"/>
        <v/>
      </c>
      <c r="L865" s="458"/>
      <c r="M865" s="459"/>
    </row>
    <row r="866" spans="2:13" s="361" customFormat="1" x14ac:dyDescent="0.3">
      <c r="B866" s="462" t="str">
        <f t="shared" si="39"/>
        <v/>
      </c>
      <c r="C866" s="463" t="str">
        <f>IF(D866="","",MAX(C$23:$C865)+1)</f>
        <v/>
      </c>
      <c r="D866" s="458"/>
      <c r="E866" s="458"/>
      <c r="F866" s="458"/>
      <c r="G866" s="464"/>
      <c r="H866" s="465"/>
      <c r="I866" s="464"/>
      <c r="J866" s="465"/>
      <c r="K866" s="466" t="str">
        <f t="shared" si="38"/>
        <v/>
      </c>
      <c r="L866" s="458"/>
      <c r="M866" s="459"/>
    </row>
    <row r="867" spans="2:13" s="361" customFormat="1" x14ac:dyDescent="0.3">
      <c r="B867" s="462" t="str">
        <f t="shared" si="39"/>
        <v/>
      </c>
      <c r="C867" s="463" t="str">
        <f>IF(D867="","",MAX(C$23:$C866)+1)</f>
        <v/>
      </c>
      <c r="D867" s="458"/>
      <c r="E867" s="458"/>
      <c r="F867" s="458"/>
      <c r="G867" s="464"/>
      <c r="H867" s="465"/>
      <c r="I867" s="464"/>
      <c r="J867" s="465"/>
      <c r="K867" s="466" t="str">
        <f t="shared" si="38"/>
        <v/>
      </c>
      <c r="L867" s="458"/>
      <c r="M867" s="459"/>
    </row>
    <row r="868" spans="2:13" s="361" customFormat="1" x14ac:dyDescent="0.3">
      <c r="B868" s="462" t="str">
        <f t="shared" si="39"/>
        <v/>
      </c>
      <c r="C868" s="463" t="str">
        <f>IF(D868="","",MAX(C$23:$C867)+1)</f>
        <v/>
      </c>
      <c r="D868" s="458"/>
      <c r="E868" s="458"/>
      <c r="F868" s="458"/>
      <c r="G868" s="464"/>
      <c r="H868" s="465"/>
      <c r="I868" s="464"/>
      <c r="J868" s="465"/>
      <c r="K868" s="466" t="str">
        <f t="shared" si="38"/>
        <v/>
      </c>
      <c r="L868" s="458"/>
      <c r="M868" s="459"/>
    </row>
    <row r="869" spans="2:13" s="361" customFormat="1" x14ac:dyDescent="0.3">
      <c r="B869" s="462" t="str">
        <f t="shared" si="39"/>
        <v/>
      </c>
      <c r="C869" s="463" t="str">
        <f>IF(D869="","",MAX(C$23:$C868)+1)</f>
        <v/>
      </c>
      <c r="D869" s="458"/>
      <c r="E869" s="458"/>
      <c r="F869" s="458"/>
      <c r="G869" s="464"/>
      <c r="H869" s="465"/>
      <c r="I869" s="464"/>
      <c r="J869" s="465"/>
      <c r="K869" s="466" t="str">
        <f t="shared" si="38"/>
        <v/>
      </c>
      <c r="L869" s="458"/>
      <c r="M869" s="459"/>
    </row>
    <row r="870" spans="2:13" s="361" customFormat="1" x14ac:dyDescent="0.3">
      <c r="B870" s="462" t="str">
        <f t="shared" si="39"/>
        <v/>
      </c>
      <c r="C870" s="463" t="str">
        <f>IF(D870="","",MAX(C$23:$C869)+1)</f>
        <v/>
      </c>
      <c r="D870" s="458"/>
      <c r="E870" s="458"/>
      <c r="F870" s="458"/>
      <c r="G870" s="464"/>
      <c r="H870" s="465"/>
      <c r="I870" s="464"/>
      <c r="J870" s="465"/>
      <c r="K870" s="466" t="str">
        <f t="shared" si="38"/>
        <v/>
      </c>
      <c r="L870" s="458"/>
      <c r="M870" s="459"/>
    </row>
    <row r="871" spans="2:13" s="361" customFormat="1" x14ac:dyDescent="0.3">
      <c r="B871" s="462" t="str">
        <f t="shared" si="39"/>
        <v/>
      </c>
      <c r="C871" s="463" t="str">
        <f>IF(D871="","",MAX(C$23:$C870)+1)</f>
        <v/>
      </c>
      <c r="D871" s="458"/>
      <c r="E871" s="458"/>
      <c r="F871" s="458"/>
      <c r="G871" s="464"/>
      <c r="H871" s="465"/>
      <c r="I871" s="464"/>
      <c r="J871" s="465"/>
      <c r="K871" s="466" t="str">
        <f t="shared" si="38"/>
        <v/>
      </c>
      <c r="L871" s="458"/>
      <c r="M871" s="459"/>
    </row>
    <row r="872" spans="2:13" s="361" customFormat="1" x14ac:dyDescent="0.3">
      <c r="B872" s="462" t="str">
        <f t="shared" si="39"/>
        <v/>
      </c>
      <c r="C872" s="463" t="str">
        <f>IF(D872="","",MAX(C$23:$C871)+1)</f>
        <v/>
      </c>
      <c r="D872" s="458"/>
      <c r="E872" s="458"/>
      <c r="F872" s="458"/>
      <c r="G872" s="464"/>
      <c r="H872" s="465"/>
      <c r="I872" s="464"/>
      <c r="J872" s="465"/>
      <c r="K872" s="466" t="str">
        <f t="shared" si="38"/>
        <v/>
      </c>
      <c r="L872" s="458"/>
      <c r="M872" s="459"/>
    </row>
    <row r="873" spans="2:13" s="361" customFormat="1" x14ac:dyDescent="0.3">
      <c r="B873" s="462" t="str">
        <f t="shared" si="39"/>
        <v/>
      </c>
      <c r="C873" s="463" t="str">
        <f>IF(D873="","",MAX(C$23:$C872)+1)</f>
        <v/>
      </c>
      <c r="D873" s="458"/>
      <c r="E873" s="458"/>
      <c r="F873" s="458"/>
      <c r="G873" s="464"/>
      <c r="H873" s="465"/>
      <c r="I873" s="464"/>
      <c r="J873" s="465"/>
      <c r="K873" s="466" t="str">
        <f t="shared" si="38"/>
        <v/>
      </c>
      <c r="L873" s="458"/>
      <c r="M873" s="459"/>
    </row>
    <row r="874" spans="2:13" s="361" customFormat="1" x14ac:dyDescent="0.3">
      <c r="B874" s="462" t="str">
        <f t="shared" si="39"/>
        <v/>
      </c>
      <c r="C874" s="463" t="str">
        <f>IF(D874="","",MAX(C$23:$C873)+1)</f>
        <v/>
      </c>
      <c r="D874" s="458"/>
      <c r="E874" s="458"/>
      <c r="F874" s="458"/>
      <c r="G874" s="464"/>
      <c r="H874" s="465"/>
      <c r="I874" s="464"/>
      <c r="J874" s="465"/>
      <c r="K874" s="466" t="str">
        <f t="shared" si="38"/>
        <v/>
      </c>
      <c r="L874" s="458"/>
      <c r="M874" s="459"/>
    </row>
    <row r="875" spans="2:13" s="361" customFormat="1" x14ac:dyDescent="0.3">
      <c r="B875" s="462" t="str">
        <f t="shared" si="39"/>
        <v/>
      </c>
      <c r="C875" s="463" t="str">
        <f>IF(D875="","",MAX(C$23:$C874)+1)</f>
        <v/>
      </c>
      <c r="D875" s="458"/>
      <c r="E875" s="458"/>
      <c r="F875" s="458"/>
      <c r="G875" s="464"/>
      <c r="H875" s="465"/>
      <c r="I875" s="464"/>
      <c r="J875" s="465"/>
      <c r="K875" s="466" t="str">
        <f t="shared" si="38"/>
        <v/>
      </c>
      <c r="L875" s="458"/>
      <c r="M875" s="459"/>
    </row>
    <row r="876" spans="2:13" s="361" customFormat="1" x14ac:dyDescent="0.3">
      <c r="B876" s="462" t="str">
        <f t="shared" si="39"/>
        <v/>
      </c>
      <c r="C876" s="463" t="str">
        <f>IF(D876="","",MAX(C$23:$C875)+1)</f>
        <v/>
      </c>
      <c r="D876" s="458"/>
      <c r="E876" s="458"/>
      <c r="F876" s="458"/>
      <c r="G876" s="464"/>
      <c r="H876" s="465"/>
      <c r="I876" s="464"/>
      <c r="J876" s="465"/>
      <c r="K876" s="466" t="str">
        <f t="shared" si="38"/>
        <v/>
      </c>
      <c r="L876" s="458"/>
      <c r="M876" s="459"/>
    </row>
    <row r="877" spans="2:13" s="361" customFormat="1" x14ac:dyDescent="0.3">
      <c r="B877" s="462" t="str">
        <f t="shared" si="39"/>
        <v/>
      </c>
      <c r="C877" s="463" t="str">
        <f>IF(D877="","",MAX(C$23:$C876)+1)</f>
        <v/>
      </c>
      <c r="D877" s="458"/>
      <c r="E877" s="458"/>
      <c r="F877" s="458"/>
      <c r="G877" s="464"/>
      <c r="H877" s="465"/>
      <c r="I877" s="464"/>
      <c r="J877" s="465"/>
      <c r="K877" s="466" t="str">
        <f t="shared" si="38"/>
        <v/>
      </c>
      <c r="L877" s="458"/>
      <c r="M877" s="459"/>
    </row>
    <row r="878" spans="2:13" s="361" customFormat="1" x14ac:dyDescent="0.3">
      <c r="B878" s="462" t="str">
        <f t="shared" si="39"/>
        <v/>
      </c>
      <c r="C878" s="463" t="str">
        <f>IF(D878="","",MAX(C$23:$C877)+1)</f>
        <v/>
      </c>
      <c r="D878" s="458"/>
      <c r="E878" s="458"/>
      <c r="F878" s="458"/>
      <c r="G878" s="464"/>
      <c r="H878" s="465"/>
      <c r="I878" s="464"/>
      <c r="J878" s="465"/>
      <c r="K878" s="466" t="str">
        <f t="shared" si="38"/>
        <v/>
      </c>
      <c r="L878" s="458"/>
      <c r="M878" s="459"/>
    </row>
    <row r="879" spans="2:13" s="361" customFormat="1" x14ac:dyDescent="0.3">
      <c r="B879" s="462" t="str">
        <f t="shared" si="39"/>
        <v/>
      </c>
      <c r="C879" s="463" t="str">
        <f>IF(D879="","",MAX(C$23:$C878)+1)</f>
        <v/>
      </c>
      <c r="D879" s="458"/>
      <c r="E879" s="458"/>
      <c r="F879" s="458"/>
      <c r="G879" s="464"/>
      <c r="H879" s="465"/>
      <c r="I879" s="464"/>
      <c r="J879" s="465"/>
      <c r="K879" s="466" t="str">
        <f t="shared" si="38"/>
        <v/>
      </c>
      <c r="L879" s="458"/>
      <c r="M879" s="459"/>
    </row>
    <row r="880" spans="2:13" s="361" customFormat="1" x14ac:dyDescent="0.3">
      <c r="B880" s="462" t="str">
        <f t="shared" si="39"/>
        <v/>
      </c>
      <c r="C880" s="463" t="str">
        <f>IF(D880="","",MAX(C$23:$C879)+1)</f>
        <v/>
      </c>
      <c r="D880" s="458"/>
      <c r="E880" s="458"/>
      <c r="F880" s="458"/>
      <c r="G880" s="464"/>
      <c r="H880" s="465"/>
      <c r="I880" s="464"/>
      <c r="J880" s="465"/>
      <c r="K880" s="466" t="str">
        <f t="shared" si="38"/>
        <v/>
      </c>
      <c r="L880" s="458"/>
      <c r="M880" s="459"/>
    </row>
    <row r="881" spans="2:13" s="361" customFormat="1" x14ac:dyDescent="0.3">
      <c r="B881" s="462" t="str">
        <f t="shared" si="39"/>
        <v/>
      </c>
      <c r="C881" s="463" t="str">
        <f>IF(D881="","",MAX(C$23:$C880)+1)</f>
        <v/>
      </c>
      <c r="D881" s="458"/>
      <c r="E881" s="458"/>
      <c r="F881" s="458"/>
      <c r="G881" s="464"/>
      <c r="H881" s="465"/>
      <c r="I881" s="464"/>
      <c r="J881" s="465"/>
      <c r="K881" s="466" t="str">
        <f t="shared" si="38"/>
        <v/>
      </c>
      <c r="L881" s="458"/>
      <c r="M881" s="459"/>
    </row>
    <row r="882" spans="2:13" s="361" customFormat="1" x14ac:dyDescent="0.3">
      <c r="B882" s="462" t="str">
        <f t="shared" si="39"/>
        <v/>
      </c>
      <c r="C882" s="463" t="str">
        <f>IF(D882="","",MAX(C$23:$C881)+1)</f>
        <v/>
      </c>
      <c r="D882" s="458"/>
      <c r="E882" s="458"/>
      <c r="F882" s="458"/>
      <c r="G882" s="464"/>
      <c r="H882" s="465"/>
      <c r="I882" s="464"/>
      <c r="J882" s="465"/>
      <c r="K882" s="466" t="str">
        <f t="shared" si="38"/>
        <v/>
      </c>
      <c r="L882" s="458"/>
      <c r="M882" s="459"/>
    </row>
    <row r="883" spans="2:13" s="361" customFormat="1" x14ac:dyDescent="0.3">
      <c r="B883" s="462" t="str">
        <f t="shared" si="39"/>
        <v/>
      </c>
      <c r="C883" s="463" t="str">
        <f>IF(D883="","",MAX(C$23:$C882)+1)</f>
        <v/>
      </c>
      <c r="D883" s="458"/>
      <c r="E883" s="458"/>
      <c r="F883" s="458"/>
      <c r="G883" s="464"/>
      <c r="H883" s="465"/>
      <c r="I883" s="464"/>
      <c r="J883" s="465"/>
      <c r="K883" s="466" t="str">
        <f t="shared" si="38"/>
        <v/>
      </c>
      <c r="L883" s="458"/>
      <c r="M883" s="459"/>
    </row>
    <row r="884" spans="2:13" s="361" customFormat="1" x14ac:dyDescent="0.3">
      <c r="B884" s="462" t="str">
        <f t="shared" si="39"/>
        <v/>
      </c>
      <c r="C884" s="463" t="str">
        <f>IF(D884="","",MAX(C$23:$C883)+1)</f>
        <v/>
      </c>
      <c r="D884" s="458"/>
      <c r="E884" s="458"/>
      <c r="F884" s="458"/>
      <c r="G884" s="464"/>
      <c r="H884" s="465"/>
      <c r="I884" s="464"/>
      <c r="J884" s="465"/>
      <c r="K884" s="466" t="str">
        <f t="shared" si="38"/>
        <v/>
      </c>
      <c r="L884" s="458"/>
      <c r="M884" s="459"/>
    </row>
    <row r="885" spans="2:13" s="361" customFormat="1" x14ac:dyDescent="0.3">
      <c r="B885" s="462" t="str">
        <f t="shared" si="39"/>
        <v/>
      </c>
      <c r="C885" s="463" t="str">
        <f>IF(D885="","",MAX(C$23:$C884)+1)</f>
        <v/>
      </c>
      <c r="D885" s="458"/>
      <c r="E885" s="458"/>
      <c r="F885" s="458"/>
      <c r="G885" s="464"/>
      <c r="H885" s="465"/>
      <c r="I885" s="464"/>
      <c r="J885" s="465"/>
      <c r="K885" s="466" t="str">
        <f t="shared" ref="K885:K948" si="40">IF(J885="","",(VALUE(TEXT(I885,"m/dd/yy ")&amp;TEXT(J885,"hh:mm:ss"))-(VALUE(TEXT(G885,"m/dd/yy ")&amp;TEXT(H885,"hh:mm:ss"))))*24)</f>
        <v/>
      </c>
      <c r="L885" s="458"/>
      <c r="M885" s="459"/>
    </row>
    <row r="886" spans="2:13" s="361" customFormat="1" x14ac:dyDescent="0.3">
      <c r="B886" s="462" t="str">
        <f t="shared" si="39"/>
        <v/>
      </c>
      <c r="C886" s="463" t="str">
        <f>IF(D886="","",MAX(C$23:$C885)+1)</f>
        <v/>
      </c>
      <c r="D886" s="458"/>
      <c r="E886" s="458"/>
      <c r="F886" s="458"/>
      <c r="G886" s="464"/>
      <c r="H886" s="465"/>
      <c r="I886" s="464"/>
      <c r="J886" s="465"/>
      <c r="K886" s="466" t="str">
        <f t="shared" si="40"/>
        <v/>
      </c>
      <c r="L886" s="458"/>
      <c r="M886" s="459"/>
    </row>
    <row r="887" spans="2:13" s="361" customFormat="1" x14ac:dyDescent="0.3">
      <c r="B887" s="462" t="str">
        <f t="shared" si="39"/>
        <v/>
      </c>
      <c r="C887" s="463" t="str">
        <f>IF(D887="","",MAX(C$23:$C886)+1)</f>
        <v/>
      </c>
      <c r="D887" s="458"/>
      <c r="E887" s="458"/>
      <c r="F887" s="458"/>
      <c r="G887" s="464"/>
      <c r="H887" s="465"/>
      <c r="I887" s="464"/>
      <c r="J887" s="465"/>
      <c r="K887" s="466" t="str">
        <f t="shared" si="40"/>
        <v/>
      </c>
      <c r="L887" s="458"/>
      <c r="M887" s="459"/>
    </row>
    <row r="888" spans="2:13" s="361" customFormat="1" x14ac:dyDescent="0.3">
      <c r="B888" s="462" t="str">
        <f t="shared" si="39"/>
        <v/>
      </c>
      <c r="C888" s="463" t="str">
        <f>IF(D888="","",MAX(C$23:$C887)+1)</f>
        <v/>
      </c>
      <c r="D888" s="458"/>
      <c r="E888" s="458"/>
      <c r="F888" s="458"/>
      <c r="G888" s="464"/>
      <c r="H888" s="465"/>
      <c r="I888" s="464"/>
      <c r="J888" s="465"/>
      <c r="K888" s="466" t="str">
        <f t="shared" si="40"/>
        <v/>
      </c>
      <c r="L888" s="458"/>
      <c r="M888" s="459"/>
    </row>
    <row r="889" spans="2:13" s="361" customFormat="1" x14ac:dyDescent="0.3">
      <c r="B889" s="462" t="str">
        <f t="shared" si="39"/>
        <v/>
      </c>
      <c r="C889" s="463" t="str">
        <f>IF(D889="","",MAX(C$23:$C888)+1)</f>
        <v/>
      </c>
      <c r="D889" s="458"/>
      <c r="E889" s="458"/>
      <c r="F889" s="458"/>
      <c r="G889" s="464"/>
      <c r="H889" s="465"/>
      <c r="I889" s="464"/>
      <c r="J889" s="465"/>
      <c r="K889" s="466" t="str">
        <f t="shared" si="40"/>
        <v/>
      </c>
      <c r="L889" s="458"/>
      <c r="M889" s="459"/>
    </row>
    <row r="890" spans="2:13" s="361" customFormat="1" x14ac:dyDescent="0.3">
      <c r="B890" s="462" t="str">
        <f t="shared" si="39"/>
        <v/>
      </c>
      <c r="C890" s="463" t="str">
        <f>IF(D890="","",MAX(C$23:$C889)+1)</f>
        <v/>
      </c>
      <c r="D890" s="458"/>
      <c r="E890" s="458"/>
      <c r="F890" s="458"/>
      <c r="G890" s="464"/>
      <c r="H890" s="465"/>
      <c r="I890" s="464"/>
      <c r="J890" s="465"/>
      <c r="K890" s="466" t="str">
        <f t="shared" si="40"/>
        <v/>
      </c>
      <c r="L890" s="458"/>
      <c r="M890" s="459"/>
    </row>
    <row r="891" spans="2:13" s="361" customFormat="1" x14ac:dyDescent="0.3">
      <c r="B891" s="462" t="str">
        <f t="shared" si="39"/>
        <v/>
      </c>
      <c r="C891" s="463" t="str">
        <f>IF(D891="","",MAX(C$23:$C890)+1)</f>
        <v/>
      </c>
      <c r="D891" s="458"/>
      <c r="E891" s="458"/>
      <c r="F891" s="458"/>
      <c r="G891" s="464"/>
      <c r="H891" s="465"/>
      <c r="I891" s="464"/>
      <c r="J891" s="465"/>
      <c r="K891" s="466" t="str">
        <f t="shared" si="40"/>
        <v/>
      </c>
      <c r="L891" s="458"/>
      <c r="M891" s="459"/>
    </row>
    <row r="892" spans="2:13" s="361" customFormat="1" x14ac:dyDescent="0.3">
      <c r="B892" s="462" t="str">
        <f t="shared" si="39"/>
        <v/>
      </c>
      <c r="C892" s="463" t="str">
        <f>IF(D892="","",MAX(C$23:$C891)+1)</f>
        <v/>
      </c>
      <c r="D892" s="458"/>
      <c r="E892" s="458"/>
      <c r="F892" s="458"/>
      <c r="G892" s="464"/>
      <c r="H892" s="465"/>
      <c r="I892" s="464"/>
      <c r="J892" s="465"/>
      <c r="K892" s="466" t="str">
        <f t="shared" si="40"/>
        <v/>
      </c>
      <c r="L892" s="458"/>
      <c r="M892" s="459"/>
    </row>
    <row r="893" spans="2:13" s="361" customFormat="1" x14ac:dyDescent="0.3">
      <c r="B893" s="462" t="str">
        <f t="shared" si="39"/>
        <v/>
      </c>
      <c r="C893" s="463" t="str">
        <f>IF(D893="","",MAX(C$23:$C892)+1)</f>
        <v/>
      </c>
      <c r="D893" s="458"/>
      <c r="E893" s="458"/>
      <c r="F893" s="458"/>
      <c r="G893" s="464"/>
      <c r="H893" s="465"/>
      <c r="I893" s="464"/>
      <c r="J893" s="465"/>
      <c r="K893" s="466" t="str">
        <f t="shared" si="40"/>
        <v/>
      </c>
      <c r="L893" s="458"/>
      <c r="M893" s="459"/>
    </row>
    <row r="894" spans="2:13" s="361" customFormat="1" x14ac:dyDescent="0.3">
      <c r="B894" s="462" t="str">
        <f t="shared" si="39"/>
        <v/>
      </c>
      <c r="C894" s="463" t="str">
        <f>IF(D894="","",MAX(C$23:$C893)+1)</f>
        <v/>
      </c>
      <c r="D894" s="458"/>
      <c r="E894" s="458"/>
      <c r="F894" s="458"/>
      <c r="G894" s="464"/>
      <c r="H894" s="465"/>
      <c r="I894" s="464"/>
      <c r="J894" s="465"/>
      <c r="K894" s="466" t="str">
        <f t="shared" si="40"/>
        <v/>
      </c>
      <c r="L894" s="458"/>
      <c r="M894" s="459"/>
    </row>
    <row r="895" spans="2:13" s="361" customFormat="1" x14ac:dyDescent="0.3">
      <c r="B895" s="462" t="str">
        <f t="shared" si="39"/>
        <v/>
      </c>
      <c r="C895" s="463" t="str">
        <f>IF(D895="","",MAX(C$23:$C894)+1)</f>
        <v/>
      </c>
      <c r="D895" s="458"/>
      <c r="E895" s="458"/>
      <c r="F895" s="458"/>
      <c r="G895" s="464"/>
      <c r="H895" s="465"/>
      <c r="I895" s="464"/>
      <c r="J895" s="465"/>
      <c r="K895" s="466" t="str">
        <f t="shared" si="40"/>
        <v/>
      </c>
      <c r="L895" s="458"/>
      <c r="M895" s="459"/>
    </row>
    <row r="896" spans="2:13" s="361" customFormat="1" x14ac:dyDescent="0.3">
      <c r="B896" s="462" t="str">
        <f t="shared" si="39"/>
        <v/>
      </c>
      <c r="C896" s="463" t="str">
        <f>IF(D896="","",MAX(C$23:$C895)+1)</f>
        <v/>
      </c>
      <c r="D896" s="458"/>
      <c r="E896" s="458"/>
      <c r="F896" s="458"/>
      <c r="G896" s="464"/>
      <c r="H896" s="465"/>
      <c r="I896" s="464"/>
      <c r="J896" s="465"/>
      <c r="K896" s="466" t="str">
        <f t="shared" si="40"/>
        <v/>
      </c>
      <c r="L896" s="458"/>
      <c r="M896" s="459"/>
    </row>
    <row r="897" spans="2:13" s="361" customFormat="1" x14ac:dyDescent="0.3">
      <c r="B897" s="462" t="str">
        <f t="shared" si="39"/>
        <v/>
      </c>
      <c r="C897" s="463" t="str">
        <f>IF(D897="","",MAX(C$23:$C896)+1)</f>
        <v/>
      </c>
      <c r="D897" s="458"/>
      <c r="E897" s="458"/>
      <c r="F897" s="458"/>
      <c r="G897" s="464"/>
      <c r="H897" s="465"/>
      <c r="I897" s="464"/>
      <c r="J897" s="465"/>
      <c r="K897" s="466" t="str">
        <f t="shared" si="40"/>
        <v/>
      </c>
      <c r="L897" s="458"/>
      <c r="M897" s="459"/>
    </row>
    <row r="898" spans="2:13" s="361" customFormat="1" x14ac:dyDescent="0.3">
      <c r="B898" s="462" t="str">
        <f t="shared" si="39"/>
        <v/>
      </c>
      <c r="C898" s="463" t="str">
        <f>IF(D898="","",MAX(C$23:$C897)+1)</f>
        <v/>
      </c>
      <c r="D898" s="458"/>
      <c r="E898" s="458"/>
      <c r="F898" s="458"/>
      <c r="G898" s="464"/>
      <c r="H898" s="465"/>
      <c r="I898" s="464"/>
      <c r="J898" s="465"/>
      <c r="K898" s="466" t="str">
        <f t="shared" si="40"/>
        <v/>
      </c>
      <c r="L898" s="458"/>
      <c r="M898" s="459"/>
    </row>
    <row r="899" spans="2:13" s="361" customFormat="1" x14ac:dyDescent="0.3">
      <c r="B899" s="462" t="str">
        <f t="shared" si="39"/>
        <v/>
      </c>
      <c r="C899" s="463" t="str">
        <f>IF(D899="","",MAX(C$23:$C898)+1)</f>
        <v/>
      </c>
      <c r="D899" s="458"/>
      <c r="E899" s="458"/>
      <c r="F899" s="458"/>
      <c r="G899" s="464"/>
      <c r="H899" s="465"/>
      <c r="I899" s="464"/>
      <c r="J899" s="465"/>
      <c r="K899" s="466" t="str">
        <f t="shared" si="40"/>
        <v/>
      </c>
      <c r="L899" s="458"/>
      <c r="M899" s="459"/>
    </row>
    <row r="900" spans="2:13" s="361" customFormat="1" x14ac:dyDescent="0.3">
      <c r="B900" s="462" t="str">
        <f t="shared" si="39"/>
        <v/>
      </c>
      <c r="C900" s="463" t="str">
        <f>IF(D900="","",MAX(C$23:$C899)+1)</f>
        <v/>
      </c>
      <c r="D900" s="458"/>
      <c r="E900" s="458"/>
      <c r="F900" s="458"/>
      <c r="G900" s="464"/>
      <c r="H900" s="465"/>
      <c r="I900" s="464"/>
      <c r="J900" s="465"/>
      <c r="K900" s="466" t="str">
        <f t="shared" si="40"/>
        <v/>
      </c>
      <c r="L900" s="458"/>
      <c r="M900" s="459"/>
    </row>
    <row r="901" spans="2:13" s="361" customFormat="1" x14ac:dyDescent="0.3">
      <c r="B901" s="462" t="str">
        <f t="shared" si="39"/>
        <v/>
      </c>
      <c r="C901" s="463" t="str">
        <f>IF(D901="","",MAX(C$23:$C900)+1)</f>
        <v/>
      </c>
      <c r="D901" s="458"/>
      <c r="E901" s="458"/>
      <c r="F901" s="458"/>
      <c r="G901" s="464"/>
      <c r="H901" s="465"/>
      <c r="I901" s="464"/>
      <c r="J901" s="465"/>
      <c r="K901" s="466" t="str">
        <f t="shared" si="40"/>
        <v/>
      </c>
      <c r="L901" s="458"/>
      <c r="M901" s="459"/>
    </row>
    <row r="902" spans="2:13" s="361" customFormat="1" x14ac:dyDescent="0.3">
      <c r="B902" s="462" t="str">
        <f t="shared" si="39"/>
        <v/>
      </c>
      <c r="C902" s="463" t="str">
        <f>IF(D902="","",MAX(C$23:$C901)+1)</f>
        <v/>
      </c>
      <c r="D902" s="458"/>
      <c r="E902" s="458"/>
      <c r="F902" s="458"/>
      <c r="G902" s="464"/>
      <c r="H902" s="465"/>
      <c r="I902" s="464"/>
      <c r="J902" s="465"/>
      <c r="K902" s="466" t="str">
        <f t="shared" si="40"/>
        <v/>
      </c>
      <c r="L902" s="458"/>
      <c r="M902" s="459"/>
    </row>
    <row r="903" spans="2:13" s="361" customFormat="1" x14ac:dyDescent="0.3">
      <c r="B903" s="462" t="str">
        <f t="shared" si="39"/>
        <v/>
      </c>
      <c r="C903" s="463" t="str">
        <f>IF(D903="","",MAX(C$23:$C902)+1)</f>
        <v/>
      </c>
      <c r="D903" s="458"/>
      <c r="E903" s="458"/>
      <c r="F903" s="458"/>
      <c r="G903" s="464"/>
      <c r="H903" s="465"/>
      <c r="I903" s="464"/>
      <c r="J903" s="465"/>
      <c r="K903" s="466" t="str">
        <f t="shared" si="40"/>
        <v/>
      </c>
      <c r="L903" s="458"/>
      <c r="M903" s="459"/>
    </row>
    <row r="904" spans="2:13" s="361" customFormat="1" x14ac:dyDescent="0.3">
      <c r="B904" s="462" t="str">
        <f t="shared" si="39"/>
        <v/>
      </c>
      <c r="C904" s="463" t="str">
        <f>IF(D904="","",MAX(C$23:$C903)+1)</f>
        <v/>
      </c>
      <c r="D904" s="458"/>
      <c r="E904" s="458"/>
      <c r="F904" s="458"/>
      <c r="G904" s="464"/>
      <c r="H904" s="465"/>
      <c r="I904" s="464"/>
      <c r="J904" s="465"/>
      <c r="K904" s="466" t="str">
        <f t="shared" si="40"/>
        <v/>
      </c>
      <c r="L904" s="458"/>
      <c r="M904" s="459"/>
    </row>
    <row r="905" spans="2:13" s="361" customFormat="1" x14ac:dyDescent="0.3">
      <c r="B905" s="462" t="str">
        <f t="shared" si="39"/>
        <v/>
      </c>
      <c r="C905" s="463" t="str">
        <f>IF(D905="","",MAX(C$23:$C904)+1)</f>
        <v/>
      </c>
      <c r="D905" s="458"/>
      <c r="E905" s="458"/>
      <c r="F905" s="458"/>
      <c r="G905" s="464"/>
      <c r="H905" s="465"/>
      <c r="I905" s="464"/>
      <c r="J905" s="465"/>
      <c r="K905" s="466" t="str">
        <f t="shared" si="40"/>
        <v/>
      </c>
      <c r="L905" s="458"/>
      <c r="M905" s="459"/>
    </row>
    <row r="906" spans="2:13" s="361" customFormat="1" x14ac:dyDescent="0.3">
      <c r="B906" s="462" t="str">
        <f t="shared" si="39"/>
        <v/>
      </c>
      <c r="C906" s="463" t="str">
        <f>IF(D906="","",MAX(C$23:$C905)+1)</f>
        <v/>
      </c>
      <c r="D906" s="458"/>
      <c r="E906" s="458"/>
      <c r="F906" s="458"/>
      <c r="G906" s="464"/>
      <c r="H906" s="465"/>
      <c r="I906" s="464"/>
      <c r="J906" s="465"/>
      <c r="K906" s="466" t="str">
        <f t="shared" si="40"/>
        <v/>
      </c>
      <c r="L906" s="458"/>
      <c r="M906" s="459"/>
    </row>
    <row r="907" spans="2:13" s="361" customFormat="1" x14ac:dyDescent="0.3">
      <c r="B907" s="462" t="str">
        <f t="shared" si="39"/>
        <v/>
      </c>
      <c r="C907" s="463" t="str">
        <f>IF(D907="","",MAX(C$23:$C906)+1)</f>
        <v/>
      </c>
      <c r="D907" s="458"/>
      <c r="E907" s="458"/>
      <c r="F907" s="458"/>
      <c r="G907" s="464"/>
      <c r="H907" s="465"/>
      <c r="I907" s="464"/>
      <c r="J907" s="465"/>
      <c r="K907" s="466" t="str">
        <f t="shared" si="40"/>
        <v/>
      </c>
      <c r="L907" s="458"/>
      <c r="M907" s="459"/>
    </row>
    <row r="908" spans="2:13" s="361" customFormat="1" x14ac:dyDescent="0.3">
      <c r="B908" s="462" t="str">
        <f t="shared" si="39"/>
        <v/>
      </c>
      <c r="C908" s="463" t="str">
        <f>IF(D908="","",MAX(C$23:$C907)+1)</f>
        <v/>
      </c>
      <c r="D908" s="458"/>
      <c r="E908" s="458"/>
      <c r="F908" s="458"/>
      <c r="G908" s="464"/>
      <c r="H908" s="465"/>
      <c r="I908" s="464"/>
      <c r="J908" s="465"/>
      <c r="K908" s="466" t="str">
        <f t="shared" si="40"/>
        <v/>
      </c>
      <c r="L908" s="458"/>
      <c r="M908" s="459"/>
    </row>
    <row r="909" spans="2:13" s="361" customFormat="1" x14ac:dyDescent="0.3">
      <c r="B909" s="462" t="str">
        <f t="shared" si="39"/>
        <v/>
      </c>
      <c r="C909" s="463" t="str">
        <f>IF(D909="","",MAX(C$23:$C908)+1)</f>
        <v/>
      </c>
      <c r="D909" s="458"/>
      <c r="E909" s="458"/>
      <c r="F909" s="458"/>
      <c r="G909" s="464"/>
      <c r="H909" s="465"/>
      <c r="I909" s="464"/>
      <c r="J909" s="465"/>
      <c r="K909" s="466" t="str">
        <f t="shared" si="40"/>
        <v/>
      </c>
      <c r="L909" s="458"/>
      <c r="M909" s="459"/>
    </row>
    <row r="910" spans="2:13" s="361" customFormat="1" x14ac:dyDescent="0.3">
      <c r="B910" s="462" t="str">
        <f t="shared" si="39"/>
        <v/>
      </c>
      <c r="C910" s="463" t="str">
        <f>IF(D910="","",MAX(C$23:$C909)+1)</f>
        <v/>
      </c>
      <c r="D910" s="458"/>
      <c r="E910" s="458"/>
      <c r="F910" s="458"/>
      <c r="G910" s="464"/>
      <c r="H910" s="465"/>
      <c r="I910" s="464"/>
      <c r="J910" s="465"/>
      <c r="K910" s="466" t="str">
        <f t="shared" si="40"/>
        <v/>
      </c>
      <c r="L910" s="458"/>
      <c r="M910" s="459"/>
    </row>
    <row r="911" spans="2:13" s="361" customFormat="1" x14ac:dyDescent="0.3">
      <c r="B911" s="462" t="str">
        <f t="shared" si="39"/>
        <v/>
      </c>
      <c r="C911" s="463" t="str">
        <f>IF(D911="","",MAX(C$23:$C910)+1)</f>
        <v/>
      </c>
      <c r="D911" s="458"/>
      <c r="E911" s="458"/>
      <c r="F911" s="458"/>
      <c r="G911" s="464"/>
      <c r="H911" s="465"/>
      <c r="I911" s="464"/>
      <c r="J911" s="465"/>
      <c r="K911" s="466" t="str">
        <f t="shared" si="40"/>
        <v/>
      </c>
      <c r="L911" s="458"/>
      <c r="M911" s="459"/>
    </row>
    <row r="912" spans="2:13" s="361" customFormat="1" x14ac:dyDescent="0.3">
      <c r="B912" s="462" t="str">
        <f t="shared" si="39"/>
        <v/>
      </c>
      <c r="C912" s="463" t="str">
        <f>IF(D912="","",MAX(C$23:$C911)+1)</f>
        <v/>
      </c>
      <c r="D912" s="458"/>
      <c r="E912" s="458"/>
      <c r="F912" s="458"/>
      <c r="G912" s="464"/>
      <c r="H912" s="465"/>
      <c r="I912" s="464"/>
      <c r="J912" s="465"/>
      <c r="K912" s="466" t="str">
        <f t="shared" si="40"/>
        <v/>
      </c>
      <c r="L912" s="458"/>
      <c r="M912" s="459"/>
    </row>
    <row r="913" spans="2:13" s="361" customFormat="1" x14ac:dyDescent="0.3">
      <c r="B913" s="462" t="str">
        <f t="shared" si="39"/>
        <v/>
      </c>
      <c r="C913" s="463" t="str">
        <f>IF(D913="","",MAX(C$23:$C912)+1)</f>
        <v/>
      </c>
      <c r="D913" s="458"/>
      <c r="E913" s="458"/>
      <c r="F913" s="458"/>
      <c r="G913" s="464"/>
      <c r="H913" s="465"/>
      <c r="I913" s="464"/>
      <c r="J913" s="465"/>
      <c r="K913" s="466" t="str">
        <f t="shared" si="40"/>
        <v/>
      </c>
      <c r="L913" s="458"/>
      <c r="M913" s="459"/>
    </row>
    <row r="914" spans="2:13" s="361" customFormat="1" x14ac:dyDescent="0.3">
      <c r="B914" s="462" t="str">
        <f t="shared" si="39"/>
        <v/>
      </c>
      <c r="C914" s="463" t="str">
        <f>IF(D914="","",MAX(C$23:$C913)+1)</f>
        <v/>
      </c>
      <c r="D914" s="458"/>
      <c r="E914" s="458"/>
      <c r="F914" s="458"/>
      <c r="G914" s="464"/>
      <c r="H914" s="465"/>
      <c r="I914" s="464"/>
      <c r="J914" s="465"/>
      <c r="K914" s="466" t="str">
        <f t="shared" si="40"/>
        <v/>
      </c>
      <c r="L914" s="458"/>
      <c r="M914" s="459"/>
    </row>
    <row r="915" spans="2:13" s="361" customFormat="1" x14ac:dyDescent="0.3">
      <c r="B915" s="462" t="str">
        <f t="shared" si="39"/>
        <v/>
      </c>
      <c r="C915" s="463" t="str">
        <f>IF(D915="","",MAX(C$23:$C914)+1)</f>
        <v/>
      </c>
      <c r="D915" s="458"/>
      <c r="E915" s="458"/>
      <c r="F915" s="458"/>
      <c r="G915" s="464"/>
      <c r="H915" s="465"/>
      <c r="I915" s="464"/>
      <c r="J915" s="465"/>
      <c r="K915" s="466" t="str">
        <f t="shared" si="40"/>
        <v/>
      </c>
      <c r="L915" s="458"/>
      <c r="M915" s="459"/>
    </row>
    <row r="916" spans="2:13" s="361" customFormat="1" x14ac:dyDescent="0.3">
      <c r="B916" s="462" t="str">
        <f t="shared" si="39"/>
        <v/>
      </c>
      <c r="C916" s="463" t="str">
        <f>IF(D916="","",MAX(C$23:$C915)+1)</f>
        <v/>
      </c>
      <c r="D916" s="458"/>
      <c r="E916" s="458"/>
      <c r="F916" s="458"/>
      <c r="G916" s="464"/>
      <c r="H916" s="465"/>
      <c r="I916" s="464"/>
      <c r="J916" s="465"/>
      <c r="K916" s="466" t="str">
        <f t="shared" si="40"/>
        <v/>
      </c>
      <c r="L916" s="458"/>
      <c r="M916" s="459"/>
    </row>
    <row r="917" spans="2:13" s="361" customFormat="1" x14ac:dyDescent="0.3">
      <c r="B917" s="462" t="str">
        <f t="shared" si="39"/>
        <v/>
      </c>
      <c r="C917" s="463" t="str">
        <f>IF(D917="","",MAX(C$23:$C916)+1)</f>
        <v/>
      </c>
      <c r="D917" s="458"/>
      <c r="E917" s="458"/>
      <c r="F917" s="458"/>
      <c r="G917" s="464"/>
      <c r="H917" s="465"/>
      <c r="I917" s="464"/>
      <c r="J917" s="465"/>
      <c r="K917" s="466" t="str">
        <f t="shared" si="40"/>
        <v/>
      </c>
      <c r="L917" s="458"/>
      <c r="M917" s="459"/>
    </row>
    <row r="918" spans="2:13" s="361" customFormat="1" x14ac:dyDescent="0.3">
      <c r="B918" s="462" t="str">
        <f t="shared" si="39"/>
        <v/>
      </c>
      <c r="C918" s="463" t="str">
        <f>IF(D918="","",MAX(C$23:$C917)+1)</f>
        <v/>
      </c>
      <c r="D918" s="458"/>
      <c r="E918" s="458"/>
      <c r="F918" s="458"/>
      <c r="G918" s="464"/>
      <c r="H918" s="465"/>
      <c r="I918" s="464"/>
      <c r="J918" s="465"/>
      <c r="K918" s="466" t="str">
        <f t="shared" si="40"/>
        <v/>
      </c>
      <c r="L918" s="458"/>
      <c r="M918" s="459"/>
    </row>
    <row r="919" spans="2:13" s="361" customFormat="1" x14ac:dyDescent="0.3">
      <c r="B919" s="462" t="str">
        <f t="shared" si="39"/>
        <v/>
      </c>
      <c r="C919" s="463" t="str">
        <f>IF(D919="","",MAX(C$23:$C918)+1)</f>
        <v/>
      </c>
      <c r="D919" s="458"/>
      <c r="E919" s="458"/>
      <c r="F919" s="458"/>
      <c r="G919" s="464"/>
      <c r="H919" s="465"/>
      <c r="I919" s="464"/>
      <c r="J919" s="465"/>
      <c r="K919" s="466" t="str">
        <f t="shared" si="40"/>
        <v/>
      </c>
      <c r="L919" s="458"/>
      <c r="M919" s="459"/>
    </row>
    <row r="920" spans="2:13" s="361" customFormat="1" x14ac:dyDescent="0.3">
      <c r="B920" s="462" t="str">
        <f t="shared" si="39"/>
        <v/>
      </c>
      <c r="C920" s="463" t="str">
        <f>IF(D920="","",MAX(C$23:$C919)+1)</f>
        <v/>
      </c>
      <c r="D920" s="458"/>
      <c r="E920" s="458"/>
      <c r="F920" s="458"/>
      <c r="G920" s="464"/>
      <c r="H920" s="465"/>
      <c r="I920" s="464"/>
      <c r="J920" s="465"/>
      <c r="K920" s="466" t="str">
        <f t="shared" si="40"/>
        <v/>
      </c>
      <c r="L920" s="458"/>
      <c r="M920" s="459"/>
    </row>
    <row r="921" spans="2:13" s="361" customFormat="1" x14ac:dyDescent="0.3">
      <c r="B921" s="462" t="str">
        <f t="shared" si="39"/>
        <v/>
      </c>
      <c r="C921" s="463" t="str">
        <f>IF(D921="","",MAX(C$23:$C920)+1)</f>
        <v/>
      </c>
      <c r="D921" s="458"/>
      <c r="E921" s="458"/>
      <c r="F921" s="458"/>
      <c r="G921" s="464"/>
      <c r="H921" s="465"/>
      <c r="I921" s="464"/>
      <c r="J921" s="465"/>
      <c r="K921" s="466" t="str">
        <f t="shared" si="40"/>
        <v/>
      </c>
      <c r="L921" s="458"/>
      <c r="M921" s="459"/>
    </row>
    <row r="922" spans="2:13" s="361" customFormat="1" x14ac:dyDescent="0.3">
      <c r="B922" s="462" t="str">
        <f t="shared" ref="B922:B985" si="41">IF(D922="","",1)</f>
        <v/>
      </c>
      <c r="C922" s="463" t="str">
        <f>IF(D922="","",MAX(C$23:$C921)+1)</f>
        <v/>
      </c>
      <c r="D922" s="458"/>
      <c r="E922" s="458"/>
      <c r="F922" s="458"/>
      <c r="G922" s="464"/>
      <c r="H922" s="465"/>
      <c r="I922" s="464"/>
      <c r="J922" s="465"/>
      <c r="K922" s="466" t="str">
        <f t="shared" si="40"/>
        <v/>
      </c>
      <c r="L922" s="458"/>
      <c r="M922" s="459"/>
    </row>
    <row r="923" spans="2:13" s="361" customFormat="1" x14ac:dyDescent="0.3">
      <c r="B923" s="462" t="str">
        <f t="shared" si="41"/>
        <v/>
      </c>
      <c r="C923" s="463" t="str">
        <f>IF(D923="","",MAX(C$23:$C922)+1)</f>
        <v/>
      </c>
      <c r="D923" s="458"/>
      <c r="E923" s="458"/>
      <c r="F923" s="458"/>
      <c r="G923" s="464"/>
      <c r="H923" s="465"/>
      <c r="I923" s="464"/>
      <c r="J923" s="465"/>
      <c r="K923" s="466" t="str">
        <f t="shared" si="40"/>
        <v/>
      </c>
      <c r="L923" s="458"/>
      <c r="M923" s="459"/>
    </row>
    <row r="924" spans="2:13" s="361" customFormat="1" x14ac:dyDescent="0.3">
      <c r="B924" s="462" t="str">
        <f t="shared" si="41"/>
        <v/>
      </c>
      <c r="C924" s="463" t="str">
        <f>IF(D924="","",MAX(C$23:$C923)+1)</f>
        <v/>
      </c>
      <c r="D924" s="458"/>
      <c r="E924" s="458"/>
      <c r="F924" s="458"/>
      <c r="G924" s="464"/>
      <c r="H924" s="465"/>
      <c r="I924" s="464"/>
      <c r="J924" s="465"/>
      <c r="K924" s="466" t="str">
        <f t="shared" si="40"/>
        <v/>
      </c>
      <c r="L924" s="458"/>
      <c r="M924" s="459"/>
    </row>
    <row r="925" spans="2:13" s="361" customFormat="1" x14ac:dyDescent="0.3">
      <c r="B925" s="462" t="str">
        <f t="shared" si="41"/>
        <v/>
      </c>
      <c r="C925" s="463" t="str">
        <f>IF(D925="","",MAX(C$23:$C924)+1)</f>
        <v/>
      </c>
      <c r="D925" s="458"/>
      <c r="E925" s="458"/>
      <c r="F925" s="458"/>
      <c r="G925" s="464"/>
      <c r="H925" s="465"/>
      <c r="I925" s="464"/>
      <c r="J925" s="465"/>
      <c r="K925" s="466" t="str">
        <f t="shared" si="40"/>
        <v/>
      </c>
      <c r="L925" s="458"/>
      <c r="M925" s="459"/>
    </row>
    <row r="926" spans="2:13" s="361" customFormat="1" x14ac:dyDescent="0.3">
      <c r="B926" s="462" t="str">
        <f t="shared" si="41"/>
        <v/>
      </c>
      <c r="C926" s="463" t="str">
        <f>IF(D926="","",MAX(C$23:$C925)+1)</f>
        <v/>
      </c>
      <c r="D926" s="458"/>
      <c r="E926" s="458"/>
      <c r="F926" s="458"/>
      <c r="G926" s="464"/>
      <c r="H926" s="465"/>
      <c r="I926" s="464"/>
      <c r="J926" s="465"/>
      <c r="K926" s="466" t="str">
        <f t="shared" si="40"/>
        <v/>
      </c>
      <c r="L926" s="458"/>
      <c r="M926" s="459"/>
    </row>
    <row r="927" spans="2:13" s="361" customFormat="1" x14ac:dyDescent="0.3">
      <c r="B927" s="462" t="str">
        <f t="shared" si="41"/>
        <v/>
      </c>
      <c r="C927" s="463" t="str">
        <f>IF(D927="","",MAX(C$23:$C926)+1)</f>
        <v/>
      </c>
      <c r="D927" s="458"/>
      <c r="E927" s="458"/>
      <c r="F927" s="458"/>
      <c r="G927" s="464"/>
      <c r="H927" s="465"/>
      <c r="I927" s="464"/>
      <c r="J927" s="465"/>
      <c r="K927" s="466" t="str">
        <f t="shared" si="40"/>
        <v/>
      </c>
      <c r="L927" s="458"/>
      <c r="M927" s="459"/>
    </row>
    <row r="928" spans="2:13" s="361" customFormat="1" x14ac:dyDescent="0.3">
      <c r="B928" s="462" t="str">
        <f t="shared" si="41"/>
        <v/>
      </c>
      <c r="C928" s="463" t="str">
        <f>IF(D928="","",MAX(C$23:$C927)+1)</f>
        <v/>
      </c>
      <c r="D928" s="458"/>
      <c r="E928" s="458"/>
      <c r="F928" s="458"/>
      <c r="G928" s="464"/>
      <c r="H928" s="465"/>
      <c r="I928" s="464"/>
      <c r="J928" s="465"/>
      <c r="K928" s="466" t="str">
        <f t="shared" si="40"/>
        <v/>
      </c>
      <c r="L928" s="458"/>
      <c r="M928" s="459"/>
    </row>
    <row r="929" spans="2:13" s="361" customFormat="1" x14ac:dyDescent="0.3">
      <c r="B929" s="462" t="str">
        <f t="shared" si="41"/>
        <v/>
      </c>
      <c r="C929" s="463" t="str">
        <f>IF(D929="","",MAX(C$23:$C928)+1)</f>
        <v/>
      </c>
      <c r="D929" s="458"/>
      <c r="E929" s="458"/>
      <c r="F929" s="458"/>
      <c r="G929" s="464"/>
      <c r="H929" s="465"/>
      <c r="I929" s="464"/>
      <c r="J929" s="465"/>
      <c r="K929" s="466" t="str">
        <f t="shared" si="40"/>
        <v/>
      </c>
      <c r="L929" s="458"/>
      <c r="M929" s="459"/>
    </row>
    <row r="930" spans="2:13" s="361" customFormat="1" x14ac:dyDescent="0.3">
      <c r="B930" s="462" t="str">
        <f t="shared" si="41"/>
        <v/>
      </c>
      <c r="C930" s="463" t="str">
        <f>IF(D930="","",MAX(C$23:$C929)+1)</f>
        <v/>
      </c>
      <c r="D930" s="458"/>
      <c r="E930" s="458"/>
      <c r="F930" s="458"/>
      <c r="G930" s="464"/>
      <c r="H930" s="465"/>
      <c r="I930" s="464"/>
      <c r="J930" s="465"/>
      <c r="K930" s="466" t="str">
        <f t="shared" si="40"/>
        <v/>
      </c>
      <c r="L930" s="458"/>
      <c r="M930" s="459"/>
    </row>
    <row r="931" spans="2:13" s="361" customFormat="1" x14ac:dyDescent="0.3">
      <c r="B931" s="462" t="str">
        <f t="shared" si="41"/>
        <v/>
      </c>
      <c r="C931" s="463" t="str">
        <f>IF(D931="","",MAX(C$23:$C930)+1)</f>
        <v/>
      </c>
      <c r="D931" s="458"/>
      <c r="E931" s="458"/>
      <c r="F931" s="458"/>
      <c r="G931" s="464"/>
      <c r="H931" s="465"/>
      <c r="I931" s="464"/>
      <c r="J931" s="465"/>
      <c r="K931" s="466" t="str">
        <f t="shared" si="40"/>
        <v/>
      </c>
      <c r="L931" s="458"/>
      <c r="M931" s="459"/>
    </row>
    <row r="932" spans="2:13" s="361" customFormat="1" x14ac:dyDescent="0.3">
      <c r="B932" s="462" t="str">
        <f t="shared" si="41"/>
        <v/>
      </c>
      <c r="C932" s="463" t="str">
        <f>IF(D932="","",MAX(C$23:$C931)+1)</f>
        <v/>
      </c>
      <c r="D932" s="458"/>
      <c r="E932" s="458"/>
      <c r="F932" s="458"/>
      <c r="G932" s="464"/>
      <c r="H932" s="465"/>
      <c r="I932" s="464"/>
      <c r="J932" s="465"/>
      <c r="K932" s="466" t="str">
        <f t="shared" si="40"/>
        <v/>
      </c>
      <c r="L932" s="458"/>
      <c r="M932" s="459"/>
    </row>
    <row r="933" spans="2:13" s="361" customFormat="1" x14ac:dyDescent="0.3">
      <c r="B933" s="462" t="str">
        <f t="shared" si="41"/>
        <v/>
      </c>
      <c r="C933" s="463" t="str">
        <f>IF(D933="","",MAX(C$23:$C932)+1)</f>
        <v/>
      </c>
      <c r="D933" s="458"/>
      <c r="E933" s="458"/>
      <c r="F933" s="458"/>
      <c r="G933" s="464"/>
      <c r="H933" s="465"/>
      <c r="I933" s="464"/>
      <c r="J933" s="465"/>
      <c r="K933" s="466" t="str">
        <f t="shared" si="40"/>
        <v/>
      </c>
      <c r="L933" s="458"/>
      <c r="M933" s="459"/>
    </row>
    <row r="934" spans="2:13" s="361" customFormat="1" x14ac:dyDescent="0.3">
      <c r="B934" s="462" t="str">
        <f t="shared" si="41"/>
        <v/>
      </c>
      <c r="C934" s="463" t="str">
        <f>IF(D934="","",MAX(C$23:$C933)+1)</f>
        <v/>
      </c>
      <c r="D934" s="458"/>
      <c r="E934" s="458"/>
      <c r="F934" s="458"/>
      <c r="G934" s="464"/>
      <c r="H934" s="465"/>
      <c r="I934" s="464"/>
      <c r="J934" s="465"/>
      <c r="K934" s="466" t="str">
        <f t="shared" si="40"/>
        <v/>
      </c>
      <c r="L934" s="458"/>
      <c r="M934" s="459"/>
    </row>
    <row r="935" spans="2:13" s="361" customFormat="1" x14ac:dyDescent="0.3">
      <c r="B935" s="462" t="str">
        <f t="shared" si="41"/>
        <v/>
      </c>
      <c r="C935" s="463" t="str">
        <f>IF(D935="","",MAX(C$23:$C934)+1)</f>
        <v/>
      </c>
      <c r="D935" s="458"/>
      <c r="E935" s="458"/>
      <c r="F935" s="458"/>
      <c r="G935" s="464"/>
      <c r="H935" s="465"/>
      <c r="I935" s="464"/>
      <c r="J935" s="465"/>
      <c r="K935" s="466" t="str">
        <f t="shared" si="40"/>
        <v/>
      </c>
      <c r="L935" s="458"/>
      <c r="M935" s="459"/>
    </row>
    <row r="936" spans="2:13" s="361" customFormat="1" x14ac:dyDescent="0.3">
      <c r="B936" s="462" t="str">
        <f t="shared" si="41"/>
        <v/>
      </c>
      <c r="C936" s="463" t="str">
        <f>IF(D936="","",MAX(C$23:$C935)+1)</f>
        <v/>
      </c>
      <c r="D936" s="458"/>
      <c r="E936" s="458"/>
      <c r="F936" s="458"/>
      <c r="G936" s="464"/>
      <c r="H936" s="465"/>
      <c r="I936" s="464"/>
      <c r="J936" s="465"/>
      <c r="K936" s="466" t="str">
        <f t="shared" si="40"/>
        <v/>
      </c>
      <c r="L936" s="458"/>
      <c r="M936" s="459"/>
    </row>
    <row r="937" spans="2:13" s="361" customFormat="1" x14ac:dyDescent="0.3">
      <c r="B937" s="462" t="str">
        <f t="shared" si="41"/>
        <v/>
      </c>
      <c r="C937" s="463" t="str">
        <f>IF(D937="","",MAX(C$23:$C936)+1)</f>
        <v/>
      </c>
      <c r="D937" s="458"/>
      <c r="E937" s="458"/>
      <c r="F937" s="458"/>
      <c r="G937" s="464"/>
      <c r="H937" s="465"/>
      <c r="I937" s="464"/>
      <c r="J937" s="465"/>
      <c r="K937" s="466" t="str">
        <f t="shared" si="40"/>
        <v/>
      </c>
      <c r="L937" s="458"/>
      <c r="M937" s="459"/>
    </row>
    <row r="938" spans="2:13" s="361" customFormat="1" x14ac:dyDescent="0.3">
      <c r="B938" s="462" t="str">
        <f t="shared" si="41"/>
        <v/>
      </c>
      <c r="C938" s="463" t="str">
        <f>IF(D938="","",MAX(C$23:$C937)+1)</f>
        <v/>
      </c>
      <c r="D938" s="458"/>
      <c r="E938" s="458"/>
      <c r="F938" s="458"/>
      <c r="G938" s="464"/>
      <c r="H938" s="465"/>
      <c r="I938" s="464"/>
      <c r="J938" s="465"/>
      <c r="K938" s="466" t="str">
        <f t="shared" si="40"/>
        <v/>
      </c>
      <c r="L938" s="458"/>
      <c r="M938" s="459"/>
    </row>
    <row r="939" spans="2:13" s="361" customFormat="1" x14ac:dyDescent="0.3">
      <c r="B939" s="462" t="str">
        <f t="shared" si="41"/>
        <v/>
      </c>
      <c r="C939" s="463" t="str">
        <f>IF(D939="","",MAX(C$23:$C938)+1)</f>
        <v/>
      </c>
      <c r="D939" s="458"/>
      <c r="E939" s="458"/>
      <c r="F939" s="458"/>
      <c r="G939" s="464"/>
      <c r="H939" s="465"/>
      <c r="I939" s="464"/>
      <c r="J939" s="465"/>
      <c r="K939" s="466" t="str">
        <f t="shared" si="40"/>
        <v/>
      </c>
      <c r="L939" s="458"/>
      <c r="M939" s="459"/>
    </row>
    <row r="940" spans="2:13" s="361" customFormat="1" x14ac:dyDescent="0.3">
      <c r="B940" s="462" t="str">
        <f t="shared" si="41"/>
        <v/>
      </c>
      <c r="C940" s="463" t="str">
        <f>IF(D940="","",MAX(C$23:$C939)+1)</f>
        <v/>
      </c>
      <c r="D940" s="458"/>
      <c r="E940" s="458"/>
      <c r="F940" s="458"/>
      <c r="G940" s="464"/>
      <c r="H940" s="465"/>
      <c r="I940" s="464"/>
      <c r="J940" s="465"/>
      <c r="K940" s="466" t="str">
        <f t="shared" si="40"/>
        <v/>
      </c>
      <c r="L940" s="458"/>
      <c r="M940" s="459"/>
    </row>
    <row r="941" spans="2:13" s="361" customFormat="1" x14ac:dyDescent="0.3">
      <c r="B941" s="462" t="str">
        <f t="shared" si="41"/>
        <v/>
      </c>
      <c r="C941" s="463" t="str">
        <f>IF(D941="","",MAX(C$23:$C940)+1)</f>
        <v/>
      </c>
      <c r="D941" s="458"/>
      <c r="E941" s="458"/>
      <c r="F941" s="458"/>
      <c r="G941" s="464"/>
      <c r="H941" s="465"/>
      <c r="I941" s="464"/>
      <c r="J941" s="465"/>
      <c r="K941" s="466" t="str">
        <f t="shared" si="40"/>
        <v/>
      </c>
      <c r="L941" s="458"/>
      <c r="M941" s="459"/>
    </row>
    <row r="942" spans="2:13" s="361" customFormat="1" x14ac:dyDescent="0.3">
      <c r="B942" s="462" t="str">
        <f t="shared" si="41"/>
        <v/>
      </c>
      <c r="C942" s="463" t="str">
        <f>IF(D942="","",MAX(C$23:$C941)+1)</f>
        <v/>
      </c>
      <c r="D942" s="458"/>
      <c r="E942" s="458"/>
      <c r="F942" s="458"/>
      <c r="G942" s="464"/>
      <c r="H942" s="465"/>
      <c r="I942" s="464"/>
      <c r="J942" s="465"/>
      <c r="K942" s="466" t="str">
        <f t="shared" si="40"/>
        <v/>
      </c>
      <c r="L942" s="458"/>
      <c r="M942" s="459"/>
    </row>
    <row r="943" spans="2:13" s="361" customFormat="1" x14ac:dyDescent="0.3">
      <c r="B943" s="462" t="str">
        <f t="shared" si="41"/>
        <v/>
      </c>
      <c r="C943" s="463" t="str">
        <f>IF(D943="","",MAX(C$23:$C942)+1)</f>
        <v/>
      </c>
      <c r="D943" s="458"/>
      <c r="E943" s="458"/>
      <c r="F943" s="458"/>
      <c r="G943" s="464"/>
      <c r="H943" s="465"/>
      <c r="I943" s="464"/>
      <c r="J943" s="465"/>
      <c r="K943" s="466" t="str">
        <f t="shared" si="40"/>
        <v/>
      </c>
      <c r="L943" s="458"/>
      <c r="M943" s="459"/>
    </row>
    <row r="944" spans="2:13" s="361" customFormat="1" x14ac:dyDescent="0.3">
      <c r="B944" s="462" t="str">
        <f t="shared" si="41"/>
        <v/>
      </c>
      <c r="C944" s="463" t="str">
        <f>IF(D944="","",MAX(C$23:$C943)+1)</f>
        <v/>
      </c>
      <c r="D944" s="458"/>
      <c r="E944" s="458"/>
      <c r="F944" s="458"/>
      <c r="G944" s="464"/>
      <c r="H944" s="465"/>
      <c r="I944" s="464"/>
      <c r="J944" s="465"/>
      <c r="K944" s="466" t="str">
        <f t="shared" si="40"/>
        <v/>
      </c>
      <c r="L944" s="458"/>
      <c r="M944" s="459"/>
    </row>
    <row r="945" spans="2:13" s="361" customFormat="1" x14ac:dyDescent="0.3">
      <c r="B945" s="462" t="str">
        <f t="shared" si="41"/>
        <v/>
      </c>
      <c r="C945" s="463" t="str">
        <f>IF(D945="","",MAX(C$23:$C944)+1)</f>
        <v/>
      </c>
      <c r="D945" s="458"/>
      <c r="E945" s="458"/>
      <c r="F945" s="458"/>
      <c r="G945" s="464"/>
      <c r="H945" s="465"/>
      <c r="I945" s="464"/>
      <c r="J945" s="465"/>
      <c r="K945" s="466" t="str">
        <f t="shared" si="40"/>
        <v/>
      </c>
      <c r="L945" s="458"/>
      <c r="M945" s="459"/>
    </row>
    <row r="946" spans="2:13" s="361" customFormat="1" x14ac:dyDescent="0.3">
      <c r="B946" s="462" t="str">
        <f t="shared" si="41"/>
        <v/>
      </c>
      <c r="C946" s="463" t="str">
        <f>IF(D946="","",MAX(C$23:$C945)+1)</f>
        <v/>
      </c>
      <c r="D946" s="458"/>
      <c r="E946" s="458"/>
      <c r="F946" s="458"/>
      <c r="G946" s="464"/>
      <c r="H946" s="465"/>
      <c r="I946" s="464"/>
      <c r="J946" s="465"/>
      <c r="K946" s="466" t="str">
        <f t="shared" si="40"/>
        <v/>
      </c>
      <c r="L946" s="458"/>
      <c r="M946" s="459"/>
    </row>
    <row r="947" spans="2:13" s="361" customFormat="1" x14ac:dyDescent="0.3">
      <c r="B947" s="462" t="str">
        <f t="shared" si="41"/>
        <v/>
      </c>
      <c r="C947" s="463" t="str">
        <f>IF(D947="","",MAX(C$23:$C946)+1)</f>
        <v/>
      </c>
      <c r="D947" s="458"/>
      <c r="E947" s="458"/>
      <c r="F947" s="458"/>
      <c r="G947" s="464"/>
      <c r="H947" s="465"/>
      <c r="I947" s="464"/>
      <c r="J947" s="465"/>
      <c r="K947" s="466" t="str">
        <f t="shared" si="40"/>
        <v/>
      </c>
      <c r="L947" s="458"/>
      <c r="M947" s="459"/>
    </row>
    <row r="948" spans="2:13" s="361" customFormat="1" x14ac:dyDescent="0.3">
      <c r="B948" s="462" t="str">
        <f t="shared" si="41"/>
        <v/>
      </c>
      <c r="C948" s="463" t="str">
        <f>IF(D948="","",MAX(C$23:$C947)+1)</f>
        <v/>
      </c>
      <c r="D948" s="458"/>
      <c r="E948" s="458"/>
      <c r="F948" s="458"/>
      <c r="G948" s="464"/>
      <c r="H948" s="465"/>
      <c r="I948" s="464"/>
      <c r="J948" s="465"/>
      <c r="K948" s="466" t="str">
        <f t="shared" si="40"/>
        <v/>
      </c>
      <c r="L948" s="458"/>
      <c r="M948" s="459"/>
    </row>
    <row r="949" spans="2:13" s="361" customFormat="1" x14ac:dyDescent="0.3">
      <c r="B949" s="462" t="str">
        <f t="shared" si="41"/>
        <v/>
      </c>
      <c r="C949" s="463" t="str">
        <f>IF(D949="","",MAX(C$23:$C948)+1)</f>
        <v/>
      </c>
      <c r="D949" s="458"/>
      <c r="E949" s="458"/>
      <c r="F949" s="458"/>
      <c r="G949" s="464"/>
      <c r="H949" s="465"/>
      <c r="I949" s="464"/>
      <c r="J949" s="465"/>
      <c r="K949" s="466" t="str">
        <f t="shared" ref="K949:K1012" si="42">IF(J949="","",(VALUE(TEXT(I949,"m/dd/yy ")&amp;TEXT(J949,"hh:mm:ss"))-(VALUE(TEXT(G949,"m/dd/yy ")&amp;TEXT(H949,"hh:mm:ss"))))*24)</f>
        <v/>
      </c>
      <c r="L949" s="458"/>
      <c r="M949" s="459"/>
    </row>
    <row r="950" spans="2:13" s="361" customFormat="1" x14ac:dyDescent="0.3">
      <c r="B950" s="462" t="str">
        <f t="shared" si="41"/>
        <v/>
      </c>
      <c r="C950" s="463" t="str">
        <f>IF(D950="","",MAX(C$23:$C949)+1)</f>
        <v/>
      </c>
      <c r="D950" s="458"/>
      <c r="E950" s="458"/>
      <c r="F950" s="458"/>
      <c r="G950" s="464"/>
      <c r="H950" s="465"/>
      <c r="I950" s="464"/>
      <c r="J950" s="465"/>
      <c r="K950" s="466" t="str">
        <f t="shared" si="42"/>
        <v/>
      </c>
      <c r="L950" s="458"/>
      <c r="M950" s="459"/>
    </row>
    <row r="951" spans="2:13" s="361" customFormat="1" x14ac:dyDescent="0.3">
      <c r="B951" s="462" t="str">
        <f t="shared" si="41"/>
        <v/>
      </c>
      <c r="C951" s="463" t="str">
        <f>IF(D951="","",MAX(C$23:$C950)+1)</f>
        <v/>
      </c>
      <c r="D951" s="458"/>
      <c r="E951" s="458"/>
      <c r="F951" s="458"/>
      <c r="G951" s="464"/>
      <c r="H951" s="465"/>
      <c r="I951" s="464"/>
      <c r="J951" s="465"/>
      <c r="K951" s="466" t="str">
        <f t="shared" si="42"/>
        <v/>
      </c>
      <c r="L951" s="458"/>
      <c r="M951" s="459"/>
    </row>
    <row r="952" spans="2:13" s="361" customFormat="1" x14ac:dyDescent="0.3">
      <c r="B952" s="462" t="str">
        <f t="shared" si="41"/>
        <v/>
      </c>
      <c r="C952" s="463" t="str">
        <f>IF(D952="","",MAX(C$23:$C951)+1)</f>
        <v/>
      </c>
      <c r="D952" s="458"/>
      <c r="E952" s="458"/>
      <c r="F952" s="458"/>
      <c r="G952" s="464"/>
      <c r="H952" s="465"/>
      <c r="I952" s="464"/>
      <c r="J952" s="465"/>
      <c r="K952" s="466" t="str">
        <f t="shared" si="42"/>
        <v/>
      </c>
      <c r="L952" s="458"/>
      <c r="M952" s="459"/>
    </row>
    <row r="953" spans="2:13" s="361" customFormat="1" x14ac:dyDescent="0.3">
      <c r="B953" s="462" t="str">
        <f t="shared" si="41"/>
        <v/>
      </c>
      <c r="C953" s="463" t="str">
        <f>IF(D953="","",MAX(C$23:$C952)+1)</f>
        <v/>
      </c>
      <c r="D953" s="458"/>
      <c r="E953" s="458"/>
      <c r="F953" s="458"/>
      <c r="G953" s="464"/>
      <c r="H953" s="465"/>
      <c r="I953" s="464"/>
      <c r="J953" s="465"/>
      <c r="K953" s="466" t="str">
        <f t="shared" si="42"/>
        <v/>
      </c>
      <c r="L953" s="458"/>
      <c r="M953" s="459"/>
    </row>
    <row r="954" spans="2:13" s="361" customFormat="1" x14ac:dyDescent="0.3">
      <c r="B954" s="462" t="str">
        <f t="shared" si="41"/>
        <v/>
      </c>
      <c r="C954" s="463" t="str">
        <f>IF(D954="","",MAX(C$23:$C953)+1)</f>
        <v/>
      </c>
      <c r="D954" s="458"/>
      <c r="E954" s="458"/>
      <c r="F954" s="458"/>
      <c r="G954" s="464"/>
      <c r="H954" s="465"/>
      <c r="I954" s="464"/>
      <c r="J954" s="465"/>
      <c r="K954" s="466" t="str">
        <f t="shared" si="42"/>
        <v/>
      </c>
      <c r="L954" s="458"/>
      <c r="M954" s="459"/>
    </row>
    <row r="955" spans="2:13" s="361" customFormat="1" x14ac:dyDescent="0.3">
      <c r="B955" s="462" t="str">
        <f t="shared" si="41"/>
        <v/>
      </c>
      <c r="C955" s="463" t="str">
        <f>IF(D955="","",MAX(C$23:$C954)+1)</f>
        <v/>
      </c>
      <c r="D955" s="458"/>
      <c r="E955" s="458"/>
      <c r="F955" s="458"/>
      <c r="G955" s="464"/>
      <c r="H955" s="465"/>
      <c r="I955" s="464"/>
      <c r="J955" s="465"/>
      <c r="K955" s="466" t="str">
        <f t="shared" si="42"/>
        <v/>
      </c>
      <c r="L955" s="458"/>
      <c r="M955" s="459"/>
    </row>
    <row r="956" spans="2:13" s="361" customFormat="1" x14ac:dyDescent="0.3">
      <c r="B956" s="462" t="str">
        <f t="shared" si="41"/>
        <v/>
      </c>
      <c r="C956" s="463" t="str">
        <f>IF(D956="","",MAX(C$23:$C955)+1)</f>
        <v/>
      </c>
      <c r="D956" s="458"/>
      <c r="E956" s="458"/>
      <c r="F956" s="458"/>
      <c r="G956" s="464"/>
      <c r="H956" s="465"/>
      <c r="I956" s="464"/>
      <c r="J956" s="465"/>
      <c r="K956" s="466" t="str">
        <f t="shared" si="42"/>
        <v/>
      </c>
      <c r="L956" s="458"/>
      <c r="M956" s="459"/>
    </row>
    <row r="957" spans="2:13" s="361" customFormat="1" x14ac:dyDescent="0.3">
      <c r="B957" s="462" t="str">
        <f t="shared" si="41"/>
        <v/>
      </c>
      <c r="C957" s="463" t="str">
        <f>IF(D957="","",MAX(C$23:$C956)+1)</f>
        <v/>
      </c>
      <c r="D957" s="458"/>
      <c r="E957" s="458"/>
      <c r="F957" s="458"/>
      <c r="G957" s="464"/>
      <c r="H957" s="465"/>
      <c r="I957" s="464"/>
      <c r="J957" s="465"/>
      <c r="K957" s="466" t="str">
        <f t="shared" si="42"/>
        <v/>
      </c>
      <c r="L957" s="458"/>
      <c r="M957" s="459"/>
    </row>
    <row r="958" spans="2:13" s="361" customFormat="1" x14ac:dyDescent="0.3">
      <c r="B958" s="462" t="str">
        <f t="shared" si="41"/>
        <v/>
      </c>
      <c r="C958" s="463" t="str">
        <f>IF(D958="","",MAX(C$23:$C957)+1)</f>
        <v/>
      </c>
      <c r="D958" s="458"/>
      <c r="E958" s="458"/>
      <c r="F958" s="458"/>
      <c r="G958" s="464"/>
      <c r="H958" s="465"/>
      <c r="I958" s="464"/>
      <c r="J958" s="465"/>
      <c r="K958" s="466" t="str">
        <f t="shared" si="42"/>
        <v/>
      </c>
      <c r="L958" s="458"/>
      <c r="M958" s="459"/>
    </row>
    <row r="959" spans="2:13" s="361" customFormat="1" x14ac:dyDescent="0.3">
      <c r="B959" s="462" t="str">
        <f t="shared" si="41"/>
        <v/>
      </c>
      <c r="C959" s="463" t="str">
        <f>IF(D959="","",MAX(C$23:$C958)+1)</f>
        <v/>
      </c>
      <c r="D959" s="458"/>
      <c r="E959" s="458"/>
      <c r="F959" s="458"/>
      <c r="G959" s="464"/>
      <c r="H959" s="465"/>
      <c r="I959" s="464"/>
      <c r="J959" s="465"/>
      <c r="K959" s="466" t="str">
        <f t="shared" si="42"/>
        <v/>
      </c>
      <c r="L959" s="458"/>
      <c r="M959" s="459"/>
    </row>
    <row r="960" spans="2:13" s="361" customFormat="1" x14ac:dyDescent="0.3">
      <c r="B960" s="462" t="str">
        <f t="shared" si="41"/>
        <v/>
      </c>
      <c r="C960" s="463" t="str">
        <f>IF(D960="","",MAX(C$23:$C959)+1)</f>
        <v/>
      </c>
      <c r="D960" s="458"/>
      <c r="E960" s="458"/>
      <c r="F960" s="458"/>
      <c r="G960" s="464"/>
      <c r="H960" s="465"/>
      <c r="I960" s="464"/>
      <c r="J960" s="465"/>
      <c r="K960" s="466" t="str">
        <f t="shared" si="42"/>
        <v/>
      </c>
      <c r="L960" s="458"/>
      <c r="M960" s="459"/>
    </row>
    <row r="961" spans="2:13" s="361" customFormat="1" x14ac:dyDescent="0.3">
      <c r="B961" s="462" t="str">
        <f t="shared" si="41"/>
        <v/>
      </c>
      <c r="C961" s="463" t="str">
        <f>IF(D961="","",MAX(C$23:$C960)+1)</f>
        <v/>
      </c>
      <c r="D961" s="458"/>
      <c r="E961" s="458"/>
      <c r="F961" s="458"/>
      <c r="G961" s="464"/>
      <c r="H961" s="465"/>
      <c r="I961" s="464"/>
      <c r="J961" s="465"/>
      <c r="K961" s="466" t="str">
        <f t="shared" si="42"/>
        <v/>
      </c>
      <c r="L961" s="458"/>
      <c r="M961" s="459"/>
    </row>
    <row r="962" spans="2:13" s="361" customFormat="1" x14ac:dyDescent="0.3">
      <c r="B962" s="462" t="str">
        <f t="shared" si="41"/>
        <v/>
      </c>
      <c r="C962" s="463" t="str">
        <f>IF(D962="","",MAX(C$23:$C961)+1)</f>
        <v/>
      </c>
      <c r="D962" s="458"/>
      <c r="E962" s="458"/>
      <c r="F962" s="458"/>
      <c r="G962" s="464"/>
      <c r="H962" s="465"/>
      <c r="I962" s="464"/>
      <c r="J962" s="465"/>
      <c r="K962" s="466" t="str">
        <f t="shared" si="42"/>
        <v/>
      </c>
      <c r="L962" s="458"/>
      <c r="M962" s="459"/>
    </row>
    <row r="963" spans="2:13" s="361" customFormat="1" x14ac:dyDescent="0.3">
      <c r="B963" s="462" t="str">
        <f t="shared" si="41"/>
        <v/>
      </c>
      <c r="C963" s="463" t="str">
        <f>IF(D963="","",MAX(C$23:$C962)+1)</f>
        <v/>
      </c>
      <c r="D963" s="458"/>
      <c r="E963" s="458"/>
      <c r="F963" s="458"/>
      <c r="G963" s="464"/>
      <c r="H963" s="465"/>
      <c r="I963" s="464"/>
      <c r="J963" s="465"/>
      <c r="K963" s="466" t="str">
        <f t="shared" si="42"/>
        <v/>
      </c>
      <c r="L963" s="458"/>
      <c r="M963" s="459"/>
    </row>
    <row r="964" spans="2:13" s="361" customFormat="1" x14ac:dyDescent="0.3">
      <c r="B964" s="462" t="str">
        <f t="shared" si="41"/>
        <v/>
      </c>
      <c r="C964" s="463" t="str">
        <f>IF(D964="","",MAX(C$23:$C963)+1)</f>
        <v/>
      </c>
      <c r="D964" s="458"/>
      <c r="E964" s="458"/>
      <c r="F964" s="458"/>
      <c r="G964" s="464"/>
      <c r="H964" s="465"/>
      <c r="I964" s="464"/>
      <c r="J964" s="465"/>
      <c r="K964" s="466" t="str">
        <f t="shared" si="42"/>
        <v/>
      </c>
      <c r="L964" s="458"/>
      <c r="M964" s="459"/>
    </row>
    <row r="965" spans="2:13" s="361" customFormat="1" x14ac:dyDescent="0.3">
      <c r="B965" s="462" t="str">
        <f t="shared" si="41"/>
        <v/>
      </c>
      <c r="C965" s="463" t="str">
        <f>IF(D965="","",MAX(C$23:$C964)+1)</f>
        <v/>
      </c>
      <c r="D965" s="458"/>
      <c r="E965" s="458"/>
      <c r="F965" s="458"/>
      <c r="G965" s="464"/>
      <c r="H965" s="465"/>
      <c r="I965" s="464"/>
      <c r="J965" s="465"/>
      <c r="K965" s="466" t="str">
        <f t="shared" si="42"/>
        <v/>
      </c>
      <c r="L965" s="458"/>
      <c r="M965" s="459"/>
    </row>
    <row r="966" spans="2:13" s="361" customFormat="1" x14ac:dyDescent="0.3">
      <c r="B966" s="462" t="str">
        <f t="shared" si="41"/>
        <v/>
      </c>
      <c r="C966" s="463" t="str">
        <f>IF(D966="","",MAX(C$23:$C965)+1)</f>
        <v/>
      </c>
      <c r="D966" s="458"/>
      <c r="E966" s="458"/>
      <c r="F966" s="458"/>
      <c r="G966" s="464"/>
      <c r="H966" s="465"/>
      <c r="I966" s="464"/>
      <c r="J966" s="465"/>
      <c r="K966" s="466" t="str">
        <f t="shared" si="42"/>
        <v/>
      </c>
      <c r="L966" s="458"/>
      <c r="M966" s="459"/>
    </row>
    <row r="967" spans="2:13" s="361" customFormat="1" x14ac:dyDescent="0.3">
      <c r="B967" s="462" t="str">
        <f t="shared" si="41"/>
        <v/>
      </c>
      <c r="C967" s="463" t="str">
        <f>IF(D967="","",MAX(C$23:$C966)+1)</f>
        <v/>
      </c>
      <c r="D967" s="458"/>
      <c r="E967" s="458"/>
      <c r="F967" s="458"/>
      <c r="G967" s="464"/>
      <c r="H967" s="465"/>
      <c r="I967" s="464"/>
      <c r="J967" s="465"/>
      <c r="K967" s="466" t="str">
        <f t="shared" si="42"/>
        <v/>
      </c>
      <c r="L967" s="458"/>
      <c r="M967" s="459"/>
    </row>
    <row r="968" spans="2:13" s="361" customFormat="1" x14ac:dyDescent="0.3">
      <c r="B968" s="462" t="str">
        <f t="shared" si="41"/>
        <v/>
      </c>
      <c r="C968" s="463" t="str">
        <f>IF(D968="","",MAX(C$23:$C967)+1)</f>
        <v/>
      </c>
      <c r="D968" s="458"/>
      <c r="E968" s="458"/>
      <c r="F968" s="458"/>
      <c r="G968" s="464"/>
      <c r="H968" s="465"/>
      <c r="I968" s="464"/>
      <c r="J968" s="465"/>
      <c r="K968" s="466" t="str">
        <f t="shared" si="42"/>
        <v/>
      </c>
      <c r="L968" s="458"/>
      <c r="M968" s="459"/>
    </row>
    <row r="969" spans="2:13" s="361" customFormat="1" x14ac:dyDescent="0.3">
      <c r="B969" s="462" t="str">
        <f t="shared" si="41"/>
        <v/>
      </c>
      <c r="C969" s="463" t="str">
        <f>IF(D969="","",MAX(C$23:$C968)+1)</f>
        <v/>
      </c>
      <c r="D969" s="458"/>
      <c r="E969" s="458"/>
      <c r="F969" s="458"/>
      <c r="G969" s="464"/>
      <c r="H969" s="465"/>
      <c r="I969" s="464"/>
      <c r="J969" s="465"/>
      <c r="K969" s="466" t="str">
        <f t="shared" si="42"/>
        <v/>
      </c>
      <c r="L969" s="458"/>
      <c r="M969" s="459"/>
    </row>
    <row r="970" spans="2:13" s="361" customFormat="1" x14ac:dyDescent="0.3">
      <c r="B970" s="462" t="str">
        <f t="shared" si="41"/>
        <v/>
      </c>
      <c r="C970" s="463" t="str">
        <f>IF(D970="","",MAX(C$23:$C969)+1)</f>
        <v/>
      </c>
      <c r="D970" s="458"/>
      <c r="E970" s="458"/>
      <c r="F970" s="458"/>
      <c r="G970" s="464"/>
      <c r="H970" s="465"/>
      <c r="I970" s="464"/>
      <c r="J970" s="465"/>
      <c r="K970" s="466" t="str">
        <f t="shared" si="42"/>
        <v/>
      </c>
      <c r="L970" s="458"/>
      <c r="M970" s="459"/>
    </row>
    <row r="971" spans="2:13" s="361" customFormat="1" x14ac:dyDescent="0.3">
      <c r="B971" s="462" t="str">
        <f t="shared" si="41"/>
        <v/>
      </c>
      <c r="C971" s="463" t="str">
        <f>IF(D971="","",MAX(C$23:$C970)+1)</f>
        <v/>
      </c>
      <c r="D971" s="458"/>
      <c r="E971" s="458"/>
      <c r="F971" s="458"/>
      <c r="G971" s="464"/>
      <c r="H971" s="465"/>
      <c r="I971" s="464"/>
      <c r="J971" s="465"/>
      <c r="K971" s="466" t="str">
        <f t="shared" si="42"/>
        <v/>
      </c>
      <c r="L971" s="458"/>
      <c r="M971" s="459"/>
    </row>
    <row r="972" spans="2:13" s="361" customFormat="1" x14ac:dyDescent="0.3">
      <c r="B972" s="462" t="str">
        <f t="shared" si="41"/>
        <v/>
      </c>
      <c r="C972" s="463" t="str">
        <f>IF(D972="","",MAX(C$23:$C971)+1)</f>
        <v/>
      </c>
      <c r="D972" s="458"/>
      <c r="E972" s="458"/>
      <c r="F972" s="458"/>
      <c r="G972" s="464"/>
      <c r="H972" s="465"/>
      <c r="I972" s="464"/>
      <c r="J972" s="465"/>
      <c r="K972" s="466" t="str">
        <f t="shared" si="42"/>
        <v/>
      </c>
      <c r="L972" s="458"/>
      <c r="M972" s="459"/>
    </row>
    <row r="973" spans="2:13" s="361" customFormat="1" x14ac:dyDescent="0.3">
      <c r="B973" s="462" t="str">
        <f t="shared" si="41"/>
        <v/>
      </c>
      <c r="C973" s="463" t="str">
        <f>IF(D973="","",MAX(C$23:$C972)+1)</f>
        <v/>
      </c>
      <c r="D973" s="458"/>
      <c r="E973" s="458"/>
      <c r="F973" s="458"/>
      <c r="G973" s="464"/>
      <c r="H973" s="465"/>
      <c r="I973" s="464"/>
      <c r="J973" s="465"/>
      <c r="K973" s="466" t="str">
        <f t="shared" si="42"/>
        <v/>
      </c>
      <c r="L973" s="458"/>
      <c r="M973" s="459"/>
    </row>
    <row r="974" spans="2:13" s="361" customFormat="1" x14ac:dyDescent="0.3">
      <c r="B974" s="462" t="str">
        <f t="shared" si="41"/>
        <v/>
      </c>
      <c r="C974" s="463" t="str">
        <f>IF(D974="","",MAX(C$23:$C973)+1)</f>
        <v/>
      </c>
      <c r="D974" s="458"/>
      <c r="E974" s="458"/>
      <c r="F974" s="458"/>
      <c r="G974" s="464"/>
      <c r="H974" s="465"/>
      <c r="I974" s="464"/>
      <c r="J974" s="465"/>
      <c r="K974" s="466" t="str">
        <f t="shared" si="42"/>
        <v/>
      </c>
      <c r="L974" s="458"/>
      <c r="M974" s="459"/>
    </row>
    <row r="975" spans="2:13" s="361" customFormat="1" x14ac:dyDescent="0.3">
      <c r="B975" s="462" t="str">
        <f t="shared" si="41"/>
        <v/>
      </c>
      <c r="C975" s="463" t="str">
        <f>IF(D975="","",MAX(C$23:$C974)+1)</f>
        <v/>
      </c>
      <c r="D975" s="458"/>
      <c r="E975" s="458"/>
      <c r="F975" s="458"/>
      <c r="G975" s="464"/>
      <c r="H975" s="465"/>
      <c r="I975" s="464"/>
      <c r="J975" s="465"/>
      <c r="K975" s="466" t="str">
        <f t="shared" si="42"/>
        <v/>
      </c>
      <c r="L975" s="458"/>
      <c r="M975" s="459"/>
    </row>
    <row r="976" spans="2:13" s="361" customFormat="1" x14ac:dyDescent="0.3">
      <c r="B976" s="462" t="str">
        <f t="shared" si="41"/>
        <v/>
      </c>
      <c r="C976" s="463" t="str">
        <f>IF(D976="","",MAX(C$23:$C975)+1)</f>
        <v/>
      </c>
      <c r="D976" s="458"/>
      <c r="E976" s="458"/>
      <c r="F976" s="458"/>
      <c r="G976" s="464"/>
      <c r="H976" s="465"/>
      <c r="I976" s="464"/>
      <c r="J976" s="465"/>
      <c r="K976" s="466" t="str">
        <f t="shared" si="42"/>
        <v/>
      </c>
      <c r="L976" s="458"/>
      <c r="M976" s="459"/>
    </row>
    <row r="977" spans="2:13" s="361" customFormat="1" x14ac:dyDescent="0.3">
      <c r="B977" s="462" t="str">
        <f t="shared" si="41"/>
        <v/>
      </c>
      <c r="C977" s="463" t="str">
        <f>IF(D977="","",MAX(C$23:$C976)+1)</f>
        <v/>
      </c>
      <c r="D977" s="458"/>
      <c r="E977" s="458"/>
      <c r="F977" s="458"/>
      <c r="G977" s="464"/>
      <c r="H977" s="465"/>
      <c r="I977" s="464"/>
      <c r="J977" s="465"/>
      <c r="K977" s="466" t="str">
        <f t="shared" si="42"/>
        <v/>
      </c>
      <c r="L977" s="458"/>
      <c r="M977" s="459"/>
    </row>
    <row r="978" spans="2:13" s="361" customFormat="1" x14ac:dyDescent="0.3">
      <c r="B978" s="462" t="str">
        <f t="shared" si="41"/>
        <v/>
      </c>
      <c r="C978" s="463" t="str">
        <f>IF(D978="","",MAX(C$23:$C977)+1)</f>
        <v/>
      </c>
      <c r="D978" s="458"/>
      <c r="E978" s="458"/>
      <c r="F978" s="458"/>
      <c r="G978" s="464"/>
      <c r="H978" s="465"/>
      <c r="I978" s="464"/>
      <c r="J978" s="465"/>
      <c r="K978" s="466" t="str">
        <f t="shared" si="42"/>
        <v/>
      </c>
      <c r="L978" s="458"/>
      <c r="M978" s="459"/>
    </row>
    <row r="979" spans="2:13" s="361" customFormat="1" x14ac:dyDescent="0.3">
      <c r="B979" s="462" t="str">
        <f t="shared" si="41"/>
        <v/>
      </c>
      <c r="C979" s="463" t="str">
        <f>IF(D979="","",MAX(C$23:$C978)+1)</f>
        <v/>
      </c>
      <c r="D979" s="458"/>
      <c r="E979" s="458"/>
      <c r="F979" s="458"/>
      <c r="G979" s="464"/>
      <c r="H979" s="465"/>
      <c r="I979" s="464"/>
      <c r="J979" s="465"/>
      <c r="K979" s="466" t="str">
        <f t="shared" si="42"/>
        <v/>
      </c>
      <c r="L979" s="458"/>
      <c r="M979" s="459"/>
    </row>
    <row r="980" spans="2:13" s="361" customFormat="1" x14ac:dyDescent="0.3">
      <c r="B980" s="462" t="str">
        <f t="shared" si="41"/>
        <v/>
      </c>
      <c r="C980" s="463" t="str">
        <f>IF(D980="","",MAX(C$23:$C979)+1)</f>
        <v/>
      </c>
      <c r="D980" s="458"/>
      <c r="E980" s="458"/>
      <c r="F980" s="458"/>
      <c r="G980" s="464"/>
      <c r="H980" s="465"/>
      <c r="I980" s="464"/>
      <c r="J980" s="465"/>
      <c r="K980" s="466" t="str">
        <f t="shared" si="42"/>
        <v/>
      </c>
      <c r="L980" s="458"/>
      <c r="M980" s="459"/>
    </row>
    <row r="981" spans="2:13" s="361" customFormat="1" x14ac:dyDescent="0.3">
      <c r="B981" s="462" t="str">
        <f t="shared" si="41"/>
        <v/>
      </c>
      <c r="C981" s="463" t="str">
        <f>IF(D981="","",MAX(C$23:$C980)+1)</f>
        <v/>
      </c>
      <c r="D981" s="458"/>
      <c r="E981" s="458"/>
      <c r="F981" s="458"/>
      <c r="G981" s="464"/>
      <c r="H981" s="465"/>
      <c r="I981" s="464"/>
      <c r="J981" s="465"/>
      <c r="K981" s="466" t="str">
        <f t="shared" si="42"/>
        <v/>
      </c>
      <c r="L981" s="458"/>
      <c r="M981" s="459"/>
    </row>
    <row r="982" spans="2:13" s="361" customFormat="1" x14ac:dyDescent="0.3">
      <c r="B982" s="462" t="str">
        <f t="shared" si="41"/>
        <v/>
      </c>
      <c r="C982" s="463" t="str">
        <f>IF(D982="","",MAX(C$23:$C981)+1)</f>
        <v/>
      </c>
      <c r="D982" s="458"/>
      <c r="E982" s="458"/>
      <c r="F982" s="458"/>
      <c r="G982" s="464"/>
      <c r="H982" s="465"/>
      <c r="I982" s="464"/>
      <c r="J982" s="465"/>
      <c r="K982" s="466" t="str">
        <f t="shared" si="42"/>
        <v/>
      </c>
      <c r="L982" s="458"/>
      <c r="M982" s="459"/>
    </row>
    <row r="983" spans="2:13" s="361" customFormat="1" x14ac:dyDescent="0.3">
      <c r="B983" s="462" t="str">
        <f t="shared" si="41"/>
        <v/>
      </c>
      <c r="C983" s="463" t="str">
        <f>IF(D983="","",MAX(C$23:$C982)+1)</f>
        <v/>
      </c>
      <c r="D983" s="458"/>
      <c r="E983" s="458"/>
      <c r="F983" s="458"/>
      <c r="G983" s="464"/>
      <c r="H983" s="465"/>
      <c r="I983" s="464"/>
      <c r="J983" s="465"/>
      <c r="K983" s="466" t="str">
        <f t="shared" si="42"/>
        <v/>
      </c>
      <c r="L983" s="458"/>
      <c r="M983" s="459"/>
    </row>
    <row r="984" spans="2:13" s="361" customFormat="1" x14ac:dyDescent="0.3">
      <c r="B984" s="462" t="str">
        <f t="shared" si="41"/>
        <v/>
      </c>
      <c r="C984" s="463" t="str">
        <f>IF(D984="","",MAX(C$23:$C983)+1)</f>
        <v/>
      </c>
      <c r="D984" s="458"/>
      <c r="E984" s="458"/>
      <c r="F984" s="458"/>
      <c r="G984" s="464"/>
      <c r="H984" s="465"/>
      <c r="I984" s="464"/>
      <c r="J984" s="465"/>
      <c r="K984" s="466" t="str">
        <f t="shared" si="42"/>
        <v/>
      </c>
      <c r="L984" s="458"/>
      <c r="M984" s="459"/>
    </row>
    <row r="985" spans="2:13" s="361" customFormat="1" x14ac:dyDescent="0.3">
      <c r="B985" s="462" t="str">
        <f t="shared" si="41"/>
        <v/>
      </c>
      <c r="C985" s="463" t="str">
        <f>IF(D985="","",MAX(C$23:$C984)+1)</f>
        <v/>
      </c>
      <c r="D985" s="458"/>
      <c r="E985" s="458"/>
      <c r="F985" s="458"/>
      <c r="G985" s="464"/>
      <c r="H985" s="465"/>
      <c r="I985" s="464"/>
      <c r="J985" s="465"/>
      <c r="K985" s="466" t="str">
        <f t="shared" si="42"/>
        <v/>
      </c>
      <c r="L985" s="458"/>
      <c r="M985" s="459"/>
    </row>
    <row r="986" spans="2:13" s="361" customFormat="1" x14ac:dyDescent="0.3">
      <c r="B986" s="462" t="str">
        <f t="shared" ref="B986:B1023" si="43">IF(D986="","",1)</f>
        <v/>
      </c>
      <c r="C986" s="463" t="str">
        <f>IF(D986="","",MAX(C$23:$C985)+1)</f>
        <v/>
      </c>
      <c r="D986" s="458"/>
      <c r="E986" s="458"/>
      <c r="F986" s="458"/>
      <c r="G986" s="464"/>
      <c r="H986" s="465"/>
      <c r="I986" s="464"/>
      <c r="J986" s="465"/>
      <c r="K986" s="466" t="str">
        <f t="shared" si="42"/>
        <v/>
      </c>
      <c r="L986" s="458"/>
      <c r="M986" s="459"/>
    </row>
    <row r="987" spans="2:13" s="361" customFormat="1" x14ac:dyDescent="0.3">
      <c r="B987" s="462" t="str">
        <f t="shared" si="43"/>
        <v/>
      </c>
      <c r="C987" s="463" t="str">
        <f>IF(D987="","",MAX(C$23:$C986)+1)</f>
        <v/>
      </c>
      <c r="D987" s="458"/>
      <c r="E987" s="458"/>
      <c r="F987" s="458"/>
      <c r="G987" s="464"/>
      <c r="H987" s="465"/>
      <c r="I987" s="464"/>
      <c r="J987" s="465"/>
      <c r="K987" s="466" t="str">
        <f t="shared" si="42"/>
        <v/>
      </c>
      <c r="L987" s="458"/>
      <c r="M987" s="459"/>
    </row>
    <row r="988" spans="2:13" s="361" customFormat="1" x14ac:dyDescent="0.3">
      <c r="B988" s="462" t="str">
        <f t="shared" si="43"/>
        <v/>
      </c>
      <c r="C988" s="463" t="str">
        <f>IF(D988="","",MAX(C$23:$C987)+1)</f>
        <v/>
      </c>
      <c r="D988" s="458"/>
      <c r="E988" s="458"/>
      <c r="F988" s="458"/>
      <c r="G988" s="464"/>
      <c r="H988" s="465"/>
      <c r="I988" s="464"/>
      <c r="J988" s="465"/>
      <c r="K988" s="466" t="str">
        <f t="shared" si="42"/>
        <v/>
      </c>
      <c r="L988" s="458"/>
      <c r="M988" s="459"/>
    </row>
    <row r="989" spans="2:13" s="361" customFormat="1" x14ac:dyDescent="0.3">
      <c r="B989" s="462" t="str">
        <f t="shared" si="43"/>
        <v/>
      </c>
      <c r="C989" s="463" t="str">
        <f>IF(D989="","",MAX(C$23:$C988)+1)</f>
        <v/>
      </c>
      <c r="D989" s="458"/>
      <c r="E989" s="458"/>
      <c r="F989" s="458"/>
      <c r="G989" s="464"/>
      <c r="H989" s="465"/>
      <c r="I989" s="464"/>
      <c r="J989" s="465"/>
      <c r="K989" s="466" t="str">
        <f t="shared" si="42"/>
        <v/>
      </c>
      <c r="L989" s="458"/>
      <c r="M989" s="459"/>
    </row>
    <row r="990" spans="2:13" s="361" customFormat="1" x14ac:dyDescent="0.3">
      <c r="B990" s="462" t="str">
        <f t="shared" si="43"/>
        <v/>
      </c>
      <c r="C990" s="463" t="str">
        <f>IF(D990="","",MAX(C$23:$C989)+1)</f>
        <v/>
      </c>
      <c r="D990" s="458"/>
      <c r="E990" s="458"/>
      <c r="F990" s="458"/>
      <c r="G990" s="464"/>
      <c r="H990" s="465"/>
      <c r="I990" s="464"/>
      <c r="J990" s="465"/>
      <c r="K990" s="466" t="str">
        <f t="shared" si="42"/>
        <v/>
      </c>
      <c r="L990" s="458"/>
      <c r="M990" s="459"/>
    </row>
    <row r="991" spans="2:13" s="361" customFormat="1" x14ac:dyDescent="0.3">
      <c r="B991" s="462" t="str">
        <f t="shared" si="43"/>
        <v/>
      </c>
      <c r="C991" s="463" t="str">
        <f>IF(D991="","",MAX(C$23:$C990)+1)</f>
        <v/>
      </c>
      <c r="D991" s="458"/>
      <c r="E991" s="458"/>
      <c r="F991" s="458"/>
      <c r="G991" s="464"/>
      <c r="H991" s="465"/>
      <c r="I991" s="464"/>
      <c r="J991" s="465"/>
      <c r="K991" s="466" t="str">
        <f t="shared" si="42"/>
        <v/>
      </c>
      <c r="L991" s="458"/>
      <c r="M991" s="459"/>
    </row>
    <row r="992" spans="2:13" s="361" customFormat="1" x14ac:dyDescent="0.3">
      <c r="B992" s="462" t="str">
        <f t="shared" si="43"/>
        <v/>
      </c>
      <c r="C992" s="463" t="str">
        <f>IF(D992="","",MAX(C$23:$C991)+1)</f>
        <v/>
      </c>
      <c r="D992" s="458"/>
      <c r="E992" s="458"/>
      <c r="F992" s="458"/>
      <c r="G992" s="464"/>
      <c r="H992" s="465"/>
      <c r="I992" s="464"/>
      <c r="J992" s="465"/>
      <c r="K992" s="466" t="str">
        <f t="shared" si="42"/>
        <v/>
      </c>
      <c r="L992" s="458"/>
      <c r="M992" s="459"/>
    </row>
    <row r="993" spans="2:13" s="361" customFormat="1" x14ac:dyDescent="0.3">
      <c r="B993" s="462" t="str">
        <f t="shared" si="43"/>
        <v/>
      </c>
      <c r="C993" s="463" t="str">
        <f>IF(D993="","",MAX(C$23:$C992)+1)</f>
        <v/>
      </c>
      <c r="D993" s="458"/>
      <c r="E993" s="458"/>
      <c r="F993" s="458"/>
      <c r="G993" s="464"/>
      <c r="H993" s="465"/>
      <c r="I993" s="464"/>
      <c r="J993" s="465"/>
      <c r="K993" s="466" t="str">
        <f t="shared" si="42"/>
        <v/>
      </c>
      <c r="L993" s="458"/>
      <c r="M993" s="459"/>
    </row>
    <row r="994" spans="2:13" s="361" customFormat="1" x14ac:dyDescent="0.3">
      <c r="B994" s="462" t="str">
        <f t="shared" si="43"/>
        <v/>
      </c>
      <c r="C994" s="463" t="str">
        <f>IF(D994="","",MAX(C$23:$C993)+1)</f>
        <v/>
      </c>
      <c r="D994" s="458"/>
      <c r="E994" s="458"/>
      <c r="F994" s="458"/>
      <c r="G994" s="464"/>
      <c r="H994" s="465"/>
      <c r="I994" s="464"/>
      <c r="J994" s="465"/>
      <c r="K994" s="466" t="str">
        <f t="shared" si="42"/>
        <v/>
      </c>
      <c r="L994" s="458"/>
      <c r="M994" s="459"/>
    </row>
    <row r="995" spans="2:13" s="361" customFormat="1" x14ac:dyDescent="0.3">
      <c r="B995" s="462" t="str">
        <f t="shared" si="43"/>
        <v/>
      </c>
      <c r="C995" s="463" t="str">
        <f>IF(D995="","",MAX(C$23:$C994)+1)</f>
        <v/>
      </c>
      <c r="D995" s="458"/>
      <c r="E995" s="458"/>
      <c r="F995" s="458"/>
      <c r="G995" s="464"/>
      <c r="H995" s="465"/>
      <c r="I995" s="464"/>
      <c r="J995" s="465"/>
      <c r="K995" s="466" t="str">
        <f t="shared" si="42"/>
        <v/>
      </c>
      <c r="L995" s="458"/>
      <c r="M995" s="459"/>
    </row>
    <row r="996" spans="2:13" s="361" customFormat="1" x14ac:dyDescent="0.3">
      <c r="B996" s="462" t="str">
        <f t="shared" si="43"/>
        <v/>
      </c>
      <c r="C996" s="463" t="str">
        <f>IF(D996="","",MAX(C$23:$C995)+1)</f>
        <v/>
      </c>
      <c r="D996" s="458"/>
      <c r="E996" s="458"/>
      <c r="F996" s="458"/>
      <c r="G996" s="464"/>
      <c r="H996" s="465"/>
      <c r="I996" s="464"/>
      <c r="J996" s="465"/>
      <c r="K996" s="466" t="str">
        <f t="shared" si="42"/>
        <v/>
      </c>
      <c r="L996" s="458"/>
      <c r="M996" s="459"/>
    </row>
    <row r="997" spans="2:13" s="361" customFormat="1" x14ac:dyDescent="0.3">
      <c r="B997" s="462" t="str">
        <f t="shared" si="43"/>
        <v/>
      </c>
      <c r="C997" s="463" t="str">
        <f>IF(D997="","",MAX(C$23:$C996)+1)</f>
        <v/>
      </c>
      <c r="D997" s="458"/>
      <c r="E997" s="458"/>
      <c r="F997" s="458"/>
      <c r="G997" s="464"/>
      <c r="H997" s="465"/>
      <c r="I997" s="464"/>
      <c r="J997" s="465"/>
      <c r="K997" s="466" t="str">
        <f t="shared" si="42"/>
        <v/>
      </c>
      <c r="L997" s="458"/>
      <c r="M997" s="459"/>
    </row>
    <row r="998" spans="2:13" s="361" customFormat="1" x14ac:dyDescent="0.3">
      <c r="B998" s="462" t="str">
        <f t="shared" si="43"/>
        <v/>
      </c>
      <c r="C998" s="463" t="str">
        <f>IF(D998="","",MAX(C$23:$C997)+1)</f>
        <v/>
      </c>
      <c r="D998" s="458"/>
      <c r="E998" s="458"/>
      <c r="F998" s="458"/>
      <c r="G998" s="464"/>
      <c r="H998" s="465"/>
      <c r="I998" s="464"/>
      <c r="J998" s="465"/>
      <c r="K998" s="466" t="str">
        <f t="shared" si="42"/>
        <v/>
      </c>
      <c r="L998" s="458"/>
      <c r="M998" s="459"/>
    </row>
    <row r="999" spans="2:13" s="361" customFormat="1" x14ac:dyDescent="0.3">
      <c r="B999" s="462" t="str">
        <f t="shared" si="43"/>
        <v/>
      </c>
      <c r="C999" s="463" t="str">
        <f>IF(D999="","",MAX(C$23:$C998)+1)</f>
        <v/>
      </c>
      <c r="D999" s="458"/>
      <c r="E999" s="458"/>
      <c r="F999" s="458"/>
      <c r="G999" s="464"/>
      <c r="H999" s="465"/>
      <c r="I999" s="464"/>
      <c r="J999" s="465"/>
      <c r="K999" s="466" t="str">
        <f t="shared" si="42"/>
        <v/>
      </c>
      <c r="L999" s="458"/>
      <c r="M999" s="459"/>
    </row>
    <row r="1000" spans="2:13" s="361" customFormat="1" x14ac:dyDescent="0.3">
      <c r="B1000" s="462" t="str">
        <f t="shared" si="43"/>
        <v/>
      </c>
      <c r="C1000" s="463" t="str">
        <f>IF(D1000="","",MAX(C$23:$C999)+1)</f>
        <v/>
      </c>
      <c r="D1000" s="458"/>
      <c r="E1000" s="458"/>
      <c r="F1000" s="458"/>
      <c r="G1000" s="464"/>
      <c r="H1000" s="465"/>
      <c r="I1000" s="464"/>
      <c r="J1000" s="465"/>
      <c r="K1000" s="466" t="str">
        <f t="shared" si="42"/>
        <v/>
      </c>
      <c r="L1000" s="458"/>
      <c r="M1000" s="459"/>
    </row>
    <row r="1001" spans="2:13" s="361" customFormat="1" x14ac:dyDescent="0.3">
      <c r="B1001" s="462" t="str">
        <f t="shared" si="43"/>
        <v/>
      </c>
      <c r="C1001" s="463" t="str">
        <f>IF(D1001="","",MAX(C$23:$C1000)+1)</f>
        <v/>
      </c>
      <c r="D1001" s="458"/>
      <c r="E1001" s="458"/>
      <c r="F1001" s="458"/>
      <c r="G1001" s="464"/>
      <c r="H1001" s="465"/>
      <c r="I1001" s="464"/>
      <c r="J1001" s="465"/>
      <c r="K1001" s="466" t="str">
        <f t="shared" si="42"/>
        <v/>
      </c>
      <c r="L1001" s="458"/>
      <c r="M1001" s="459"/>
    </row>
    <row r="1002" spans="2:13" s="361" customFormat="1" x14ac:dyDescent="0.3">
      <c r="B1002" s="462" t="str">
        <f t="shared" si="43"/>
        <v/>
      </c>
      <c r="C1002" s="463" t="str">
        <f>IF(D1002="","",MAX(C$23:$C1001)+1)</f>
        <v/>
      </c>
      <c r="D1002" s="458"/>
      <c r="E1002" s="458"/>
      <c r="F1002" s="458"/>
      <c r="G1002" s="464"/>
      <c r="H1002" s="465"/>
      <c r="I1002" s="464"/>
      <c r="J1002" s="465"/>
      <c r="K1002" s="466" t="str">
        <f t="shared" si="42"/>
        <v/>
      </c>
      <c r="L1002" s="458"/>
      <c r="M1002" s="459"/>
    </row>
    <row r="1003" spans="2:13" s="361" customFormat="1" x14ac:dyDescent="0.3">
      <c r="B1003" s="462" t="str">
        <f t="shared" si="43"/>
        <v/>
      </c>
      <c r="C1003" s="463" t="str">
        <f>IF(D1003="","",MAX(C$23:$C1002)+1)</f>
        <v/>
      </c>
      <c r="D1003" s="458"/>
      <c r="E1003" s="458"/>
      <c r="F1003" s="458"/>
      <c r="G1003" s="464"/>
      <c r="H1003" s="465"/>
      <c r="I1003" s="464"/>
      <c r="J1003" s="465"/>
      <c r="K1003" s="466" t="str">
        <f t="shared" si="42"/>
        <v/>
      </c>
      <c r="L1003" s="458"/>
      <c r="M1003" s="459"/>
    </row>
    <row r="1004" spans="2:13" s="361" customFormat="1" x14ac:dyDescent="0.3">
      <c r="B1004" s="462" t="str">
        <f t="shared" si="43"/>
        <v/>
      </c>
      <c r="C1004" s="463" t="str">
        <f>IF(D1004="","",MAX(C$23:$C1003)+1)</f>
        <v/>
      </c>
      <c r="D1004" s="458"/>
      <c r="E1004" s="458"/>
      <c r="F1004" s="458"/>
      <c r="G1004" s="464"/>
      <c r="H1004" s="465"/>
      <c r="I1004" s="464"/>
      <c r="J1004" s="465"/>
      <c r="K1004" s="466" t="str">
        <f t="shared" si="42"/>
        <v/>
      </c>
      <c r="L1004" s="458"/>
      <c r="M1004" s="459"/>
    </row>
    <row r="1005" spans="2:13" s="361" customFormat="1" x14ac:dyDescent="0.3">
      <c r="B1005" s="462" t="str">
        <f t="shared" si="43"/>
        <v/>
      </c>
      <c r="C1005" s="463" t="str">
        <f>IF(D1005="","",MAX(C$23:$C1004)+1)</f>
        <v/>
      </c>
      <c r="D1005" s="458"/>
      <c r="E1005" s="458"/>
      <c r="F1005" s="458"/>
      <c r="G1005" s="464"/>
      <c r="H1005" s="465"/>
      <c r="I1005" s="464"/>
      <c r="J1005" s="465"/>
      <c r="K1005" s="466" t="str">
        <f t="shared" si="42"/>
        <v/>
      </c>
      <c r="L1005" s="458"/>
      <c r="M1005" s="459"/>
    </row>
    <row r="1006" spans="2:13" s="361" customFormat="1" x14ac:dyDescent="0.3">
      <c r="B1006" s="462" t="str">
        <f t="shared" si="43"/>
        <v/>
      </c>
      <c r="C1006" s="463" t="str">
        <f>IF(D1006="","",MAX(C$23:$C1005)+1)</f>
        <v/>
      </c>
      <c r="D1006" s="458"/>
      <c r="E1006" s="458"/>
      <c r="F1006" s="458"/>
      <c r="G1006" s="464"/>
      <c r="H1006" s="465"/>
      <c r="I1006" s="464"/>
      <c r="J1006" s="465"/>
      <c r="K1006" s="466" t="str">
        <f t="shared" si="42"/>
        <v/>
      </c>
      <c r="L1006" s="458"/>
      <c r="M1006" s="459"/>
    </row>
    <row r="1007" spans="2:13" s="361" customFormat="1" x14ac:dyDescent="0.3">
      <c r="B1007" s="462" t="str">
        <f t="shared" si="43"/>
        <v/>
      </c>
      <c r="C1007" s="463" t="str">
        <f>IF(D1007="","",MAX(C$23:$C1006)+1)</f>
        <v/>
      </c>
      <c r="D1007" s="458"/>
      <c r="E1007" s="458"/>
      <c r="F1007" s="458"/>
      <c r="G1007" s="464"/>
      <c r="H1007" s="465"/>
      <c r="I1007" s="464"/>
      <c r="J1007" s="465"/>
      <c r="K1007" s="466" t="str">
        <f t="shared" si="42"/>
        <v/>
      </c>
      <c r="L1007" s="458"/>
      <c r="M1007" s="459"/>
    </row>
    <row r="1008" spans="2:13" s="361" customFormat="1" x14ac:dyDescent="0.3">
      <c r="B1008" s="462" t="str">
        <f t="shared" si="43"/>
        <v/>
      </c>
      <c r="C1008" s="463" t="str">
        <f>IF(D1008="","",MAX(C$23:$C1007)+1)</f>
        <v/>
      </c>
      <c r="D1008" s="458"/>
      <c r="E1008" s="458"/>
      <c r="F1008" s="458"/>
      <c r="G1008" s="464"/>
      <c r="H1008" s="465"/>
      <c r="I1008" s="464"/>
      <c r="J1008" s="465"/>
      <c r="K1008" s="466" t="str">
        <f t="shared" si="42"/>
        <v/>
      </c>
      <c r="L1008" s="458"/>
      <c r="M1008" s="459"/>
    </row>
    <row r="1009" spans="2:13" s="361" customFormat="1" x14ac:dyDescent="0.3">
      <c r="B1009" s="462" t="str">
        <f t="shared" si="43"/>
        <v/>
      </c>
      <c r="C1009" s="463" t="str">
        <f>IF(D1009="","",MAX(C$23:$C1008)+1)</f>
        <v/>
      </c>
      <c r="D1009" s="458"/>
      <c r="E1009" s="458"/>
      <c r="F1009" s="458"/>
      <c r="G1009" s="464"/>
      <c r="H1009" s="465"/>
      <c r="I1009" s="464"/>
      <c r="J1009" s="465"/>
      <c r="K1009" s="466" t="str">
        <f t="shared" si="42"/>
        <v/>
      </c>
      <c r="L1009" s="458"/>
      <c r="M1009" s="459"/>
    </row>
    <row r="1010" spans="2:13" s="361" customFormat="1" x14ac:dyDescent="0.3">
      <c r="B1010" s="462" t="str">
        <f t="shared" si="43"/>
        <v/>
      </c>
      <c r="C1010" s="463" t="str">
        <f>IF(D1010="","",MAX(C$23:$C1009)+1)</f>
        <v/>
      </c>
      <c r="D1010" s="458"/>
      <c r="E1010" s="458"/>
      <c r="F1010" s="458"/>
      <c r="G1010" s="464"/>
      <c r="H1010" s="465"/>
      <c r="I1010" s="464"/>
      <c r="J1010" s="465"/>
      <c r="K1010" s="466" t="str">
        <f t="shared" si="42"/>
        <v/>
      </c>
      <c r="L1010" s="458"/>
      <c r="M1010" s="459"/>
    </row>
    <row r="1011" spans="2:13" s="361" customFormat="1" x14ac:dyDescent="0.3">
      <c r="B1011" s="462" t="str">
        <f t="shared" si="43"/>
        <v/>
      </c>
      <c r="C1011" s="463" t="str">
        <f>IF(D1011="","",MAX(C$23:$C1010)+1)</f>
        <v/>
      </c>
      <c r="D1011" s="458"/>
      <c r="E1011" s="458"/>
      <c r="F1011" s="458"/>
      <c r="G1011" s="464"/>
      <c r="H1011" s="465"/>
      <c r="I1011" s="464"/>
      <c r="J1011" s="465"/>
      <c r="K1011" s="466" t="str">
        <f t="shared" si="42"/>
        <v/>
      </c>
      <c r="L1011" s="458"/>
      <c r="M1011" s="459"/>
    </row>
    <row r="1012" spans="2:13" s="361" customFormat="1" x14ac:dyDescent="0.3">
      <c r="B1012" s="462" t="str">
        <f t="shared" si="43"/>
        <v/>
      </c>
      <c r="C1012" s="463" t="str">
        <f>IF(D1012="","",MAX(C$23:$C1011)+1)</f>
        <v/>
      </c>
      <c r="D1012" s="458"/>
      <c r="E1012" s="458"/>
      <c r="F1012" s="458"/>
      <c r="G1012" s="464"/>
      <c r="H1012" s="465"/>
      <c r="I1012" s="464"/>
      <c r="J1012" s="465"/>
      <c r="K1012" s="466" t="str">
        <f t="shared" si="42"/>
        <v/>
      </c>
      <c r="L1012" s="458"/>
      <c r="M1012" s="459"/>
    </row>
    <row r="1013" spans="2:13" s="361" customFormat="1" x14ac:dyDescent="0.3">
      <c r="B1013" s="462" t="str">
        <f t="shared" si="43"/>
        <v/>
      </c>
      <c r="C1013" s="463" t="str">
        <f>IF(D1013="","",MAX(C$23:$C1012)+1)</f>
        <v/>
      </c>
      <c r="D1013" s="458"/>
      <c r="E1013" s="458"/>
      <c r="F1013" s="458"/>
      <c r="G1013" s="464"/>
      <c r="H1013" s="465"/>
      <c r="I1013" s="464"/>
      <c r="J1013" s="465"/>
      <c r="K1013" s="466" t="str">
        <f t="shared" ref="K1013:K1023" si="44">IF(J1013="","",(VALUE(TEXT(I1013,"m/dd/yy ")&amp;TEXT(J1013,"hh:mm:ss"))-(VALUE(TEXT(G1013,"m/dd/yy ")&amp;TEXT(H1013,"hh:mm:ss"))))*24)</f>
        <v/>
      </c>
      <c r="L1013" s="458"/>
      <c r="M1013" s="459"/>
    </row>
    <row r="1014" spans="2:13" s="361" customFormat="1" x14ac:dyDescent="0.3">
      <c r="B1014" s="462" t="str">
        <f t="shared" si="43"/>
        <v/>
      </c>
      <c r="C1014" s="463" t="str">
        <f>IF(D1014="","",MAX(C$23:$C1013)+1)</f>
        <v/>
      </c>
      <c r="D1014" s="458"/>
      <c r="E1014" s="458"/>
      <c r="F1014" s="458"/>
      <c r="G1014" s="464"/>
      <c r="H1014" s="465"/>
      <c r="I1014" s="464"/>
      <c r="J1014" s="465"/>
      <c r="K1014" s="466" t="str">
        <f t="shared" si="44"/>
        <v/>
      </c>
      <c r="L1014" s="458"/>
      <c r="M1014" s="459"/>
    </row>
    <row r="1015" spans="2:13" s="361" customFormat="1" x14ac:dyDescent="0.3">
      <c r="B1015" s="462" t="str">
        <f t="shared" si="43"/>
        <v/>
      </c>
      <c r="C1015" s="463" t="str">
        <f>IF(D1015="","",MAX(C$23:$C1014)+1)</f>
        <v/>
      </c>
      <c r="D1015" s="458"/>
      <c r="E1015" s="458"/>
      <c r="F1015" s="458"/>
      <c r="G1015" s="464"/>
      <c r="H1015" s="465"/>
      <c r="I1015" s="464"/>
      <c r="J1015" s="465"/>
      <c r="K1015" s="466" t="str">
        <f t="shared" si="44"/>
        <v/>
      </c>
      <c r="L1015" s="458"/>
      <c r="M1015" s="459"/>
    </row>
    <row r="1016" spans="2:13" s="361" customFormat="1" x14ac:dyDescent="0.3">
      <c r="B1016" s="462" t="str">
        <f t="shared" si="43"/>
        <v/>
      </c>
      <c r="C1016" s="463" t="str">
        <f>IF(D1016="","",MAX(C$23:$C1015)+1)</f>
        <v/>
      </c>
      <c r="D1016" s="458"/>
      <c r="E1016" s="458"/>
      <c r="F1016" s="458"/>
      <c r="G1016" s="464"/>
      <c r="H1016" s="465"/>
      <c r="I1016" s="464"/>
      <c r="J1016" s="465"/>
      <c r="K1016" s="466" t="str">
        <f t="shared" si="44"/>
        <v/>
      </c>
      <c r="L1016" s="458"/>
      <c r="M1016" s="459"/>
    </row>
    <row r="1017" spans="2:13" s="361" customFormat="1" x14ac:dyDescent="0.3">
      <c r="B1017" s="462" t="str">
        <f t="shared" si="43"/>
        <v/>
      </c>
      <c r="C1017" s="463" t="str">
        <f>IF(D1017="","",MAX(C$23:$C1016)+1)</f>
        <v/>
      </c>
      <c r="D1017" s="458"/>
      <c r="E1017" s="458"/>
      <c r="F1017" s="458"/>
      <c r="G1017" s="464"/>
      <c r="H1017" s="465"/>
      <c r="I1017" s="464"/>
      <c r="J1017" s="465"/>
      <c r="K1017" s="466" t="str">
        <f t="shared" si="44"/>
        <v/>
      </c>
      <c r="L1017" s="458"/>
      <c r="M1017" s="459"/>
    </row>
    <row r="1018" spans="2:13" s="361" customFormat="1" x14ac:dyDescent="0.3">
      <c r="B1018" s="462" t="str">
        <f t="shared" si="43"/>
        <v/>
      </c>
      <c r="C1018" s="463" t="str">
        <f>IF(D1018="","",MAX(C$23:$C1017)+1)</f>
        <v/>
      </c>
      <c r="D1018" s="458"/>
      <c r="E1018" s="458"/>
      <c r="F1018" s="458"/>
      <c r="G1018" s="464"/>
      <c r="H1018" s="465"/>
      <c r="I1018" s="464"/>
      <c r="J1018" s="465"/>
      <c r="K1018" s="466" t="str">
        <f t="shared" si="44"/>
        <v/>
      </c>
      <c r="L1018" s="458"/>
      <c r="M1018" s="459"/>
    </row>
    <row r="1019" spans="2:13" s="361" customFormat="1" x14ac:dyDescent="0.3">
      <c r="B1019" s="462" t="str">
        <f t="shared" si="43"/>
        <v/>
      </c>
      <c r="C1019" s="463" t="str">
        <f>IF(D1019="","",MAX(C$23:$C1018)+1)</f>
        <v/>
      </c>
      <c r="D1019" s="458"/>
      <c r="E1019" s="458"/>
      <c r="F1019" s="458"/>
      <c r="G1019" s="464"/>
      <c r="H1019" s="465"/>
      <c r="I1019" s="464"/>
      <c r="J1019" s="465"/>
      <c r="K1019" s="466" t="str">
        <f t="shared" si="44"/>
        <v/>
      </c>
      <c r="L1019" s="458"/>
      <c r="M1019" s="459"/>
    </row>
    <row r="1020" spans="2:13" s="361" customFormat="1" x14ac:dyDescent="0.3">
      <c r="B1020" s="462" t="str">
        <f t="shared" si="43"/>
        <v/>
      </c>
      <c r="C1020" s="463" t="str">
        <f>IF(D1020="","",MAX(C$23:$C1019)+1)</f>
        <v/>
      </c>
      <c r="D1020" s="458"/>
      <c r="E1020" s="458"/>
      <c r="F1020" s="458"/>
      <c r="G1020" s="464"/>
      <c r="H1020" s="465"/>
      <c r="I1020" s="464"/>
      <c r="J1020" s="465"/>
      <c r="K1020" s="466" t="str">
        <f t="shared" si="44"/>
        <v/>
      </c>
      <c r="L1020" s="458"/>
      <c r="M1020" s="459"/>
    </row>
    <row r="1021" spans="2:13" s="361" customFormat="1" x14ac:dyDescent="0.3">
      <c r="B1021" s="462" t="str">
        <f t="shared" si="43"/>
        <v/>
      </c>
      <c r="C1021" s="463" t="str">
        <f>IF(D1021="","",MAX(C$23:$C1020)+1)</f>
        <v/>
      </c>
      <c r="D1021" s="458"/>
      <c r="E1021" s="458"/>
      <c r="F1021" s="458"/>
      <c r="G1021" s="464"/>
      <c r="H1021" s="465"/>
      <c r="I1021" s="464"/>
      <c r="J1021" s="465"/>
      <c r="K1021" s="466" t="str">
        <f t="shared" si="44"/>
        <v/>
      </c>
      <c r="L1021" s="458"/>
      <c r="M1021" s="459"/>
    </row>
    <row r="1022" spans="2:13" s="361" customFormat="1" x14ac:dyDescent="0.3">
      <c r="B1022" s="462" t="str">
        <f t="shared" si="43"/>
        <v/>
      </c>
      <c r="C1022" s="463" t="str">
        <f>IF(D1022="","",MAX(C$23:$C1021)+1)</f>
        <v/>
      </c>
      <c r="D1022" s="458"/>
      <c r="E1022" s="458"/>
      <c r="F1022" s="458"/>
      <c r="G1022" s="464"/>
      <c r="H1022" s="465"/>
      <c r="I1022" s="464"/>
      <c r="J1022" s="465"/>
      <c r="K1022" s="466" t="str">
        <f t="shared" si="44"/>
        <v/>
      </c>
      <c r="L1022" s="458"/>
      <c r="M1022" s="459"/>
    </row>
    <row r="1023" spans="2:13" s="361" customFormat="1" ht="15" thickBot="1" x14ac:dyDescent="0.35">
      <c r="B1023" s="462" t="str">
        <f t="shared" si="43"/>
        <v/>
      </c>
      <c r="C1023" s="467" t="str">
        <f>IF(D1023="","",MAX(C$23:$C1022)+1)</f>
        <v/>
      </c>
      <c r="D1023" s="468"/>
      <c r="E1023" s="468"/>
      <c r="F1023" s="468"/>
      <c r="G1023" s="469"/>
      <c r="H1023" s="470"/>
      <c r="I1023" s="469"/>
      <c r="J1023" s="470"/>
      <c r="K1023" s="471" t="str">
        <f t="shared" si="44"/>
        <v/>
      </c>
      <c r="L1023" s="468"/>
      <c r="M1023" s="472"/>
    </row>
    <row r="1024" spans="2:13" hidden="1" x14ac:dyDescent="0.3">
      <c r="B1024" s="54"/>
    </row>
    <row r="1025" spans="2:2" hidden="1" x14ac:dyDescent="0.3">
      <c r="B1025" s="54"/>
    </row>
    <row r="1026" spans="2:2" hidden="1" x14ac:dyDescent="0.3">
      <c r="B1026" s="54"/>
    </row>
    <row r="1027" spans="2:2" hidden="1" x14ac:dyDescent="0.3">
      <c r="B1027" s="54"/>
    </row>
    <row r="1028" spans="2:2" hidden="1" x14ac:dyDescent="0.3">
      <c r="B1028" s="54"/>
    </row>
    <row r="1029" spans="2:2" hidden="1" x14ac:dyDescent="0.3">
      <c r="B1029" s="54"/>
    </row>
    <row r="1030" spans="2:2" hidden="1" x14ac:dyDescent="0.3">
      <c r="B1030" s="54"/>
    </row>
    <row r="1031" spans="2:2" hidden="1" x14ac:dyDescent="0.3">
      <c r="B1031" s="54"/>
    </row>
    <row r="1032" spans="2:2" hidden="1" x14ac:dyDescent="0.3">
      <c r="B1032" s="54"/>
    </row>
    <row r="1033" spans="2:2" hidden="1" x14ac:dyDescent="0.3">
      <c r="B1033" s="54"/>
    </row>
    <row r="1034" spans="2:2" hidden="1" x14ac:dyDescent="0.3">
      <c r="B1034" s="54"/>
    </row>
    <row r="1035" spans="2:2" hidden="1" x14ac:dyDescent="0.3">
      <c r="B1035" s="54"/>
    </row>
    <row r="1036" spans="2:2" hidden="1" x14ac:dyDescent="0.3">
      <c r="B1036" s="54"/>
    </row>
    <row r="1037" spans="2:2" hidden="1" x14ac:dyDescent="0.3">
      <c r="B1037" s="54"/>
    </row>
    <row r="1038" spans="2:2" hidden="1" x14ac:dyDescent="0.3">
      <c r="B1038" s="54"/>
    </row>
    <row r="1039" spans="2:2" hidden="1" x14ac:dyDescent="0.3">
      <c r="B1039" s="54"/>
    </row>
    <row r="1040" spans="2:2" hidden="1" x14ac:dyDescent="0.3">
      <c r="B1040" s="54"/>
    </row>
    <row r="1041" spans="2:2" hidden="1" x14ac:dyDescent="0.3">
      <c r="B1041" s="54"/>
    </row>
    <row r="1042" spans="2:2" hidden="1" x14ac:dyDescent="0.3">
      <c r="B1042" s="54"/>
    </row>
    <row r="1043" spans="2:2" hidden="1" x14ac:dyDescent="0.3">
      <c r="B1043" s="54"/>
    </row>
    <row r="1044" spans="2:2" hidden="1" x14ac:dyDescent="0.3">
      <c r="B1044" s="54"/>
    </row>
    <row r="1045" spans="2:2" hidden="1" x14ac:dyDescent="0.3">
      <c r="B1045" s="54"/>
    </row>
    <row r="1046" spans="2:2" hidden="1" x14ac:dyDescent="0.3">
      <c r="B1046" s="54"/>
    </row>
    <row r="1047" spans="2:2" hidden="1" x14ac:dyDescent="0.3">
      <c r="B1047" s="54"/>
    </row>
    <row r="1048" spans="2:2" hidden="1" x14ac:dyDescent="0.3">
      <c r="B1048" s="54"/>
    </row>
    <row r="1049" spans="2:2" hidden="1" x14ac:dyDescent="0.3">
      <c r="B1049" s="54"/>
    </row>
    <row r="1050" spans="2:2" hidden="1" x14ac:dyDescent="0.3">
      <c r="B1050" s="54"/>
    </row>
    <row r="1051" spans="2:2" hidden="1" x14ac:dyDescent="0.3">
      <c r="B1051" s="54"/>
    </row>
    <row r="1052" spans="2:2" hidden="1" x14ac:dyDescent="0.3">
      <c r="B1052" s="54"/>
    </row>
    <row r="1053" spans="2:2" hidden="1" x14ac:dyDescent="0.3">
      <c r="B1053" s="54"/>
    </row>
    <row r="1054" spans="2:2" hidden="1" x14ac:dyDescent="0.3">
      <c r="B1054" s="54"/>
    </row>
    <row r="1055" spans="2:2" hidden="1" x14ac:dyDescent="0.3">
      <c r="B1055" s="54"/>
    </row>
    <row r="1056" spans="2:2" hidden="1" x14ac:dyDescent="0.3">
      <c r="B1056" s="54"/>
    </row>
    <row r="1057" spans="2:2" hidden="1" x14ac:dyDescent="0.3">
      <c r="B1057" s="54"/>
    </row>
    <row r="1058" spans="2:2" hidden="1" x14ac:dyDescent="0.3">
      <c r="B1058" s="54"/>
    </row>
    <row r="1059" spans="2:2" hidden="1" x14ac:dyDescent="0.3">
      <c r="B1059" s="54"/>
    </row>
    <row r="1060" spans="2:2" hidden="1" x14ac:dyDescent="0.3">
      <c r="B1060" s="54"/>
    </row>
    <row r="1061" spans="2:2" hidden="1" x14ac:dyDescent="0.3">
      <c r="B1061" s="54"/>
    </row>
    <row r="1062" spans="2:2" hidden="1" x14ac:dyDescent="0.3">
      <c r="B1062" s="54"/>
    </row>
    <row r="1063" spans="2:2" hidden="1" x14ac:dyDescent="0.3">
      <c r="B1063" s="54"/>
    </row>
    <row r="1064" spans="2:2" hidden="1" x14ac:dyDescent="0.3">
      <c r="B1064" s="54"/>
    </row>
    <row r="1065" spans="2:2" hidden="1" x14ac:dyDescent="0.3">
      <c r="B1065" s="54"/>
    </row>
    <row r="1066" spans="2:2" hidden="1" x14ac:dyDescent="0.3">
      <c r="B1066" s="54"/>
    </row>
    <row r="1067" spans="2:2" hidden="1" x14ac:dyDescent="0.3">
      <c r="B1067" s="54"/>
    </row>
    <row r="1068" spans="2:2" hidden="1" x14ac:dyDescent="0.3">
      <c r="B1068" s="54"/>
    </row>
    <row r="1069" spans="2:2" hidden="1" x14ac:dyDescent="0.3">
      <c r="B1069" s="54"/>
    </row>
    <row r="1070" spans="2:2" hidden="1" x14ac:dyDescent="0.3">
      <c r="B1070" s="54"/>
    </row>
    <row r="1071" spans="2:2" hidden="1" x14ac:dyDescent="0.3">
      <c r="B1071" s="54"/>
    </row>
    <row r="1072" spans="2:2" hidden="1" x14ac:dyDescent="0.3">
      <c r="B1072" s="54"/>
    </row>
    <row r="1073" spans="2:2" hidden="1" x14ac:dyDescent="0.3">
      <c r="B1073" s="54"/>
    </row>
    <row r="1074" spans="2:2" hidden="1" x14ac:dyDescent="0.3">
      <c r="B1074" s="54"/>
    </row>
    <row r="1075" spans="2:2" hidden="1" x14ac:dyDescent="0.3">
      <c r="B1075" s="54"/>
    </row>
    <row r="1076" spans="2:2" hidden="1" x14ac:dyDescent="0.3">
      <c r="B1076" s="54"/>
    </row>
    <row r="1077" spans="2:2" hidden="1" x14ac:dyDescent="0.3">
      <c r="B1077" s="54"/>
    </row>
    <row r="1078" spans="2:2" hidden="1" x14ac:dyDescent="0.3">
      <c r="B1078" s="54"/>
    </row>
    <row r="1079" spans="2:2" hidden="1" x14ac:dyDescent="0.3">
      <c r="B1079" s="54"/>
    </row>
    <row r="1080" spans="2:2" hidden="1" x14ac:dyDescent="0.3">
      <c r="B1080" s="54"/>
    </row>
    <row r="1081" spans="2:2" hidden="1" x14ac:dyDescent="0.3">
      <c r="B1081" s="54"/>
    </row>
    <row r="1082" spans="2:2" hidden="1" x14ac:dyDescent="0.3">
      <c r="B1082" s="54"/>
    </row>
    <row r="1083" spans="2:2" hidden="1" x14ac:dyDescent="0.3">
      <c r="B1083" s="54"/>
    </row>
    <row r="1084" spans="2:2" hidden="1" x14ac:dyDescent="0.3">
      <c r="B1084" s="54"/>
    </row>
    <row r="1085" spans="2:2" hidden="1" x14ac:dyDescent="0.3">
      <c r="B1085" s="54"/>
    </row>
    <row r="1086" spans="2:2" hidden="1" x14ac:dyDescent="0.3">
      <c r="B1086" s="54"/>
    </row>
    <row r="1087" spans="2:2" hidden="1" x14ac:dyDescent="0.3">
      <c r="B1087" s="54"/>
    </row>
    <row r="1088" spans="2:2" hidden="1" x14ac:dyDescent="0.3">
      <c r="B1088" s="54"/>
    </row>
    <row r="1089" spans="2:2" hidden="1" x14ac:dyDescent="0.3">
      <c r="B1089" s="54"/>
    </row>
    <row r="1090" spans="2:2" hidden="1" x14ac:dyDescent="0.3">
      <c r="B1090" s="54"/>
    </row>
    <row r="1091" spans="2:2" hidden="1" x14ac:dyDescent="0.3">
      <c r="B1091" s="54"/>
    </row>
    <row r="1092" spans="2:2" hidden="1" x14ac:dyDescent="0.3">
      <c r="B1092" s="54"/>
    </row>
    <row r="1093" spans="2:2" hidden="1" x14ac:dyDescent="0.3">
      <c r="B1093" s="54"/>
    </row>
    <row r="1094" spans="2:2" hidden="1" x14ac:dyDescent="0.3">
      <c r="B1094" s="54"/>
    </row>
    <row r="1095" spans="2:2" hidden="1" x14ac:dyDescent="0.3">
      <c r="B1095" s="54"/>
    </row>
    <row r="1096" spans="2:2" hidden="1" x14ac:dyDescent="0.3">
      <c r="B1096" s="54"/>
    </row>
    <row r="1097" spans="2:2" hidden="1" x14ac:dyDescent="0.3">
      <c r="B1097" s="54"/>
    </row>
    <row r="1098" spans="2:2" hidden="1" x14ac:dyDescent="0.3">
      <c r="B1098" s="54"/>
    </row>
    <row r="1099" spans="2:2" hidden="1" x14ac:dyDescent="0.3">
      <c r="B1099" s="54"/>
    </row>
    <row r="1100" spans="2:2" hidden="1" x14ac:dyDescent="0.3">
      <c r="B1100" s="54"/>
    </row>
    <row r="1101" spans="2:2" hidden="1" x14ac:dyDescent="0.3">
      <c r="B1101" s="54"/>
    </row>
    <row r="1102" spans="2:2" hidden="1" x14ac:dyDescent="0.3">
      <c r="B1102" s="54"/>
    </row>
    <row r="1103" spans="2:2" hidden="1" x14ac:dyDescent="0.3">
      <c r="B1103" s="54"/>
    </row>
    <row r="1104" spans="2:2" hidden="1" x14ac:dyDescent="0.3">
      <c r="B1104" s="54"/>
    </row>
    <row r="1105" spans="2:2" hidden="1" x14ac:dyDescent="0.3">
      <c r="B1105" s="54"/>
    </row>
    <row r="1106" spans="2:2" hidden="1" x14ac:dyDescent="0.3">
      <c r="B1106" s="54"/>
    </row>
    <row r="1107" spans="2:2" hidden="1" x14ac:dyDescent="0.3">
      <c r="B1107" s="54"/>
    </row>
    <row r="1108" spans="2:2" hidden="1" x14ac:dyDescent="0.3">
      <c r="B1108" s="54"/>
    </row>
  </sheetData>
  <sheetProtection algorithmName="SHA-512" hashValue="U83BWdmzyC7+bpYjykMQjCbIMOFk77gUDLXxr2XhNNFGQF85739OfNJRjYp9EG5KUJKU93GnFDcBXOl/ru92SA==" saltValue="SpiV5QqCR/aQ3aQfWfsvfg==" spinCount="100000" sheet="1" objects="1" scenarios="1" sort="0" autoFilter="0"/>
  <dataValidations count="6">
    <dataValidation type="date" operator="greaterThan" allowBlank="1" showInputMessage="1" showErrorMessage="1" sqref="O7:P9" xr:uid="{00000000-0002-0000-0E00-000000000000}">
      <formula1>42370</formula1>
    </dataValidation>
    <dataValidation type="list" allowBlank="1" showInputMessage="1" showErrorMessage="1" sqref="D24:D1023" xr:uid="{00000000-0002-0000-0E00-000001000000}">
      <formula1>Operationname</formula1>
    </dataValidation>
    <dataValidation type="list" allowBlank="1" showInputMessage="1" showErrorMessage="1" sqref="F18:F1023" xr:uid="{00000000-0002-0000-0E00-000002000000}">
      <formula1>"Inoperative, Out of Control"</formula1>
    </dataValidation>
    <dataValidation type="list" allowBlank="1" showInputMessage="1" showErrorMessage="1" sqref="E24:E1007 E1009:E1023 E1008" xr:uid="{00000000-0002-0000-0E00-000003000000}">
      <formula1>CPMSDescription</formula1>
    </dataValidation>
    <dataValidation type="date" operator="greaterThan" allowBlank="1" showInputMessage="1" showErrorMessage="1" sqref="G24:G1023 I24:I1023" xr:uid="{00000000-0002-0000-0E00-000004000000}">
      <formula1>42736</formula1>
    </dataValidation>
    <dataValidation allowBlank="1" showInputMessage="1" showErrorMessage="1" prompt="XML Tag" sqref="B13:M13" xr:uid="{00000000-0002-0000-0E00-000005000000}"/>
  </dataValidations>
  <pageMargins left="0.7" right="0.7" top="0.75" bottom="0.75" header="0.3" footer="0.3"/>
  <pageSetup scale="77" fitToWidth="2" fitToHeight="0" pageOrder="overThenDown" orientation="landscape" r:id="rId1"/>
  <headerFooter>
    <oddHeader>&amp;L&amp;"-,Bold"&amp;16CMS Inoperative or Out of Control Information&amp;"-,Regular"&amp;11
&amp;"-,Bold"40 CFR Part 63, Subpart DDDD Section 63.2281(e&amp;"-,Regular")</oddHeader>
    <oddFooter>&amp;L&amp;A&amp;C&amp;F&amp;R&amp;P of &amp;N</oddFooter>
    <firstFooter>&amp;L&amp;A&amp;R&amp;P of &amp;N</first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6000000}">
          <x14:formula1>
            <xm:f>dropdown!$K$2:$K$6</xm:f>
          </x14:formula1>
          <xm:sqref>L24:L1023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9"/>
    <pageSetUpPr fitToPage="1"/>
  </sheetPr>
  <dimension ref="B1:J678"/>
  <sheetViews>
    <sheetView showGridLines="0" topLeftCell="C6" zoomScaleNormal="100" workbookViewId="0">
      <selection activeCell="E34" sqref="E34"/>
    </sheetView>
  </sheetViews>
  <sheetFormatPr defaultColWidth="0" defaultRowHeight="14.4" zeroHeight="1" x14ac:dyDescent="0.3"/>
  <cols>
    <col min="1" max="1" width="19.6640625" hidden="1" customWidth="1"/>
    <col min="2" max="2" width="23.44140625" hidden="1" customWidth="1"/>
    <col min="3" max="3" width="36.33203125" customWidth="1"/>
    <col min="4" max="4" width="53.33203125" customWidth="1"/>
    <col min="5" max="5" width="19.33203125" bestFit="1" customWidth="1"/>
    <col min="6" max="6" width="21.5546875" bestFit="1" customWidth="1"/>
    <col min="7" max="7" width="23" bestFit="1" customWidth="1"/>
    <col min="8" max="10" width="0" hidden="1" customWidth="1"/>
    <col min="11" max="16384" width="19.6640625" hidden="1"/>
  </cols>
  <sheetData>
    <row r="1" spans="2:10" s="26" customFormat="1" ht="18" hidden="1" customHeight="1" x14ac:dyDescent="0.3">
      <c r="B1" s="39" t="s">
        <v>82</v>
      </c>
      <c r="C1" s="82" t="str">
        <f>+Welcome!B2</f>
        <v>63.2281 Semiannual Compliance Report</v>
      </c>
      <c r="D1" s="42"/>
      <c r="E1" s="42"/>
    </row>
    <row r="2" spans="2:10" s="26" customFormat="1" ht="13.8" hidden="1" x14ac:dyDescent="0.3">
      <c r="B2" s="1" t="s">
        <v>1</v>
      </c>
      <c r="C2" s="83">
        <f>+Welcome!B3</f>
        <v>63.228099999999998</v>
      </c>
      <c r="D2" s="16"/>
      <c r="E2" s="16"/>
    </row>
    <row r="3" spans="2:10" s="26" customFormat="1" ht="13.8" hidden="1" x14ac:dyDescent="0.3">
      <c r="B3" s="2" t="s">
        <v>2</v>
      </c>
      <c r="C3" s="41" t="str">
        <f>+Welcome!B4</f>
        <v>ICR Draft</v>
      </c>
      <c r="D3" s="25"/>
      <c r="E3" s="25"/>
    </row>
    <row r="4" spans="2:10" s="26" customFormat="1" ht="13.8" hidden="1" x14ac:dyDescent="0.3">
      <c r="B4" s="2" t="s">
        <v>3</v>
      </c>
      <c r="C4" s="37">
        <f>+Welcome!B5</f>
        <v>44987</v>
      </c>
      <c r="D4" s="27"/>
      <c r="E4" s="27"/>
    </row>
    <row r="5" spans="2:10" s="26" customFormat="1" hidden="1" x14ac:dyDescent="0.3">
      <c r="B5" s="2" t="s">
        <v>4</v>
      </c>
      <c r="C5" s="84" t="str">
        <f>+Welcome!B6</f>
        <v>OMB No.: 2060-0552 Form 5900-601 For further Paperwork Reduction Act information see: 
https://www.epa.gov/electronic-reporting-air-emissions/paperwork-reduction-act-pra-cedri-and-ert</v>
      </c>
      <c r="D5" s="80"/>
      <c r="E5" s="80"/>
    </row>
    <row r="6" spans="2:10" ht="21" x14ac:dyDescent="0.4">
      <c r="C6" s="6" t="s">
        <v>170</v>
      </c>
    </row>
    <row r="7" spans="2:10" ht="15.6" x14ac:dyDescent="0.3">
      <c r="C7" s="11" t="s">
        <v>167</v>
      </c>
      <c r="D7" s="43"/>
      <c r="E7" s="43"/>
      <c r="F7" s="44"/>
      <c r="G7" s="44"/>
      <c r="H7" s="44"/>
      <c r="I7" s="44"/>
      <c r="J7" s="44"/>
    </row>
    <row r="8" spans="2:10" ht="17.25" customHeight="1" x14ac:dyDescent="0.3">
      <c r="C8" s="15" t="s">
        <v>84</v>
      </c>
      <c r="D8" s="49"/>
      <c r="E8" s="49"/>
      <c r="F8" s="49"/>
      <c r="G8" s="44"/>
      <c r="H8" s="44"/>
      <c r="I8" s="44"/>
      <c r="J8" s="44"/>
    </row>
    <row r="9" spans="2:10" ht="17.25" customHeight="1" x14ac:dyDescent="0.3">
      <c r="C9" s="111" t="str">
        <f>"Facility: "&amp;General_Requirements!$B$6&amp;" "&amp;General_Requirements!$B$7</f>
        <v xml:space="preserve">Facility:  </v>
      </c>
      <c r="D9" s="144"/>
      <c r="E9" s="51"/>
      <c r="F9" s="51"/>
      <c r="G9" s="44"/>
      <c r="H9" s="44"/>
      <c r="I9" s="44"/>
      <c r="J9" s="44"/>
    </row>
    <row r="10" spans="2:10" ht="15" thickBot="1" x14ac:dyDescent="0.35">
      <c r="C10" s="111" t="str">
        <f>"Reporting Period: "&amp;IF(General_Requirements!B22="","",(TEXT(General_Requirements!B22,"MM/DD/YYY")&amp;" - "&amp;TEXT(General_Requirements!B23,"MM/DD/YYY")))</f>
        <v>Reporting Period: 01/01/2020 - 06/30/2020</v>
      </c>
      <c r="D10" s="145"/>
      <c r="E10" s="74"/>
      <c r="F10" s="74"/>
      <c r="G10" s="51"/>
      <c r="H10" s="51"/>
      <c r="I10" s="51"/>
      <c r="J10" s="51"/>
    </row>
    <row r="11" spans="2:10" ht="15" hidden="1" thickBot="1" x14ac:dyDescent="0.35">
      <c r="B11" s="52"/>
      <c r="C11" s="45"/>
      <c r="D11" s="67"/>
      <c r="E11" s="67"/>
      <c r="F11" s="196"/>
    </row>
    <row r="12" spans="2:10" s="62" customFormat="1" ht="101.4" thickBot="1" x14ac:dyDescent="0.35">
      <c r="B12" s="476" t="s">
        <v>307</v>
      </c>
      <c r="C12" s="477" t="s">
        <v>186</v>
      </c>
      <c r="D12" s="478" t="s">
        <v>564</v>
      </c>
      <c r="E12" s="478" t="s">
        <v>383</v>
      </c>
      <c r="F12" s="478" t="s">
        <v>177</v>
      </c>
      <c r="G12" s="479" t="s">
        <v>279</v>
      </c>
    </row>
    <row r="13" spans="2:10" x14ac:dyDescent="0.3">
      <c r="B13" s="70" t="s">
        <v>405</v>
      </c>
      <c r="C13" s="193" t="s">
        <v>408</v>
      </c>
      <c r="D13" s="127" t="s">
        <v>427</v>
      </c>
      <c r="E13" s="127" t="s">
        <v>100</v>
      </c>
      <c r="F13" s="127" t="s">
        <v>438</v>
      </c>
      <c r="G13" s="162" t="s">
        <v>439</v>
      </c>
    </row>
    <row r="14" spans="2:10" s="361" customFormat="1" ht="28.8" x14ac:dyDescent="0.3">
      <c r="B14" s="395" t="s">
        <v>316</v>
      </c>
      <c r="C14" s="442" t="s">
        <v>481</v>
      </c>
      <c r="D14" s="69" t="s">
        <v>550</v>
      </c>
      <c r="E14" s="69" t="s">
        <v>565</v>
      </c>
      <c r="F14" s="69" t="s">
        <v>643</v>
      </c>
      <c r="G14" s="195" t="s">
        <v>566</v>
      </c>
    </row>
    <row r="15" spans="2:10" s="361" customFormat="1" ht="28.8" x14ac:dyDescent="0.3">
      <c r="B15" s="395" t="s">
        <v>316</v>
      </c>
      <c r="C15" s="445" t="s">
        <v>483</v>
      </c>
      <c r="D15" s="69" t="s">
        <v>550</v>
      </c>
      <c r="E15" s="69" t="s">
        <v>567</v>
      </c>
      <c r="F15" s="69" t="s">
        <v>643</v>
      </c>
      <c r="G15" s="195" t="s">
        <v>568</v>
      </c>
    </row>
    <row r="16" spans="2:10" s="361" customFormat="1" hidden="1" x14ac:dyDescent="0.3">
      <c r="B16" s="395"/>
      <c r="C16" s="445" t="s">
        <v>391</v>
      </c>
      <c r="D16" s="69" t="s">
        <v>391</v>
      </c>
      <c r="E16" s="69" t="s">
        <v>391</v>
      </c>
      <c r="F16" s="69" t="s">
        <v>391</v>
      </c>
      <c r="G16" s="195" t="s">
        <v>391</v>
      </c>
    </row>
    <row r="17" spans="2:7" s="361" customFormat="1" hidden="1" x14ac:dyDescent="0.3">
      <c r="B17" s="395"/>
      <c r="C17" s="445" t="s">
        <v>391</v>
      </c>
      <c r="D17" s="69" t="s">
        <v>391</v>
      </c>
      <c r="E17" s="69" t="s">
        <v>391</v>
      </c>
      <c r="F17" s="69" t="s">
        <v>391</v>
      </c>
      <c r="G17" s="195" t="s">
        <v>391</v>
      </c>
    </row>
    <row r="18" spans="2:7" s="361" customFormat="1" hidden="1" x14ac:dyDescent="0.3">
      <c r="B18" s="395"/>
      <c r="C18" s="445" t="s">
        <v>391</v>
      </c>
      <c r="D18" s="69" t="s">
        <v>391</v>
      </c>
      <c r="E18" s="69" t="s">
        <v>391</v>
      </c>
      <c r="F18" s="69" t="s">
        <v>391</v>
      </c>
      <c r="G18" s="195" t="s">
        <v>391</v>
      </c>
    </row>
    <row r="19" spans="2:7" s="361" customFormat="1" hidden="1" x14ac:dyDescent="0.3">
      <c r="B19" s="395"/>
      <c r="C19" s="445" t="s">
        <v>391</v>
      </c>
      <c r="D19" s="69" t="s">
        <v>391</v>
      </c>
      <c r="E19" s="69" t="s">
        <v>391</v>
      </c>
      <c r="F19" s="69" t="s">
        <v>391</v>
      </c>
      <c r="G19" s="195" t="s">
        <v>391</v>
      </c>
    </row>
    <row r="20" spans="2:7" s="361" customFormat="1" hidden="1" x14ac:dyDescent="0.3">
      <c r="B20" s="395"/>
      <c r="C20" s="445" t="s">
        <v>391</v>
      </c>
      <c r="D20" s="69" t="s">
        <v>391</v>
      </c>
      <c r="E20" s="69" t="s">
        <v>391</v>
      </c>
      <c r="F20" s="69" t="s">
        <v>391</v>
      </c>
      <c r="G20" s="195" t="s">
        <v>391</v>
      </c>
    </row>
    <row r="21" spans="2:7" s="361" customFormat="1" hidden="1" x14ac:dyDescent="0.3">
      <c r="B21" s="395"/>
      <c r="C21" s="445" t="s">
        <v>391</v>
      </c>
      <c r="D21" s="69" t="s">
        <v>391</v>
      </c>
      <c r="E21" s="69" t="s">
        <v>391</v>
      </c>
      <c r="F21" s="69" t="s">
        <v>391</v>
      </c>
      <c r="G21" s="195" t="s">
        <v>391</v>
      </c>
    </row>
    <row r="22" spans="2:7" s="361" customFormat="1" hidden="1" x14ac:dyDescent="0.3">
      <c r="B22" s="395"/>
      <c r="C22" s="445" t="s">
        <v>391</v>
      </c>
      <c r="D22" s="69" t="s">
        <v>391</v>
      </c>
      <c r="E22" s="69" t="s">
        <v>391</v>
      </c>
      <c r="F22" s="69" t="s">
        <v>391</v>
      </c>
      <c r="G22" s="195" t="s">
        <v>391</v>
      </c>
    </row>
    <row r="23" spans="2:7" s="361" customFormat="1" hidden="1" x14ac:dyDescent="0.3">
      <c r="B23" s="395"/>
      <c r="C23" s="445" t="s">
        <v>391</v>
      </c>
      <c r="D23" s="69" t="s">
        <v>391</v>
      </c>
      <c r="E23" s="69" t="s">
        <v>391</v>
      </c>
      <c r="F23" s="69" t="s">
        <v>391</v>
      </c>
      <c r="G23" s="195" t="s">
        <v>391</v>
      </c>
    </row>
    <row r="24" spans="2:7" s="361" customFormat="1" x14ac:dyDescent="0.3">
      <c r="B24" s="409" t="str">
        <f>IF(C24="","",1)</f>
        <v/>
      </c>
      <c r="C24" s="417" t="str">
        <f>IF(dropdown!AF2="","",dropdown!AF2)</f>
        <v/>
      </c>
      <c r="D24" s="480" t="str">
        <f>IF(dropdown!AG2="","",dropdown!AG2)</f>
        <v/>
      </c>
      <c r="E24" s="410"/>
      <c r="F24" s="420" t="str">
        <f>IF($C24="","",SUMIFS(CMS_Inoperative_or_Out_of_Contr!$K$24:$K$1023,CMS_Inoperative_or_Out_of_Contr!$D$24:$D$1023,$C24,CMS_Inoperative_or_Out_of_Contr!$E$24:$E$1023,$D24))</f>
        <v/>
      </c>
      <c r="G24" s="482" t="str">
        <f>IF($C24="","",IF(F24=0,"N/A",F24/$E24))</f>
        <v/>
      </c>
    </row>
    <row r="25" spans="2:7" s="361" customFormat="1" x14ac:dyDescent="0.3">
      <c r="B25" s="409" t="str">
        <f t="shared" ref="B25:B88" si="0">IF(C25="","",1)</f>
        <v/>
      </c>
      <c r="C25" s="417" t="str">
        <f>IF(dropdown!AF3="","",dropdown!AF3)</f>
        <v/>
      </c>
      <c r="D25" s="480" t="str">
        <f>IF(dropdown!AG3="","",dropdown!AG3)</f>
        <v/>
      </c>
      <c r="E25" s="410"/>
      <c r="F25" s="420" t="str">
        <f>IF($C25="","",SUMIFS(CMS_Inoperative_or_Out_of_Contr!$K$24:$K$1023,CMS_Inoperative_or_Out_of_Contr!$D$24:$D$1023,$C25,CMS_Inoperative_or_Out_of_Contr!$E$24:$E$1023,$D25))</f>
        <v/>
      </c>
      <c r="G25" s="482" t="str">
        <f t="shared" ref="G25:G88" si="1">IF($C25="","",IF(F25=0,"N/A",F25/$E25))</f>
        <v/>
      </c>
    </row>
    <row r="26" spans="2:7" s="361" customFormat="1" x14ac:dyDescent="0.3">
      <c r="B26" s="409" t="str">
        <f t="shared" si="0"/>
        <v/>
      </c>
      <c r="C26" s="417" t="str">
        <f>IF(dropdown!AF4="","",dropdown!AF4)</f>
        <v/>
      </c>
      <c r="D26" s="480" t="str">
        <f>IF(dropdown!AG4="","",dropdown!AG4)</f>
        <v/>
      </c>
      <c r="E26" s="410"/>
      <c r="F26" s="420" t="str">
        <f>IF($C26="","",SUMIFS(CMS_Inoperative_or_Out_of_Contr!$K$24:$K$1023,CMS_Inoperative_or_Out_of_Contr!$D$24:$D$1023,$C26,CMS_Inoperative_or_Out_of_Contr!$E$24:$E$1023,$D26))</f>
        <v/>
      </c>
      <c r="G26" s="482" t="str">
        <f t="shared" si="1"/>
        <v/>
      </c>
    </row>
    <row r="27" spans="2:7" s="361" customFormat="1" x14ac:dyDescent="0.3">
      <c r="B27" s="409" t="str">
        <f t="shared" si="0"/>
        <v/>
      </c>
      <c r="C27" s="417" t="str">
        <f>IF(dropdown!AF5="","",dropdown!AF5)</f>
        <v/>
      </c>
      <c r="D27" s="480" t="str">
        <f>IF(dropdown!AG5="","",dropdown!AG5)</f>
        <v/>
      </c>
      <c r="E27" s="410"/>
      <c r="F27" s="420" t="str">
        <f>IF($C27="","",SUMIFS(CMS_Inoperative_or_Out_of_Contr!$K$24:$K$1023,CMS_Inoperative_or_Out_of_Contr!$D$24:$D$1023,$C27,CMS_Inoperative_or_Out_of_Contr!$E$24:$E$1023,$D27))</f>
        <v/>
      </c>
      <c r="G27" s="482" t="str">
        <f t="shared" si="1"/>
        <v/>
      </c>
    </row>
    <row r="28" spans="2:7" s="361" customFormat="1" x14ac:dyDescent="0.3">
      <c r="B28" s="409" t="str">
        <f t="shared" si="0"/>
        <v/>
      </c>
      <c r="C28" s="417" t="str">
        <f>IF(dropdown!AF6="","",dropdown!AF6)</f>
        <v/>
      </c>
      <c r="D28" s="480" t="str">
        <f>IF(dropdown!AG6="","",dropdown!AG6)</f>
        <v/>
      </c>
      <c r="E28" s="410"/>
      <c r="F28" s="420" t="str">
        <f>IF($C28="","",SUMIFS(CMS_Inoperative_or_Out_of_Contr!$K$24:$K$1023,CMS_Inoperative_or_Out_of_Contr!$D$24:$D$1023,$C28,CMS_Inoperative_or_Out_of_Contr!$E$24:$E$1023,$D28))</f>
        <v/>
      </c>
      <c r="G28" s="482" t="str">
        <f t="shared" si="1"/>
        <v/>
      </c>
    </row>
    <row r="29" spans="2:7" s="361" customFormat="1" x14ac:dyDescent="0.3">
      <c r="B29" s="409" t="str">
        <f t="shared" si="0"/>
        <v/>
      </c>
      <c r="C29" s="417" t="str">
        <f>IF(dropdown!AF7="","",dropdown!AF7)</f>
        <v/>
      </c>
      <c r="D29" s="480" t="str">
        <f>IF(dropdown!AG7="","",dropdown!AG7)</f>
        <v/>
      </c>
      <c r="E29" s="410"/>
      <c r="F29" s="420" t="str">
        <f>IF($C29="","",SUMIFS(CMS_Inoperative_or_Out_of_Contr!$K$24:$K$1023,CMS_Inoperative_or_Out_of_Contr!$D$24:$D$1023,$C29,CMS_Inoperative_or_Out_of_Contr!$E$24:$E$1023,$D29))</f>
        <v/>
      </c>
      <c r="G29" s="482" t="str">
        <f t="shared" si="1"/>
        <v/>
      </c>
    </row>
    <row r="30" spans="2:7" s="361" customFormat="1" x14ac:dyDescent="0.3">
      <c r="B30" s="409" t="str">
        <f t="shared" si="0"/>
        <v/>
      </c>
      <c r="C30" s="417" t="str">
        <f>IF(dropdown!AF8="","",dropdown!AF8)</f>
        <v/>
      </c>
      <c r="D30" s="480" t="str">
        <f>IF(dropdown!AG8="","",dropdown!AG8)</f>
        <v/>
      </c>
      <c r="E30" s="410"/>
      <c r="F30" s="420" t="str">
        <f>IF($C30="","",SUMIFS(CMS_Inoperative_or_Out_of_Contr!$K$24:$K$1023,CMS_Inoperative_or_Out_of_Contr!$D$24:$D$1023,$C30,CMS_Inoperative_or_Out_of_Contr!$E$24:$E$1023,$D30))</f>
        <v/>
      </c>
      <c r="G30" s="482" t="str">
        <f t="shared" si="1"/>
        <v/>
      </c>
    </row>
    <row r="31" spans="2:7" s="361" customFormat="1" x14ac:dyDescent="0.3">
      <c r="B31" s="409" t="str">
        <f t="shared" si="0"/>
        <v/>
      </c>
      <c r="C31" s="417" t="str">
        <f>IF(dropdown!AF9="","",dropdown!AF9)</f>
        <v/>
      </c>
      <c r="D31" s="480" t="str">
        <f>IF(dropdown!AG9="","",dropdown!AG9)</f>
        <v/>
      </c>
      <c r="E31" s="410"/>
      <c r="F31" s="420" t="str">
        <f>IF($C31="","",SUMIFS(CMS_Inoperative_or_Out_of_Contr!$K$24:$K$1023,CMS_Inoperative_or_Out_of_Contr!$D$24:$D$1023,$C31,CMS_Inoperative_or_Out_of_Contr!$E$24:$E$1023,$D31))</f>
        <v/>
      </c>
      <c r="G31" s="482" t="str">
        <f t="shared" si="1"/>
        <v/>
      </c>
    </row>
    <row r="32" spans="2:7" s="361" customFormat="1" x14ac:dyDescent="0.3">
      <c r="B32" s="409" t="str">
        <f t="shared" si="0"/>
        <v/>
      </c>
      <c r="C32" s="417" t="str">
        <f>IF(dropdown!AF10="","",dropdown!AF10)</f>
        <v/>
      </c>
      <c r="D32" s="480" t="str">
        <f>IF(dropdown!AG10="","",dropdown!AG10)</f>
        <v/>
      </c>
      <c r="E32" s="410"/>
      <c r="F32" s="420" t="str">
        <f>IF($C32="","",SUMIFS(CMS_Inoperative_or_Out_of_Contr!$K$24:$K$1023,CMS_Inoperative_or_Out_of_Contr!$D$24:$D$1023,$C32,CMS_Inoperative_or_Out_of_Contr!$E$24:$E$1023,$D32))</f>
        <v/>
      </c>
      <c r="G32" s="482" t="str">
        <f t="shared" si="1"/>
        <v/>
      </c>
    </row>
    <row r="33" spans="2:7" s="361" customFormat="1" x14ac:dyDescent="0.3">
      <c r="B33" s="409" t="str">
        <f t="shared" si="0"/>
        <v/>
      </c>
      <c r="C33" s="417" t="str">
        <f>IF(dropdown!AF11="","",dropdown!AF11)</f>
        <v/>
      </c>
      <c r="D33" s="480" t="str">
        <f>IF(dropdown!AG11="","",dropdown!AG11)</f>
        <v/>
      </c>
      <c r="E33" s="410"/>
      <c r="F33" s="420" t="str">
        <f>IF($C33="","",SUMIFS(CMS_Inoperative_or_Out_of_Contr!$K$24:$K$1023,CMS_Inoperative_or_Out_of_Contr!$D$24:$D$1023,$C33,CMS_Inoperative_or_Out_of_Contr!$E$24:$E$1023,$D33))</f>
        <v/>
      </c>
      <c r="G33" s="482" t="str">
        <f t="shared" si="1"/>
        <v/>
      </c>
    </row>
    <row r="34" spans="2:7" s="361" customFormat="1" x14ac:dyDescent="0.3">
      <c r="B34" s="409" t="str">
        <f t="shared" si="0"/>
        <v/>
      </c>
      <c r="C34" s="417" t="str">
        <f>IF(dropdown!AF12="","",dropdown!AF12)</f>
        <v/>
      </c>
      <c r="D34" s="480" t="str">
        <f>IF(dropdown!AG12="","",dropdown!AG12)</f>
        <v/>
      </c>
      <c r="E34" s="410"/>
      <c r="F34" s="420" t="str">
        <f>IF($C34="","",SUMIFS(CMS_Inoperative_or_Out_of_Contr!$K$24:$K$1023,CMS_Inoperative_or_Out_of_Contr!$D$24:$D$1023,$C34,CMS_Inoperative_or_Out_of_Contr!$E$24:$E$1023,$D34))</f>
        <v/>
      </c>
      <c r="G34" s="482" t="str">
        <f t="shared" si="1"/>
        <v/>
      </c>
    </row>
    <row r="35" spans="2:7" s="361" customFormat="1" x14ac:dyDescent="0.3">
      <c r="B35" s="409" t="str">
        <f t="shared" si="0"/>
        <v/>
      </c>
      <c r="C35" s="417" t="str">
        <f>IF(dropdown!AF13="","",dropdown!AF13)</f>
        <v/>
      </c>
      <c r="D35" s="480" t="str">
        <f>IF(dropdown!AG13="","",dropdown!AG13)</f>
        <v/>
      </c>
      <c r="E35" s="410"/>
      <c r="F35" s="420" t="str">
        <f>IF($C35="","",SUMIFS(CMS_Inoperative_or_Out_of_Contr!$K$24:$K$1023,CMS_Inoperative_or_Out_of_Contr!$D$24:$D$1023,$C35,CMS_Inoperative_or_Out_of_Contr!$E$24:$E$1023,$D35))</f>
        <v/>
      </c>
      <c r="G35" s="482" t="str">
        <f t="shared" si="1"/>
        <v/>
      </c>
    </row>
    <row r="36" spans="2:7" s="361" customFormat="1" x14ac:dyDescent="0.3">
      <c r="B36" s="409" t="str">
        <f t="shared" si="0"/>
        <v/>
      </c>
      <c r="C36" s="417" t="str">
        <f>IF(dropdown!AF14="","",dropdown!AF14)</f>
        <v/>
      </c>
      <c r="D36" s="480" t="str">
        <f>IF(dropdown!AG14="","",dropdown!AG14)</f>
        <v/>
      </c>
      <c r="E36" s="410"/>
      <c r="F36" s="420" t="str">
        <f>IF($C36="","",SUMIFS(CMS_Inoperative_or_Out_of_Contr!$K$24:$K$1023,CMS_Inoperative_or_Out_of_Contr!$D$24:$D$1023,$C36,CMS_Inoperative_or_Out_of_Contr!$E$24:$E$1023,$D36))</f>
        <v/>
      </c>
      <c r="G36" s="482" t="str">
        <f t="shared" si="1"/>
        <v/>
      </c>
    </row>
    <row r="37" spans="2:7" s="361" customFormat="1" x14ac:dyDescent="0.3">
      <c r="B37" s="409" t="str">
        <f t="shared" si="0"/>
        <v/>
      </c>
      <c r="C37" s="417" t="str">
        <f>IF(dropdown!AF15="","",dropdown!AF15)</f>
        <v/>
      </c>
      <c r="D37" s="480" t="str">
        <f>IF(dropdown!AG15="","",dropdown!AG15)</f>
        <v/>
      </c>
      <c r="E37" s="410"/>
      <c r="F37" s="420" t="str">
        <f>IF($C37="","",SUMIFS(CMS_Inoperative_or_Out_of_Contr!$K$24:$K$1023,CMS_Inoperative_or_Out_of_Contr!$D$24:$D$1023,$C37,CMS_Inoperative_or_Out_of_Contr!$E$24:$E$1023,$D37))</f>
        <v/>
      </c>
      <c r="G37" s="482" t="str">
        <f t="shared" si="1"/>
        <v/>
      </c>
    </row>
    <row r="38" spans="2:7" s="361" customFormat="1" x14ac:dyDescent="0.3">
      <c r="B38" s="409" t="str">
        <f t="shared" si="0"/>
        <v/>
      </c>
      <c r="C38" s="417" t="str">
        <f>IF(dropdown!AF16="","",dropdown!AF16)</f>
        <v/>
      </c>
      <c r="D38" s="480" t="str">
        <f>IF(dropdown!AG16="","",dropdown!AG16)</f>
        <v/>
      </c>
      <c r="E38" s="410"/>
      <c r="F38" s="420" t="str">
        <f>IF($C38="","",SUMIFS(CMS_Inoperative_or_Out_of_Contr!$K$24:$K$1023,CMS_Inoperative_or_Out_of_Contr!$D$24:$D$1023,$C38,CMS_Inoperative_or_Out_of_Contr!$E$24:$E$1023,$D38))</f>
        <v/>
      </c>
      <c r="G38" s="482" t="str">
        <f t="shared" si="1"/>
        <v/>
      </c>
    </row>
    <row r="39" spans="2:7" s="361" customFormat="1" x14ac:dyDescent="0.3">
      <c r="B39" s="409" t="str">
        <f t="shared" si="0"/>
        <v/>
      </c>
      <c r="C39" s="417" t="str">
        <f>IF(dropdown!AF17="","",dropdown!AF17)</f>
        <v/>
      </c>
      <c r="D39" s="480" t="str">
        <f>IF(dropdown!AG17="","",dropdown!AG17)</f>
        <v/>
      </c>
      <c r="E39" s="410"/>
      <c r="F39" s="420" t="str">
        <f>IF($C39="","",SUMIFS(CMS_Inoperative_or_Out_of_Contr!$K$24:$K$1023,CMS_Inoperative_or_Out_of_Contr!$D$24:$D$1023,$C39,CMS_Inoperative_or_Out_of_Contr!$E$24:$E$1023,$D39))</f>
        <v/>
      </c>
      <c r="G39" s="482" t="str">
        <f t="shared" si="1"/>
        <v/>
      </c>
    </row>
    <row r="40" spans="2:7" s="361" customFormat="1" x14ac:dyDescent="0.3">
      <c r="B40" s="409" t="str">
        <f t="shared" si="0"/>
        <v/>
      </c>
      <c r="C40" s="417" t="str">
        <f>IF(dropdown!AF18="","",dropdown!AF18)</f>
        <v/>
      </c>
      <c r="D40" s="480" t="str">
        <f>IF(dropdown!AG18="","",dropdown!AG18)</f>
        <v/>
      </c>
      <c r="E40" s="410"/>
      <c r="F40" s="420" t="str">
        <f>IF($C40="","",SUMIFS(CMS_Inoperative_or_Out_of_Contr!$K$24:$K$1023,CMS_Inoperative_or_Out_of_Contr!$D$24:$D$1023,$C40,CMS_Inoperative_or_Out_of_Contr!$E$24:$E$1023,$D40))</f>
        <v/>
      </c>
      <c r="G40" s="482" t="str">
        <f t="shared" si="1"/>
        <v/>
      </c>
    </row>
    <row r="41" spans="2:7" s="361" customFormat="1" x14ac:dyDescent="0.3">
      <c r="B41" s="409" t="str">
        <f t="shared" si="0"/>
        <v/>
      </c>
      <c r="C41" s="417" t="str">
        <f>IF(dropdown!AF19="","",dropdown!AF19)</f>
        <v/>
      </c>
      <c r="D41" s="480" t="str">
        <f>IF(dropdown!AG19="","",dropdown!AG19)</f>
        <v/>
      </c>
      <c r="E41" s="410"/>
      <c r="F41" s="420" t="str">
        <f>IF($C41="","",SUMIFS(CMS_Inoperative_or_Out_of_Contr!$K$24:$K$1023,CMS_Inoperative_or_Out_of_Contr!$D$24:$D$1023,$C41,CMS_Inoperative_or_Out_of_Contr!$E$24:$E$1023,$D41))</f>
        <v/>
      </c>
      <c r="G41" s="482" t="str">
        <f t="shared" si="1"/>
        <v/>
      </c>
    </row>
    <row r="42" spans="2:7" s="361" customFormat="1" x14ac:dyDescent="0.3">
      <c r="B42" s="409" t="str">
        <f t="shared" si="0"/>
        <v/>
      </c>
      <c r="C42" s="417" t="str">
        <f>IF(dropdown!AF20="","",dropdown!AF20)</f>
        <v/>
      </c>
      <c r="D42" s="480" t="str">
        <f>IF(dropdown!AG20="","",dropdown!AG20)</f>
        <v/>
      </c>
      <c r="E42" s="410"/>
      <c r="F42" s="420" t="str">
        <f>IF($C42="","",SUMIFS(CMS_Inoperative_or_Out_of_Contr!$K$24:$K$1023,CMS_Inoperative_or_Out_of_Contr!$D$24:$D$1023,$C42,CMS_Inoperative_or_Out_of_Contr!$E$24:$E$1023,$D42))</f>
        <v/>
      </c>
      <c r="G42" s="482" t="str">
        <f t="shared" si="1"/>
        <v/>
      </c>
    </row>
    <row r="43" spans="2:7" s="361" customFormat="1" x14ac:dyDescent="0.3">
      <c r="B43" s="409" t="str">
        <f t="shared" si="0"/>
        <v/>
      </c>
      <c r="C43" s="417" t="str">
        <f>IF(dropdown!AF21="","",dropdown!AF21)</f>
        <v/>
      </c>
      <c r="D43" s="480" t="str">
        <f>IF(dropdown!AG21="","",dropdown!AG21)</f>
        <v/>
      </c>
      <c r="E43" s="410"/>
      <c r="F43" s="420" t="str">
        <f>IF($C43="","",SUMIFS(CMS_Inoperative_or_Out_of_Contr!$K$24:$K$1023,CMS_Inoperative_or_Out_of_Contr!$D$24:$D$1023,$C43,CMS_Inoperative_or_Out_of_Contr!$E$24:$E$1023,$D43))</f>
        <v/>
      </c>
      <c r="G43" s="482" t="str">
        <f t="shared" si="1"/>
        <v/>
      </c>
    </row>
    <row r="44" spans="2:7" s="361" customFormat="1" x14ac:dyDescent="0.3">
      <c r="B44" s="409" t="str">
        <f t="shared" si="0"/>
        <v/>
      </c>
      <c r="C44" s="417" t="str">
        <f>IF(dropdown!AF22="","",dropdown!AF22)</f>
        <v/>
      </c>
      <c r="D44" s="480" t="str">
        <f>IF(dropdown!AG22="","",dropdown!AG22)</f>
        <v/>
      </c>
      <c r="E44" s="410"/>
      <c r="F44" s="420" t="str">
        <f>IF($C44="","",SUMIFS(CMS_Inoperative_or_Out_of_Contr!$K$24:$K$1023,CMS_Inoperative_or_Out_of_Contr!$D$24:$D$1023,$C44,CMS_Inoperative_or_Out_of_Contr!$E$24:$E$1023,$D44))</f>
        <v/>
      </c>
      <c r="G44" s="482" t="str">
        <f t="shared" si="1"/>
        <v/>
      </c>
    </row>
    <row r="45" spans="2:7" s="361" customFormat="1" x14ac:dyDescent="0.3">
      <c r="B45" s="409" t="str">
        <f t="shared" si="0"/>
        <v/>
      </c>
      <c r="C45" s="417" t="str">
        <f>IF(dropdown!AF23="","",dropdown!AF23)</f>
        <v/>
      </c>
      <c r="D45" s="480" t="str">
        <f>IF(dropdown!AG23="","",dropdown!AG23)</f>
        <v/>
      </c>
      <c r="E45" s="410"/>
      <c r="F45" s="420" t="str">
        <f>IF($C45="","",SUMIFS(CMS_Inoperative_or_Out_of_Contr!$K$24:$K$1023,CMS_Inoperative_or_Out_of_Contr!$D$24:$D$1023,$C45,CMS_Inoperative_or_Out_of_Contr!$E$24:$E$1023,$D45))</f>
        <v/>
      </c>
      <c r="G45" s="482" t="str">
        <f t="shared" si="1"/>
        <v/>
      </c>
    </row>
    <row r="46" spans="2:7" s="361" customFormat="1" x14ac:dyDescent="0.3">
      <c r="B46" s="409" t="str">
        <f t="shared" si="0"/>
        <v/>
      </c>
      <c r="C46" s="417" t="str">
        <f>IF(dropdown!AF24="","",dropdown!AF24)</f>
        <v/>
      </c>
      <c r="D46" s="480" t="str">
        <f>IF(dropdown!AG24="","",dropdown!AG24)</f>
        <v/>
      </c>
      <c r="E46" s="410"/>
      <c r="F46" s="420" t="str">
        <f>IF($C46="","",SUMIFS(CMS_Inoperative_or_Out_of_Contr!$K$24:$K$1023,CMS_Inoperative_or_Out_of_Contr!$D$24:$D$1023,$C46,CMS_Inoperative_or_Out_of_Contr!$E$24:$E$1023,$D46))</f>
        <v/>
      </c>
      <c r="G46" s="482" t="str">
        <f t="shared" si="1"/>
        <v/>
      </c>
    </row>
    <row r="47" spans="2:7" s="361" customFormat="1" x14ac:dyDescent="0.3">
      <c r="B47" s="409" t="str">
        <f t="shared" si="0"/>
        <v/>
      </c>
      <c r="C47" s="417" t="str">
        <f>IF(dropdown!AF25="","",dropdown!AF25)</f>
        <v/>
      </c>
      <c r="D47" s="480" t="str">
        <f>IF(dropdown!AG25="","",dropdown!AG25)</f>
        <v/>
      </c>
      <c r="E47" s="410"/>
      <c r="F47" s="420" t="str">
        <f>IF($C47="","",SUMIFS(CMS_Inoperative_or_Out_of_Contr!$K$24:$K$1023,CMS_Inoperative_or_Out_of_Contr!$D$24:$D$1023,$C47,CMS_Inoperative_or_Out_of_Contr!$E$24:$E$1023,$D47))</f>
        <v/>
      </c>
      <c r="G47" s="482" t="str">
        <f t="shared" si="1"/>
        <v/>
      </c>
    </row>
    <row r="48" spans="2:7" s="361" customFormat="1" x14ac:dyDescent="0.3">
      <c r="B48" s="409" t="str">
        <f t="shared" si="0"/>
        <v/>
      </c>
      <c r="C48" s="417" t="str">
        <f>IF(dropdown!AF26="","",dropdown!AF26)</f>
        <v/>
      </c>
      <c r="D48" s="480" t="str">
        <f>IF(dropdown!AG26="","",dropdown!AG26)</f>
        <v/>
      </c>
      <c r="E48" s="410"/>
      <c r="F48" s="420" t="str">
        <f>IF($C48="","",SUMIFS(CMS_Inoperative_or_Out_of_Contr!$K$24:$K$1023,CMS_Inoperative_or_Out_of_Contr!$D$24:$D$1023,$C48,CMS_Inoperative_or_Out_of_Contr!$E$24:$E$1023,$D48))</f>
        <v/>
      </c>
      <c r="G48" s="482" t="str">
        <f t="shared" si="1"/>
        <v/>
      </c>
    </row>
    <row r="49" spans="2:7" s="361" customFormat="1" x14ac:dyDescent="0.3">
      <c r="B49" s="409" t="str">
        <f t="shared" si="0"/>
        <v/>
      </c>
      <c r="C49" s="417" t="str">
        <f>IF(dropdown!AF27="","",dropdown!AF27)</f>
        <v/>
      </c>
      <c r="D49" s="480" t="str">
        <f>IF(dropdown!AG27="","",dropdown!AG27)</f>
        <v/>
      </c>
      <c r="E49" s="410"/>
      <c r="F49" s="420" t="str">
        <f>IF($C49="","",SUMIFS(CMS_Inoperative_or_Out_of_Contr!$K$24:$K$1023,CMS_Inoperative_or_Out_of_Contr!$D$24:$D$1023,$C49,CMS_Inoperative_or_Out_of_Contr!$E$24:$E$1023,$D49))</f>
        <v/>
      </c>
      <c r="G49" s="482" t="str">
        <f t="shared" si="1"/>
        <v/>
      </c>
    </row>
    <row r="50" spans="2:7" s="361" customFormat="1" x14ac:dyDescent="0.3">
      <c r="B50" s="409" t="str">
        <f t="shared" si="0"/>
        <v/>
      </c>
      <c r="C50" s="417" t="str">
        <f>IF(dropdown!AF28="","",dropdown!AF28)</f>
        <v/>
      </c>
      <c r="D50" s="480" t="str">
        <f>IF(dropdown!AG28="","",dropdown!AG28)</f>
        <v/>
      </c>
      <c r="E50" s="410"/>
      <c r="F50" s="420" t="str">
        <f>IF($C50="","",SUMIFS(CMS_Inoperative_or_Out_of_Contr!$K$24:$K$1023,CMS_Inoperative_or_Out_of_Contr!$D$24:$D$1023,$C50,CMS_Inoperative_or_Out_of_Contr!$E$24:$E$1023,$D50))</f>
        <v/>
      </c>
      <c r="G50" s="482" t="str">
        <f t="shared" si="1"/>
        <v/>
      </c>
    </row>
    <row r="51" spans="2:7" s="361" customFormat="1" x14ac:dyDescent="0.3">
      <c r="B51" s="409" t="str">
        <f t="shared" si="0"/>
        <v/>
      </c>
      <c r="C51" s="417" t="str">
        <f>IF(dropdown!AF29="","",dropdown!AF29)</f>
        <v/>
      </c>
      <c r="D51" s="480" t="str">
        <f>IF(dropdown!AG29="","",dropdown!AG29)</f>
        <v/>
      </c>
      <c r="E51" s="410"/>
      <c r="F51" s="420" t="str">
        <f>IF($C51="","",SUMIFS(CMS_Inoperative_or_Out_of_Contr!$K$24:$K$1023,CMS_Inoperative_or_Out_of_Contr!$D$24:$D$1023,$C51,CMS_Inoperative_or_Out_of_Contr!$E$24:$E$1023,$D51))</f>
        <v/>
      </c>
      <c r="G51" s="482" t="str">
        <f t="shared" si="1"/>
        <v/>
      </c>
    </row>
    <row r="52" spans="2:7" s="361" customFormat="1" x14ac:dyDescent="0.3">
      <c r="B52" s="409" t="str">
        <f t="shared" si="0"/>
        <v/>
      </c>
      <c r="C52" s="417" t="str">
        <f>IF(dropdown!AF30="","",dropdown!AF30)</f>
        <v/>
      </c>
      <c r="D52" s="480" t="str">
        <f>IF(dropdown!AG30="","",dropdown!AG30)</f>
        <v/>
      </c>
      <c r="E52" s="410"/>
      <c r="F52" s="420" t="str">
        <f>IF($C52="","",SUMIFS(CMS_Inoperative_or_Out_of_Contr!$K$24:$K$1023,CMS_Inoperative_or_Out_of_Contr!$D$24:$D$1023,$C52,CMS_Inoperative_or_Out_of_Contr!$E$24:$E$1023,$D52))</f>
        <v/>
      </c>
      <c r="G52" s="482" t="str">
        <f t="shared" si="1"/>
        <v/>
      </c>
    </row>
    <row r="53" spans="2:7" s="361" customFormat="1" x14ac:dyDescent="0.3">
      <c r="B53" s="409" t="str">
        <f t="shared" si="0"/>
        <v/>
      </c>
      <c r="C53" s="417" t="str">
        <f>IF(dropdown!AF31="","",dropdown!AF31)</f>
        <v/>
      </c>
      <c r="D53" s="480" t="str">
        <f>IF(dropdown!AG31="","",dropdown!AG31)</f>
        <v/>
      </c>
      <c r="E53" s="410"/>
      <c r="F53" s="420" t="str">
        <f>IF($C53="","",SUMIFS(CMS_Inoperative_or_Out_of_Contr!$K$24:$K$1023,CMS_Inoperative_or_Out_of_Contr!$D$24:$D$1023,$C53,CMS_Inoperative_or_Out_of_Contr!$E$24:$E$1023,$D53))</f>
        <v/>
      </c>
      <c r="G53" s="482" t="str">
        <f t="shared" si="1"/>
        <v/>
      </c>
    </row>
    <row r="54" spans="2:7" s="361" customFormat="1" x14ac:dyDescent="0.3">
      <c r="B54" s="409" t="str">
        <f t="shared" si="0"/>
        <v/>
      </c>
      <c r="C54" s="417" t="str">
        <f>IF(dropdown!AF32="","",dropdown!AF32)</f>
        <v/>
      </c>
      <c r="D54" s="480" t="str">
        <f>IF(dropdown!AG32="","",dropdown!AG32)</f>
        <v/>
      </c>
      <c r="E54" s="410"/>
      <c r="F54" s="420" t="str">
        <f>IF($C54="","",SUMIFS(CMS_Inoperative_or_Out_of_Contr!$K$24:$K$1023,CMS_Inoperative_or_Out_of_Contr!$D$24:$D$1023,$C54,CMS_Inoperative_or_Out_of_Contr!$E$24:$E$1023,$D54))</f>
        <v/>
      </c>
      <c r="G54" s="482" t="str">
        <f t="shared" si="1"/>
        <v/>
      </c>
    </row>
    <row r="55" spans="2:7" s="361" customFormat="1" x14ac:dyDescent="0.3">
      <c r="B55" s="409" t="str">
        <f t="shared" si="0"/>
        <v/>
      </c>
      <c r="C55" s="417" t="str">
        <f>IF(dropdown!AF33="","",dropdown!AF33)</f>
        <v/>
      </c>
      <c r="D55" s="480" t="str">
        <f>IF(dropdown!AG33="","",dropdown!AG33)</f>
        <v/>
      </c>
      <c r="E55" s="410"/>
      <c r="F55" s="420" t="str">
        <f>IF($C55="","",SUMIFS(CMS_Inoperative_or_Out_of_Contr!$K$24:$K$1023,CMS_Inoperative_or_Out_of_Contr!$D$24:$D$1023,$C55,CMS_Inoperative_or_Out_of_Contr!$E$24:$E$1023,$D55))</f>
        <v/>
      </c>
      <c r="G55" s="482" t="str">
        <f t="shared" si="1"/>
        <v/>
      </c>
    </row>
    <row r="56" spans="2:7" s="361" customFormat="1" x14ac:dyDescent="0.3">
      <c r="B56" s="409" t="str">
        <f t="shared" si="0"/>
        <v/>
      </c>
      <c r="C56" s="417" t="str">
        <f>IF(dropdown!AF34="","",dropdown!AF34)</f>
        <v/>
      </c>
      <c r="D56" s="480" t="str">
        <f>IF(dropdown!AG34="","",dropdown!AG34)</f>
        <v/>
      </c>
      <c r="E56" s="410"/>
      <c r="F56" s="420" t="str">
        <f>IF($C56="","",SUMIFS(CMS_Inoperative_or_Out_of_Contr!$K$24:$K$1023,CMS_Inoperative_or_Out_of_Contr!$D$24:$D$1023,$C56,CMS_Inoperative_or_Out_of_Contr!$E$24:$E$1023,$D56))</f>
        <v/>
      </c>
      <c r="G56" s="482" t="str">
        <f t="shared" si="1"/>
        <v/>
      </c>
    </row>
    <row r="57" spans="2:7" s="361" customFormat="1" x14ac:dyDescent="0.3">
      <c r="B57" s="409" t="str">
        <f t="shared" si="0"/>
        <v/>
      </c>
      <c r="C57" s="417" t="str">
        <f>IF(dropdown!AF35="","",dropdown!AF35)</f>
        <v/>
      </c>
      <c r="D57" s="480" t="str">
        <f>IF(dropdown!AG35="","",dropdown!AG35)</f>
        <v/>
      </c>
      <c r="E57" s="410"/>
      <c r="F57" s="420" t="str">
        <f>IF($C57="","",SUMIFS(CMS_Inoperative_or_Out_of_Contr!$K$24:$K$1023,CMS_Inoperative_or_Out_of_Contr!$D$24:$D$1023,$C57,CMS_Inoperative_or_Out_of_Contr!$E$24:$E$1023,$D57))</f>
        <v/>
      </c>
      <c r="G57" s="482" t="str">
        <f t="shared" si="1"/>
        <v/>
      </c>
    </row>
    <row r="58" spans="2:7" s="361" customFormat="1" x14ac:dyDescent="0.3">
      <c r="B58" s="409" t="str">
        <f t="shared" si="0"/>
        <v/>
      </c>
      <c r="C58" s="417" t="str">
        <f>IF(dropdown!AF36="","",dropdown!AF36)</f>
        <v/>
      </c>
      <c r="D58" s="480" t="str">
        <f>IF(dropdown!AG36="","",dropdown!AG36)</f>
        <v/>
      </c>
      <c r="E58" s="410"/>
      <c r="F58" s="420" t="str">
        <f>IF($C58="","",SUMIFS(CMS_Inoperative_or_Out_of_Contr!$K$24:$K$1023,CMS_Inoperative_or_Out_of_Contr!$D$24:$D$1023,$C58,CMS_Inoperative_or_Out_of_Contr!$E$24:$E$1023,$D58))</f>
        <v/>
      </c>
      <c r="G58" s="482" t="str">
        <f t="shared" si="1"/>
        <v/>
      </c>
    </row>
    <row r="59" spans="2:7" s="361" customFormat="1" x14ac:dyDescent="0.3">
      <c r="B59" s="409" t="str">
        <f t="shared" si="0"/>
        <v/>
      </c>
      <c r="C59" s="417" t="str">
        <f>IF(dropdown!AF37="","",dropdown!AF37)</f>
        <v/>
      </c>
      <c r="D59" s="480" t="str">
        <f>IF(dropdown!AG37="","",dropdown!AG37)</f>
        <v/>
      </c>
      <c r="E59" s="410"/>
      <c r="F59" s="420" t="str">
        <f>IF($C59="","",SUMIFS(CMS_Inoperative_or_Out_of_Contr!$K$24:$K$1023,CMS_Inoperative_or_Out_of_Contr!$D$24:$D$1023,$C59,CMS_Inoperative_or_Out_of_Contr!$E$24:$E$1023,$D59))</f>
        <v/>
      </c>
      <c r="G59" s="482" t="str">
        <f t="shared" si="1"/>
        <v/>
      </c>
    </row>
    <row r="60" spans="2:7" s="361" customFormat="1" x14ac:dyDescent="0.3">
      <c r="B60" s="409" t="str">
        <f t="shared" si="0"/>
        <v/>
      </c>
      <c r="C60" s="417" t="str">
        <f>IF(dropdown!AF38="","",dropdown!AF38)</f>
        <v/>
      </c>
      <c r="D60" s="480" t="str">
        <f>IF(dropdown!AG38="","",dropdown!AG38)</f>
        <v/>
      </c>
      <c r="E60" s="410"/>
      <c r="F60" s="420" t="str">
        <f>IF($C60="","",SUMIFS(CMS_Inoperative_or_Out_of_Contr!$K$24:$K$1023,CMS_Inoperative_or_Out_of_Contr!$D$24:$D$1023,$C60,CMS_Inoperative_or_Out_of_Contr!$E$24:$E$1023,$D60))</f>
        <v/>
      </c>
      <c r="G60" s="482" t="str">
        <f t="shared" si="1"/>
        <v/>
      </c>
    </row>
    <row r="61" spans="2:7" s="361" customFormat="1" x14ac:dyDescent="0.3">
      <c r="B61" s="409" t="str">
        <f t="shared" si="0"/>
        <v/>
      </c>
      <c r="C61" s="417" t="str">
        <f>IF(dropdown!AF39="","",dropdown!AF39)</f>
        <v/>
      </c>
      <c r="D61" s="480" t="str">
        <f>IF(dropdown!AG39="","",dropdown!AG39)</f>
        <v/>
      </c>
      <c r="E61" s="410"/>
      <c r="F61" s="420" t="str">
        <f>IF($C61="","",SUMIFS(CMS_Inoperative_or_Out_of_Contr!$K$24:$K$1023,CMS_Inoperative_or_Out_of_Contr!$D$24:$D$1023,$C61,CMS_Inoperative_or_Out_of_Contr!$E$24:$E$1023,$D61))</f>
        <v/>
      </c>
      <c r="G61" s="482" t="str">
        <f t="shared" si="1"/>
        <v/>
      </c>
    </row>
    <row r="62" spans="2:7" s="361" customFormat="1" x14ac:dyDescent="0.3">
      <c r="B62" s="409" t="str">
        <f t="shared" si="0"/>
        <v/>
      </c>
      <c r="C62" s="417" t="str">
        <f>IF(dropdown!AF40="","",dropdown!AF40)</f>
        <v/>
      </c>
      <c r="D62" s="480" t="str">
        <f>IF(dropdown!AG40="","",dropdown!AG40)</f>
        <v/>
      </c>
      <c r="E62" s="410"/>
      <c r="F62" s="420" t="str">
        <f>IF($C62="","",SUMIFS(CMS_Inoperative_or_Out_of_Contr!$K$24:$K$1023,CMS_Inoperative_or_Out_of_Contr!$D$24:$D$1023,$C62,CMS_Inoperative_or_Out_of_Contr!$E$24:$E$1023,$D62))</f>
        <v/>
      </c>
      <c r="G62" s="482" t="str">
        <f t="shared" si="1"/>
        <v/>
      </c>
    </row>
    <row r="63" spans="2:7" s="361" customFormat="1" x14ac:dyDescent="0.3">
      <c r="B63" s="409" t="str">
        <f t="shared" si="0"/>
        <v/>
      </c>
      <c r="C63" s="417" t="str">
        <f>IF(dropdown!AF41="","",dropdown!AF41)</f>
        <v/>
      </c>
      <c r="D63" s="480" t="str">
        <f>IF(dropdown!AG41="","",dropdown!AG41)</f>
        <v/>
      </c>
      <c r="E63" s="410"/>
      <c r="F63" s="420" t="str">
        <f>IF($C63="","",SUMIFS(CMS_Inoperative_or_Out_of_Contr!$K$24:$K$1023,CMS_Inoperative_or_Out_of_Contr!$D$24:$D$1023,$C63,CMS_Inoperative_or_Out_of_Contr!$E$24:$E$1023,$D63))</f>
        <v/>
      </c>
      <c r="G63" s="482" t="str">
        <f t="shared" si="1"/>
        <v/>
      </c>
    </row>
    <row r="64" spans="2:7" s="361" customFormat="1" x14ac:dyDescent="0.3">
      <c r="B64" s="409" t="str">
        <f t="shared" si="0"/>
        <v/>
      </c>
      <c r="C64" s="417" t="str">
        <f>IF(dropdown!AF42="","",dropdown!AF42)</f>
        <v/>
      </c>
      <c r="D64" s="480" t="str">
        <f>IF(dropdown!AG42="","",dropdown!AG42)</f>
        <v/>
      </c>
      <c r="E64" s="410"/>
      <c r="F64" s="420" t="str">
        <f>IF($C64="","",SUMIFS(CMS_Inoperative_or_Out_of_Contr!$K$24:$K$1023,CMS_Inoperative_or_Out_of_Contr!$D$24:$D$1023,$C64,CMS_Inoperative_or_Out_of_Contr!$E$24:$E$1023,$D64))</f>
        <v/>
      </c>
      <c r="G64" s="482" t="str">
        <f t="shared" si="1"/>
        <v/>
      </c>
    </row>
    <row r="65" spans="2:7" s="361" customFormat="1" x14ac:dyDescent="0.3">
      <c r="B65" s="409" t="str">
        <f t="shared" si="0"/>
        <v/>
      </c>
      <c r="C65" s="417" t="str">
        <f>IF(dropdown!AF43="","",dropdown!AF43)</f>
        <v/>
      </c>
      <c r="D65" s="480" t="str">
        <f>IF(dropdown!AG43="","",dropdown!AG43)</f>
        <v/>
      </c>
      <c r="E65" s="410"/>
      <c r="F65" s="420" t="str">
        <f>IF($C65="","",SUMIFS(CMS_Inoperative_or_Out_of_Contr!$K$24:$K$1023,CMS_Inoperative_or_Out_of_Contr!$D$24:$D$1023,$C65,CMS_Inoperative_or_Out_of_Contr!$E$24:$E$1023,$D65))</f>
        <v/>
      </c>
      <c r="G65" s="482" t="str">
        <f t="shared" si="1"/>
        <v/>
      </c>
    </row>
    <row r="66" spans="2:7" s="361" customFormat="1" x14ac:dyDescent="0.3">
      <c r="B66" s="409" t="str">
        <f t="shared" si="0"/>
        <v/>
      </c>
      <c r="C66" s="417" t="str">
        <f>IF(dropdown!AF44="","",dropdown!AF44)</f>
        <v/>
      </c>
      <c r="D66" s="480" t="str">
        <f>IF(dropdown!AG44="","",dropdown!AG44)</f>
        <v/>
      </c>
      <c r="E66" s="410"/>
      <c r="F66" s="420" t="str">
        <f>IF($C66="","",SUMIFS(CMS_Inoperative_or_Out_of_Contr!$K$24:$K$1023,CMS_Inoperative_or_Out_of_Contr!$D$24:$D$1023,$C66,CMS_Inoperative_or_Out_of_Contr!$E$24:$E$1023,$D66))</f>
        <v/>
      </c>
      <c r="G66" s="482" t="str">
        <f t="shared" si="1"/>
        <v/>
      </c>
    </row>
    <row r="67" spans="2:7" s="361" customFormat="1" x14ac:dyDescent="0.3">
      <c r="B67" s="409" t="str">
        <f t="shared" si="0"/>
        <v/>
      </c>
      <c r="C67" s="417" t="str">
        <f>IF(dropdown!AF45="","",dropdown!AF45)</f>
        <v/>
      </c>
      <c r="D67" s="480" t="str">
        <f>IF(dropdown!AG45="","",dropdown!AG45)</f>
        <v/>
      </c>
      <c r="E67" s="410"/>
      <c r="F67" s="420" t="str">
        <f>IF($C67="","",SUMIFS(CMS_Inoperative_or_Out_of_Contr!$K$24:$K$1023,CMS_Inoperative_or_Out_of_Contr!$D$24:$D$1023,$C67,CMS_Inoperative_or_Out_of_Contr!$E$24:$E$1023,$D67))</f>
        <v/>
      </c>
      <c r="G67" s="482" t="str">
        <f t="shared" si="1"/>
        <v/>
      </c>
    </row>
    <row r="68" spans="2:7" s="361" customFormat="1" x14ac:dyDescent="0.3">
      <c r="B68" s="409" t="str">
        <f t="shared" si="0"/>
        <v/>
      </c>
      <c r="C68" s="417" t="str">
        <f>IF(dropdown!AF46="","",dropdown!AF46)</f>
        <v/>
      </c>
      <c r="D68" s="480" t="str">
        <f>IF(dropdown!AG46="","",dropdown!AG46)</f>
        <v/>
      </c>
      <c r="E68" s="410"/>
      <c r="F68" s="420" t="str">
        <f>IF($C68="","",SUMIFS(CMS_Inoperative_or_Out_of_Contr!$K$24:$K$1023,CMS_Inoperative_or_Out_of_Contr!$D$24:$D$1023,$C68,CMS_Inoperative_or_Out_of_Contr!$E$24:$E$1023,$D68))</f>
        <v/>
      </c>
      <c r="G68" s="482" t="str">
        <f t="shared" si="1"/>
        <v/>
      </c>
    </row>
    <row r="69" spans="2:7" s="361" customFormat="1" x14ac:dyDescent="0.3">
      <c r="B69" s="409" t="str">
        <f t="shared" si="0"/>
        <v/>
      </c>
      <c r="C69" s="417" t="str">
        <f>IF(dropdown!AF47="","",dropdown!AF47)</f>
        <v/>
      </c>
      <c r="D69" s="480" t="str">
        <f>IF(dropdown!AG47="","",dropdown!AG47)</f>
        <v/>
      </c>
      <c r="E69" s="410"/>
      <c r="F69" s="420" t="str">
        <f>IF($C69="","",SUMIFS(CMS_Inoperative_or_Out_of_Contr!$K$24:$K$1023,CMS_Inoperative_or_Out_of_Contr!$D$24:$D$1023,$C69,CMS_Inoperative_or_Out_of_Contr!$E$24:$E$1023,$D69))</f>
        <v/>
      </c>
      <c r="G69" s="482" t="str">
        <f t="shared" si="1"/>
        <v/>
      </c>
    </row>
    <row r="70" spans="2:7" s="361" customFormat="1" x14ac:dyDescent="0.3">
      <c r="B70" s="409" t="str">
        <f t="shared" si="0"/>
        <v/>
      </c>
      <c r="C70" s="417" t="str">
        <f>IF(dropdown!AF48="","",dropdown!AF48)</f>
        <v/>
      </c>
      <c r="D70" s="480" t="str">
        <f>IF(dropdown!AG48="","",dropdown!AG48)</f>
        <v/>
      </c>
      <c r="E70" s="410"/>
      <c r="F70" s="420" t="str">
        <f>IF($C70="","",SUMIFS(CMS_Inoperative_or_Out_of_Contr!$K$24:$K$1023,CMS_Inoperative_or_Out_of_Contr!$D$24:$D$1023,$C70,CMS_Inoperative_or_Out_of_Contr!$E$24:$E$1023,$D70))</f>
        <v/>
      </c>
      <c r="G70" s="482" t="str">
        <f t="shared" si="1"/>
        <v/>
      </c>
    </row>
    <row r="71" spans="2:7" s="361" customFormat="1" x14ac:dyDescent="0.3">
      <c r="B71" s="409" t="str">
        <f t="shared" si="0"/>
        <v/>
      </c>
      <c r="C71" s="417" t="str">
        <f>IF(dropdown!AF49="","",dropdown!AF49)</f>
        <v/>
      </c>
      <c r="D71" s="480" t="str">
        <f>IF(dropdown!AG49="","",dropdown!AG49)</f>
        <v/>
      </c>
      <c r="E71" s="410"/>
      <c r="F71" s="420" t="str">
        <f>IF($C71="","",SUMIFS(CMS_Inoperative_or_Out_of_Contr!$K$24:$K$1023,CMS_Inoperative_or_Out_of_Contr!$D$24:$D$1023,$C71,CMS_Inoperative_or_Out_of_Contr!$E$24:$E$1023,$D71))</f>
        <v/>
      </c>
      <c r="G71" s="482" t="str">
        <f t="shared" si="1"/>
        <v/>
      </c>
    </row>
    <row r="72" spans="2:7" s="361" customFormat="1" x14ac:dyDescent="0.3">
      <c r="B72" s="409" t="str">
        <f t="shared" si="0"/>
        <v/>
      </c>
      <c r="C72" s="417" t="str">
        <f>IF(dropdown!AF50="","",dropdown!AF50)</f>
        <v/>
      </c>
      <c r="D72" s="480" t="str">
        <f>IF(dropdown!AG50="","",dropdown!AG50)</f>
        <v/>
      </c>
      <c r="E72" s="410"/>
      <c r="F72" s="420" t="str">
        <f>IF($C72="","",SUMIFS(CMS_Inoperative_or_Out_of_Contr!$K$24:$K$1023,CMS_Inoperative_or_Out_of_Contr!$D$24:$D$1023,$C72,CMS_Inoperative_or_Out_of_Contr!$E$24:$E$1023,$D72))</f>
        <v/>
      </c>
      <c r="G72" s="482" t="str">
        <f t="shared" si="1"/>
        <v/>
      </c>
    </row>
    <row r="73" spans="2:7" s="361" customFormat="1" x14ac:dyDescent="0.3">
      <c r="B73" s="409" t="str">
        <f t="shared" si="0"/>
        <v/>
      </c>
      <c r="C73" s="417" t="str">
        <f>IF(dropdown!AF51="","",dropdown!AF51)</f>
        <v/>
      </c>
      <c r="D73" s="480" t="str">
        <f>IF(dropdown!AG51="","",dropdown!AG51)</f>
        <v/>
      </c>
      <c r="E73" s="410"/>
      <c r="F73" s="420" t="str">
        <f>IF($C73="","",SUMIFS(CMS_Inoperative_or_Out_of_Contr!$K$24:$K$1023,CMS_Inoperative_or_Out_of_Contr!$D$24:$D$1023,$C73,CMS_Inoperative_or_Out_of_Contr!$E$24:$E$1023,$D73))</f>
        <v/>
      </c>
      <c r="G73" s="482" t="str">
        <f t="shared" si="1"/>
        <v/>
      </c>
    </row>
    <row r="74" spans="2:7" s="361" customFormat="1" x14ac:dyDescent="0.3">
      <c r="B74" s="409" t="str">
        <f t="shared" si="0"/>
        <v/>
      </c>
      <c r="C74" s="417" t="str">
        <f>IF(dropdown!AF52="","",dropdown!AF52)</f>
        <v/>
      </c>
      <c r="D74" s="480" t="str">
        <f>IF(dropdown!AG52="","",dropdown!AG52)</f>
        <v/>
      </c>
      <c r="E74" s="410"/>
      <c r="F74" s="420" t="str">
        <f>IF($C74="","",SUMIFS(CMS_Inoperative_or_Out_of_Contr!$K$24:$K$1023,CMS_Inoperative_or_Out_of_Contr!$D$24:$D$1023,$C74,CMS_Inoperative_or_Out_of_Contr!$E$24:$E$1023,$D74))</f>
        <v/>
      </c>
      <c r="G74" s="482" t="str">
        <f t="shared" si="1"/>
        <v/>
      </c>
    </row>
    <row r="75" spans="2:7" s="361" customFormat="1" x14ac:dyDescent="0.3">
      <c r="B75" s="409" t="str">
        <f t="shared" si="0"/>
        <v/>
      </c>
      <c r="C75" s="417" t="str">
        <f>IF(dropdown!AF53="","",dropdown!AF53)</f>
        <v/>
      </c>
      <c r="D75" s="480" t="str">
        <f>IF(dropdown!AG53="","",dropdown!AG53)</f>
        <v/>
      </c>
      <c r="E75" s="410"/>
      <c r="F75" s="420" t="str">
        <f>IF($C75="","",SUMIFS(CMS_Inoperative_or_Out_of_Contr!$K$24:$K$1023,CMS_Inoperative_or_Out_of_Contr!$D$24:$D$1023,$C75,CMS_Inoperative_or_Out_of_Contr!$E$24:$E$1023,$D75))</f>
        <v/>
      </c>
      <c r="G75" s="482" t="str">
        <f t="shared" si="1"/>
        <v/>
      </c>
    </row>
    <row r="76" spans="2:7" s="361" customFormat="1" x14ac:dyDescent="0.3">
      <c r="B76" s="409" t="str">
        <f t="shared" si="0"/>
        <v/>
      </c>
      <c r="C76" s="417" t="str">
        <f>IF(dropdown!AF54="","",dropdown!AF54)</f>
        <v/>
      </c>
      <c r="D76" s="480" t="str">
        <f>IF(dropdown!AG54="","",dropdown!AG54)</f>
        <v/>
      </c>
      <c r="E76" s="410"/>
      <c r="F76" s="420" t="str">
        <f>IF($C76="","",SUMIFS(CMS_Inoperative_or_Out_of_Contr!$K$24:$K$1023,CMS_Inoperative_or_Out_of_Contr!$D$24:$D$1023,$C76,CMS_Inoperative_or_Out_of_Contr!$E$24:$E$1023,$D76))</f>
        <v/>
      </c>
      <c r="G76" s="482" t="str">
        <f t="shared" si="1"/>
        <v/>
      </c>
    </row>
    <row r="77" spans="2:7" s="361" customFormat="1" x14ac:dyDescent="0.3">
      <c r="B77" s="409" t="str">
        <f t="shared" si="0"/>
        <v/>
      </c>
      <c r="C77" s="417" t="str">
        <f>IF(dropdown!AF55="","",dropdown!AF55)</f>
        <v/>
      </c>
      <c r="D77" s="480" t="str">
        <f>IF(dropdown!AG55="","",dropdown!AG55)</f>
        <v/>
      </c>
      <c r="E77" s="410"/>
      <c r="F77" s="420" t="str">
        <f>IF($C77="","",SUMIFS(CMS_Inoperative_or_Out_of_Contr!$K$24:$K$1023,CMS_Inoperative_or_Out_of_Contr!$D$24:$D$1023,$C77,CMS_Inoperative_or_Out_of_Contr!$E$24:$E$1023,$D77))</f>
        <v/>
      </c>
      <c r="G77" s="482" t="str">
        <f t="shared" si="1"/>
        <v/>
      </c>
    </row>
    <row r="78" spans="2:7" s="361" customFormat="1" x14ac:dyDescent="0.3">
      <c r="B78" s="409" t="str">
        <f t="shared" si="0"/>
        <v/>
      </c>
      <c r="C78" s="417" t="str">
        <f>IF(dropdown!AF56="","",dropdown!AF56)</f>
        <v/>
      </c>
      <c r="D78" s="480" t="str">
        <f>IF(dropdown!AG56="","",dropdown!AG56)</f>
        <v/>
      </c>
      <c r="E78" s="410"/>
      <c r="F78" s="420" t="str">
        <f>IF($C78="","",SUMIFS(CMS_Inoperative_or_Out_of_Contr!$K$24:$K$1023,CMS_Inoperative_or_Out_of_Contr!$D$24:$D$1023,$C78,CMS_Inoperative_or_Out_of_Contr!$E$24:$E$1023,$D78))</f>
        <v/>
      </c>
      <c r="G78" s="482" t="str">
        <f t="shared" si="1"/>
        <v/>
      </c>
    </row>
    <row r="79" spans="2:7" s="361" customFormat="1" x14ac:dyDescent="0.3">
      <c r="B79" s="409" t="str">
        <f t="shared" si="0"/>
        <v/>
      </c>
      <c r="C79" s="417" t="str">
        <f>IF(dropdown!AF57="","",dropdown!AF57)</f>
        <v/>
      </c>
      <c r="D79" s="480" t="str">
        <f>IF(dropdown!AG57="","",dropdown!AG57)</f>
        <v/>
      </c>
      <c r="E79" s="410"/>
      <c r="F79" s="420" t="str">
        <f>IF($C79="","",SUMIFS(CMS_Inoperative_or_Out_of_Contr!$K$24:$K$1023,CMS_Inoperative_or_Out_of_Contr!$D$24:$D$1023,$C79,CMS_Inoperative_or_Out_of_Contr!$E$24:$E$1023,$D79))</f>
        <v/>
      </c>
      <c r="G79" s="482" t="str">
        <f t="shared" si="1"/>
        <v/>
      </c>
    </row>
    <row r="80" spans="2:7" s="361" customFormat="1" x14ac:dyDescent="0.3">
      <c r="B80" s="409" t="str">
        <f t="shared" si="0"/>
        <v/>
      </c>
      <c r="C80" s="417" t="str">
        <f>IF(dropdown!AF58="","",dropdown!AF58)</f>
        <v/>
      </c>
      <c r="D80" s="480" t="str">
        <f>IF(dropdown!AG58="","",dropdown!AG58)</f>
        <v/>
      </c>
      <c r="E80" s="410"/>
      <c r="F80" s="420" t="str">
        <f>IF($C80="","",SUMIFS(CMS_Inoperative_or_Out_of_Contr!$K$24:$K$1023,CMS_Inoperative_or_Out_of_Contr!$D$24:$D$1023,$C80,CMS_Inoperative_or_Out_of_Contr!$E$24:$E$1023,$D80))</f>
        <v/>
      </c>
      <c r="G80" s="482" t="str">
        <f t="shared" si="1"/>
        <v/>
      </c>
    </row>
    <row r="81" spans="2:7" s="361" customFormat="1" x14ac:dyDescent="0.3">
      <c r="B81" s="409" t="str">
        <f t="shared" si="0"/>
        <v/>
      </c>
      <c r="C81" s="417" t="str">
        <f>IF(dropdown!AF59="","",dropdown!AF59)</f>
        <v/>
      </c>
      <c r="D81" s="480" t="str">
        <f>IF(dropdown!AG59="","",dropdown!AG59)</f>
        <v/>
      </c>
      <c r="E81" s="410"/>
      <c r="F81" s="420" t="str">
        <f>IF($C81="","",SUMIFS(CMS_Inoperative_or_Out_of_Contr!$K$24:$K$1023,CMS_Inoperative_or_Out_of_Contr!$D$24:$D$1023,$C81,CMS_Inoperative_or_Out_of_Contr!$E$24:$E$1023,$D81))</f>
        <v/>
      </c>
      <c r="G81" s="482" t="str">
        <f t="shared" si="1"/>
        <v/>
      </c>
    </row>
    <row r="82" spans="2:7" s="361" customFormat="1" x14ac:dyDescent="0.3">
      <c r="B82" s="409" t="str">
        <f t="shared" si="0"/>
        <v/>
      </c>
      <c r="C82" s="417" t="str">
        <f>IF(dropdown!AF60="","",dropdown!AF60)</f>
        <v/>
      </c>
      <c r="D82" s="480" t="str">
        <f>IF(dropdown!AG60="","",dropdown!AG60)</f>
        <v/>
      </c>
      <c r="E82" s="410"/>
      <c r="F82" s="420" t="str">
        <f>IF($C82="","",SUMIFS(CMS_Inoperative_or_Out_of_Contr!$K$24:$K$1023,CMS_Inoperative_or_Out_of_Contr!$D$24:$D$1023,$C82,CMS_Inoperative_or_Out_of_Contr!$E$24:$E$1023,$D82))</f>
        <v/>
      </c>
      <c r="G82" s="482" t="str">
        <f t="shared" si="1"/>
        <v/>
      </c>
    </row>
    <row r="83" spans="2:7" s="361" customFormat="1" x14ac:dyDescent="0.3">
      <c r="B83" s="409" t="str">
        <f t="shared" si="0"/>
        <v/>
      </c>
      <c r="C83" s="417" t="str">
        <f>IF(dropdown!AF61="","",dropdown!AF61)</f>
        <v/>
      </c>
      <c r="D83" s="480" t="str">
        <f>IF(dropdown!AG61="","",dropdown!AG61)</f>
        <v/>
      </c>
      <c r="E83" s="410"/>
      <c r="F83" s="420" t="str">
        <f>IF($C83="","",SUMIFS(CMS_Inoperative_or_Out_of_Contr!$K$24:$K$1023,CMS_Inoperative_or_Out_of_Contr!$D$24:$D$1023,$C83,CMS_Inoperative_or_Out_of_Contr!$E$24:$E$1023,$D83))</f>
        <v/>
      </c>
      <c r="G83" s="482" t="str">
        <f t="shared" si="1"/>
        <v/>
      </c>
    </row>
    <row r="84" spans="2:7" s="361" customFormat="1" x14ac:dyDescent="0.3">
      <c r="B84" s="409" t="str">
        <f t="shared" si="0"/>
        <v/>
      </c>
      <c r="C84" s="417" t="str">
        <f>IF(dropdown!AF62="","",dropdown!AF62)</f>
        <v/>
      </c>
      <c r="D84" s="480" t="str">
        <f>IF(dropdown!AG62="","",dropdown!AG62)</f>
        <v/>
      </c>
      <c r="E84" s="410"/>
      <c r="F84" s="420" t="str">
        <f>IF($C84="","",SUMIFS(CMS_Inoperative_or_Out_of_Contr!$K$24:$K$1023,CMS_Inoperative_or_Out_of_Contr!$D$24:$D$1023,$C84,CMS_Inoperative_or_Out_of_Contr!$E$24:$E$1023,$D84))</f>
        <v/>
      </c>
      <c r="G84" s="482" t="str">
        <f t="shared" si="1"/>
        <v/>
      </c>
    </row>
    <row r="85" spans="2:7" s="361" customFormat="1" x14ac:dyDescent="0.3">
      <c r="B85" s="409" t="str">
        <f t="shared" si="0"/>
        <v/>
      </c>
      <c r="C85" s="417" t="str">
        <f>IF(dropdown!AF63="","",dropdown!AF63)</f>
        <v/>
      </c>
      <c r="D85" s="480" t="str">
        <f>IF(dropdown!AG63="","",dropdown!AG63)</f>
        <v/>
      </c>
      <c r="E85" s="410"/>
      <c r="F85" s="420" t="str">
        <f>IF($C85="","",SUMIFS(CMS_Inoperative_or_Out_of_Contr!$K$24:$K$1023,CMS_Inoperative_or_Out_of_Contr!$D$24:$D$1023,$C85,CMS_Inoperative_or_Out_of_Contr!$E$24:$E$1023,$D85))</f>
        <v/>
      </c>
      <c r="G85" s="482" t="str">
        <f t="shared" si="1"/>
        <v/>
      </c>
    </row>
    <row r="86" spans="2:7" s="361" customFormat="1" x14ac:dyDescent="0.3">
      <c r="B86" s="409" t="str">
        <f t="shared" si="0"/>
        <v/>
      </c>
      <c r="C86" s="417" t="str">
        <f>IF(dropdown!AF64="","",dropdown!AF64)</f>
        <v/>
      </c>
      <c r="D86" s="480" t="str">
        <f>IF(dropdown!AG64="","",dropdown!AG64)</f>
        <v/>
      </c>
      <c r="E86" s="410"/>
      <c r="F86" s="420" t="str">
        <f>IF($C86="","",SUMIFS(CMS_Inoperative_or_Out_of_Contr!$K$24:$K$1023,CMS_Inoperative_or_Out_of_Contr!$D$24:$D$1023,$C86,CMS_Inoperative_or_Out_of_Contr!$E$24:$E$1023,$D86))</f>
        <v/>
      </c>
      <c r="G86" s="482" t="str">
        <f t="shared" si="1"/>
        <v/>
      </c>
    </row>
    <row r="87" spans="2:7" s="361" customFormat="1" x14ac:dyDescent="0.3">
      <c r="B87" s="409" t="str">
        <f t="shared" si="0"/>
        <v/>
      </c>
      <c r="C87" s="417" t="str">
        <f>IF(dropdown!AF65="","",dropdown!AF65)</f>
        <v/>
      </c>
      <c r="D87" s="480" t="str">
        <f>IF(dropdown!AG65="","",dropdown!AG65)</f>
        <v/>
      </c>
      <c r="E87" s="410"/>
      <c r="F87" s="420" t="str">
        <f>IF($C87="","",SUMIFS(CMS_Inoperative_or_Out_of_Contr!$K$24:$K$1023,CMS_Inoperative_or_Out_of_Contr!$D$24:$D$1023,$C87,CMS_Inoperative_or_Out_of_Contr!$E$24:$E$1023,$D87))</f>
        <v/>
      </c>
      <c r="G87" s="482" t="str">
        <f t="shared" si="1"/>
        <v/>
      </c>
    </row>
    <row r="88" spans="2:7" s="361" customFormat="1" x14ac:dyDescent="0.3">
      <c r="B88" s="409" t="str">
        <f t="shared" si="0"/>
        <v/>
      </c>
      <c r="C88" s="417" t="str">
        <f>IF(dropdown!AF66="","",dropdown!AF66)</f>
        <v/>
      </c>
      <c r="D88" s="480" t="str">
        <f>IF(dropdown!AG66="","",dropdown!AG66)</f>
        <v/>
      </c>
      <c r="E88" s="410"/>
      <c r="F88" s="420" t="str">
        <f>IF($C88="","",SUMIFS(CMS_Inoperative_or_Out_of_Contr!$K$24:$K$1023,CMS_Inoperative_or_Out_of_Contr!$D$24:$D$1023,$C88,CMS_Inoperative_or_Out_of_Contr!$E$24:$E$1023,$D88))</f>
        <v/>
      </c>
      <c r="G88" s="482" t="str">
        <f t="shared" si="1"/>
        <v/>
      </c>
    </row>
    <row r="89" spans="2:7" s="361" customFormat="1" x14ac:dyDescent="0.3">
      <c r="B89" s="409" t="str">
        <f t="shared" ref="B89:B100" si="2">IF(C89="","",1)</f>
        <v/>
      </c>
      <c r="C89" s="417" t="str">
        <f>IF(dropdown!AF67="","",dropdown!AF67)</f>
        <v/>
      </c>
      <c r="D89" s="480" t="str">
        <f>IF(dropdown!AG67="","",dropdown!AG67)</f>
        <v/>
      </c>
      <c r="E89" s="410"/>
      <c r="F89" s="420" t="str">
        <f>IF($C89="","",SUMIFS(CMS_Inoperative_or_Out_of_Contr!$K$24:$K$1023,CMS_Inoperative_or_Out_of_Contr!$D$24:$D$1023,$C89,CMS_Inoperative_or_Out_of_Contr!$E$24:$E$1023,$D89))</f>
        <v/>
      </c>
      <c r="G89" s="482" t="str">
        <f t="shared" ref="G89:G100" si="3">IF($C89="","",IF(F89=0,"N/A",F89/$E89))</f>
        <v/>
      </c>
    </row>
    <row r="90" spans="2:7" s="361" customFormat="1" x14ac:dyDescent="0.3">
      <c r="B90" s="409" t="str">
        <f t="shared" si="2"/>
        <v/>
      </c>
      <c r="C90" s="417" t="str">
        <f>IF(dropdown!AF68="","",dropdown!AF68)</f>
        <v/>
      </c>
      <c r="D90" s="480" t="str">
        <f>IF(dropdown!AG68="","",dropdown!AG68)</f>
        <v/>
      </c>
      <c r="E90" s="410"/>
      <c r="F90" s="420" t="str">
        <f>IF($C90="","",SUMIFS(CMS_Inoperative_or_Out_of_Contr!$K$24:$K$1023,CMS_Inoperative_or_Out_of_Contr!$D$24:$D$1023,$C90,CMS_Inoperative_or_Out_of_Contr!$E$24:$E$1023,$D90))</f>
        <v/>
      </c>
      <c r="G90" s="482" t="str">
        <f t="shared" si="3"/>
        <v/>
      </c>
    </row>
    <row r="91" spans="2:7" s="361" customFormat="1" x14ac:dyDescent="0.3">
      <c r="B91" s="409" t="str">
        <f t="shared" si="2"/>
        <v/>
      </c>
      <c r="C91" s="417" t="str">
        <f>IF(dropdown!AF69="","",dropdown!AF69)</f>
        <v/>
      </c>
      <c r="D91" s="480" t="str">
        <f>IF(dropdown!AG69="","",dropdown!AG69)</f>
        <v/>
      </c>
      <c r="E91" s="410"/>
      <c r="F91" s="420" t="str">
        <f>IF($C91="","",SUMIFS(CMS_Inoperative_or_Out_of_Contr!$K$24:$K$1023,CMS_Inoperative_or_Out_of_Contr!$D$24:$D$1023,$C91,CMS_Inoperative_or_Out_of_Contr!$E$24:$E$1023,$D91))</f>
        <v/>
      </c>
      <c r="G91" s="482" t="str">
        <f t="shared" si="3"/>
        <v/>
      </c>
    </row>
    <row r="92" spans="2:7" s="361" customFormat="1" x14ac:dyDescent="0.3">
      <c r="B92" s="409" t="str">
        <f t="shared" si="2"/>
        <v/>
      </c>
      <c r="C92" s="417" t="str">
        <f>IF(dropdown!AF70="","",dropdown!AF70)</f>
        <v/>
      </c>
      <c r="D92" s="480" t="str">
        <f>IF(dropdown!AG70="","",dropdown!AG70)</f>
        <v/>
      </c>
      <c r="E92" s="410"/>
      <c r="F92" s="420" t="str">
        <f>IF($C92="","",SUMIFS(CMS_Inoperative_or_Out_of_Contr!$K$24:$K$1023,CMS_Inoperative_or_Out_of_Contr!$D$24:$D$1023,$C92,CMS_Inoperative_or_Out_of_Contr!$E$24:$E$1023,$D92))</f>
        <v/>
      </c>
      <c r="G92" s="482" t="str">
        <f t="shared" si="3"/>
        <v/>
      </c>
    </row>
    <row r="93" spans="2:7" s="361" customFormat="1" x14ac:dyDescent="0.3">
      <c r="B93" s="409" t="str">
        <f t="shared" si="2"/>
        <v/>
      </c>
      <c r="C93" s="417" t="str">
        <f>IF(dropdown!AF71="","",dropdown!AF71)</f>
        <v/>
      </c>
      <c r="D93" s="480" t="str">
        <f>IF(dropdown!AG71="","",dropdown!AG71)</f>
        <v/>
      </c>
      <c r="E93" s="410"/>
      <c r="F93" s="420" t="str">
        <f>IF($C93="","",SUMIFS(CMS_Inoperative_or_Out_of_Contr!$K$24:$K$1023,CMS_Inoperative_or_Out_of_Contr!$D$24:$D$1023,$C93,CMS_Inoperative_or_Out_of_Contr!$E$24:$E$1023,$D93))</f>
        <v/>
      </c>
      <c r="G93" s="482" t="str">
        <f t="shared" si="3"/>
        <v/>
      </c>
    </row>
    <row r="94" spans="2:7" s="361" customFormat="1" x14ac:dyDescent="0.3">
      <c r="B94" s="409" t="str">
        <f t="shared" si="2"/>
        <v/>
      </c>
      <c r="C94" s="417" t="str">
        <f>IF(dropdown!AF72="","",dropdown!AF72)</f>
        <v/>
      </c>
      <c r="D94" s="480" t="str">
        <f>IF(dropdown!AG72="","",dropdown!AG72)</f>
        <v/>
      </c>
      <c r="E94" s="410"/>
      <c r="F94" s="420" t="str">
        <f>IF($C94="","",SUMIFS(CMS_Inoperative_or_Out_of_Contr!$K$24:$K$1023,CMS_Inoperative_or_Out_of_Contr!$D$24:$D$1023,$C94,CMS_Inoperative_or_Out_of_Contr!$E$24:$E$1023,$D94))</f>
        <v/>
      </c>
      <c r="G94" s="482" t="str">
        <f t="shared" si="3"/>
        <v/>
      </c>
    </row>
    <row r="95" spans="2:7" s="361" customFormat="1" x14ac:dyDescent="0.3">
      <c r="B95" s="409" t="str">
        <f t="shared" si="2"/>
        <v/>
      </c>
      <c r="C95" s="417" t="str">
        <f>IF(dropdown!AF73="","",dropdown!AF73)</f>
        <v/>
      </c>
      <c r="D95" s="480" t="str">
        <f>IF(dropdown!AG73="","",dropdown!AG73)</f>
        <v/>
      </c>
      <c r="E95" s="410"/>
      <c r="F95" s="420" t="str">
        <f>IF($C95="","",SUMIFS(CMS_Inoperative_or_Out_of_Contr!$K$24:$K$1023,CMS_Inoperative_or_Out_of_Contr!$D$24:$D$1023,$C95,CMS_Inoperative_or_Out_of_Contr!$E$24:$E$1023,$D95))</f>
        <v/>
      </c>
      <c r="G95" s="482" t="str">
        <f t="shared" si="3"/>
        <v/>
      </c>
    </row>
    <row r="96" spans="2:7" s="361" customFormat="1" x14ac:dyDescent="0.3">
      <c r="B96" s="409" t="str">
        <f t="shared" si="2"/>
        <v/>
      </c>
      <c r="C96" s="417" t="str">
        <f>IF(dropdown!AF74="","",dropdown!AF74)</f>
        <v/>
      </c>
      <c r="D96" s="480" t="str">
        <f>IF(dropdown!AG74="","",dropdown!AG74)</f>
        <v/>
      </c>
      <c r="E96" s="410"/>
      <c r="F96" s="420" t="str">
        <f>IF($C96="","",SUMIFS(CMS_Inoperative_or_Out_of_Contr!$K$24:$K$1023,CMS_Inoperative_or_Out_of_Contr!$D$24:$D$1023,$C96,CMS_Inoperative_or_Out_of_Contr!$E$24:$E$1023,$D96))</f>
        <v/>
      </c>
      <c r="G96" s="482" t="str">
        <f t="shared" si="3"/>
        <v/>
      </c>
    </row>
    <row r="97" spans="2:7" s="361" customFormat="1" x14ac:dyDescent="0.3">
      <c r="B97" s="409" t="str">
        <f t="shared" si="2"/>
        <v/>
      </c>
      <c r="C97" s="417" t="str">
        <f>IF(dropdown!AF75="","",dropdown!AF75)</f>
        <v/>
      </c>
      <c r="D97" s="480" t="str">
        <f>IF(dropdown!AG75="","",dropdown!AG75)</f>
        <v/>
      </c>
      <c r="E97" s="410"/>
      <c r="F97" s="420" t="str">
        <f>IF($C97="","",SUMIFS(CMS_Inoperative_or_Out_of_Contr!$K$24:$K$1023,CMS_Inoperative_or_Out_of_Contr!$D$24:$D$1023,$C97,CMS_Inoperative_or_Out_of_Contr!$E$24:$E$1023,$D97))</f>
        <v/>
      </c>
      <c r="G97" s="482" t="str">
        <f t="shared" si="3"/>
        <v/>
      </c>
    </row>
    <row r="98" spans="2:7" s="361" customFormat="1" x14ac:dyDescent="0.3">
      <c r="B98" s="409" t="str">
        <f t="shared" si="2"/>
        <v/>
      </c>
      <c r="C98" s="417" t="str">
        <f>IF(dropdown!AF76="","",dropdown!AF76)</f>
        <v/>
      </c>
      <c r="D98" s="480" t="str">
        <f>IF(dropdown!AG76="","",dropdown!AG76)</f>
        <v/>
      </c>
      <c r="E98" s="410"/>
      <c r="F98" s="420" t="str">
        <f>IF($C98="","",SUMIFS(CMS_Inoperative_or_Out_of_Contr!$K$24:$K$1023,CMS_Inoperative_or_Out_of_Contr!$D$24:$D$1023,$C98,CMS_Inoperative_or_Out_of_Contr!$E$24:$E$1023,$D98))</f>
        <v/>
      </c>
      <c r="G98" s="482" t="str">
        <f t="shared" si="3"/>
        <v/>
      </c>
    </row>
    <row r="99" spans="2:7" s="361" customFormat="1" x14ac:dyDescent="0.3">
      <c r="B99" s="409" t="str">
        <f t="shared" si="2"/>
        <v/>
      </c>
      <c r="C99" s="417" t="str">
        <f>IF(dropdown!AF77="","",dropdown!AF77)</f>
        <v/>
      </c>
      <c r="D99" s="480" t="str">
        <f>IF(dropdown!AG77="","",dropdown!AG77)</f>
        <v/>
      </c>
      <c r="E99" s="410"/>
      <c r="F99" s="420" t="str">
        <f>IF($C99="","",SUMIFS(CMS_Inoperative_or_Out_of_Contr!$K$24:$K$1023,CMS_Inoperative_or_Out_of_Contr!$D$24:$D$1023,$C99,CMS_Inoperative_or_Out_of_Contr!$E$24:$E$1023,$D99))</f>
        <v/>
      </c>
      <c r="G99" s="482" t="str">
        <f t="shared" si="3"/>
        <v/>
      </c>
    </row>
    <row r="100" spans="2:7" s="361" customFormat="1" ht="15" thickBot="1" x14ac:dyDescent="0.35">
      <c r="B100" s="483" t="str">
        <f t="shared" si="2"/>
        <v/>
      </c>
      <c r="C100" s="422" t="str">
        <f>IF(dropdown!AF78="","",dropdown!AF78)</f>
        <v/>
      </c>
      <c r="D100" s="481" t="str">
        <f>IF(dropdown!AG78="","",dropdown!AG78)</f>
        <v/>
      </c>
      <c r="E100" s="412"/>
      <c r="F100" s="425" t="str">
        <f>IF($C100="","",SUMIFS(CMS_Inoperative_or_Out_of_Contr!$K$24:$K$1023,CMS_Inoperative_or_Out_of_Contr!$D$24:$D$1023,$C100,CMS_Inoperative_or_Out_of_Contr!$E$24:$E$1023,$D100))</f>
        <v/>
      </c>
      <c r="G100" s="484" t="str">
        <f t="shared" si="3"/>
        <v/>
      </c>
    </row>
    <row r="101" spans="2:7" hidden="1" x14ac:dyDescent="0.3">
      <c r="B101" s="54"/>
    </row>
    <row r="102" spans="2:7" hidden="1" x14ac:dyDescent="0.3">
      <c r="B102" s="54"/>
    </row>
    <row r="103" spans="2:7" hidden="1" x14ac:dyDescent="0.3">
      <c r="B103" s="54"/>
    </row>
    <row r="104" spans="2:7" hidden="1" x14ac:dyDescent="0.3">
      <c r="B104" s="54"/>
    </row>
    <row r="105" spans="2:7" hidden="1" x14ac:dyDescent="0.3">
      <c r="B105" s="54"/>
    </row>
    <row r="106" spans="2:7" hidden="1" x14ac:dyDescent="0.3">
      <c r="B106" s="54"/>
    </row>
    <row r="107" spans="2:7" hidden="1" x14ac:dyDescent="0.3">
      <c r="B107" s="54"/>
    </row>
    <row r="108" spans="2:7" hidden="1" x14ac:dyDescent="0.3">
      <c r="B108" s="54"/>
    </row>
    <row r="109" spans="2:7" hidden="1" x14ac:dyDescent="0.3">
      <c r="B109" s="54"/>
    </row>
    <row r="110" spans="2:7" hidden="1" x14ac:dyDescent="0.3">
      <c r="B110" s="54"/>
    </row>
    <row r="111" spans="2:7" hidden="1" x14ac:dyDescent="0.3">
      <c r="B111" s="54"/>
    </row>
    <row r="112" spans="2:7" hidden="1" x14ac:dyDescent="0.3">
      <c r="B112" s="54"/>
    </row>
    <row r="113" spans="2:2" hidden="1" x14ac:dyDescent="0.3">
      <c r="B113" s="54"/>
    </row>
    <row r="114" spans="2:2" hidden="1" x14ac:dyDescent="0.3">
      <c r="B114" s="54"/>
    </row>
    <row r="115" spans="2:2" hidden="1" x14ac:dyDescent="0.3">
      <c r="B115" s="54"/>
    </row>
    <row r="116" spans="2:2" hidden="1" x14ac:dyDescent="0.3">
      <c r="B116" s="54"/>
    </row>
    <row r="117" spans="2:2" hidden="1" x14ac:dyDescent="0.3">
      <c r="B117" s="54"/>
    </row>
    <row r="118" spans="2:2" hidden="1" x14ac:dyDescent="0.3">
      <c r="B118" s="54"/>
    </row>
    <row r="119" spans="2:2" hidden="1" x14ac:dyDescent="0.3">
      <c r="B119" s="54"/>
    </row>
    <row r="120" spans="2:2" hidden="1" x14ac:dyDescent="0.3">
      <c r="B120" s="54"/>
    </row>
    <row r="121" spans="2:2" hidden="1" x14ac:dyDescent="0.3">
      <c r="B121" s="54"/>
    </row>
    <row r="122" spans="2:2" hidden="1" x14ac:dyDescent="0.3">
      <c r="B122" s="54"/>
    </row>
    <row r="123" spans="2:2" hidden="1" x14ac:dyDescent="0.3">
      <c r="B123" s="54"/>
    </row>
    <row r="124" spans="2:2" hidden="1" x14ac:dyDescent="0.3">
      <c r="B124" s="54"/>
    </row>
    <row r="125" spans="2:2" hidden="1" x14ac:dyDescent="0.3">
      <c r="B125" s="54"/>
    </row>
    <row r="126" spans="2:2" hidden="1" x14ac:dyDescent="0.3">
      <c r="B126" s="54"/>
    </row>
    <row r="127" spans="2:2" hidden="1" x14ac:dyDescent="0.3">
      <c r="B127" s="54"/>
    </row>
    <row r="128" spans="2:2" hidden="1" x14ac:dyDescent="0.3">
      <c r="B128" s="54"/>
    </row>
    <row r="129" spans="2:2" hidden="1" x14ac:dyDescent="0.3">
      <c r="B129" s="54"/>
    </row>
    <row r="130" spans="2:2" hidden="1" x14ac:dyDescent="0.3">
      <c r="B130" s="54"/>
    </row>
    <row r="131" spans="2:2" hidden="1" x14ac:dyDescent="0.3">
      <c r="B131" s="54"/>
    </row>
    <row r="132" spans="2:2" hidden="1" x14ac:dyDescent="0.3">
      <c r="B132" s="54"/>
    </row>
    <row r="133" spans="2:2" hidden="1" x14ac:dyDescent="0.3">
      <c r="B133" s="54"/>
    </row>
    <row r="134" spans="2:2" hidden="1" x14ac:dyDescent="0.3">
      <c r="B134" s="54"/>
    </row>
    <row r="135" spans="2:2" hidden="1" x14ac:dyDescent="0.3">
      <c r="B135" s="54"/>
    </row>
    <row r="136" spans="2:2" hidden="1" x14ac:dyDescent="0.3">
      <c r="B136" s="54"/>
    </row>
    <row r="137" spans="2:2" hidden="1" x14ac:dyDescent="0.3">
      <c r="B137" s="54"/>
    </row>
    <row r="138" spans="2:2" hidden="1" x14ac:dyDescent="0.3">
      <c r="B138" s="54"/>
    </row>
    <row r="139" spans="2:2" hidden="1" x14ac:dyDescent="0.3">
      <c r="B139" s="54"/>
    </row>
    <row r="140" spans="2:2" hidden="1" x14ac:dyDescent="0.3">
      <c r="B140" s="54"/>
    </row>
    <row r="141" spans="2:2" hidden="1" x14ac:dyDescent="0.3">
      <c r="B141" s="54"/>
    </row>
    <row r="142" spans="2:2" hidden="1" x14ac:dyDescent="0.3">
      <c r="B142" s="54"/>
    </row>
    <row r="143" spans="2:2" hidden="1" x14ac:dyDescent="0.3">
      <c r="B143" s="54"/>
    </row>
    <row r="144" spans="2:2" hidden="1" x14ac:dyDescent="0.3">
      <c r="B144" s="54"/>
    </row>
    <row r="145" spans="2:2" hidden="1" x14ac:dyDescent="0.3">
      <c r="B145" s="54"/>
    </row>
    <row r="146" spans="2:2" hidden="1" x14ac:dyDescent="0.3">
      <c r="B146" s="54"/>
    </row>
    <row r="147" spans="2:2" hidden="1" x14ac:dyDescent="0.3">
      <c r="B147" s="54"/>
    </row>
    <row r="148" spans="2:2" hidden="1" x14ac:dyDescent="0.3">
      <c r="B148" s="54"/>
    </row>
    <row r="149" spans="2:2" hidden="1" x14ac:dyDescent="0.3">
      <c r="B149" s="54"/>
    </row>
    <row r="150" spans="2:2" hidden="1" x14ac:dyDescent="0.3">
      <c r="B150" s="54"/>
    </row>
    <row r="151" spans="2:2" hidden="1" x14ac:dyDescent="0.3">
      <c r="B151" s="54"/>
    </row>
    <row r="152" spans="2:2" hidden="1" x14ac:dyDescent="0.3">
      <c r="B152" s="54"/>
    </row>
    <row r="153" spans="2:2" hidden="1" x14ac:dyDescent="0.3">
      <c r="B153" s="54"/>
    </row>
    <row r="154" spans="2:2" hidden="1" x14ac:dyDescent="0.3">
      <c r="B154" s="54"/>
    </row>
    <row r="155" spans="2:2" hidden="1" x14ac:dyDescent="0.3">
      <c r="B155" s="54"/>
    </row>
    <row r="156" spans="2:2" hidden="1" x14ac:dyDescent="0.3">
      <c r="B156" s="54"/>
    </row>
    <row r="157" spans="2:2" hidden="1" x14ac:dyDescent="0.3">
      <c r="B157" s="54"/>
    </row>
    <row r="158" spans="2:2" hidden="1" x14ac:dyDescent="0.3">
      <c r="B158" s="54"/>
    </row>
    <row r="159" spans="2:2" hidden="1" x14ac:dyDescent="0.3">
      <c r="B159" s="54"/>
    </row>
    <row r="160" spans="2:2" hidden="1" x14ac:dyDescent="0.3">
      <c r="B160" s="54"/>
    </row>
    <row r="161" spans="2:2" hidden="1" x14ac:dyDescent="0.3">
      <c r="B161" s="54"/>
    </row>
    <row r="162" spans="2:2" hidden="1" x14ac:dyDescent="0.3">
      <c r="B162" s="54"/>
    </row>
    <row r="163" spans="2:2" hidden="1" x14ac:dyDescent="0.3">
      <c r="B163" s="54"/>
    </row>
    <row r="164" spans="2:2" hidden="1" x14ac:dyDescent="0.3">
      <c r="B164" s="54"/>
    </row>
    <row r="165" spans="2:2" hidden="1" x14ac:dyDescent="0.3">
      <c r="B165" s="54"/>
    </row>
    <row r="166" spans="2:2" hidden="1" x14ac:dyDescent="0.3">
      <c r="B166" s="54"/>
    </row>
    <row r="167" spans="2:2" hidden="1" x14ac:dyDescent="0.3">
      <c r="B167" s="54"/>
    </row>
    <row r="168" spans="2:2" hidden="1" x14ac:dyDescent="0.3">
      <c r="B168" s="54"/>
    </row>
    <row r="169" spans="2:2" hidden="1" x14ac:dyDescent="0.3">
      <c r="B169" s="54"/>
    </row>
    <row r="170" spans="2:2" hidden="1" x14ac:dyDescent="0.3">
      <c r="B170" s="54"/>
    </row>
    <row r="171" spans="2:2" hidden="1" x14ac:dyDescent="0.3">
      <c r="B171" s="54"/>
    </row>
    <row r="172" spans="2:2" hidden="1" x14ac:dyDescent="0.3">
      <c r="B172" s="54"/>
    </row>
    <row r="173" spans="2:2" hidden="1" x14ac:dyDescent="0.3">
      <c r="B173" s="54"/>
    </row>
    <row r="174" spans="2:2" hidden="1" x14ac:dyDescent="0.3">
      <c r="B174" s="54"/>
    </row>
    <row r="175" spans="2:2" hidden="1" x14ac:dyDescent="0.3">
      <c r="B175" s="54"/>
    </row>
    <row r="176" spans="2:2" hidden="1" x14ac:dyDescent="0.3">
      <c r="B176" s="54"/>
    </row>
    <row r="177" spans="2:2" hidden="1" x14ac:dyDescent="0.3">
      <c r="B177" s="54"/>
    </row>
    <row r="178" spans="2:2" hidden="1" x14ac:dyDescent="0.3">
      <c r="B178" s="54"/>
    </row>
    <row r="179" spans="2:2" hidden="1" x14ac:dyDescent="0.3">
      <c r="B179" s="54"/>
    </row>
    <row r="180" spans="2:2" hidden="1" x14ac:dyDescent="0.3">
      <c r="B180" s="54"/>
    </row>
    <row r="181" spans="2:2" hidden="1" x14ac:dyDescent="0.3">
      <c r="B181" s="54"/>
    </row>
    <row r="182" spans="2:2" hidden="1" x14ac:dyDescent="0.3">
      <c r="B182" s="54"/>
    </row>
    <row r="183" spans="2:2" hidden="1" x14ac:dyDescent="0.3">
      <c r="B183" s="54"/>
    </row>
    <row r="184" spans="2:2" hidden="1" x14ac:dyDescent="0.3">
      <c r="B184" s="54"/>
    </row>
    <row r="185" spans="2:2" hidden="1" x14ac:dyDescent="0.3">
      <c r="B185" s="54"/>
    </row>
    <row r="186" spans="2:2" hidden="1" x14ac:dyDescent="0.3">
      <c r="B186" s="54"/>
    </row>
    <row r="187" spans="2:2" hidden="1" x14ac:dyDescent="0.3">
      <c r="B187" s="54"/>
    </row>
    <row r="188" spans="2:2" hidden="1" x14ac:dyDescent="0.3">
      <c r="B188" s="54"/>
    </row>
    <row r="189" spans="2:2" hidden="1" x14ac:dyDescent="0.3">
      <c r="B189" s="54"/>
    </row>
    <row r="190" spans="2:2" hidden="1" x14ac:dyDescent="0.3">
      <c r="B190" s="54"/>
    </row>
    <row r="191" spans="2:2" hidden="1" x14ac:dyDescent="0.3">
      <c r="B191" s="54"/>
    </row>
    <row r="192" spans="2:2" hidden="1" x14ac:dyDescent="0.3">
      <c r="B192" s="54"/>
    </row>
    <row r="193" spans="2:2" hidden="1" x14ac:dyDescent="0.3">
      <c r="B193" s="54"/>
    </row>
    <row r="194" spans="2:2" hidden="1" x14ac:dyDescent="0.3">
      <c r="B194" s="54"/>
    </row>
    <row r="195" spans="2:2" hidden="1" x14ac:dyDescent="0.3">
      <c r="B195" s="54"/>
    </row>
    <row r="196" spans="2:2" hidden="1" x14ac:dyDescent="0.3">
      <c r="B196" s="54"/>
    </row>
    <row r="197" spans="2:2" hidden="1" x14ac:dyDescent="0.3">
      <c r="B197" s="54"/>
    </row>
    <row r="198" spans="2:2" hidden="1" x14ac:dyDescent="0.3">
      <c r="B198" s="54"/>
    </row>
    <row r="199" spans="2:2" hidden="1" x14ac:dyDescent="0.3">
      <c r="B199" s="54"/>
    </row>
    <row r="200" spans="2:2" hidden="1" x14ac:dyDescent="0.3">
      <c r="B200" s="54"/>
    </row>
    <row r="201" spans="2:2" hidden="1" x14ac:dyDescent="0.3">
      <c r="B201" s="54"/>
    </row>
    <row r="202" spans="2:2" hidden="1" x14ac:dyDescent="0.3">
      <c r="B202" s="54"/>
    </row>
    <row r="203" spans="2:2" hidden="1" x14ac:dyDescent="0.3">
      <c r="B203" s="54"/>
    </row>
    <row r="204" spans="2:2" hidden="1" x14ac:dyDescent="0.3">
      <c r="B204" s="54"/>
    </row>
    <row r="205" spans="2:2" hidden="1" x14ac:dyDescent="0.3">
      <c r="B205" s="54"/>
    </row>
    <row r="206" spans="2:2" hidden="1" x14ac:dyDescent="0.3">
      <c r="B206" s="54"/>
    </row>
    <row r="207" spans="2:2" hidden="1" x14ac:dyDescent="0.3">
      <c r="B207" s="54"/>
    </row>
    <row r="208" spans="2:2" hidden="1" x14ac:dyDescent="0.3">
      <c r="B208" s="54"/>
    </row>
    <row r="209" spans="2:2" hidden="1" x14ac:dyDescent="0.3">
      <c r="B209" s="54"/>
    </row>
    <row r="210" spans="2:2" hidden="1" x14ac:dyDescent="0.3">
      <c r="B210" s="54"/>
    </row>
    <row r="211" spans="2:2" hidden="1" x14ac:dyDescent="0.3">
      <c r="B211" s="54"/>
    </row>
    <row r="212" spans="2:2" hidden="1" x14ac:dyDescent="0.3">
      <c r="B212" s="54"/>
    </row>
    <row r="213" spans="2:2" hidden="1" x14ac:dyDescent="0.3">
      <c r="B213" s="54"/>
    </row>
    <row r="214" spans="2:2" hidden="1" x14ac:dyDescent="0.3">
      <c r="B214" s="54"/>
    </row>
    <row r="215" spans="2:2" hidden="1" x14ac:dyDescent="0.3">
      <c r="B215" s="54"/>
    </row>
    <row r="216" spans="2:2" hidden="1" x14ac:dyDescent="0.3">
      <c r="B216" s="54"/>
    </row>
    <row r="217" spans="2:2" hidden="1" x14ac:dyDescent="0.3">
      <c r="B217" s="54"/>
    </row>
    <row r="218" spans="2:2" hidden="1" x14ac:dyDescent="0.3">
      <c r="B218" s="54"/>
    </row>
    <row r="219" spans="2:2" hidden="1" x14ac:dyDescent="0.3">
      <c r="B219" s="54"/>
    </row>
    <row r="220" spans="2:2" hidden="1" x14ac:dyDescent="0.3">
      <c r="B220" s="54"/>
    </row>
    <row r="221" spans="2:2" hidden="1" x14ac:dyDescent="0.3">
      <c r="B221" s="54"/>
    </row>
    <row r="222" spans="2:2" hidden="1" x14ac:dyDescent="0.3">
      <c r="B222" s="54"/>
    </row>
    <row r="223" spans="2:2" hidden="1" x14ac:dyDescent="0.3">
      <c r="B223" s="54"/>
    </row>
    <row r="224" spans="2:2" hidden="1" x14ac:dyDescent="0.3">
      <c r="B224" s="54"/>
    </row>
    <row r="225" spans="2:2" hidden="1" x14ac:dyDescent="0.3">
      <c r="B225" s="54"/>
    </row>
    <row r="226" spans="2:2" hidden="1" x14ac:dyDescent="0.3">
      <c r="B226" s="54"/>
    </row>
    <row r="227" spans="2:2" hidden="1" x14ac:dyDescent="0.3">
      <c r="B227" s="54"/>
    </row>
    <row r="228" spans="2:2" hidden="1" x14ac:dyDescent="0.3">
      <c r="B228" s="54"/>
    </row>
    <row r="229" spans="2:2" hidden="1" x14ac:dyDescent="0.3">
      <c r="B229" s="54"/>
    </row>
    <row r="230" spans="2:2" hidden="1" x14ac:dyDescent="0.3">
      <c r="B230" s="54"/>
    </row>
    <row r="231" spans="2:2" hidden="1" x14ac:dyDescent="0.3">
      <c r="B231" s="54"/>
    </row>
    <row r="232" spans="2:2" hidden="1" x14ac:dyDescent="0.3">
      <c r="B232" s="54"/>
    </row>
    <row r="233" spans="2:2" hidden="1" x14ac:dyDescent="0.3">
      <c r="B233" s="54"/>
    </row>
    <row r="234" spans="2:2" hidden="1" x14ac:dyDescent="0.3">
      <c r="B234" s="54"/>
    </row>
    <row r="235" spans="2:2" hidden="1" x14ac:dyDescent="0.3">
      <c r="B235" s="54"/>
    </row>
    <row r="236" spans="2:2" hidden="1" x14ac:dyDescent="0.3">
      <c r="B236" s="54"/>
    </row>
    <row r="237" spans="2:2" hidden="1" x14ac:dyDescent="0.3">
      <c r="B237" s="54"/>
    </row>
    <row r="238" spans="2:2" hidden="1" x14ac:dyDescent="0.3">
      <c r="B238" s="54"/>
    </row>
    <row r="239" spans="2:2" hidden="1" x14ac:dyDescent="0.3">
      <c r="B239" s="54"/>
    </row>
    <row r="240" spans="2:2" hidden="1" x14ac:dyDescent="0.3">
      <c r="B240" s="54"/>
    </row>
    <row r="241" spans="2:2" hidden="1" x14ac:dyDescent="0.3">
      <c r="B241" s="54"/>
    </row>
    <row r="242" spans="2:2" hidden="1" x14ac:dyDescent="0.3">
      <c r="B242" s="54"/>
    </row>
    <row r="243" spans="2:2" hidden="1" x14ac:dyDescent="0.3">
      <c r="B243" s="54"/>
    </row>
    <row r="244" spans="2:2" hidden="1" x14ac:dyDescent="0.3">
      <c r="B244" s="54"/>
    </row>
    <row r="245" spans="2:2" hidden="1" x14ac:dyDescent="0.3">
      <c r="B245" s="54"/>
    </row>
    <row r="246" spans="2:2" hidden="1" x14ac:dyDescent="0.3">
      <c r="B246" s="54"/>
    </row>
    <row r="247" spans="2:2" hidden="1" x14ac:dyDescent="0.3">
      <c r="B247" s="54"/>
    </row>
    <row r="248" spans="2:2" hidden="1" x14ac:dyDescent="0.3">
      <c r="B248" s="54"/>
    </row>
    <row r="249" spans="2:2" hidden="1" x14ac:dyDescent="0.3">
      <c r="B249" s="54"/>
    </row>
    <row r="250" spans="2:2" hidden="1" x14ac:dyDescent="0.3">
      <c r="B250" s="54"/>
    </row>
    <row r="251" spans="2:2" hidden="1" x14ac:dyDescent="0.3">
      <c r="B251" s="54"/>
    </row>
    <row r="252" spans="2:2" hidden="1" x14ac:dyDescent="0.3">
      <c r="B252" s="54"/>
    </row>
    <row r="253" spans="2:2" hidden="1" x14ac:dyDescent="0.3">
      <c r="B253" s="54"/>
    </row>
    <row r="254" spans="2:2" hidden="1" x14ac:dyDescent="0.3">
      <c r="B254" s="54"/>
    </row>
    <row r="255" spans="2:2" hidden="1" x14ac:dyDescent="0.3">
      <c r="B255" s="54"/>
    </row>
    <row r="256" spans="2:2" hidden="1" x14ac:dyDescent="0.3">
      <c r="B256" s="54"/>
    </row>
    <row r="257" spans="2:2" hidden="1" x14ac:dyDescent="0.3">
      <c r="B257" s="54"/>
    </row>
    <row r="258" spans="2:2" hidden="1" x14ac:dyDescent="0.3">
      <c r="B258" s="54"/>
    </row>
    <row r="259" spans="2:2" hidden="1" x14ac:dyDescent="0.3">
      <c r="B259" s="54"/>
    </row>
    <row r="260" spans="2:2" hidden="1" x14ac:dyDescent="0.3">
      <c r="B260" s="54"/>
    </row>
    <row r="261" spans="2:2" hidden="1" x14ac:dyDescent="0.3">
      <c r="B261" s="54"/>
    </row>
    <row r="262" spans="2:2" hidden="1" x14ac:dyDescent="0.3">
      <c r="B262" s="54"/>
    </row>
    <row r="263" spans="2:2" hidden="1" x14ac:dyDescent="0.3">
      <c r="B263" s="54"/>
    </row>
    <row r="264" spans="2:2" hidden="1" x14ac:dyDescent="0.3">
      <c r="B264" s="54"/>
    </row>
    <row r="265" spans="2:2" hidden="1" x14ac:dyDescent="0.3">
      <c r="B265" s="54"/>
    </row>
    <row r="266" spans="2:2" hidden="1" x14ac:dyDescent="0.3">
      <c r="B266" s="54"/>
    </row>
    <row r="267" spans="2:2" hidden="1" x14ac:dyDescent="0.3">
      <c r="B267" s="54"/>
    </row>
    <row r="268" spans="2:2" hidden="1" x14ac:dyDescent="0.3">
      <c r="B268" s="54"/>
    </row>
    <row r="269" spans="2:2" hidden="1" x14ac:dyDescent="0.3">
      <c r="B269" s="54"/>
    </row>
    <row r="270" spans="2:2" hidden="1" x14ac:dyDescent="0.3">
      <c r="B270" s="54"/>
    </row>
    <row r="271" spans="2:2" hidden="1" x14ac:dyDescent="0.3">
      <c r="B271" s="54"/>
    </row>
    <row r="272" spans="2:2" hidden="1" x14ac:dyDescent="0.3">
      <c r="B272" s="54"/>
    </row>
    <row r="273" spans="2:2" hidden="1" x14ac:dyDescent="0.3">
      <c r="B273" s="54"/>
    </row>
    <row r="274" spans="2:2" hidden="1" x14ac:dyDescent="0.3">
      <c r="B274" s="54"/>
    </row>
    <row r="275" spans="2:2" hidden="1" x14ac:dyDescent="0.3">
      <c r="B275" s="54"/>
    </row>
    <row r="276" spans="2:2" hidden="1" x14ac:dyDescent="0.3">
      <c r="B276" s="54"/>
    </row>
    <row r="277" spans="2:2" hidden="1" x14ac:dyDescent="0.3">
      <c r="B277" s="54"/>
    </row>
    <row r="278" spans="2:2" hidden="1" x14ac:dyDescent="0.3">
      <c r="B278" s="54"/>
    </row>
    <row r="279" spans="2:2" hidden="1" x14ac:dyDescent="0.3">
      <c r="B279" s="54"/>
    </row>
    <row r="280" spans="2:2" hidden="1" x14ac:dyDescent="0.3">
      <c r="B280" s="54"/>
    </row>
    <row r="281" spans="2:2" hidden="1" x14ac:dyDescent="0.3">
      <c r="B281" s="54"/>
    </row>
    <row r="282" spans="2:2" hidden="1" x14ac:dyDescent="0.3">
      <c r="B282" s="54"/>
    </row>
    <row r="283" spans="2:2" hidden="1" x14ac:dyDescent="0.3">
      <c r="B283" s="54"/>
    </row>
    <row r="284" spans="2:2" hidden="1" x14ac:dyDescent="0.3">
      <c r="B284" s="54"/>
    </row>
    <row r="285" spans="2:2" hidden="1" x14ac:dyDescent="0.3">
      <c r="B285" s="54"/>
    </row>
    <row r="286" spans="2:2" hidden="1" x14ac:dyDescent="0.3">
      <c r="B286" s="54"/>
    </row>
    <row r="287" spans="2:2" hidden="1" x14ac:dyDescent="0.3">
      <c r="B287" s="54"/>
    </row>
    <row r="288" spans="2:2" hidden="1" x14ac:dyDescent="0.3">
      <c r="B288" s="54"/>
    </row>
    <row r="289" spans="2:2" hidden="1" x14ac:dyDescent="0.3">
      <c r="B289" s="54"/>
    </row>
    <row r="290" spans="2:2" hidden="1" x14ac:dyDescent="0.3">
      <c r="B290" s="54"/>
    </row>
    <row r="291" spans="2:2" hidden="1" x14ac:dyDescent="0.3">
      <c r="B291" s="54"/>
    </row>
    <row r="292" spans="2:2" hidden="1" x14ac:dyDescent="0.3">
      <c r="B292" s="54"/>
    </row>
    <row r="293" spans="2:2" hidden="1" x14ac:dyDescent="0.3">
      <c r="B293" s="54"/>
    </row>
    <row r="294" spans="2:2" hidden="1" x14ac:dyDescent="0.3">
      <c r="B294" s="54"/>
    </row>
    <row r="295" spans="2:2" hidden="1" x14ac:dyDescent="0.3">
      <c r="B295" s="54"/>
    </row>
    <row r="296" spans="2:2" hidden="1" x14ac:dyDescent="0.3">
      <c r="B296" s="54"/>
    </row>
    <row r="297" spans="2:2" hidden="1" x14ac:dyDescent="0.3">
      <c r="B297" s="54"/>
    </row>
    <row r="298" spans="2:2" hidden="1" x14ac:dyDescent="0.3">
      <c r="B298" s="54"/>
    </row>
    <row r="299" spans="2:2" hidden="1" x14ac:dyDescent="0.3">
      <c r="B299" s="54"/>
    </row>
    <row r="300" spans="2:2" hidden="1" x14ac:dyDescent="0.3">
      <c r="B300" s="54"/>
    </row>
    <row r="301" spans="2:2" hidden="1" x14ac:dyDescent="0.3">
      <c r="B301" s="54"/>
    </row>
    <row r="302" spans="2:2" hidden="1" x14ac:dyDescent="0.3">
      <c r="B302" s="54"/>
    </row>
    <row r="303" spans="2:2" hidden="1" x14ac:dyDescent="0.3">
      <c r="B303" s="54"/>
    </row>
    <row r="304" spans="2:2" hidden="1" x14ac:dyDescent="0.3">
      <c r="B304" s="54"/>
    </row>
    <row r="305" spans="2:2" hidden="1" x14ac:dyDescent="0.3">
      <c r="B305" s="54"/>
    </row>
    <row r="306" spans="2:2" hidden="1" x14ac:dyDescent="0.3">
      <c r="B306" s="54"/>
    </row>
    <row r="307" spans="2:2" hidden="1" x14ac:dyDescent="0.3">
      <c r="B307" s="54"/>
    </row>
    <row r="308" spans="2:2" hidden="1" x14ac:dyDescent="0.3">
      <c r="B308" s="54"/>
    </row>
    <row r="309" spans="2:2" hidden="1" x14ac:dyDescent="0.3">
      <c r="B309" s="54"/>
    </row>
    <row r="310" spans="2:2" hidden="1" x14ac:dyDescent="0.3">
      <c r="B310" s="54"/>
    </row>
    <row r="311" spans="2:2" hidden="1" x14ac:dyDescent="0.3">
      <c r="B311" s="54"/>
    </row>
    <row r="312" spans="2:2" hidden="1" x14ac:dyDescent="0.3">
      <c r="B312" s="54"/>
    </row>
    <row r="313" spans="2:2" hidden="1" x14ac:dyDescent="0.3">
      <c r="B313" s="54"/>
    </row>
    <row r="314" spans="2:2" hidden="1" x14ac:dyDescent="0.3">
      <c r="B314" s="54"/>
    </row>
    <row r="315" spans="2:2" hidden="1" x14ac:dyDescent="0.3">
      <c r="B315" s="54"/>
    </row>
    <row r="316" spans="2:2" hidden="1" x14ac:dyDescent="0.3">
      <c r="B316" s="54"/>
    </row>
    <row r="317" spans="2:2" hidden="1" x14ac:dyDescent="0.3">
      <c r="B317" s="54"/>
    </row>
    <row r="318" spans="2:2" hidden="1" x14ac:dyDescent="0.3">
      <c r="B318" s="54"/>
    </row>
    <row r="319" spans="2:2" hidden="1" x14ac:dyDescent="0.3">
      <c r="B319" s="54"/>
    </row>
    <row r="320" spans="2:2" hidden="1" x14ac:dyDescent="0.3">
      <c r="B320" s="54"/>
    </row>
    <row r="321" spans="2:2" hidden="1" x14ac:dyDescent="0.3">
      <c r="B321" s="54"/>
    </row>
    <row r="322" spans="2:2" hidden="1" x14ac:dyDescent="0.3">
      <c r="B322" s="54"/>
    </row>
    <row r="323" spans="2:2" hidden="1" x14ac:dyDescent="0.3">
      <c r="B323" s="54"/>
    </row>
    <row r="324" spans="2:2" hidden="1" x14ac:dyDescent="0.3">
      <c r="B324" s="54"/>
    </row>
    <row r="325" spans="2:2" hidden="1" x14ac:dyDescent="0.3">
      <c r="B325" s="54"/>
    </row>
    <row r="326" spans="2:2" hidden="1" x14ac:dyDescent="0.3">
      <c r="B326" s="54"/>
    </row>
    <row r="327" spans="2:2" hidden="1" x14ac:dyDescent="0.3">
      <c r="B327" s="54"/>
    </row>
    <row r="328" spans="2:2" hidden="1" x14ac:dyDescent="0.3">
      <c r="B328" s="54"/>
    </row>
    <row r="329" spans="2:2" hidden="1" x14ac:dyDescent="0.3">
      <c r="B329" s="54"/>
    </row>
    <row r="330" spans="2:2" hidden="1" x14ac:dyDescent="0.3">
      <c r="B330" s="54"/>
    </row>
    <row r="331" spans="2:2" hidden="1" x14ac:dyDescent="0.3">
      <c r="B331" s="54"/>
    </row>
    <row r="332" spans="2:2" hidden="1" x14ac:dyDescent="0.3">
      <c r="B332" s="54"/>
    </row>
    <row r="333" spans="2:2" hidden="1" x14ac:dyDescent="0.3">
      <c r="B333" s="54"/>
    </row>
    <row r="334" spans="2:2" hidden="1" x14ac:dyDescent="0.3">
      <c r="B334" s="54"/>
    </row>
    <row r="335" spans="2:2" hidden="1" x14ac:dyDescent="0.3">
      <c r="B335" s="54"/>
    </row>
    <row r="336" spans="2:2" hidden="1" x14ac:dyDescent="0.3">
      <c r="B336" s="54"/>
    </row>
    <row r="337" spans="2:2" hidden="1" x14ac:dyDescent="0.3">
      <c r="B337" s="54"/>
    </row>
    <row r="338" spans="2:2" hidden="1" x14ac:dyDescent="0.3">
      <c r="B338" s="54"/>
    </row>
    <row r="339" spans="2:2" hidden="1" x14ac:dyDescent="0.3">
      <c r="B339" s="54"/>
    </row>
    <row r="340" spans="2:2" hidden="1" x14ac:dyDescent="0.3">
      <c r="B340" s="54"/>
    </row>
    <row r="341" spans="2:2" hidden="1" x14ac:dyDescent="0.3">
      <c r="B341" s="54"/>
    </row>
    <row r="342" spans="2:2" hidden="1" x14ac:dyDescent="0.3">
      <c r="B342" s="54"/>
    </row>
    <row r="343" spans="2:2" hidden="1" x14ac:dyDescent="0.3">
      <c r="B343" s="54"/>
    </row>
    <row r="344" spans="2:2" hidden="1" x14ac:dyDescent="0.3">
      <c r="B344" s="54"/>
    </row>
    <row r="345" spans="2:2" hidden="1" x14ac:dyDescent="0.3">
      <c r="B345" s="54"/>
    </row>
    <row r="346" spans="2:2" hidden="1" x14ac:dyDescent="0.3">
      <c r="B346" s="54"/>
    </row>
    <row r="347" spans="2:2" hidden="1" x14ac:dyDescent="0.3">
      <c r="B347" s="54"/>
    </row>
    <row r="348" spans="2:2" hidden="1" x14ac:dyDescent="0.3">
      <c r="B348" s="54"/>
    </row>
    <row r="349" spans="2:2" hidden="1" x14ac:dyDescent="0.3">
      <c r="B349" s="54"/>
    </row>
    <row r="350" spans="2:2" hidden="1" x14ac:dyDescent="0.3">
      <c r="B350" s="54"/>
    </row>
    <row r="351" spans="2:2" hidden="1" x14ac:dyDescent="0.3">
      <c r="B351" s="54"/>
    </row>
    <row r="352" spans="2:2" hidden="1" x14ac:dyDescent="0.3">
      <c r="B352" s="54"/>
    </row>
    <row r="353" spans="2:2" hidden="1" x14ac:dyDescent="0.3">
      <c r="B353" s="54"/>
    </row>
    <row r="354" spans="2:2" hidden="1" x14ac:dyDescent="0.3">
      <c r="B354" s="54"/>
    </row>
    <row r="355" spans="2:2" hidden="1" x14ac:dyDescent="0.3">
      <c r="B355" s="54"/>
    </row>
    <row r="356" spans="2:2" hidden="1" x14ac:dyDescent="0.3">
      <c r="B356" s="54"/>
    </row>
    <row r="357" spans="2:2" hidden="1" x14ac:dyDescent="0.3">
      <c r="B357" s="54"/>
    </row>
    <row r="358" spans="2:2" hidden="1" x14ac:dyDescent="0.3">
      <c r="B358" s="54"/>
    </row>
    <row r="359" spans="2:2" hidden="1" x14ac:dyDescent="0.3">
      <c r="B359" s="54"/>
    </row>
    <row r="360" spans="2:2" hidden="1" x14ac:dyDescent="0.3">
      <c r="B360" s="54"/>
    </row>
    <row r="361" spans="2:2" hidden="1" x14ac:dyDescent="0.3">
      <c r="B361" s="54"/>
    </row>
    <row r="362" spans="2:2" hidden="1" x14ac:dyDescent="0.3">
      <c r="B362" s="54"/>
    </row>
    <row r="363" spans="2:2" hidden="1" x14ac:dyDescent="0.3">
      <c r="B363" s="54"/>
    </row>
    <row r="364" spans="2:2" hidden="1" x14ac:dyDescent="0.3">
      <c r="B364" s="54"/>
    </row>
    <row r="365" spans="2:2" hidden="1" x14ac:dyDescent="0.3">
      <c r="B365" s="54"/>
    </row>
    <row r="366" spans="2:2" hidden="1" x14ac:dyDescent="0.3">
      <c r="B366" s="54"/>
    </row>
    <row r="367" spans="2:2" hidden="1" x14ac:dyDescent="0.3">
      <c r="B367" s="54"/>
    </row>
    <row r="368" spans="2:2" hidden="1" x14ac:dyDescent="0.3">
      <c r="B368" s="54"/>
    </row>
    <row r="369" spans="2:2" hidden="1" x14ac:dyDescent="0.3">
      <c r="B369" s="54"/>
    </row>
    <row r="370" spans="2:2" hidden="1" x14ac:dyDescent="0.3">
      <c r="B370" s="54"/>
    </row>
    <row r="371" spans="2:2" hidden="1" x14ac:dyDescent="0.3">
      <c r="B371" s="54"/>
    </row>
    <row r="372" spans="2:2" hidden="1" x14ac:dyDescent="0.3">
      <c r="B372" s="54"/>
    </row>
    <row r="373" spans="2:2" hidden="1" x14ac:dyDescent="0.3">
      <c r="B373" s="54"/>
    </row>
    <row r="374" spans="2:2" hidden="1" x14ac:dyDescent="0.3">
      <c r="B374" s="54"/>
    </row>
    <row r="375" spans="2:2" hidden="1" x14ac:dyDescent="0.3">
      <c r="B375" s="54"/>
    </row>
    <row r="376" spans="2:2" hidden="1" x14ac:dyDescent="0.3">
      <c r="B376" s="54"/>
    </row>
    <row r="377" spans="2:2" hidden="1" x14ac:dyDescent="0.3">
      <c r="B377" s="54"/>
    </row>
    <row r="378" spans="2:2" hidden="1" x14ac:dyDescent="0.3">
      <c r="B378" s="54"/>
    </row>
    <row r="379" spans="2:2" hidden="1" x14ac:dyDescent="0.3">
      <c r="B379" s="54"/>
    </row>
    <row r="380" spans="2:2" hidden="1" x14ac:dyDescent="0.3">
      <c r="B380" s="54"/>
    </row>
    <row r="381" spans="2:2" hidden="1" x14ac:dyDescent="0.3">
      <c r="B381" s="54"/>
    </row>
    <row r="382" spans="2:2" hidden="1" x14ac:dyDescent="0.3">
      <c r="B382" s="54"/>
    </row>
    <row r="383" spans="2:2" hidden="1" x14ac:dyDescent="0.3">
      <c r="B383" s="54"/>
    </row>
    <row r="384" spans="2:2" hidden="1" x14ac:dyDescent="0.3">
      <c r="B384" s="54"/>
    </row>
    <row r="385" spans="2:2" hidden="1" x14ac:dyDescent="0.3">
      <c r="B385" s="54"/>
    </row>
    <row r="386" spans="2:2" hidden="1" x14ac:dyDescent="0.3">
      <c r="B386" s="54"/>
    </row>
    <row r="387" spans="2:2" hidden="1" x14ac:dyDescent="0.3">
      <c r="B387" s="54"/>
    </row>
    <row r="388" spans="2:2" hidden="1" x14ac:dyDescent="0.3">
      <c r="B388" s="54"/>
    </row>
    <row r="389" spans="2:2" hidden="1" x14ac:dyDescent="0.3">
      <c r="B389" s="54"/>
    </row>
    <row r="390" spans="2:2" hidden="1" x14ac:dyDescent="0.3">
      <c r="B390" s="54"/>
    </row>
    <row r="391" spans="2:2" hidden="1" x14ac:dyDescent="0.3">
      <c r="B391" s="54"/>
    </row>
    <row r="392" spans="2:2" hidden="1" x14ac:dyDescent="0.3">
      <c r="B392" s="54"/>
    </row>
    <row r="393" spans="2:2" hidden="1" x14ac:dyDescent="0.3">
      <c r="B393" s="54"/>
    </row>
    <row r="394" spans="2:2" hidden="1" x14ac:dyDescent="0.3">
      <c r="B394" s="54"/>
    </row>
    <row r="395" spans="2:2" hidden="1" x14ac:dyDescent="0.3">
      <c r="B395" s="54"/>
    </row>
    <row r="396" spans="2:2" hidden="1" x14ac:dyDescent="0.3">
      <c r="B396" s="54"/>
    </row>
    <row r="397" spans="2:2" hidden="1" x14ac:dyDescent="0.3">
      <c r="B397" s="54"/>
    </row>
    <row r="398" spans="2:2" hidden="1" x14ac:dyDescent="0.3">
      <c r="B398" s="54"/>
    </row>
    <row r="399" spans="2:2" hidden="1" x14ac:dyDescent="0.3">
      <c r="B399" s="54"/>
    </row>
    <row r="400" spans="2:2" hidden="1" x14ac:dyDescent="0.3">
      <c r="B400" s="54"/>
    </row>
    <row r="401" spans="2:2" hidden="1" x14ac:dyDescent="0.3">
      <c r="B401" s="54"/>
    </row>
    <row r="402" spans="2:2" hidden="1" x14ac:dyDescent="0.3">
      <c r="B402" s="54"/>
    </row>
    <row r="403" spans="2:2" hidden="1" x14ac:dyDescent="0.3">
      <c r="B403" s="54"/>
    </row>
    <row r="404" spans="2:2" hidden="1" x14ac:dyDescent="0.3">
      <c r="B404" s="54"/>
    </row>
    <row r="405" spans="2:2" hidden="1" x14ac:dyDescent="0.3">
      <c r="B405" s="54"/>
    </row>
    <row r="406" spans="2:2" hidden="1" x14ac:dyDescent="0.3">
      <c r="B406" s="54"/>
    </row>
    <row r="407" spans="2:2" hidden="1" x14ac:dyDescent="0.3">
      <c r="B407" s="54"/>
    </row>
    <row r="408" spans="2:2" hidden="1" x14ac:dyDescent="0.3">
      <c r="B408" s="54"/>
    </row>
    <row r="409" spans="2:2" hidden="1" x14ac:dyDescent="0.3">
      <c r="B409" s="54"/>
    </row>
    <row r="410" spans="2:2" hidden="1" x14ac:dyDescent="0.3">
      <c r="B410" s="54"/>
    </row>
    <row r="411" spans="2:2" hidden="1" x14ac:dyDescent="0.3">
      <c r="B411" s="54"/>
    </row>
    <row r="412" spans="2:2" hidden="1" x14ac:dyDescent="0.3">
      <c r="B412" s="54"/>
    </row>
    <row r="413" spans="2:2" hidden="1" x14ac:dyDescent="0.3">
      <c r="B413" s="54"/>
    </row>
    <row r="414" spans="2:2" hidden="1" x14ac:dyDescent="0.3">
      <c r="B414" s="54"/>
    </row>
    <row r="415" spans="2:2" hidden="1" x14ac:dyDescent="0.3">
      <c r="B415" s="54"/>
    </row>
    <row r="416" spans="2:2" hidden="1" x14ac:dyDescent="0.3">
      <c r="B416" s="54"/>
    </row>
    <row r="417" spans="2:2" hidden="1" x14ac:dyDescent="0.3">
      <c r="B417" s="54"/>
    </row>
    <row r="418" spans="2:2" hidden="1" x14ac:dyDescent="0.3">
      <c r="B418" s="54"/>
    </row>
    <row r="419" spans="2:2" hidden="1" x14ac:dyDescent="0.3">
      <c r="B419" s="54"/>
    </row>
    <row r="420" spans="2:2" hidden="1" x14ac:dyDescent="0.3">
      <c r="B420" s="54"/>
    </row>
    <row r="421" spans="2:2" hidden="1" x14ac:dyDescent="0.3">
      <c r="B421" s="54"/>
    </row>
    <row r="422" spans="2:2" hidden="1" x14ac:dyDescent="0.3">
      <c r="B422" s="54"/>
    </row>
    <row r="423" spans="2:2" hidden="1" x14ac:dyDescent="0.3">
      <c r="B423" s="54"/>
    </row>
    <row r="424" spans="2:2" hidden="1" x14ac:dyDescent="0.3">
      <c r="B424" s="54"/>
    </row>
    <row r="425" spans="2:2" hidden="1" x14ac:dyDescent="0.3">
      <c r="B425" s="54"/>
    </row>
    <row r="426" spans="2:2" hidden="1" x14ac:dyDescent="0.3">
      <c r="B426" s="54"/>
    </row>
    <row r="427" spans="2:2" hidden="1" x14ac:dyDescent="0.3">
      <c r="B427" s="54"/>
    </row>
    <row r="428" spans="2:2" hidden="1" x14ac:dyDescent="0.3">
      <c r="B428" s="54"/>
    </row>
    <row r="429" spans="2:2" hidden="1" x14ac:dyDescent="0.3">
      <c r="B429" s="54"/>
    </row>
    <row r="430" spans="2:2" hidden="1" x14ac:dyDescent="0.3">
      <c r="B430" s="54"/>
    </row>
    <row r="431" spans="2:2" hidden="1" x14ac:dyDescent="0.3">
      <c r="B431" s="54"/>
    </row>
    <row r="432" spans="2:2" hidden="1" x14ac:dyDescent="0.3">
      <c r="B432" s="54"/>
    </row>
    <row r="433" spans="2:2" hidden="1" x14ac:dyDescent="0.3">
      <c r="B433" s="54"/>
    </row>
    <row r="434" spans="2:2" hidden="1" x14ac:dyDescent="0.3">
      <c r="B434" s="54"/>
    </row>
    <row r="435" spans="2:2" hidden="1" x14ac:dyDescent="0.3">
      <c r="B435" s="54"/>
    </row>
    <row r="436" spans="2:2" hidden="1" x14ac:dyDescent="0.3">
      <c r="B436" s="54"/>
    </row>
    <row r="437" spans="2:2" hidden="1" x14ac:dyDescent="0.3">
      <c r="B437" s="54"/>
    </row>
    <row r="438" spans="2:2" hidden="1" x14ac:dyDescent="0.3">
      <c r="B438" s="54"/>
    </row>
    <row r="439" spans="2:2" hidden="1" x14ac:dyDescent="0.3">
      <c r="B439" s="54"/>
    </row>
    <row r="440" spans="2:2" hidden="1" x14ac:dyDescent="0.3">
      <c r="B440" s="54"/>
    </row>
    <row r="441" spans="2:2" hidden="1" x14ac:dyDescent="0.3">
      <c r="B441" s="54"/>
    </row>
    <row r="442" spans="2:2" hidden="1" x14ac:dyDescent="0.3">
      <c r="B442" s="54"/>
    </row>
    <row r="443" spans="2:2" hidden="1" x14ac:dyDescent="0.3">
      <c r="B443" s="54"/>
    </row>
    <row r="444" spans="2:2" hidden="1" x14ac:dyDescent="0.3">
      <c r="B444" s="54"/>
    </row>
    <row r="445" spans="2:2" hidden="1" x14ac:dyDescent="0.3">
      <c r="B445" s="54"/>
    </row>
    <row r="446" spans="2:2" hidden="1" x14ac:dyDescent="0.3">
      <c r="B446" s="54"/>
    </row>
    <row r="447" spans="2:2" hidden="1" x14ac:dyDescent="0.3">
      <c r="B447" s="54"/>
    </row>
    <row r="448" spans="2:2" hidden="1" x14ac:dyDescent="0.3">
      <c r="B448" s="54"/>
    </row>
    <row r="449" spans="2:2" hidden="1" x14ac:dyDescent="0.3">
      <c r="B449" s="54"/>
    </row>
    <row r="450" spans="2:2" hidden="1" x14ac:dyDescent="0.3">
      <c r="B450" s="54"/>
    </row>
    <row r="451" spans="2:2" hidden="1" x14ac:dyDescent="0.3">
      <c r="B451" s="54"/>
    </row>
    <row r="452" spans="2:2" hidden="1" x14ac:dyDescent="0.3">
      <c r="B452" s="54"/>
    </row>
    <row r="453" spans="2:2" hidden="1" x14ac:dyDescent="0.3">
      <c r="B453" s="54"/>
    </row>
    <row r="454" spans="2:2" hidden="1" x14ac:dyDescent="0.3">
      <c r="B454" s="54"/>
    </row>
    <row r="455" spans="2:2" hidden="1" x14ac:dyDescent="0.3">
      <c r="B455" s="54"/>
    </row>
    <row r="456" spans="2:2" hidden="1" x14ac:dyDescent="0.3">
      <c r="B456" s="54"/>
    </row>
    <row r="457" spans="2:2" hidden="1" x14ac:dyDescent="0.3">
      <c r="B457" s="54"/>
    </row>
    <row r="458" spans="2:2" hidden="1" x14ac:dyDescent="0.3">
      <c r="B458" s="54"/>
    </row>
    <row r="459" spans="2:2" hidden="1" x14ac:dyDescent="0.3">
      <c r="B459" s="54"/>
    </row>
    <row r="460" spans="2:2" hidden="1" x14ac:dyDescent="0.3">
      <c r="B460" s="54"/>
    </row>
    <row r="461" spans="2:2" hidden="1" x14ac:dyDescent="0.3">
      <c r="B461" s="54"/>
    </row>
    <row r="462" spans="2:2" hidden="1" x14ac:dyDescent="0.3">
      <c r="B462" s="54"/>
    </row>
    <row r="463" spans="2:2" hidden="1" x14ac:dyDescent="0.3">
      <c r="B463" s="54"/>
    </row>
    <row r="464" spans="2:2" hidden="1" x14ac:dyDescent="0.3">
      <c r="B464" s="54"/>
    </row>
    <row r="465" spans="2:2" hidden="1" x14ac:dyDescent="0.3">
      <c r="B465" s="54"/>
    </row>
    <row r="466" spans="2:2" hidden="1" x14ac:dyDescent="0.3">
      <c r="B466" s="54"/>
    </row>
    <row r="467" spans="2:2" hidden="1" x14ac:dyDescent="0.3">
      <c r="B467" s="54"/>
    </row>
    <row r="468" spans="2:2" hidden="1" x14ac:dyDescent="0.3">
      <c r="B468" s="54"/>
    </row>
    <row r="469" spans="2:2" hidden="1" x14ac:dyDescent="0.3">
      <c r="B469" s="54"/>
    </row>
    <row r="470" spans="2:2" hidden="1" x14ac:dyDescent="0.3">
      <c r="B470" s="54"/>
    </row>
    <row r="471" spans="2:2" hidden="1" x14ac:dyDescent="0.3">
      <c r="B471" s="54"/>
    </row>
    <row r="472" spans="2:2" hidden="1" x14ac:dyDescent="0.3">
      <c r="B472" s="54"/>
    </row>
    <row r="473" spans="2:2" hidden="1" x14ac:dyDescent="0.3">
      <c r="B473" s="54"/>
    </row>
    <row r="474" spans="2:2" hidden="1" x14ac:dyDescent="0.3">
      <c r="B474" s="54"/>
    </row>
    <row r="475" spans="2:2" hidden="1" x14ac:dyDescent="0.3">
      <c r="B475" s="54"/>
    </row>
    <row r="476" spans="2:2" hidden="1" x14ac:dyDescent="0.3">
      <c r="B476" s="54"/>
    </row>
    <row r="477" spans="2:2" hidden="1" x14ac:dyDescent="0.3">
      <c r="B477" s="54"/>
    </row>
    <row r="478" spans="2:2" hidden="1" x14ac:dyDescent="0.3">
      <c r="B478" s="54"/>
    </row>
    <row r="479" spans="2:2" hidden="1" x14ac:dyDescent="0.3">
      <c r="B479" s="54"/>
    </row>
    <row r="480" spans="2:2" hidden="1" x14ac:dyDescent="0.3">
      <c r="B480" s="54"/>
    </row>
    <row r="481" spans="2:2" hidden="1" x14ac:dyDescent="0.3">
      <c r="B481" s="54"/>
    </row>
    <row r="482" spans="2:2" hidden="1" x14ac:dyDescent="0.3">
      <c r="B482" s="54"/>
    </row>
    <row r="483" spans="2:2" hidden="1" x14ac:dyDescent="0.3">
      <c r="B483" s="54"/>
    </row>
    <row r="484" spans="2:2" hidden="1" x14ac:dyDescent="0.3">
      <c r="B484" s="54"/>
    </row>
    <row r="485" spans="2:2" hidden="1" x14ac:dyDescent="0.3">
      <c r="B485" s="54"/>
    </row>
    <row r="486" spans="2:2" hidden="1" x14ac:dyDescent="0.3">
      <c r="B486" s="54"/>
    </row>
    <row r="487" spans="2:2" hidden="1" x14ac:dyDescent="0.3">
      <c r="B487" s="54"/>
    </row>
    <row r="488" spans="2:2" hidden="1" x14ac:dyDescent="0.3">
      <c r="B488" s="54"/>
    </row>
    <row r="489" spans="2:2" hidden="1" x14ac:dyDescent="0.3">
      <c r="B489" s="54"/>
    </row>
    <row r="490" spans="2:2" hidden="1" x14ac:dyDescent="0.3">
      <c r="B490" s="54"/>
    </row>
    <row r="491" spans="2:2" hidden="1" x14ac:dyDescent="0.3">
      <c r="B491" s="54"/>
    </row>
    <row r="492" spans="2:2" hidden="1" x14ac:dyDescent="0.3">
      <c r="B492" s="54"/>
    </row>
    <row r="493" spans="2:2" hidden="1" x14ac:dyDescent="0.3">
      <c r="B493" s="54"/>
    </row>
    <row r="494" spans="2:2" hidden="1" x14ac:dyDescent="0.3">
      <c r="B494" s="54"/>
    </row>
    <row r="495" spans="2:2" hidden="1" x14ac:dyDescent="0.3">
      <c r="B495" s="54"/>
    </row>
    <row r="496" spans="2:2" hidden="1" x14ac:dyDescent="0.3">
      <c r="B496" s="54"/>
    </row>
    <row r="497" spans="2:2" hidden="1" x14ac:dyDescent="0.3">
      <c r="B497" s="54"/>
    </row>
    <row r="498" spans="2:2" hidden="1" x14ac:dyDescent="0.3">
      <c r="B498" s="54"/>
    </row>
    <row r="499" spans="2:2" hidden="1" x14ac:dyDescent="0.3">
      <c r="B499" s="54"/>
    </row>
    <row r="500" spans="2:2" hidden="1" x14ac:dyDescent="0.3">
      <c r="B500" s="54"/>
    </row>
    <row r="501" spans="2:2" hidden="1" x14ac:dyDescent="0.3">
      <c r="B501" s="54"/>
    </row>
    <row r="502" spans="2:2" hidden="1" x14ac:dyDescent="0.3">
      <c r="B502" s="54"/>
    </row>
    <row r="503" spans="2:2" hidden="1" x14ac:dyDescent="0.3">
      <c r="B503" s="54"/>
    </row>
    <row r="504" spans="2:2" hidden="1" x14ac:dyDescent="0.3">
      <c r="B504" s="54"/>
    </row>
    <row r="505" spans="2:2" hidden="1" x14ac:dyDescent="0.3">
      <c r="B505" s="54"/>
    </row>
    <row r="506" spans="2:2" hidden="1" x14ac:dyDescent="0.3">
      <c r="B506" s="54"/>
    </row>
    <row r="507" spans="2:2" hidden="1" x14ac:dyDescent="0.3">
      <c r="B507" s="54"/>
    </row>
    <row r="508" spans="2:2" hidden="1" x14ac:dyDescent="0.3">
      <c r="B508" s="54"/>
    </row>
    <row r="509" spans="2:2" hidden="1" x14ac:dyDescent="0.3">
      <c r="B509" s="54"/>
    </row>
    <row r="510" spans="2:2" hidden="1" x14ac:dyDescent="0.3">
      <c r="B510" s="54"/>
    </row>
    <row r="511" spans="2:2" hidden="1" x14ac:dyDescent="0.3">
      <c r="B511" s="54"/>
    </row>
    <row r="512" spans="2:2" hidden="1" x14ac:dyDescent="0.3">
      <c r="B512" s="54"/>
    </row>
    <row r="513" spans="2:2" hidden="1" x14ac:dyDescent="0.3">
      <c r="B513" s="54"/>
    </row>
    <row r="514" spans="2:2" hidden="1" x14ac:dyDescent="0.3">
      <c r="B514" s="54"/>
    </row>
    <row r="515" spans="2:2" hidden="1" x14ac:dyDescent="0.3">
      <c r="B515" s="54"/>
    </row>
    <row r="516" spans="2:2" hidden="1" x14ac:dyDescent="0.3">
      <c r="B516" s="54"/>
    </row>
    <row r="517" spans="2:2" hidden="1" x14ac:dyDescent="0.3">
      <c r="B517" s="54"/>
    </row>
    <row r="518" spans="2:2" hidden="1" x14ac:dyDescent="0.3">
      <c r="B518" s="54"/>
    </row>
    <row r="519" spans="2:2" hidden="1" x14ac:dyDescent="0.3">
      <c r="B519" s="54"/>
    </row>
    <row r="520" spans="2:2" hidden="1" x14ac:dyDescent="0.3">
      <c r="B520" s="54"/>
    </row>
    <row r="521" spans="2:2" hidden="1" x14ac:dyDescent="0.3">
      <c r="B521" s="54"/>
    </row>
    <row r="522" spans="2:2" hidden="1" x14ac:dyDescent="0.3">
      <c r="B522" s="54"/>
    </row>
    <row r="523" spans="2:2" hidden="1" x14ac:dyDescent="0.3">
      <c r="B523" s="54"/>
    </row>
    <row r="524" spans="2:2" hidden="1" x14ac:dyDescent="0.3">
      <c r="B524" s="54"/>
    </row>
    <row r="525" spans="2:2" hidden="1" x14ac:dyDescent="0.3">
      <c r="B525" s="54"/>
    </row>
    <row r="526" spans="2:2" hidden="1" x14ac:dyDescent="0.3">
      <c r="B526" s="54"/>
    </row>
    <row r="527" spans="2:2" hidden="1" x14ac:dyDescent="0.3">
      <c r="B527" s="54"/>
    </row>
    <row r="528" spans="2:2" hidden="1" x14ac:dyDescent="0.3">
      <c r="B528" s="54"/>
    </row>
    <row r="529" spans="2:2" hidden="1" x14ac:dyDescent="0.3">
      <c r="B529" s="54"/>
    </row>
    <row r="530" spans="2:2" hidden="1" x14ac:dyDescent="0.3">
      <c r="B530" s="54"/>
    </row>
    <row r="531" spans="2:2" hidden="1" x14ac:dyDescent="0.3">
      <c r="B531" s="54"/>
    </row>
    <row r="532" spans="2:2" hidden="1" x14ac:dyDescent="0.3">
      <c r="B532" s="54"/>
    </row>
    <row r="533" spans="2:2" hidden="1" x14ac:dyDescent="0.3">
      <c r="B533" s="54"/>
    </row>
    <row r="534" spans="2:2" hidden="1" x14ac:dyDescent="0.3">
      <c r="B534" s="54"/>
    </row>
    <row r="535" spans="2:2" hidden="1" x14ac:dyDescent="0.3">
      <c r="B535" s="54"/>
    </row>
    <row r="536" spans="2:2" hidden="1" x14ac:dyDescent="0.3">
      <c r="B536" s="54"/>
    </row>
    <row r="537" spans="2:2" hidden="1" x14ac:dyDescent="0.3">
      <c r="B537" s="54"/>
    </row>
    <row r="538" spans="2:2" hidden="1" x14ac:dyDescent="0.3">
      <c r="B538" s="54"/>
    </row>
    <row r="539" spans="2:2" hidden="1" x14ac:dyDescent="0.3">
      <c r="B539" s="54"/>
    </row>
    <row r="540" spans="2:2" hidden="1" x14ac:dyDescent="0.3">
      <c r="B540" s="54"/>
    </row>
    <row r="541" spans="2:2" hidden="1" x14ac:dyDescent="0.3">
      <c r="B541" s="54"/>
    </row>
    <row r="542" spans="2:2" hidden="1" x14ac:dyDescent="0.3">
      <c r="B542" s="54"/>
    </row>
    <row r="543" spans="2:2" hidden="1" x14ac:dyDescent="0.3">
      <c r="B543" s="54"/>
    </row>
    <row r="544" spans="2:2" hidden="1" x14ac:dyDescent="0.3">
      <c r="B544" s="54"/>
    </row>
    <row r="545" spans="2:2" hidden="1" x14ac:dyDescent="0.3">
      <c r="B545" s="54"/>
    </row>
    <row r="546" spans="2:2" hidden="1" x14ac:dyDescent="0.3">
      <c r="B546" s="54"/>
    </row>
    <row r="547" spans="2:2" hidden="1" x14ac:dyDescent="0.3">
      <c r="B547" s="54"/>
    </row>
    <row r="548" spans="2:2" hidden="1" x14ac:dyDescent="0.3">
      <c r="B548" s="54"/>
    </row>
    <row r="549" spans="2:2" hidden="1" x14ac:dyDescent="0.3">
      <c r="B549" s="54"/>
    </row>
    <row r="550" spans="2:2" hidden="1" x14ac:dyDescent="0.3">
      <c r="B550" s="54"/>
    </row>
    <row r="551" spans="2:2" hidden="1" x14ac:dyDescent="0.3">
      <c r="B551" s="54"/>
    </row>
    <row r="552" spans="2:2" hidden="1" x14ac:dyDescent="0.3">
      <c r="B552" s="54"/>
    </row>
    <row r="553" spans="2:2" hidden="1" x14ac:dyDescent="0.3">
      <c r="B553" s="54"/>
    </row>
    <row r="554" spans="2:2" hidden="1" x14ac:dyDescent="0.3">
      <c r="B554" s="54"/>
    </row>
    <row r="555" spans="2:2" hidden="1" x14ac:dyDescent="0.3">
      <c r="B555" s="54"/>
    </row>
    <row r="556" spans="2:2" hidden="1" x14ac:dyDescent="0.3">
      <c r="B556" s="54"/>
    </row>
    <row r="557" spans="2:2" hidden="1" x14ac:dyDescent="0.3">
      <c r="B557" s="54"/>
    </row>
    <row r="558" spans="2:2" hidden="1" x14ac:dyDescent="0.3">
      <c r="B558" s="54"/>
    </row>
    <row r="559" spans="2:2" hidden="1" x14ac:dyDescent="0.3">
      <c r="B559" s="54"/>
    </row>
    <row r="560" spans="2:2" hidden="1" x14ac:dyDescent="0.3">
      <c r="B560" s="54"/>
    </row>
    <row r="561" spans="2:2" hidden="1" x14ac:dyDescent="0.3">
      <c r="B561" s="54"/>
    </row>
    <row r="562" spans="2:2" hidden="1" x14ac:dyDescent="0.3">
      <c r="B562" s="54"/>
    </row>
    <row r="563" spans="2:2" hidden="1" x14ac:dyDescent="0.3">
      <c r="B563" s="54"/>
    </row>
    <row r="564" spans="2:2" hidden="1" x14ac:dyDescent="0.3">
      <c r="B564" s="54"/>
    </row>
    <row r="565" spans="2:2" hidden="1" x14ac:dyDescent="0.3">
      <c r="B565" s="54"/>
    </row>
    <row r="566" spans="2:2" hidden="1" x14ac:dyDescent="0.3">
      <c r="B566" s="54"/>
    </row>
    <row r="567" spans="2:2" hidden="1" x14ac:dyDescent="0.3">
      <c r="B567" s="54"/>
    </row>
    <row r="568" spans="2:2" hidden="1" x14ac:dyDescent="0.3">
      <c r="B568" s="54"/>
    </row>
    <row r="569" spans="2:2" hidden="1" x14ac:dyDescent="0.3">
      <c r="B569" s="54"/>
    </row>
    <row r="570" spans="2:2" hidden="1" x14ac:dyDescent="0.3">
      <c r="B570" s="54"/>
    </row>
    <row r="571" spans="2:2" hidden="1" x14ac:dyDescent="0.3">
      <c r="B571" s="54"/>
    </row>
    <row r="572" spans="2:2" hidden="1" x14ac:dyDescent="0.3">
      <c r="B572" s="54"/>
    </row>
    <row r="573" spans="2:2" hidden="1" x14ac:dyDescent="0.3">
      <c r="B573" s="54"/>
    </row>
    <row r="574" spans="2:2" hidden="1" x14ac:dyDescent="0.3">
      <c r="B574" s="54"/>
    </row>
    <row r="575" spans="2:2" hidden="1" x14ac:dyDescent="0.3">
      <c r="B575" s="54"/>
    </row>
    <row r="576" spans="2:2" hidden="1" x14ac:dyDescent="0.3">
      <c r="B576" s="54"/>
    </row>
    <row r="577" spans="2:2" hidden="1" x14ac:dyDescent="0.3">
      <c r="B577" s="54"/>
    </row>
    <row r="578" spans="2:2" hidden="1" x14ac:dyDescent="0.3">
      <c r="B578" s="54"/>
    </row>
    <row r="579" spans="2:2" hidden="1" x14ac:dyDescent="0.3">
      <c r="B579" s="54"/>
    </row>
    <row r="580" spans="2:2" hidden="1" x14ac:dyDescent="0.3">
      <c r="B580" s="54"/>
    </row>
    <row r="581" spans="2:2" hidden="1" x14ac:dyDescent="0.3">
      <c r="B581" s="54"/>
    </row>
    <row r="582" spans="2:2" hidden="1" x14ac:dyDescent="0.3">
      <c r="B582" s="54"/>
    </row>
    <row r="583" spans="2:2" hidden="1" x14ac:dyDescent="0.3">
      <c r="B583" s="54"/>
    </row>
    <row r="584" spans="2:2" hidden="1" x14ac:dyDescent="0.3">
      <c r="B584" s="54"/>
    </row>
    <row r="585" spans="2:2" hidden="1" x14ac:dyDescent="0.3">
      <c r="B585" s="54"/>
    </row>
    <row r="586" spans="2:2" hidden="1" x14ac:dyDescent="0.3">
      <c r="B586" s="54"/>
    </row>
    <row r="587" spans="2:2" hidden="1" x14ac:dyDescent="0.3">
      <c r="B587" s="54"/>
    </row>
    <row r="588" spans="2:2" hidden="1" x14ac:dyDescent="0.3">
      <c r="B588" s="54"/>
    </row>
    <row r="589" spans="2:2" hidden="1" x14ac:dyDescent="0.3">
      <c r="B589" s="54"/>
    </row>
    <row r="590" spans="2:2" hidden="1" x14ac:dyDescent="0.3">
      <c r="B590" s="54"/>
    </row>
    <row r="591" spans="2:2" hidden="1" x14ac:dyDescent="0.3">
      <c r="B591" s="54"/>
    </row>
    <row r="592" spans="2:2" hidden="1" x14ac:dyDescent="0.3">
      <c r="B592" s="54"/>
    </row>
    <row r="593" spans="2:2" hidden="1" x14ac:dyDescent="0.3">
      <c r="B593" s="54"/>
    </row>
    <row r="594" spans="2:2" hidden="1" x14ac:dyDescent="0.3">
      <c r="B594" s="54"/>
    </row>
    <row r="595" spans="2:2" hidden="1" x14ac:dyDescent="0.3">
      <c r="B595" s="54"/>
    </row>
    <row r="596" spans="2:2" hidden="1" x14ac:dyDescent="0.3">
      <c r="B596" s="54"/>
    </row>
    <row r="597" spans="2:2" hidden="1" x14ac:dyDescent="0.3">
      <c r="B597" s="54"/>
    </row>
    <row r="598" spans="2:2" hidden="1" x14ac:dyDescent="0.3">
      <c r="B598" s="54"/>
    </row>
    <row r="599" spans="2:2" hidden="1" x14ac:dyDescent="0.3">
      <c r="B599" s="54"/>
    </row>
    <row r="600" spans="2:2" hidden="1" x14ac:dyDescent="0.3">
      <c r="B600" s="54"/>
    </row>
    <row r="601" spans="2:2" hidden="1" x14ac:dyDescent="0.3">
      <c r="B601" s="54"/>
    </row>
    <row r="602" spans="2:2" hidden="1" x14ac:dyDescent="0.3">
      <c r="B602" s="54"/>
    </row>
    <row r="603" spans="2:2" hidden="1" x14ac:dyDescent="0.3">
      <c r="B603" s="54"/>
    </row>
    <row r="604" spans="2:2" hidden="1" x14ac:dyDescent="0.3">
      <c r="B604" s="54"/>
    </row>
    <row r="605" spans="2:2" hidden="1" x14ac:dyDescent="0.3">
      <c r="B605" s="54"/>
    </row>
    <row r="606" spans="2:2" hidden="1" x14ac:dyDescent="0.3">
      <c r="B606" s="54"/>
    </row>
    <row r="607" spans="2:2" hidden="1" x14ac:dyDescent="0.3">
      <c r="B607" s="54"/>
    </row>
    <row r="608" spans="2:2" hidden="1" x14ac:dyDescent="0.3">
      <c r="B608" s="54"/>
    </row>
    <row r="609" spans="2:2" hidden="1" x14ac:dyDescent="0.3">
      <c r="B609" s="54"/>
    </row>
    <row r="610" spans="2:2" hidden="1" x14ac:dyDescent="0.3">
      <c r="B610" s="54"/>
    </row>
    <row r="611" spans="2:2" hidden="1" x14ac:dyDescent="0.3">
      <c r="B611" s="54"/>
    </row>
    <row r="612" spans="2:2" hidden="1" x14ac:dyDescent="0.3">
      <c r="B612" s="54"/>
    </row>
    <row r="613" spans="2:2" hidden="1" x14ac:dyDescent="0.3">
      <c r="B613" s="54"/>
    </row>
    <row r="614" spans="2:2" hidden="1" x14ac:dyDescent="0.3">
      <c r="B614" s="54"/>
    </row>
    <row r="615" spans="2:2" hidden="1" x14ac:dyDescent="0.3">
      <c r="B615" s="54"/>
    </row>
    <row r="616" spans="2:2" hidden="1" x14ac:dyDescent="0.3">
      <c r="B616" s="54"/>
    </row>
    <row r="617" spans="2:2" hidden="1" x14ac:dyDescent="0.3">
      <c r="B617" s="54"/>
    </row>
    <row r="618" spans="2:2" hidden="1" x14ac:dyDescent="0.3">
      <c r="B618" s="54"/>
    </row>
    <row r="619" spans="2:2" hidden="1" x14ac:dyDescent="0.3">
      <c r="B619" s="54"/>
    </row>
    <row r="620" spans="2:2" hidden="1" x14ac:dyDescent="0.3">
      <c r="B620" s="54"/>
    </row>
    <row r="621" spans="2:2" hidden="1" x14ac:dyDescent="0.3">
      <c r="B621" s="54"/>
    </row>
    <row r="622" spans="2:2" hidden="1" x14ac:dyDescent="0.3">
      <c r="B622" s="54"/>
    </row>
    <row r="623" spans="2:2" hidden="1" x14ac:dyDescent="0.3">
      <c r="B623" s="54"/>
    </row>
    <row r="624" spans="2:2" hidden="1" x14ac:dyDescent="0.3">
      <c r="B624" s="54"/>
    </row>
    <row r="625" spans="2:2" hidden="1" x14ac:dyDescent="0.3">
      <c r="B625" s="54"/>
    </row>
    <row r="626" spans="2:2" hidden="1" x14ac:dyDescent="0.3">
      <c r="B626" s="54"/>
    </row>
    <row r="627" spans="2:2" hidden="1" x14ac:dyDescent="0.3">
      <c r="B627" s="54"/>
    </row>
    <row r="628" spans="2:2" hidden="1" x14ac:dyDescent="0.3">
      <c r="B628" s="54"/>
    </row>
    <row r="629" spans="2:2" hidden="1" x14ac:dyDescent="0.3">
      <c r="B629" s="54"/>
    </row>
    <row r="630" spans="2:2" hidden="1" x14ac:dyDescent="0.3">
      <c r="B630" s="54"/>
    </row>
    <row r="631" spans="2:2" hidden="1" x14ac:dyDescent="0.3">
      <c r="B631" s="54"/>
    </row>
    <row r="632" spans="2:2" hidden="1" x14ac:dyDescent="0.3">
      <c r="B632" s="54"/>
    </row>
    <row r="633" spans="2:2" hidden="1" x14ac:dyDescent="0.3">
      <c r="B633" s="54"/>
    </row>
    <row r="634" spans="2:2" hidden="1" x14ac:dyDescent="0.3">
      <c r="B634" s="54"/>
    </row>
    <row r="635" spans="2:2" hidden="1" x14ac:dyDescent="0.3">
      <c r="B635" s="54"/>
    </row>
    <row r="636" spans="2:2" hidden="1" x14ac:dyDescent="0.3">
      <c r="B636" s="54"/>
    </row>
    <row r="637" spans="2:2" hidden="1" x14ac:dyDescent="0.3">
      <c r="B637" s="54"/>
    </row>
    <row r="638" spans="2:2" hidden="1" x14ac:dyDescent="0.3">
      <c r="B638" s="54"/>
    </row>
    <row r="639" spans="2:2" hidden="1" x14ac:dyDescent="0.3">
      <c r="B639" s="54"/>
    </row>
    <row r="640" spans="2:2" hidden="1" x14ac:dyDescent="0.3">
      <c r="B640" s="54"/>
    </row>
    <row r="641" spans="2:2" hidden="1" x14ac:dyDescent="0.3">
      <c r="B641" s="54"/>
    </row>
    <row r="642" spans="2:2" hidden="1" x14ac:dyDescent="0.3">
      <c r="B642" s="54"/>
    </row>
    <row r="643" spans="2:2" hidden="1" x14ac:dyDescent="0.3">
      <c r="B643" s="54"/>
    </row>
    <row r="644" spans="2:2" hidden="1" x14ac:dyDescent="0.3">
      <c r="B644" s="54"/>
    </row>
    <row r="645" spans="2:2" hidden="1" x14ac:dyDescent="0.3">
      <c r="B645" s="54"/>
    </row>
    <row r="646" spans="2:2" hidden="1" x14ac:dyDescent="0.3">
      <c r="B646" s="54"/>
    </row>
    <row r="647" spans="2:2" hidden="1" x14ac:dyDescent="0.3">
      <c r="B647" s="54"/>
    </row>
    <row r="648" spans="2:2" hidden="1" x14ac:dyDescent="0.3">
      <c r="B648" s="54"/>
    </row>
    <row r="649" spans="2:2" hidden="1" x14ac:dyDescent="0.3">
      <c r="B649" s="54"/>
    </row>
    <row r="650" spans="2:2" hidden="1" x14ac:dyDescent="0.3">
      <c r="B650" s="54"/>
    </row>
    <row r="651" spans="2:2" hidden="1" x14ac:dyDescent="0.3">
      <c r="B651" s="54"/>
    </row>
    <row r="652" spans="2:2" hidden="1" x14ac:dyDescent="0.3">
      <c r="B652" s="54"/>
    </row>
    <row r="653" spans="2:2" hidden="1" x14ac:dyDescent="0.3">
      <c r="B653" s="54"/>
    </row>
    <row r="654" spans="2:2" hidden="1" x14ac:dyDescent="0.3">
      <c r="B654" s="54"/>
    </row>
    <row r="655" spans="2:2" hidden="1" x14ac:dyDescent="0.3">
      <c r="B655" s="54"/>
    </row>
    <row r="656" spans="2:2" hidden="1" x14ac:dyDescent="0.3">
      <c r="B656" s="54"/>
    </row>
    <row r="657" spans="2:2" hidden="1" x14ac:dyDescent="0.3">
      <c r="B657" s="54"/>
    </row>
    <row r="658" spans="2:2" hidden="1" x14ac:dyDescent="0.3">
      <c r="B658" s="54"/>
    </row>
    <row r="659" spans="2:2" hidden="1" x14ac:dyDescent="0.3">
      <c r="B659" s="54"/>
    </row>
    <row r="660" spans="2:2" hidden="1" x14ac:dyDescent="0.3">
      <c r="B660" s="54"/>
    </row>
    <row r="661" spans="2:2" hidden="1" x14ac:dyDescent="0.3">
      <c r="B661" s="54"/>
    </row>
    <row r="662" spans="2:2" hidden="1" x14ac:dyDescent="0.3">
      <c r="B662" s="54"/>
    </row>
    <row r="663" spans="2:2" hidden="1" x14ac:dyDescent="0.3">
      <c r="B663" s="54"/>
    </row>
    <row r="664" spans="2:2" hidden="1" x14ac:dyDescent="0.3">
      <c r="B664" s="54"/>
    </row>
    <row r="665" spans="2:2" hidden="1" x14ac:dyDescent="0.3">
      <c r="B665" s="54"/>
    </row>
    <row r="666" spans="2:2" hidden="1" x14ac:dyDescent="0.3">
      <c r="B666" s="54"/>
    </row>
    <row r="667" spans="2:2" hidden="1" x14ac:dyDescent="0.3">
      <c r="B667" s="54"/>
    </row>
    <row r="668" spans="2:2" hidden="1" x14ac:dyDescent="0.3">
      <c r="B668" s="54"/>
    </row>
    <row r="669" spans="2:2" hidden="1" x14ac:dyDescent="0.3">
      <c r="B669" s="54"/>
    </row>
    <row r="670" spans="2:2" hidden="1" x14ac:dyDescent="0.3">
      <c r="B670" s="54"/>
    </row>
    <row r="671" spans="2:2" hidden="1" x14ac:dyDescent="0.3">
      <c r="B671" s="54"/>
    </row>
    <row r="672" spans="2:2" hidden="1" x14ac:dyDescent="0.3">
      <c r="B672" s="54"/>
    </row>
    <row r="673" spans="2:2" hidden="1" x14ac:dyDescent="0.3">
      <c r="B673" s="54"/>
    </row>
    <row r="674" spans="2:2" hidden="1" x14ac:dyDescent="0.3">
      <c r="B674" s="54"/>
    </row>
    <row r="675" spans="2:2" hidden="1" x14ac:dyDescent="0.3">
      <c r="B675" s="54"/>
    </row>
    <row r="676" spans="2:2" hidden="1" x14ac:dyDescent="0.3">
      <c r="B676" s="54"/>
    </row>
    <row r="677" spans="2:2" hidden="1" x14ac:dyDescent="0.3">
      <c r="B677" s="54"/>
    </row>
    <row r="678" spans="2:2" hidden="1" x14ac:dyDescent="0.3">
      <c r="B678" s="54"/>
    </row>
  </sheetData>
  <sheetProtection algorithmName="SHA-512" hashValue="rx60v58e499I1YF9ucOS8jBooru8czx9wm7A0STc1Dr5BJj2x/Itt3sTsDqfscwIW1k7raTyV9rtAxB2fjYYKQ==" saltValue="l7zM063m+4RwZZEXE0B3xQ==" spinCount="100000" sheet="1" objects="1" scenarios="1" sort="0" autoFilter="0"/>
  <dataValidations count="1">
    <dataValidation allowBlank="1" showInputMessage="1" showErrorMessage="1" prompt="XML Tag" sqref="B13:G13" xr:uid="{00000000-0002-0000-0F00-000000000000}"/>
  </dataValidations>
  <pageMargins left="0.7" right="0.7" top="0.75" bottom="0.75" header="0.3" footer="0.3"/>
  <pageSetup scale="83" fitToHeight="0" pageOrder="overThenDown" orientation="landscape" r:id="rId1"/>
  <headerFooter>
    <oddFooter>&amp;L&amp;A&amp;C&amp;F&amp;R&amp;P of &amp;N</oddFoot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tabColor theme="9"/>
  </sheetPr>
  <dimension ref="A1:AP1023"/>
  <sheetViews>
    <sheetView showGridLines="0" topLeftCell="C12" zoomScaleNormal="100" workbookViewId="0">
      <selection activeCell="E27" sqref="E27"/>
    </sheetView>
  </sheetViews>
  <sheetFormatPr defaultColWidth="0" defaultRowHeight="14.4" zeroHeight="1" x14ac:dyDescent="0.3"/>
  <cols>
    <col min="1" max="1" width="9.33203125" style="101" hidden="1" customWidth="1"/>
    <col min="2" max="2" width="15.6640625" style="101" hidden="1" customWidth="1"/>
    <col min="3" max="3" width="7" style="101" customWidth="1"/>
    <col min="4" max="4" width="43.5546875" customWidth="1"/>
    <col min="5" max="5" width="57.5546875" customWidth="1"/>
    <col min="6" max="6" width="34" style="55" customWidth="1"/>
    <col min="7" max="9" width="19.33203125" style="56" bestFit="1" customWidth="1"/>
    <col min="10" max="10" width="19.33203125" bestFit="1" customWidth="1"/>
    <col min="11" max="11" width="27" customWidth="1"/>
    <col min="12" max="12" width="26.5546875" bestFit="1" customWidth="1"/>
    <col min="13" max="13" width="26.5546875" customWidth="1"/>
    <col min="14" max="14" width="28.6640625" bestFit="1" customWidth="1"/>
    <col min="15" max="15" width="21.44140625" style="209" customWidth="1"/>
    <col min="16" max="16" width="28.6640625" bestFit="1" customWidth="1"/>
    <col min="17" max="17" width="21.33203125" style="209" customWidth="1"/>
    <col min="18" max="18" width="28.6640625" bestFit="1" customWidth="1"/>
    <col min="19" max="19" width="21.6640625" style="209" customWidth="1"/>
    <col min="20" max="20" width="28.6640625" bestFit="1" customWidth="1"/>
    <col min="21" max="31" width="20.6640625" style="209" customWidth="1"/>
    <col min="32" max="37" width="23.44140625" hidden="1" customWidth="1"/>
    <col min="38" max="39" width="15.5546875" hidden="1" customWidth="1"/>
    <col min="40" max="40" width="29.33203125" hidden="1" customWidth="1"/>
    <col min="41" max="41" width="15.5546875" hidden="1" customWidth="1"/>
    <col min="42" max="42" width="33.6640625" hidden="1" customWidth="1"/>
    <col min="43" max="16384" width="9.33203125" hidden="1"/>
  </cols>
  <sheetData>
    <row r="1" spans="1:32" s="26" customFormat="1" ht="96.6" hidden="1" x14ac:dyDescent="0.3">
      <c r="A1" s="88"/>
      <c r="B1" s="89" t="s">
        <v>0</v>
      </c>
      <c r="C1" s="262" t="str">
        <f>+Welcome!B2</f>
        <v>63.2281 Semiannual Compliance Report</v>
      </c>
      <c r="D1" s="42"/>
      <c r="E1" s="42"/>
      <c r="F1" s="42"/>
      <c r="G1" s="42"/>
      <c r="H1" s="42"/>
      <c r="I1" s="42"/>
      <c r="J1" s="42"/>
      <c r="K1" s="42"/>
      <c r="L1" s="42"/>
      <c r="M1" s="42"/>
      <c r="O1" s="133"/>
      <c r="Q1" s="133"/>
      <c r="S1" s="133"/>
      <c r="U1" s="133"/>
      <c r="V1" s="133"/>
      <c r="W1" s="133"/>
      <c r="X1" s="133"/>
      <c r="Y1" s="133"/>
      <c r="Z1" s="133"/>
      <c r="AA1" s="133"/>
      <c r="AB1" s="133"/>
      <c r="AC1" s="133"/>
      <c r="AD1" s="133"/>
      <c r="AE1" s="133"/>
    </row>
    <row r="2" spans="1:32" s="26" customFormat="1" ht="13.8" hidden="1" x14ac:dyDescent="0.3">
      <c r="A2" s="88"/>
      <c r="B2" s="152" t="s">
        <v>1</v>
      </c>
      <c r="C2" s="263">
        <f>+Welcome!B3</f>
        <v>63.228099999999998</v>
      </c>
      <c r="D2" s="16"/>
      <c r="E2" s="16"/>
      <c r="F2" s="16"/>
      <c r="G2" s="16"/>
      <c r="H2" s="16"/>
      <c r="I2" s="16"/>
      <c r="J2" s="16"/>
      <c r="K2" s="16"/>
      <c r="L2" s="16"/>
      <c r="M2" s="16"/>
      <c r="O2" s="133"/>
      <c r="Q2" s="133"/>
      <c r="S2" s="133"/>
      <c r="U2" s="133"/>
      <c r="V2" s="133"/>
      <c r="W2" s="133"/>
      <c r="X2" s="133"/>
      <c r="Y2" s="133"/>
      <c r="Z2" s="133"/>
      <c r="AA2" s="133"/>
      <c r="AB2" s="133"/>
      <c r="AC2" s="133"/>
      <c r="AD2" s="133"/>
      <c r="AE2" s="133"/>
    </row>
    <row r="3" spans="1:32" s="26" customFormat="1" ht="13.8" hidden="1" x14ac:dyDescent="0.3">
      <c r="A3" s="88"/>
      <c r="B3" s="264" t="s">
        <v>2</v>
      </c>
      <c r="C3" s="97" t="str">
        <f>+Welcome!B4</f>
        <v>ICR Draft</v>
      </c>
      <c r="D3" s="25"/>
      <c r="E3" s="25"/>
      <c r="F3" s="25"/>
      <c r="G3" s="25"/>
      <c r="H3" s="25"/>
      <c r="I3" s="25"/>
      <c r="J3" s="25"/>
      <c r="K3" s="25"/>
      <c r="L3" s="25"/>
      <c r="M3" s="25"/>
      <c r="O3" s="133"/>
      <c r="Q3" s="133"/>
      <c r="S3" s="133"/>
      <c r="U3" s="133"/>
      <c r="V3" s="133"/>
      <c r="W3" s="133"/>
      <c r="X3" s="133"/>
      <c r="Y3" s="133"/>
      <c r="Z3" s="133"/>
      <c r="AA3" s="133"/>
      <c r="AB3" s="133"/>
      <c r="AC3" s="133"/>
      <c r="AD3" s="133"/>
      <c r="AE3" s="133"/>
    </row>
    <row r="4" spans="1:32" s="26" customFormat="1" ht="13.8" hidden="1" x14ac:dyDescent="0.3">
      <c r="A4" s="88"/>
      <c r="B4" s="264" t="s">
        <v>3</v>
      </c>
      <c r="C4" s="99">
        <f>+Welcome!B5</f>
        <v>44987</v>
      </c>
      <c r="D4" s="27"/>
      <c r="E4" s="27"/>
      <c r="F4" s="27"/>
      <c r="G4" s="27"/>
      <c r="H4" s="27"/>
      <c r="I4" s="27"/>
      <c r="J4" s="27"/>
      <c r="K4" s="27"/>
      <c r="L4" s="27"/>
      <c r="M4" s="27"/>
      <c r="O4" s="133"/>
      <c r="Q4" s="133"/>
      <c r="S4" s="133"/>
      <c r="U4" s="133"/>
      <c r="V4" s="133"/>
      <c r="W4" s="133"/>
      <c r="X4" s="133"/>
      <c r="Y4" s="133"/>
      <c r="Z4" s="133"/>
      <c r="AA4" s="133"/>
      <c r="AB4" s="133"/>
      <c r="AC4" s="133"/>
      <c r="AD4" s="133"/>
      <c r="AE4" s="133"/>
    </row>
    <row r="5" spans="1:32" s="26" customFormat="1" hidden="1" x14ac:dyDescent="0.3">
      <c r="A5" s="88"/>
      <c r="B5" s="264" t="s">
        <v>4</v>
      </c>
      <c r="C5" s="265" t="str">
        <f>+Welcome!B6</f>
        <v>OMB No.: 2060-0552 Form 5900-601 For further Paperwork Reduction Act information see: 
https://www.epa.gov/electronic-reporting-air-emissions/paperwork-reduction-act-pra-cedri-and-ert</v>
      </c>
      <c r="D5" s="80"/>
      <c r="E5" s="80"/>
      <c r="F5" s="80"/>
      <c r="G5" s="80"/>
      <c r="H5" s="80"/>
      <c r="I5" s="80"/>
      <c r="J5" s="80"/>
      <c r="K5" s="80"/>
      <c r="L5" s="80"/>
      <c r="M5" s="80"/>
      <c r="O5" s="133"/>
      <c r="Q5" s="133"/>
      <c r="S5" s="133"/>
      <c r="U5" s="133"/>
      <c r="V5" s="133"/>
      <c r="W5" s="133"/>
      <c r="X5" s="133"/>
      <c r="Y5" s="133"/>
      <c r="Z5" s="133"/>
      <c r="AA5" s="133"/>
      <c r="AB5" s="133"/>
      <c r="AC5" s="133"/>
      <c r="AD5" s="133"/>
      <c r="AE5" s="133"/>
    </row>
    <row r="6" spans="1:32" ht="21" x14ac:dyDescent="0.4">
      <c r="C6" s="266" t="s">
        <v>623</v>
      </c>
      <c r="F6"/>
      <c r="G6"/>
      <c r="H6"/>
      <c r="I6"/>
      <c r="O6" s="129"/>
    </row>
    <row r="7" spans="1:32" ht="18" x14ac:dyDescent="0.35">
      <c r="C7" s="267" t="s">
        <v>167</v>
      </c>
      <c r="D7" s="7"/>
      <c r="E7" s="7"/>
      <c r="F7" s="43"/>
      <c r="G7" s="43"/>
      <c r="H7" s="43"/>
      <c r="I7" s="43"/>
      <c r="J7" s="43"/>
      <c r="K7" s="48"/>
      <c r="L7" s="48"/>
      <c r="M7" s="48"/>
      <c r="N7" s="48"/>
      <c r="O7" s="49"/>
      <c r="P7" s="48"/>
      <c r="Q7" s="49"/>
      <c r="R7" s="48"/>
      <c r="S7" s="49"/>
      <c r="T7" s="48"/>
      <c r="U7" s="49"/>
      <c r="V7" s="49"/>
      <c r="W7" s="49"/>
      <c r="X7" s="49"/>
      <c r="Y7" s="49"/>
      <c r="Z7" s="49"/>
      <c r="AA7" s="49"/>
      <c r="AB7" s="49"/>
      <c r="AC7" s="49"/>
      <c r="AD7" s="49"/>
      <c r="AE7" s="49"/>
      <c r="AF7" s="48"/>
    </row>
    <row r="8" spans="1:32" ht="17.25" hidden="1" customHeight="1" x14ac:dyDescent="0.3">
      <c r="C8" s="268"/>
      <c r="F8" s="49"/>
      <c r="G8" s="49"/>
      <c r="H8" s="49"/>
      <c r="I8" s="49"/>
      <c r="J8" s="49"/>
      <c r="K8" s="49"/>
      <c r="L8" s="49"/>
      <c r="M8" s="49"/>
      <c r="N8" s="44"/>
      <c r="O8" s="134"/>
      <c r="P8" s="44"/>
      <c r="Q8" s="134"/>
      <c r="R8" s="44"/>
      <c r="S8" s="134"/>
      <c r="T8" s="44"/>
      <c r="U8" s="134"/>
      <c r="V8" s="134"/>
      <c r="W8" s="134"/>
      <c r="X8" s="134"/>
      <c r="Y8" s="134"/>
      <c r="Z8" s="134"/>
      <c r="AA8" s="134"/>
      <c r="AB8" s="134"/>
      <c r="AC8" s="134"/>
      <c r="AD8" s="134"/>
      <c r="AE8" s="134"/>
      <c r="AF8" s="44"/>
    </row>
    <row r="9" spans="1:32" ht="17.25" customHeight="1" x14ac:dyDescent="0.3">
      <c r="C9" s="111" t="str">
        <f>"Facility: "&amp;General_Requirements!$B$6&amp;" "&amp;General_Requirements!$B$7</f>
        <v xml:space="preserve">Facility:  </v>
      </c>
      <c r="D9" s="144"/>
      <c r="E9" s="8"/>
      <c r="F9" s="51"/>
      <c r="G9" s="51"/>
      <c r="H9" s="51"/>
      <c r="I9" s="51"/>
      <c r="J9" s="51"/>
      <c r="K9" s="51"/>
      <c r="L9" s="51"/>
      <c r="M9" s="51"/>
      <c r="N9" s="44"/>
      <c r="O9" s="134"/>
      <c r="P9" s="44"/>
      <c r="Q9" s="134"/>
      <c r="R9" s="44"/>
      <c r="S9" s="134"/>
      <c r="T9" s="44"/>
      <c r="U9" s="134"/>
      <c r="V9" s="134"/>
      <c r="W9" s="134"/>
      <c r="X9" s="134"/>
      <c r="Y9" s="134"/>
      <c r="Z9" s="134"/>
      <c r="AA9" s="134"/>
      <c r="AB9" s="134"/>
      <c r="AC9" s="134"/>
      <c r="AD9" s="134"/>
      <c r="AE9" s="134"/>
      <c r="AF9" s="44"/>
    </row>
    <row r="10" spans="1:32" ht="15" thickBot="1" x14ac:dyDescent="0.35">
      <c r="C10" s="111" t="str">
        <f>"Reporting Period: "&amp;IF(General_Requirements!B22="","",(TEXT(General_Requirements!B22,"MM/DD/YYY")&amp;" - "&amp;TEXT(General_Requirements!B23,"MM/DD/YYY")))</f>
        <v>Reporting Period: 01/01/2020 - 06/30/2020</v>
      </c>
      <c r="D10" s="145"/>
      <c r="E10" s="21"/>
      <c r="F10" s="9"/>
      <c r="G10" s="9"/>
      <c r="H10" s="9"/>
      <c r="I10" s="9"/>
      <c r="J10" s="9"/>
      <c r="K10" s="209"/>
      <c r="L10" s="125"/>
      <c r="M10" s="209"/>
      <c r="N10" s="51"/>
      <c r="O10" s="50"/>
      <c r="P10" s="51"/>
      <c r="Q10" s="50"/>
      <c r="R10" s="51"/>
      <c r="S10" s="50"/>
      <c r="T10" s="51"/>
      <c r="U10" s="50"/>
      <c r="V10" s="50"/>
      <c r="W10" s="50"/>
      <c r="X10" s="50"/>
      <c r="Y10" s="50"/>
      <c r="Z10" s="50"/>
      <c r="AA10" s="50"/>
      <c r="AB10" s="50"/>
      <c r="AC10" s="50"/>
      <c r="AD10" s="50"/>
      <c r="AE10" s="50"/>
      <c r="AF10" s="51"/>
    </row>
    <row r="11" spans="1:32" ht="15" hidden="1" thickBot="1" x14ac:dyDescent="0.35">
      <c r="B11" s="269"/>
      <c r="C11" s="107"/>
      <c r="D11" s="67"/>
      <c r="E11" s="67"/>
      <c r="F11" s="67"/>
      <c r="G11" s="67"/>
      <c r="H11" s="67"/>
      <c r="I11" s="67"/>
      <c r="J11" s="67"/>
      <c r="K11" s="68"/>
      <c r="L11" s="68"/>
      <c r="M11" s="68"/>
      <c r="O11" s="129"/>
    </row>
    <row r="12" spans="1:32" s="53" customFormat="1" ht="87" thickBot="1" x14ac:dyDescent="0.35">
      <c r="A12" s="131"/>
      <c r="B12" s="485" t="s">
        <v>307</v>
      </c>
      <c r="C12" s="270" t="s">
        <v>272</v>
      </c>
      <c r="D12" s="352" t="s">
        <v>150</v>
      </c>
      <c r="E12" s="486" t="s">
        <v>622</v>
      </c>
      <c r="F12" s="486" t="s">
        <v>644</v>
      </c>
      <c r="G12" s="486" t="s">
        <v>335</v>
      </c>
      <c r="H12" s="486" t="s">
        <v>336</v>
      </c>
      <c r="I12" s="486" t="s">
        <v>337</v>
      </c>
      <c r="J12" s="486" t="s">
        <v>338</v>
      </c>
      <c r="K12" s="486" t="s">
        <v>339</v>
      </c>
      <c r="L12" s="486" t="s">
        <v>340</v>
      </c>
      <c r="M12" s="486" t="s">
        <v>158</v>
      </c>
      <c r="N12" s="486" t="s">
        <v>341</v>
      </c>
      <c r="O12" s="487" t="s">
        <v>342</v>
      </c>
      <c r="P12" s="486" t="s">
        <v>343</v>
      </c>
      <c r="Q12" s="487" t="s">
        <v>344</v>
      </c>
      <c r="R12" s="486" t="s">
        <v>346</v>
      </c>
      <c r="S12" s="487" t="s">
        <v>345</v>
      </c>
      <c r="T12" s="486" t="s">
        <v>347</v>
      </c>
      <c r="U12" s="487" t="s">
        <v>709</v>
      </c>
      <c r="V12" s="486" t="s">
        <v>729</v>
      </c>
      <c r="W12" s="487" t="s">
        <v>727</v>
      </c>
      <c r="X12" s="486" t="s">
        <v>724</v>
      </c>
      <c r="Y12" s="487" t="s">
        <v>723</v>
      </c>
      <c r="Z12" s="486" t="s">
        <v>721</v>
      </c>
      <c r="AA12" s="487" t="s">
        <v>718</v>
      </c>
      <c r="AB12" s="486" t="s">
        <v>716</v>
      </c>
      <c r="AC12" s="487" t="s">
        <v>713</v>
      </c>
      <c r="AD12" s="486" t="s">
        <v>717</v>
      </c>
      <c r="AE12" s="487" t="s">
        <v>710</v>
      </c>
    </row>
    <row r="13" spans="1:32" x14ac:dyDescent="0.3">
      <c r="B13" s="271" t="s">
        <v>405</v>
      </c>
      <c r="C13" s="251" t="s">
        <v>410</v>
      </c>
      <c r="D13" s="240" t="s">
        <v>408</v>
      </c>
      <c r="E13" s="241" t="s">
        <v>93</v>
      </c>
      <c r="F13" s="241" t="s">
        <v>440</v>
      </c>
      <c r="G13" s="241" t="s">
        <v>90</v>
      </c>
      <c r="H13" s="241" t="s">
        <v>94</v>
      </c>
      <c r="I13" s="241" t="s">
        <v>91</v>
      </c>
      <c r="J13" s="241" t="s">
        <v>95</v>
      </c>
      <c r="K13" s="241" t="s">
        <v>96</v>
      </c>
      <c r="L13" s="241" t="s">
        <v>89</v>
      </c>
      <c r="M13" s="258" t="s">
        <v>449</v>
      </c>
      <c r="N13" s="241" t="s">
        <v>441</v>
      </c>
      <c r="O13" s="255" t="s">
        <v>442</v>
      </c>
      <c r="P13" s="241" t="s">
        <v>443</v>
      </c>
      <c r="Q13" s="255" t="s">
        <v>444</v>
      </c>
      <c r="R13" s="241" t="s">
        <v>445</v>
      </c>
      <c r="S13" s="255" t="s">
        <v>446</v>
      </c>
      <c r="T13" s="241" t="s">
        <v>447</v>
      </c>
      <c r="U13" s="255" t="s">
        <v>448</v>
      </c>
      <c r="V13" s="241" t="s">
        <v>728</v>
      </c>
      <c r="W13" s="255" t="s">
        <v>726</v>
      </c>
      <c r="X13" s="241" t="s">
        <v>725</v>
      </c>
      <c r="Y13" s="255" t="s">
        <v>722</v>
      </c>
      <c r="Z13" s="241" t="s">
        <v>720</v>
      </c>
      <c r="AA13" s="255" t="s">
        <v>719</v>
      </c>
      <c r="AB13" s="241" t="s">
        <v>715</v>
      </c>
      <c r="AC13" s="255" t="s">
        <v>714</v>
      </c>
      <c r="AD13" s="241" t="s">
        <v>712</v>
      </c>
      <c r="AE13" s="255" t="s">
        <v>711</v>
      </c>
    </row>
    <row r="14" spans="1:32" s="197" customFormat="1" ht="28.8" x14ac:dyDescent="0.3">
      <c r="A14" s="272"/>
      <c r="B14" s="273" t="s">
        <v>316</v>
      </c>
      <c r="C14" s="261" t="s">
        <v>316</v>
      </c>
      <c r="D14" s="198" t="s">
        <v>246</v>
      </c>
      <c r="E14" s="252" t="s">
        <v>253</v>
      </c>
      <c r="F14" s="252" t="s">
        <v>651</v>
      </c>
      <c r="G14" s="252" t="s">
        <v>254</v>
      </c>
      <c r="H14" s="252" t="s">
        <v>245</v>
      </c>
      <c r="I14" s="252" t="s">
        <v>255</v>
      </c>
      <c r="J14" s="252" t="s">
        <v>251</v>
      </c>
      <c r="K14" s="253" t="s">
        <v>256</v>
      </c>
      <c r="L14" s="252" t="s">
        <v>590</v>
      </c>
      <c r="M14" s="252" t="s">
        <v>570</v>
      </c>
      <c r="N14" s="252" t="s">
        <v>348</v>
      </c>
      <c r="O14" s="256" t="s">
        <v>258</v>
      </c>
      <c r="P14" s="252" t="s">
        <v>349</v>
      </c>
      <c r="Q14" s="256" t="s">
        <v>258</v>
      </c>
      <c r="R14" s="252" t="s">
        <v>350</v>
      </c>
      <c r="S14" s="256" t="s">
        <v>258</v>
      </c>
      <c r="T14" s="252" t="s">
        <v>257</v>
      </c>
      <c r="U14" s="256" t="s">
        <v>258</v>
      </c>
      <c r="V14" s="252" t="s">
        <v>730</v>
      </c>
      <c r="W14" s="256" t="s">
        <v>820</v>
      </c>
      <c r="X14" s="252" t="s">
        <v>731</v>
      </c>
      <c r="Y14" s="256" t="s">
        <v>819</v>
      </c>
      <c r="Z14" s="252" t="s">
        <v>732</v>
      </c>
      <c r="AA14" s="256" t="s">
        <v>388</v>
      </c>
      <c r="AB14" s="252" t="s">
        <v>733</v>
      </c>
      <c r="AC14" s="256" t="s">
        <v>734</v>
      </c>
      <c r="AD14" s="252" t="s">
        <v>735</v>
      </c>
      <c r="AE14" s="256" t="s">
        <v>736</v>
      </c>
    </row>
    <row r="15" spans="1:32" s="361" customFormat="1" ht="28.8" x14ac:dyDescent="0.3">
      <c r="A15" s="434"/>
      <c r="B15" s="273" t="s">
        <v>316</v>
      </c>
      <c r="C15" s="488" t="s">
        <v>388</v>
      </c>
      <c r="D15" s="259" t="s">
        <v>481</v>
      </c>
      <c r="E15" s="259" t="s">
        <v>571</v>
      </c>
      <c r="F15" s="259" t="s">
        <v>572</v>
      </c>
      <c r="G15" s="259" t="s">
        <v>500</v>
      </c>
      <c r="H15" s="259" t="s">
        <v>501</v>
      </c>
      <c r="I15" s="259" t="s">
        <v>250</v>
      </c>
      <c r="J15" s="259" t="s">
        <v>251</v>
      </c>
      <c r="K15" s="259" t="s">
        <v>317</v>
      </c>
      <c r="L15" s="259" t="s">
        <v>573</v>
      </c>
      <c r="M15" s="259" t="s">
        <v>576</v>
      </c>
      <c r="N15" s="259" t="s">
        <v>350</v>
      </c>
      <c r="O15" s="492" t="s">
        <v>574</v>
      </c>
      <c r="P15" s="259" t="s">
        <v>257</v>
      </c>
      <c r="Q15" s="492" t="s">
        <v>575</v>
      </c>
      <c r="R15" s="259" t="s">
        <v>391</v>
      </c>
      <c r="S15" s="259" t="s">
        <v>391</v>
      </c>
      <c r="T15" s="259" t="s">
        <v>391</v>
      </c>
      <c r="U15" s="259" t="s">
        <v>391</v>
      </c>
      <c r="V15" s="259" t="s">
        <v>391</v>
      </c>
      <c r="W15" s="259" t="s">
        <v>391</v>
      </c>
      <c r="X15" s="259" t="s">
        <v>391</v>
      </c>
      <c r="Y15" s="259" t="s">
        <v>391</v>
      </c>
      <c r="Z15" s="259" t="s">
        <v>391</v>
      </c>
      <c r="AA15" s="259" t="s">
        <v>391</v>
      </c>
      <c r="AB15" s="259" t="s">
        <v>391</v>
      </c>
      <c r="AC15" s="259" t="s">
        <v>391</v>
      </c>
      <c r="AD15" s="259" t="s">
        <v>391</v>
      </c>
      <c r="AE15" s="259" t="s">
        <v>391</v>
      </c>
    </row>
    <row r="16" spans="1:32" s="361" customFormat="1" ht="28.8" x14ac:dyDescent="0.3">
      <c r="A16" s="434"/>
      <c r="B16" s="273" t="s">
        <v>316</v>
      </c>
      <c r="C16" s="493" t="s">
        <v>503</v>
      </c>
      <c r="D16" s="259" t="s">
        <v>483</v>
      </c>
      <c r="E16" s="259" t="s">
        <v>571</v>
      </c>
      <c r="F16" s="259" t="s">
        <v>572</v>
      </c>
      <c r="G16" s="259" t="s">
        <v>500</v>
      </c>
      <c r="H16" s="259" t="s">
        <v>501</v>
      </c>
      <c r="I16" s="259" t="s">
        <v>577</v>
      </c>
      <c r="J16" s="259" t="s">
        <v>578</v>
      </c>
      <c r="K16" s="259" t="s">
        <v>641</v>
      </c>
      <c r="L16" s="259" t="s">
        <v>573</v>
      </c>
      <c r="M16" s="259" t="s">
        <v>576</v>
      </c>
      <c r="N16" s="259" t="s">
        <v>350</v>
      </c>
      <c r="O16" s="492" t="s">
        <v>579</v>
      </c>
      <c r="P16" s="259" t="s">
        <v>257</v>
      </c>
      <c r="Q16" s="492" t="s">
        <v>580</v>
      </c>
      <c r="R16" s="259" t="s">
        <v>391</v>
      </c>
      <c r="S16" s="259" t="s">
        <v>391</v>
      </c>
      <c r="T16" s="259" t="s">
        <v>391</v>
      </c>
      <c r="U16" s="259" t="s">
        <v>391</v>
      </c>
      <c r="V16" s="259" t="s">
        <v>391</v>
      </c>
      <c r="W16" s="259" t="s">
        <v>391</v>
      </c>
      <c r="X16" s="259" t="s">
        <v>391</v>
      </c>
      <c r="Y16" s="259" t="s">
        <v>391</v>
      </c>
      <c r="Z16" s="259" t="s">
        <v>391</v>
      </c>
      <c r="AA16" s="259" t="s">
        <v>391</v>
      </c>
      <c r="AB16" s="259" t="s">
        <v>391</v>
      </c>
      <c r="AC16" s="259" t="s">
        <v>391</v>
      </c>
      <c r="AD16" s="259" t="s">
        <v>391</v>
      </c>
      <c r="AE16" s="259" t="s">
        <v>391</v>
      </c>
    </row>
    <row r="17" spans="1:31" s="361" customFormat="1" ht="28.8" x14ac:dyDescent="0.3">
      <c r="A17" s="434"/>
      <c r="B17" s="273" t="s">
        <v>316</v>
      </c>
      <c r="C17" s="488" t="s">
        <v>510</v>
      </c>
      <c r="D17" s="259" t="s">
        <v>481</v>
      </c>
      <c r="E17" s="259" t="s">
        <v>571</v>
      </c>
      <c r="F17" s="259" t="s">
        <v>572</v>
      </c>
      <c r="G17" s="259" t="s">
        <v>505</v>
      </c>
      <c r="H17" s="259" t="s">
        <v>506</v>
      </c>
      <c r="I17" s="259" t="s">
        <v>507</v>
      </c>
      <c r="J17" s="259" t="s">
        <v>508</v>
      </c>
      <c r="K17" s="259" t="s">
        <v>642</v>
      </c>
      <c r="L17" s="259" t="s">
        <v>573</v>
      </c>
      <c r="M17" s="259" t="s">
        <v>576</v>
      </c>
      <c r="N17" s="259" t="s">
        <v>350</v>
      </c>
      <c r="O17" s="492" t="s">
        <v>581</v>
      </c>
      <c r="P17" s="259" t="s">
        <v>257</v>
      </c>
      <c r="Q17" s="492" t="s">
        <v>582</v>
      </c>
      <c r="R17" s="259" t="s">
        <v>391</v>
      </c>
      <c r="S17" s="259" t="s">
        <v>391</v>
      </c>
      <c r="T17" s="259" t="s">
        <v>391</v>
      </c>
      <c r="U17" s="259" t="s">
        <v>391</v>
      </c>
      <c r="V17" s="259" t="s">
        <v>391</v>
      </c>
      <c r="W17" s="259" t="s">
        <v>391</v>
      </c>
      <c r="X17" s="259" t="s">
        <v>391</v>
      </c>
      <c r="Y17" s="259" t="s">
        <v>391</v>
      </c>
      <c r="Z17" s="259" t="s">
        <v>391</v>
      </c>
      <c r="AA17" s="259" t="s">
        <v>391</v>
      </c>
      <c r="AB17" s="259" t="s">
        <v>391</v>
      </c>
      <c r="AC17" s="259" t="s">
        <v>391</v>
      </c>
      <c r="AD17" s="259" t="s">
        <v>391</v>
      </c>
      <c r="AE17" s="259" t="s">
        <v>391</v>
      </c>
    </row>
    <row r="18" spans="1:31" s="361" customFormat="1" ht="28.8" x14ac:dyDescent="0.3">
      <c r="A18" s="434"/>
      <c r="B18" s="273" t="s">
        <v>316</v>
      </c>
      <c r="C18" s="493" t="s">
        <v>583</v>
      </c>
      <c r="D18" s="259" t="s">
        <v>483</v>
      </c>
      <c r="E18" s="259" t="s">
        <v>571</v>
      </c>
      <c r="F18" s="259" t="s">
        <v>572</v>
      </c>
      <c r="G18" s="259" t="s">
        <v>505</v>
      </c>
      <c r="H18" s="259" t="s">
        <v>506</v>
      </c>
      <c r="I18" s="259" t="s">
        <v>507</v>
      </c>
      <c r="J18" s="259" t="s">
        <v>508</v>
      </c>
      <c r="K18" s="259" t="s">
        <v>642</v>
      </c>
      <c r="L18" s="259" t="s">
        <v>573</v>
      </c>
      <c r="M18" s="259" t="s">
        <v>576</v>
      </c>
      <c r="N18" s="259" t="s">
        <v>350</v>
      </c>
      <c r="O18" s="492" t="s">
        <v>581</v>
      </c>
      <c r="P18" s="259" t="s">
        <v>257</v>
      </c>
      <c r="Q18" s="492" t="s">
        <v>582</v>
      </c>
      <c r="R18" s="259" t="s">
        <v>391</v>
      </c>
      <c r="S18" s="259" t="s">
        <v>391</v>
      </c>
      <c r="T18" s="259" t="s">
        <v>391</v>
      </c>
      <c r="U18" s="259" t="s">
        <v>391</v>
      </c>
      <c r="V18" s="259" t="s">
        <v>391</v>
      </c>
      <c r="W18" s="259" t="s">
        <v>391</v>
      </c>
      <c r="X18" s="259" t="s">
        <v>391</v>
      </c>
      <c r="Y18" s="259" t="s">
        <v>391</v>
      </c>
      <c r="Z18" s="259" t="s">
        <v>391</v>
      </c>
      <c r="AA18" s="259" t="s">
        <v>391</v>
      </c>
      <c r="AB18" s="259" t="s">
        <v>391</v>
      </c>
      <c r="AC18" s="259" t="s">
        <v>391</v>
      </c>
      <c r="AD18" s="259" t="s">
        <v>391</v>
      </c>
      <c r="AE18" s="259" t="s">
        <v>391</v>
      </c>
    </row>
    <row r="19" spans="1:31" s="361" customFormat="1" ht="28.8" x14ac:dyDescent="0.3">
      <c r="A19" s="434"/>
      <c r="B19" s="273" t="s">
        <v>316</v>
      </c>
      <c r="C19" s="488" t="s">
        <v>584</v>
      </c>
      <c r="D19" s="259" t="s">
        <v>496</v>
      </c>
      <c r="E19" s="259" t="s">
        <v>585</v>
      </c>
      <c r="F19" s="259" t="s">
        <v>586</v>
      </c>
      <c r="G19" s="259" t="s">
        <v>587</v>
      </c>
      <c r="H19" s="259" t="s">
        <v>588</v>
      </c>
      <c r="I19" s="259" t="s">
        <v>587</v>
      </c>
      <c r="J19" s="259" t="s">
        <v>508</v>
      </c>
      <c r="K19" s="259" t="s">
        <v>628</v>
      </c>
      <c r="L19" s="259" t="s">
        <v>590</v>
      </c>
      <c r="M19" s="259" t="s">
        <v>592</v>
      </c>
      <c r="N19" s="259" t="s">
        <v>349</v>
      </c>
      <c r="O19" s="492" t="s">
        <v>591</v>
      </c>
      <c r="P19" s="259" t="s">
        <v>391</v>
      </c>
      <c r="Q19" s="259" t="s">
        <v>391</v>
      </c>
      <c r="R19" s="259" t="s">
        <v>391</v>
      </c>
      <c r="S19" s="259" t="s">
        <v>391</v>
      </c>
      <c r="T19" s="259" t="s">
        <v>391</v>
      </c>
      <c r="U19" s="259" t="s">
        <v>391</v>
      </c>
      <c r="V19" s="259" t="s">
        <v>391</v>
      </c>
      <c r="W19" s="259" t="s">
        <v>391</v>
      </c>
      <c r="X19" s="259" t="s">
        <v>391</v>
      </c>
      <c r="Y19" s="259" t="s">
        <v>391</v>
      </c>
      <c r="Z19" s="259" t="s">
        <v>391</v>
      </c>
      <c r="AA19" s="259" t="s">
        <v>391</v>
      </c>
      <c r="AB19" s="259" t="s">
        <v>391</v>
      </c>
      <c r="AC19" s="259" t="s">
        <v>391</v>
      </c>
      <c r="AD19" s="259" t="s">
        <v>391</v>
      </c>
      <c r="AE19" s="259" t="s">
        <v>391</v>
      </c>
    </row>
    <row r="20" spans="1:31" s="361" customFormat="1" ht="28.8" x14ac:dyDescent="0.3">
      <c r="A20" s="434"/>
      <c r="B20" s="273" t="s">
        <v>316</v>
      </c>
      <c r="C20" s="493" t="s">
        <v>593</v>
      </c>
      <c r="D20" s="259" t="s">
        <v>498</v>
      </c>
      <c r="E20" s="259" t="s">
        <v>571</v>
      </c>
      <c r="F20" s="259" t="s">
        <v>594</v>
      </c>
      <c r="G20" s="259" t="s">
        <v>595</v>
      </c>
      <c r="H20" s="259" t="s">
        <v>596</v>
      </c>
      <c r="I20" s="259" t="s">
        <v>595</v>
      </c>
      <c r="J20" s="259" t="s">
        <v>589</v>
      </c>
      <c r="K20" s="259" t="s">
        <v>629</v>
      </c>
      <c r="L20" s="259" t="s">
        <v>278</v>
      </c>
      <c r="M20" s="259" t="s">
        <v>599</v>
      </c>
      <c r="N20" s="259" t="s">
        <v>257</v>
      </c>
      <c r="O20" s="492" t="s">
        <v>597</v>
      </c>
      <c r="P20" s="259" t="s">
        <v>350</v>
      </c>
      <c r="Q20" s="492" t="s">
        <v>598</v>
      </c>
      <c r="R20" s="259" t="s">
        <v>391</v>
      </c>
      <c r="S20" s="259" t="s">
        <v>391</v>
      </c>
      <c r="T20" s="259" t="s">
        <v>391</v>
      </c>
      <c r="U20" s="259" t="s">
        <v>391</v>
      </c>
      <c r="V20" s="259" t="s">
        <v>391</v>
      </c>
      <c r="W20" s="259" t="s">
        <v>391</v>
      </c>
      <c r="X20" s="259" t="s">
        <v>391</v>
      </c>
      <c r="Y20" s="259" t="s">
        <v>391</v>
      </c>
      <c r="Z20" s="259" t="s">
        <v>391</v>
      </c>
      <c r="AA20" s="259" t="s">
        <v>391</v>
      </c>
      <c r="AB20" s="259" t="s">
        <v>391</v>
      </c>
      <c r="AC20" s="259" t="s">
        <v>391</v>
      </c>
      <c r="AD20" s="259" t="s">
        <v>391</v>
      </c>
      <c r="AE20" s="259" t="s">
        <v>391</v>
      </c>
    </row>
    <row r="21" spans="1:31" s="361" customFormat="1" ht="28.8" x14ac:dyDescent="0.3">
      <c r="A21" s="434"/>
      <c r="B21" s="273" t="s">
        <v>316</v>
      </c>
      <c r="C21" s="488" t="s">
        <v>600</v>
      </c>
      <c r="D21" s="259" t="s">
        <v>601</v>
      </c>
      <c r="E21" s="259" t="s">
        <v>602</v>
      </c>
      <c r="F21" s="259" t="s">
        <v>603</v>
      </c>
      <c r="G21" s="259" t="s">
        <v>604</v>
      </c>
      <c r="H21" s="259" t="s">
        <v>605</v>
      </c>
      <c r="I21" s="259" t="s">
        <v>638</v>
      </c>
      <c r="J21" s="259" t="s">
        <v>639</v>
      </c>
      <c r="K21" s="259" t="s">
        <v>637</v>
      </c>
      <c r="L21" s="259" t="s">
        <v>562</v>
      </c>
      <c r="M21" s="259" t="s">
        <v>599</v>
      </c>
      <c r="N21" s="259" t="s">
        <v>257</v>
      </c>
      <c r="O21" s="492" t="s">
        <v>258</v>
      </c>
      <c r="P21" s="259" t="s">
        <v>391</v>
      </c>
      <c r="Q21" s="259" t="s">
        <v>391</v>
      </c>
      <c r="R21" s="259" t="s">
        <v>391</v>
      </c>
      <c r="S21" s="259" t="s">
        <v>391</v>
      </c>
      <c r="T21" s="259" t="s">
        <v>391</v>
      </c>
      <c r="U21" s="259" t="s">
        <v>391</v>
      </c>
      <c r="V21" s="259" t="s">
        <v>391</v>
      </c>
      <c r="W21" s="259" t="s">
        <v>391</v>
      </c>
      <c r="X21" s="259" t="s">
        <v>391</v>
      </c>
      <c r="Y21" s="259" t="s">
        <v>391</v>
      </c>
      <c r="Z21" s="259" t="s">
        <v>391</v>
      </c>
      <c r="AA21" s="259" t="s">
        <v>391</v>
      </c>
      <c r="AB21" s="259" t="s">
        <v>391</v>
      </c>
      <c r="AC21" s="259" t="s">
        <v>391</v>
      </c>
      <c r="AD21" s="259" t="s">
        <v>391</v>
      </c>
      <c r="AE21" s="259" t="s">
        <v>391</v>
      </c>
    </row>
    <row r="22" spans="1:31" s="361" customFormat="1" ht="28.8" x14ac:dyDescent="0.3">
      <c r="A22" s="434"/>
      <c r="B22" s="273" t="s">
        <v>316</v>
      </c>
      <c r="C22" s="493" t="s">
        <v>606</v>
      </c>
      <c r="D22" s="259" t="s">
        <v>601</v>
      </c>
      <c r="E22" s="259" t="s">
        <v>602</v>
      </c>
      <c r="F22" s="259" t="s">
        <v>594</v>
      </c>
      <c r="G22" s="259" t="s">
        <v>607</v>
      </c>
      <c r="H22" s="259" t="s">
        <v>605</v>
      </c>
      <c r="I22" s="259" t="s">
        <v>640</v>
      </c>
      <c r="J22" s="259" t="s">
        <v>639</v>
      </c>
      <c r="K22" s="259" t="s">
        <v>637</v>
      </c>
      <c r="L22" s="259" t="s">
        <v>650</v>
      </c>
      <c r="M22" s="259" t="s">
        <v>599</v>
      </c>
      <c r="N22" s="259" t="s">
        <v>257</v>
      </c>
      <c r="O22" s="492" t="s">
        <v>258</v>
      </c>
      <c r="P22" s="259" t="s">
        <v>391</v>
      </c>
      <c r="Q22" s="259" t="s">
        <v>391</v>
      </c>
      <c r="R22" s="259" t="s">
        <v>391</v>
      </c>
      <c r="S22" s="259" t="s">
        <v>391</v>
      </c>
      <c r="T22" s="259" t="s">
        <v>391</v>
      </c>
      <c r="U22" s="259" t="s">
        <v>391</v>
      </c>
      <c r="V22" s="259" t="s">
        <v>391</v>
      </c>
      <c r="W22" s="259" t="s">
        <v>391</v>
      </c>
      <c r="X22" s="259" t="s">
        <v>391</v>
      </c>
      <c r="Y22" s="259" t="s">
        <v>391</v>
      </c>
      <c r="Z22" s="259" t="s">
        <v>391</v>
      </c>
      <c r="AA22" s="259" t="s">
        <v>391</v>
      </c>
      <c r="AB22" s="259" t="s">
        <v>391</v>
      </c>
      <c r="AC22" s="259" t="s">
        <v>391</v>
      </c>
      <c r="AD22" s="259" t="s">
        <v>391</v>
      </c>
      <c r="AE22" s="259" t="s">
        <v>391</v>
      </c>
    </row>
    <row r="23" spans="1:31" s="361" customFormat="1" ht="28.8" x14ac:dyDescent="0.3">
      <c r="A23" s="434"/>
      <c r="B23" s="273" t="s">
        <v>316</v>
      </c>
      <c r="C23" s="488" t="s">
        <v>258</v>
      </c>
      <c r="D23" s="259" t="s">
        <v>481</v>
      </c>
      <c r="E23" s="259" t="s">
        <v>608</v>
      </c>
      <c r="F23" s="259" t="s">
        <v>603</v>
      </c>
      <c r="G23" s="259" t="s">
        <v>505</v>
      </c>
      <c r="H23" s="259" t="s">
        <v>559</v>
      </c>
      <c r="I23" s="259" t="s">
        <v>505</v>
      </c>
      <c r="J23" s="259" t="s">
        <v>560</v>
      </c>
      <c r="K23" s="259" t="s">
        <v>561</v>
      </c>
      <c r="L23" s="259" t="s">
        <v>562</v>
      </c>
      <c r="M23" s="259" t="s">
        <v>576</v>
      </c>
      <c r="N23" s="259" t="s">
        <v>350</v>
      </c>
      <c r="O23" s="492" t="s">
        <v>609</v>
      </c>
      <c r="P23" s="259" t="s">
        <v>257</v>
      </c>
      <c r="Q23" s="492" t="s">
        <v>610</v>
      </c>
      <c r="R23" s="259" t="s">
        <v>391</v>
      </c>
      <c r="S23" s="259" t="s">
        <v>391</v>
      </c>
      <c r="T23" s="259" t="s">
        <v>391</v>
      </c>
      <c r="U23" s="259" t="s">
        <v>391</v>
      </c>
      <c r="V23" s="259" t="s">
        <v>391</v>
      </c>
      <c r="W23" s="259" t="s">
        <v>391</v>
      </c>
      <c r="X23" s="259" t="s">
        <v>391</v>
      </c>
      <c r="Y23" s="259" t="s">
        <v>391</v>
      </c>
      <c r="Z23" s="259" t="s">
        <v>391</v>
      </c>
      <c r="AA23" s="259" t="s">
        <v>391</v>
      </c>
      <c r="AB23" s="259" t="s">
        <v>391</v>
      </c>
      <c r="AC23" s="259" t="s">
        <v>391</v>
      </c>
      <c r="AD23" s="259" t="s">
        <v>391</v>
      </c>
      <c r="AE23" s="259" t="s">
        <v>391</v>
      </c>
    </row>
    <row r="24" spans="1:31" s="361" customFormat="1" x14ac:dyDescent="0.3">
      <c r="A24" s="434"/>
      <c r="B24" s="489" t="str">
        <f>IF(D24="","",1)</f>
        <v/>
      </c>
      <c r="C24" s="473" t="str">
        <f>IF(D24="","",MAX(C$23:$C23)+1)</f>
        <v/>
      </c>
      <c r="D24" s="455"/>
      <c r="E24" s="455"/>
      <c r="F24" s="455"/>
      <c r="G24" s="456"/>
      <c r="H24" s="457"/>
      <c r="I24" s="456"/>
      <c r="J24" s="457"/>
      <c r="K24" s="400" t="str">
        <f>IF(J24="","",(VALUE(TEXT(I24,"m/dd/yy ")&amp;TEXT(J24,"hh:mm:ss"))-(VALUE(TEXT(G24,"m/dd/yy ")&amp;TEXT(H24,"hh:mm:ss"))))*24)</f>
        <v/>
      </c>
      <c r="L24" s="455"/>
      <c r="M24" s="455"/>
      <c r="N24" s="455"/>
      <c r="O24" s="490"/>
      <c r="P24" s="455"/>
      <c r="Q24" s="490"/>
      <c r="R24" s="455"/>
      <c r="S24" s="490"/>
      <c r="T24" s="455"/>
      <c r="U24" s="490"/>
      <c r="V24" s="455"/>
      <c r="W24" s="490"/>
      <c r="X24" s="455"/>
      <c r="Y24" s="490"/>
      <c r="Z24" s="455"/>
      <c r="AA24" s="490"/>
      <c r="AB24" s="455"/>
      <c r="AC24" s="490"/>
      <c r="AD24" s="455"/>
      <c r="AE24" s="490"/>
    </row>
    <row r="25" spans="1:31" s="361" customFormat="1" x14ac:dyDescent="0.3">
      <c r="A25" s="434"/>
      <c r="B25" s="489" t="str">
        <f t="shared" ref="B25:B56" si="0">IF(D25="","",1)</f>
        <v/>
      </c>
      <c r="C25" s="473" t="str">
        <f>IF(D25="","",MAX(C$23:$C24)+1)</f>
        <v/>
      </c>
      <c r="D25" s="455"/>
      <c r="E25" s="455"/>
      <c r="F25" s="455"/>
      <c r="G25" s="456"/>
      <c r="H25" s="457"/>
      <c r="I25" s="456"/>
      <c r="J25" s="457"/>
      <c r="K25" s="400" t="str">
        <f t="shared" ref="K25:K88" si="1">IF(J25="","",(VALUE(TEXT(I25,"m/dd/yy ")&amp;TEXT(J25,"hh:mm:ss"))-(VALUE(TEXT(G25,"m/dd/yy ")&amp;TEXT(H25,"hh:mm:ss"))))*24)</f>
        <v/>
      </c>
      <c r="L25" s="455"/>
      <c r="M25" s="455"/>
      <c r="N25" s="455"/>
      <c r="O25" s="490"/>
      <c r="P25" s="455"/>
      <c r="Q25" s="490"/>
      <c r="R25" s="455"/>
      <c r="S25" s="490"/>
      <c r="T25" s="455"/>
      <c r="U25" s="490"/>
      <c r="V25" s="455"/>
      <c r="W25" s="490"/>
      <c r="X25" s="455"/>
      <c r="Y25" s="490"/>
      <c r="Z25" s="455"/>
      <c r="AA25" s="490"/>
      <c r="AB25" s="455"/>
      <c r="AC25" s="490"/>
      <c r="AD25" s="455"/>
      <c r="AE25" s="490"/>
    </row>
    <row r="26" spans="1:31" s="361" customFormat="1" x14ac:dyDescent="0.3">
      <c r="A26" s="434"/>
      <c r="B26" s="489" t="str">
        <f t="shared" si="0"/>
        <v/>
      </c>
      <c r="C26" s="473" t="str">
        <f>IF(D26="","",MAX(C$23:$C25)+1)</f>
        <v/>
      </c>
      <c r="D26" s="455"/>
      <c r="E26" s="455"/>
      <c r="F26" s="455"/>
      <c r="G26" s="456"/>
      <c r="H26" s="457"/>
      <c r="I26" s="456"/>
      <c r="J26" s="457"/>
      <c r="K26" s="400" t="str">
        <f t="shared" si="1"/>
        <v/>
      </c>
      <c r="L26" s="455"/>
      <c r="M26" s="455"/>
      <c r="N26" s="455"/>
      <c r="O26" s="490"/>
      <c r="P26" s="455"/>
      <c r="Q26" s="490"/>
      <c r="R26" s="455"/>
      <c r="S26" s="490"/>
      <c r="T26" s="455"/>
      <c r="U26" s="490"/>
      <c r="V26" s="455"/>
      <c r="W26" s="490"/>
      <c r="X26" s="455"/>
      <c r="Y26" s="490"/>
      <c r="Z26" s="455"/>
      <c r="AA26" s="490"/>
      <c r="AB26" s="455"/>
      <c r="AC26" s="490"/>
      <c r="AD26" s="455"/>
      <c r="AE26" s="490"/>
    </row>
    <row r="27" spans="1:31" s="361" customFormat="1" x14ac:dyDescent="0.3">
      <c r="A27" s="434"/>
      <c r="B27" s="489" t="str">
        <f t="shared" si="0"/>
        <v/>
      </c>
      <c r="C27" s="473" t="str">
        <f>IF(D27="","",MAX(C$23:$C26)+1)</f>
        <v/>
      </c>
      <c r="D27" s="455"/>
      <c r="E27" s="455"/>
      <c r="F27" s="455"/>
      <c r="G27" s="456"/>
      <c r="H27" s="457"/>
      <c r="I27" s="456"/>
      <c r="J27" s="457"/>
      <c r="K27" s="400" t="str">
        <f t="shared" si="1"/>
        <v/>
      </c>
      <c r="L27" s="455"/>
      <c r="M27" s="455"/>
      <c r="N27" s="455"/>
      <c r="O27" s="490"/>
      <c r="P27" s="455"/>
      <c r="Q27" s="490"/>
      <c r="R27" s="455"/>
      <c r="S27" s="490"/>
      <c r="T27" s="455"/>
      <c r="U27" s="490"/>
      <c r="V27" s="455"/>
      <c r="W27" s="490"/>
      <c r="X27" s="455"/>
      <c r="Y27" s="490"/>
      <c r="Z27" s="455"/>
      <c r="AA27" s="490"/>
      <c r="AB27" s="455"/>
      <c r="AC27" s="490"/>
      <c r="AD27" s="455"/>
      <c r="AE27" s="490"/>
    </row>
    <row r="28" spans="1:31" s="361" customFormat="1" x14ac:dyDescent="0.3">
      <c r="A28" s="434"/>
      <c r="B28" s="489" t="str">
        <f t="shared" si="0"/>
        <v/>
      </c>
      <c r="C28" s="473" t="str">
        <f>IF(D28="","",MAX(C$23:$C27)+1)</f>
        <v/>
      </c>
      <c r="D28" s="455"/>
      <c r="E28" s="455"/>
      <c r="F28" s="455"/>
      <c r="G28" s="456"/>
      <c r="H28" s="457"/>
      <c r="I28" s="456"/>
      <c r="J28" s="457"/>
      <c r="K28" s="400" t="str">
        <f t="shared" si="1"/>
        <v/>
      </c>
      <c r="L28" s="455"/>
      <c r="M28" s="455"/>
      <c r="N28" s="455"/>
      <c r="O28" s="490"/>
      <c r="P28" s="455"/>
      <c r="Q28" s="490"/>
      <c r="R28" s="455"/>
      <c r="S28" s="490"/>
      <c r="T28" s="455"/>
      <c r="U28" s="490"/>
      <c r="V28" s="455"/>
      <c r="W28" s="490"/>
      <c r="X28" s="455"/>
      <c r="Y28" s="490"/>
      <c r="Z28" s="455"/>
      <c r="AA28" s="490"/>
      <c r="AB28" s="455"/>
      <c r="AC28" s="490"/>
      <c r="AD28" s="455"/>
      <c r="AE28" s="490"/>
    </row>
    <row r="29" spans="1:31" s="361" customFormat="1" x14ac:dyDescent="0.3">
      <c r="A29" s="434"/>
      <c r="B29" s="489" t="str">
        <f t="shared" si="0"/>
        <v/>
      </c>
      <c r="C29" s="473" t="str">
        <f>IF(D29="","",MAX(C$23:$C28)+1)</f>
        <v/>
      </c>
      <c r="D29" s="455"/>
      <c r="E29" s="455"/>
      <c r="F29" s="455"/>
      <c r="G29" s="456"/>
      <c r="H29" s="457"/>
      <c r="I29" s="456"/>
      <c r="J29" s="457"/>
      <c r="K29" s="400" t="str">
        <f t="shared" si="1"/>
        <v/>
      </c>
      <c r="L29" s="455"/>
      <c r="M29" s="455"/>
      <c r="N29" s="455"/>
      <c r="O29" s="490"/>
      <c r="P29" s="455"/>
      <c r="Q29" s="490"/>
      <c r="R29" s="455"/>
      <c r="S29" s="490"/>
      <c r="T29" s="455"/>
      <c r="U29" s="490"/>
      <c r="V29" s="455"/>
      <c r="W29" s="490"/>
      <c r="X29" s="455"/>
      <c r="Y29" s="490"/>
      <c r="Z29" s="455"/>
      <c r="AA29" s="490"/>
      <c r="AB29" s="455"/>
      <c r="AC29" s="490"/>
      <c r="AD29" s="455"/>
      <c r="AE29" s="490"/>
    </row>
    <row r="30" spans="1:31" s="361" customFormat="1" x14ac:dyDescent="0.3">
      <c r="A30" s="434"/>
      <c r="B30" s="489" t="str">
        <f t="shared" si="0"/>
        <v/>
      </c>
      <c r="C30" s="473" t="str">
        <f>IF(D30="","",MAX(C$23:$C29)+1)</f>
        <v/>
      </c>
      <c r="D30" s="455"/>
      <c r="E30" s="455"/>
      <c r="F30" s="455"/>
      <c r="G30" s="456"/>
      <c r="H30" s="457"/>
      <c r="I30" s="456"/>
      <c r="J30" s="457"/>
      <c r="K30" s="400" t="str">
        <f t="shared" si="1"/>
        <v/>
      </c>
      <c r="L30" s="455"/>
      <c r="M30" s="455"/>
      <c r="N30" s="455"/>
      <c r="O30" s="490"/>
      <c r="P30" s="455"/>
      <c r="Q30" s="490"/>
      <c r="R30" s="455"/>
      <c r="S30" s="490"/>
      <c r="T30" s="455"/>
      <c r="U30" s="490"/>
      <c r="V30" s="455"/>
      <c r="W30" s="490"/>
      <c r="X30" s="455"/>
      <c r="Y30" s="490"/>
      <c r="Z30" s="455"/>
      <c r="AA30" s="490"/>
      <c r="AB30" s="455"/>
      <c r="AC30" s="490"/>
      <c r="AD30" s="455"/>
      <c r="AE30" s="490"/>
    </row>
    <row r="31" spans="1:31" s="361" customFormat="1" x14ac:dyDescent="0.3">
      <c r="A31" s="434"/>
      <c r="B31" s="489" t="str">
        <f t="shared" si="0"/>
        <v/>
      </c>
      <c r="C31" s="473" t="str">
        <f>IF(D31="","",MAX(C$23:$C30)+1)</f>
        <v/>
      </c>
      <c r="D31" s="455"/>
      <c r="E31" s="455"/>
      <c r="F31" s="455"/>
      <c r="G31" s="456"/>
      <c r="H31" s="457"/>
      <c r="I31" s="456"/>
      <c r="J31" s="457"/>
      <c r="K31" s="400" t="str">
        <f t="shared" si="1"/>
        <v/>
      </c>
      <c r="L31" s="455"/>
      <c r="M31" s="455"/>
      <c r="N31" s="455"/>
      <c r="O31" s="490"/>
      <c r="P31" s="455"/>
      <c r="Q31" s="490"/>
      <c r="R31" s="455"/>
      <c r="S31" s="490"/>
      <c r="T31" s="455"/>
      <c r="U31" s="490"/>
      <c r="V31" s="455"/>
      <c r="W31" s="490"/>
      <c r="X31" s="455"/>
      <c r="Y31" s="490"/>
      <c r="Z31" s="455"/>
      <c r="AA31" s="490"/>
      <c r="AB31" s="455"/>
      <c r="AC31" s="490"/>
      <c r="AD31" s="455"/>
      <c r="AE31" s="490"/>
    </row>
    <row r="32" spans="1:31" s="361" customFormat="1" x14ac:dyDescent="0.3">
      <c r="A32" s="434"/>
      <c r="B32" s="489" t="str">
        <f t="shared" si="0"/>
        <v/>
      </c>
      <c r="C32" s="473" t="str">
        <f>IF(D32="","",MAX(C$23:$C31)+1)</f>
        <v/>
      </c>
      <c r="D32" s="455"/>
      <c r="E32" s="455"/>
      <c r="F32" s="455"/>
      <c r="G32" s="456"/>
      <c r="H32" s="457"/>
      <c r="I32" s="456"/>
      <c r="J32" s="457"/>
      <c r="K32" s="400" t="str">
        <f t="shared" si="1"/>
        <v/>
      </c>
      <c r="L32" s="455"/>
      <c r="M32" s="455"/>
      <c r="N32" s="455"/>
      <c r="O32" s="490"/>
      <c r="P32" s="455"/>
      <c r="Q32" s="490"/>
      <c r="R32" s="455"/>
      <c r="S32" s="490"/>
      <c r="T32" s="455"/>
      <c r="U32" s="490"/>
      <c r="V32" s="455"/>
      <c r="W32" s="490"/>
      <c r="X32" s="455"/>
      <c r="Y32" s="490"/>
      <c r="Z32" s="455"/>
      <c r="AA32" s="490"/>
      <c r="AB32" s="455"/>
      <c r="AC32" s="490"/>
      <c r="AD32" s="455"/>
      <c r="AE32" s="490"/>
    </row>
    <row r="33" spans="1:31" s="361" customFormat="1" x14ac:dyDescent="0.3">
      <c r="A33" s="434"/>
      <c r="B33" s="489" t="str">
        <f t="shared" si="0"/>
        <v/>
      </c>
      <c r="C33" s="473" t="str">
        <f>IF(D33="","",MAX(C$23:$C32)+1)</f>
        <v/>
      </c>
      <c r="D33" s="455"/>
      <c r="E33" s="455"/>
      <c r="F33" s="455"/>
      <c r="G33" s="456"/>
      <c r="H33" s="457"/>
      <c r="I33" s="456"/>
      <c r="J33" s="457"/>
      <c r="K33" s="400" t="str">
        <f t="shared" si="1"/>
        <v/>
      </c>
      <c r="L33" s="455"/>
      <c r="M33" s="455"/>
      <c r="N33" s="455"/>
      <c r="O33" s="490"/>
      <c r="P33" s="455"/>
      <c r="Q33" s="490"/>
      <c r="R33" s="455"/>
      <c r="S33" s="490"/>
      <c r="T33" s="455"/>
      <c r="U33" s="490"/>
      <c r="V33" s="455"/>
      <c r="W33" s="490"/>
      <c r="X33" s="455"/>
      <c r="Y33" s="490"/>
      <c r="Z33" s="455"/>
      <c r="AA33" s="490"/>
      <c r="AB33" s="455"/>
      <c r="AC33" s="490"/>
      <c r="AD33" s="455"/>
      <c r="AE33" s="490"/>
    </row>
    <row r="34" spans="1:31" s="361" customFormat="1" x14ac:dyDescent="0.3">
      <c r="A34" s="434"/>
      <c r="B34" s="489" t="str">
        <f t="shared" si="0"/>
        <v/>
      </c>
      <c r="C34" s="473" t="str">
        <f>IF(D34="","",MAX(C$23:$C33)+1)</f>
        <v/>
      </c>
      <c r="D34" s="455"/>
      <c r="E34" s="455"/>
      <c r="F34" s="455"/>
      <c r="G34" s="456"/>
      <c r="H34" s="457"/>
      <c r="I34" s="456"/>
      <c r="J34" s="457"/>
      <c r="K34" s="400" t="str">
        <f t="shared" si="1"/>
        <v/>
      </c>
      <c r="L34" s="455"/>
      <c r="M34" s="455"/>
      <c r="N34" s="455"/>
      <c r="O34" s="490"/>
      <c r="P34" s="455"/>
      <c r="Q34" s="490"/>
      <c r="R34" s="455"/>
      <c r="S34" s="490"/>
      <c r="T34" s="455"/>
      <c r="U34" s="490"/>
      <c r="V34" s="455"/>
      <c r="W34" s="490"/>
      <c r="X34" s="455"/>
      <c r="Y34" s="490"/>
      <c r="Z34" s="455"/>
      <c r="AA34" s="490"/>
      <c r="AB34" s="455"/>
      <c r="AC34" s="490"/>
      <c r="AD34" s="455"/>
      <c r="AE34" s="490"/>
    </row>
    <row r="35" spans="1:31" s="361" customFormat="1" x14ac:dyDescent="0.3">
      <c r="A35" s="434"/>
      <c r="B35" s="489" t="str">
        <f t="shared" si="0"/>
        <v/>
      </c>
      <c r="C35" s="473" t="str">
        <f>IF(D35="","",MAX(C$23:$C34)+1)</f>
        <v/>
      </c>
      <c r="D35" s="455"/>
      <c r="E35" s="455"/>
      <c r="F35" s="455"/>
      <c r="G35" s="456"/>
      <c r="H35" s="457"/>
      <c r="I35" s="456"/>
      <c r="J35" s="457"/>
      <c r="K35" s="400" t="str">
        <f t="shared" si="1"/>
        <v/>
      </c>
      <c r="L35" s="455"/>
      <c r="M35" s="455"/>
      <c r="N35" s="455"/>
      <c r="O35" s="490"/>
      <c r="P35" s="455"/>
      <c r="Q35" s="490"/>
      <c r="R35" s="455"/>
      <c r="S35" s="490"/>
      <c r="T35" s="455"/>
      <c r="U35" s="490"/>
      <c r="V35" s="455"/>
      <c r="W35" s="490"/>
      <c r="X35" s="455"/>
      <c r="Y35" s="490"/>
      <c r="Z35" s="455"/>
      <c r="AA35" s="490"/>
      <c r="AB35" s="455"/>
      <c r="AC35" s="490"/>
      <c r="AD35" s="455"/>
      <c r="AE35" s="490"/>
    </row>
    <row r="36" spans="1:31" s="361" customFormat="1" x14ac:dyDescent="0.3">
      <c r="A36" s="434"/>
      <c r="B36" s="489" t="str">
        <f t="shared" si="0"/>
        <v/>
      </c>
      <c r="C36" s="473" t="str">
        <f>IF(D36="","",MAX(C$23:$C35)+1)</f>
        <v/>
      </c>
      <c r="D36" s="455"/>
      <c r="E36" s="455"/>
      <c r="F36" s="455"/>
      <c r="G36" s="456"/>
      <c r="H36" s="457"/>
      <c r="I36" s="456"/>
      <c r="J36" s="457"/>
      <c r="K36" s="400" t="str">
        <f t="shared" si="1"/>
        <v/>
      </c>
      <c r="L36" s="455"/>
      <c r="M36" s="455"/>
      <c r="N36" s="455"/>
      <c r="O36" s="490"/>
      <c r="P36" s="455"/>
      <c r="Q36" s="490"/>
      <c r="R36" s="455"/>
      <c r="S36" s="490"/>
      <c r="T36" s="455"/>
      <c r="U36" s="490"/>
      <c r="V36" s="455"/>
      <c r="W36" s="490"/>
      <c r="X36" s="455"/>
      <c r="Y36" s="490"/>
      <c r="Z36" s="455"/>
      <c r="AA36" s="490"/>
      <c r="AB36" s="455"/>
      <c r="AC36" s="490"/>
      <c r="AD36" s="455"/>
      <c r="AE36" s="490"/>
    </row>
    <row r="37" spans="1:31" s="361" customFormat="1" x14ac:dyDescent="0.3">
      <c r="A37" s="434"/>
      <c r="B37" s="489" t="str">
        <f t="shared" si="0"/>
        <v/>
      </c>
      <c r="C37" s="473" t="str">
        <f>IF(D37="","",MAX(C$23:$C36)+1)</f>
        <v/>
      </c>
      <c r="D37" s="455"/>
      <c r="E37" s="455"/>
      <c r="F37" s="455"/>
      <c r="G37" s="456"/>
      <c r="H37" s="457"/>
      <c r="I37" s="456"/>
      <c r="J37" s="457"/>
      <c r="K37" s="400" t="str">
        <f t="shared" si="1"/>
        <v/>
      </c>
      <c r="L37" s="455"/>
      <c r="M37" s="455"/>
      <c r="N37" s="455"/>
      <c r="O37" s="490"/>
      <c r="P37" s="455"/>
      <c r="Q37" s="490"/>
      <c r="R37" s="455"/>
      <c r="S37" s="490"/>
      <c r="T37" s="455"/>
      <c r="U37" s="490"/>
      <c r="V37" s="455"/>
      <c r="W37" s="490"/>
      <c r="X37" s="455"/>
      <c r="Y37" s="490"/>
      <c r="Z37" s="455"/>
      <c r="AA37" s="490"/>
      <c r="AB37" s="455"/>
      <c r="AC37" s="490"/>
      <c r="AD37" s="455"/>
      <c r="AE37" s="490"/>
    </row>
    <row r="38" spans="1:31" s="361" customFormat="1" x14ac:dyDescent="0.3">
      <c r="A38" s="434"/>
      <c r="B38" s="489" t="str">
        <f t="shared" si="0"/>
        <v/>
      </c>
      <c r="C38" s="473" t="str">
        <f>IF(D38="","",MAX(C$23:$C37)+1)</f>
        <v/>
      </c>
      <c r="D38" s="455"/>
      <c r="E38" s="455"/>
      <c r="F38" s="455"/>
      <c r="G38" s="456"/>
      <c r="H38" s="457"/>
      <c r="I38" s="456"/>
      <c r="J38" s="457"/>
      <c r="K38" s="400" t="str">
        <f t="shared" si="1"/>
        <v/>
      </c>
      <c r="L38" s="455"/>
      <c r="M38" s="455"/>
      <c r="N38" s="455"/>
      <c r="O38" s="490"/>
      <c r="P38" s="455"/>
      <c r="Q38" s="490"/>
      <c r="R38" s="455"/>
      <c r="S38" s="490"/>
      <c r="T38" s="455"/>
      <c r="U38" s="490"/>
      <c r="V38" s="455"/>
      <c r="W38" s="490"/>
      <c r="X38" s="455"/>
      <c r="Y38" s="490"/>
      <c r="Z38" s="455"/>
      <c r="AA38" s="490"/>
      <c r="AB38" s="455"/>
      <c r="AC38" s="490"/>
      <c r="AD38" s="455"/>
      <c r="AE38" s="490"/>
    </row>
    <row r="39" spans="1:31" s="361" customFormat="1" x14ac:dyDescent="0.3">
      <c r="A39" s="434"/>
      <c r="B39" s="489" t="str">
        <f t="shared" si="0"/>
        <v/>
      </c>
      <c r="C39" s="473" t="str">
        <f>IF(D39="","",MAX(C$23:$C38)+1)</f>
        <v/>
      </c>
      <c r="D39" s="455"/>
      <c r="E39" s="455"/>
      <c r="F39" s="455"/>
      <c r="G39" s="456"/>
      <c r="H39" s="457"/>
      <c r="I39" s="456"/>
      <c r="J39" s="457"/>
      <c r="K39" s="400" t="str">
        <f t="shared" si="1"/>
        <v/>
      </c>
      <c r="L39" s="455"/>
      <c r="M39" s="455"/>
      <c r="N39" s="455"/>
      <c r="O39" s="490"/>
      <c r="P39" s="455"/>
      <c r="Q39" s="490"/>
      <c r="R39" s="455"/>
      <c r="S39" s="490"/>
      <c r="T39" s="455"/>
      <c r="U39" s="490"/>
      <c r="V39" s="455"/>
      <c r="W39" s="490"/>
      <c r="X39" s="455"/>
      <c r="Y39" s="490"/>
      <c r="Z39" s="455"/>
      <c r="AA39" s="490"/>
      <c r="AB39" s="455"/>
      <c r="AC39" s="490"/>
      <c r="AD39" s="455"/>
      <c r="AE39" s="490"/>
    </row>
    <row r="40" spans="1:31" s="361" customFormat="1" x14ac:dyDescent="0.3">
      <c r="A40" s="434"/>
      <c r="B40" s="489" t="str">
        <f t="shared" si="0"/>
        <v/>
      </c>
      <c r="C40" s="473" t="str">
        <f>IF(D40="","",MAX(C$23:$C39)+1)</f>
        <v/>
      </c>
      <c r="D40" s="455"/>
      <c r="E40" s="455"/>
      <c r="F40" s="455"/>
      <c r="G40" s="456"/>
      <c r="H40" s="457"/>
      <c r="I40" s="456"/>
      <c r="J40" s="457"/>
      <c r="K40" s="400" t="str">
        <f t="shared" si="1"/>
        <v/>
      </c>
      <c r="L40" s="455"/>
      <c r="M40" s="455"/>
      <c r="N40" s="455"/>
      <c r="O40" s="490"/>
      <c r="P40" s="455"/>
      <c r="Q40" s="490"/>
      <c r="R40" s="455"/>
      <c r="S40" s="490"/>
      <c r="T40" s="455"/>
      <c r="U40" s="490"/>
      <c r="V40" s="455"/>
      <c r="W40" s="490"/>
      <c r="X40" s="455"/>
      <c r="Y40" s="490"/>
      <c r="Z40" s="455"/>
      <c r="AA40" s="490"/>
      <c r="AB40" s="455"/>
      <c r="AC40" s="490"/>
      <c r="AD40" s="455"/>
      <c r="AE40" s="490"/>
    </row>
    <row r="41" spans="1:31" s="361" customFormat="1" x14ac:dyDescent="0.3">
      <c r="A41" s="434"/>
      <c r="B41" s="489" t="str">
        <f t="shared" si="0"/>
        <v/>
      </c>
      <c r="C41" s="473" t="str">
        <f>IF(D41="","",MAX(C$23:$C40)+1)</f>
        <v/>
      </c>
      <c r="D41" s="455"/>
      <c r="E41" s="455"/>
      <c r="F41" s="455"/>
      <c r="G41" s="456"/>
      <c r="H41" s="457"/>
      <c r="I41" s="456"/>
      <c r="J41" s="457"/>
      <c r="K41" s="400" t="str">
        <f t="shared" si="1"/>
        <v/>
      </c>
      <c r="L41" s="455"/>
      <c r="M41" s="455"/>
      <c r="N41" s="455"/>
      <c r="O41" s="490"/>
      <c r="P41" s="455"/>
      <c r="Q41" s="490"/>
      <c r="R41" s="455"/>
      <c r="S41" s="490"/>
      <c r="T41" s="455"/>
      <c r="U41" s="490"/>
      <c r="V41" s="455"/>
      <c r="W41" s="490"/>
      <c r="X41" s="455"/>
      <c r="Y41" s="490"/>
      <c r="Z41" s="455"/>
      <c r="AA41" s="490"/>
      <c r="AB41" s="455"/>
      <c r="AC41" s="490"/>
      <c r="AD41" s="455"/>
      <c r="AE41" s="490"/>
    </row>
    <row r="42" spans="1:31" s="361" customFormat="1" x14ac:dyDescent="0.3">
      <c r="A42" s="434"/>
      <c r="B42" s="489" t="str">
        <f t="shared" si="0"/>
        <v/>
      </c>
      <c r="C42" s="473" t="str">
        <f>IF(D42="","",MAX(C$23:$C41)+1)</f>
        <v/>
      </c>
      <c r="D42" s="455"/>
      <c r="E42" s="455"/>
      <c r="F42" s="455"/>
      <c r="G42" s="456"/>
      <c r="H42" s="457"/>
      <c r="I42" s="456"/>
      <c r="J42" s="457"/>
      <c r="K42" s="400" t="str">
        <f t="shared" si="1"/>
        <v/>
      </c>
      <c r="L42" s="455"/>
      <c r="M42" s="455"/>
      <c r="N42" s="455"/>
      <c r="O42" s="490"/>
      <c r="P42" s="455"/>
      <c r="Q42" s="490"/>
      <c r="R42" s="455"/>
      <c r="S42" s="490"/>
      <c r="T42" s="455"/>
      <c r="U42" s="490"/>
      <c r="V42" s="455"/>
      <c r="W42" s="490"/>
      <c r="X42" s="455"/>
      <c r="Y42" s="490"/>
      <c r="Z42" s="455"/>
      <c r="AA42" s="490"/>
      <c r="AB42" s="455"/>
      <c r="AC42" s="490"/>
      <c r="AD42" s="455"/>
      <c r="AE42" s="490"/>
    </row>
    <row r="43" spans="1:31" s="361" customFormat="1" x14ac:dyDescent="0.3">
      <c r="A43" s="434"/>
      <c r="B43" s="489" t="str">
        <f t="shared" si="0"/>
        <v/>
      </c>
      <c r="C43" s="473" t="str">
        <f>IF(D43="","",MAX(C$23:$C42)+1)</f>
        <v/>
      </c>
      <c r="D43" s="455"/>
      <c r="E43" s="455"/>
      <c r="F43" s="455"/>
      <c r="G43" s="456"/>
      <c r="H43" s="457"/>
      <c r="I43" s="456"/>
      <c r="J43" s="457"/>
      <c r="K43" s="400" t="str">
        <f t="shared" si="1"/>
        <v/>
      </c>
      <c r="L43" s="455"/>
      <c r="M43" s="455"/>
      <c r="N43" s="455"/>
      <c r="O43" s="490"/>
      <c r="P43" s="455"/>
      <c r="Q43" s="490"/>
      <c r="R43" s="455"/>
      <c r="S43" s="490"/>
      <c r="T43" s="455"/>
      <c r="U43" s="490"/>
      <c r="V43" s="455"/>
      <c r="W43" s="490"/>
      <c r="X43" s="455"/>
      <c r="Y43" s="490"/>
      <c r="Z43" s="455"/>
      <c r="AA43" s="490"/>
      <c r="AB43" s="455"/>
      <c r="AC43" s="490"/>
      <c r="AD43" s="455"/>
      <c r="AE43" s="490"/>
    </row>
    <row r="44" spans="1:31" s="361" customFormat="1" x14ac:dyDescent="0.3">
      <c r="A44" s="434"/>
      <c r="B44" s="489" t="str">
        <f t="shared" si="0"/>
        <v/>
      </c>
      <c r="C44" s="473" t="str">
        <f>IF(D44="","",MAX(C$23:$C43)+1)</f>
        <v/>
      </c>
      <c r="D44" s="455"/>
      <c r="E44" s="455"/>
      <c r="F44" s="455"/>
      <c r="G44" s="456"/>
      <c r="H44" s="457"/>
      <c r="I44" s="456"/>
      <c r="J44" s="457"/>
      <c r="K44" s="400" t="str">
        <f t="shared" si="1"/>
        <v/>
      </c>
      <c r="L44" s="455"/>
      <c r="M44" s="455"/>
      <c r="N44" s="455"/>
      <c r="O44" s="490"/>
      <c r="P44" s="455"/>
      <c r="Q44" s="490"/>
      <c r="R44" s="455"/>
      <c r="S44" s="490"/>
      <c r="T44" s="455"/>
      <c r="U44" s="490"/>
      <c r="V44" s="455"/>
      <c r="W44" s="490"/>
      <c r="X44" s="455"/>
      <c r="Y44" s="490"/>
      <c r="Z44" s="455"/>
      <c r="AA44" s="490"/>
      <c r="AB44" s="455"/>
      <c r="AC44" s="490"/>
      <c r="AD44" s="455"/>
      <c r="AE44" s="490"/>
    </row>
    <row r="45" spans="1:31" s="361" customFormat="1" x14ac:dyDescent="0.3">
      <c r="A45" s="434"/>
      <c r="B45" s="489" t="str">
        <f t="shared" si="0"/>
        <v/>
      </c>
      <c r="C45" s="473" t="str">
        <f>IF(D45="","",MAX(C$23:$C44)+1)</f>
        <v/>
      </c>
      <c r="D45" s="455"/>
      <c r="E45" s="455"/>
      <c r="F45" s="455"/>
      <c r="G45" s="456"/>
      <c r="H45" s="457"/>
      <c r="I45" s="456"/>
      <c r="J45" s="457"/>
      <c r="K45" s="400" t="str">
        <f t="shared" si="1"/>
        <v/>
      </c>
      <c r="L45" s="455"/>
      <c r="M45" s="455"/>
      <c r="N45" s="455"/>
      <c r="O45" s="490"/>
      <c r="P45" s="455"/>
      <c r="Q45" s="490"/>
      <c r="R45" s="455"/>
      <c r="S45" s="490"/>
      <c r="T45" s="455"/>
      <c r="U45" s="490"/>
      <c r="V45" s="455"/>
      <c r="W45" s="490"/>
      <c r="X45" s="455"/>
      <c r="Y45" s="490"/>
      <c r="Z45" s="455"/>
      <c r="AA45" s="490"/>
      <c r="AB45" s="455"/>
      <c r="AC45" s="490"/>
      <c r="AD45" s="455"/>
      <c r="AE45" s="490"/>
    </row>
    <row r="46" spans="1:31" s="361" customFormat="1" x14ac:dyDescent="0.3">
      <c r="A46" s="434"/>
      <c r="B46" s="489" t="str">
        <f t="shared" si="0"/>
        <v/>
      </c>
      <c r="C46" s="473" t="str">
        <f>IF(D46="","",MAX(C$23:$C45)+1)</f>
        <v/>
      </c>
      <c r="D46" s="455"/>
      <c r="E46" s="455"/>
      <c r="F46" s="455"/>
      <c r="G46" s="456"/>
      <c r="H46" s="457"/>
      <c r="I46" s="456"/>
      <c r="J46" s="457"/>
      <c r="K46" s="400" t="str">
        <f t="shared" si="1"/>
        <v/>
      </c>
      <c r="L46" s="455"/>
      <c r="M46" s="455"/>
      <c r="N46" s="455"/>
      <c r="O46" s="490"/>
      <c r="P46" s="455"/>
      <c r="Q46" s="490"/>
      <c r="R46" s="455"/>
      <c r="S46" s="490"/>
      <c r="T46" s="455"/>
      <c r="U46" s="490"/>
      <c r="V46" s="455"/>
      <c r="W46" s="490"/>
      <c r="X46" s="455"/>
      <c r="Y46" s="490"/>
      <c r="Z46" s="455"/>
      <c r="AA46" s="490"/>
      <c r="AB46" s="455"/>
      <c r="AC46" s="490"/>
      <c r="AD46" s="455"/>
      <c r="AE46" s="490"/>
    </row>
    <row r="47" spans="1:31" s="361" customFormat="1" x14ac:dyDescent="0.3">
      <c r="A47" s="434"/>
      <c r="B47" s="489" t="str">
        <f t="shared" si="0"/>
        <v/>
      </c>
      <c r="C47" s="473" t="str">
        <f>IF(D47="","",MAX(C$23:$C46)+1)</f>
        <v/>
      </c>
      <c r="D47" s="455"/>
      <c r="E47" s="455"/>
      <c r="F47" s="455"/>
      <c r="G47" s="456"/>
      <c r="H47" s="457"/>
      <c r="I47" s="456"/>
      <c r="J47" s="457"/>
      <c r="K47" s="400" t="str">
        <f t="shared" si="1"/>
        <v/>
      </c>
      <c r="L47" s="455"/>
      <c r="M47" s="455"/>
      <c r="N47" s="455"/>
      <c r="O47" s="490"/>
      <c r="P47" s="455"/>
      <c r="Q47" s="490"/>
      <c r="R47" s="455"/>
      <c r="S47" s="490"/>
      <c r="T47" s="455"/>
      <c r="U47" s="490"/>
      <c r="V47" s="455"/>
      <c r="W47" s="490"/>
      <c r="X47" s="455"/>
      <c r="Y47" s="490"/>
      <c r="Z47" s="455"/>
      <c r="AA47" s="490"/>
      <c r="AB47" s="455"/>
      <c r="AC47" s="490"/>
      <c r="AD47" s="455"/>
      <c r="AE47" s="490"/>
    </row>
    <row r="48" spans="1:31" s="361" customFormat="1" x14ac:dyDescent="0.3">
      <c r="A48" s="434"/>
      <c r="B48" s="489" t="str">
        <f t="shared" si="0"/>
        <v/>
      </c>
      <c r="C48" s="473" t="str">
        <f>IF(D48="","",MAX(C$23:$C47)+1)</f>
        <v/>
      </c>
      <c r="D48" s="455"/>
      <c r="E48" s="455"/>
      <c r="F48" s="455"/>
      <c r="G48" s="456"/>
      <c r="H48" s="457"/>
      <c r="I48" s="456"/>
      <c r="J48" s="457"/>
      <c r="K48" s="400" t="str">
        <f t="shared" si="1"/>
        <v/>
      </c>
      <c r="L48" s="455"/>
      <c r="M48" s="455"/>
      <c r="N48" s="455"/>
      <c r="O48" s="490"/>
      <c r="P48" s="455"/>
      <c r="Q48" s="490"/>
      <c r="R48" s="455"/>
      <c r="S48" s="490"/>
      <c r="T48" s="455"/>
      <c r="U48" s="490"/>
      <c r="V48" s="455"/>
      <c r="W48" s="490"/>
      <c r="X48" s="455"/>
      <c r="Y48" s="490"/>
      <c r="Z48" s="455"/>
      <c r="AA48" s="490"/>
      <c r="AB48" s="455"/>
      <c r="AC48" s="490"/>
      <c r="AD48" s="455"/>
      <c r="AE48" s="490"/>
    </row>
    <row r="49" spans="1:31" s="361" customFormat="1" x14ac:dyDescent="0.3">
      <c r="A49" s="434"/>
      <c r="B49" s="489" t="str">
        <f t="shared" si="0"/>
        <v/>
      </c>
      <c r="C49" s="473" t="str">
        <f>IF(D49="","",MAX(C$23:$C48)+1)</f>
        <v/>
      </c>
      <c r="D49" s="455"/>
      <c r="E49" s="455"/>
      <c r="F49" s="455"/>
      <c r="G49" s="456"/>
      <c r="H49" s="457"/>
      <c r="I49" s="456"/>
      <c r="J49" s="457"/>
      <c r="K49" s="400" t="str">
        <f t="shared" si="1"/>
        <v/>
      </c>
      <c r="L49" s="455"/>
      <c r="M49" s="455"/>
      <c r="N49" s="455"/>
      <c r="O49" s="490"/>
      <c r="P49" s="455"/>
      <c r="Q49" s="490"/>
      <c r="R49" s="455"/>
      <c r="S49" s="490"/>
      <c r="T49" s="455"/>
      <c r="U49" s="490"/>
      <c r="V49" s="455"/>
      <c r="W49" s="490"/>
      <c r="X49" s="455"/>
      <c r="Y49" s="490"/>
      <c r="Z49" s="455"/>
      <c r="AA49" s="490"/>
      <c r="AB49" s="455"/>
      <c r="AC49" s="490"/>
      <c r="AD49" s="455"/>
      <c r="AE49" s="490"/>
    </row>
    <row r="50" spans="1:31" s="361" customFormat="1" x14ac:dyDescent="0.3">
      <c r="A50" s="434"/>
      <c r="B50" s="489" t="str">
        <f t="shared" si="0"/>
        <v/>
      </c>
      <c r="C50" s="473" t="str">
        <f>IF(D50="","",MAX(C$23:$C49)+1)</f>
        <v/>
      </c>
      <c r="D50" s="455"/>
      <c r="E50" s="455"/>
      <c r="F50" s="455"/>
      <c r="G50" s="456"/>
      <c r="H50" s="457"/>
      <c r="I50" s="456"/>
      <c r="J50" s="457"/>
      <c r="K50" s="400" t="str">
        <f t="shared" si="1"/>
        <v/>
      </c>
      <c r="L50" s="455"/>
      <c r="M50" s="455"/>
      <c r="N50" s="455"/>
      <c r="O50" s="490"/>
      <c r="P50" s="455"/>
      <c r="Q50" s="490"/>
      <c r="R50" s="455"/>
      <c r="S50" s="490"/>
      <c r="T50" s="455"/>
      <c r="U50" s="490"/>
      <c r="V50" s="455"/>
      <c r="W50" s="490"/>
      <c r="X50" s="455"/>
      <c r="Y50" s="490"/>
      <c r="Z50" s="455"/>
      <c r="AA50" s="490"/>
      <c r="AB50" s="455"/>
      <c r="AC50" s="490"/>
      <c r="AD50" s="455"/>
      <c r="AE50" s="490"/>
    </row>
    <row r="51" spans="1:31" s="361" customFormat="1" x14ac:dyDescent="0.3">
      <c r="A51" s="434"/>
      <c r="B51" s="489" t="str">
        <f t="shared" si="0"/>
        <v/>
      </c>
      <c r="C51" s="473" t="str">
        <f>IF(D51="","",MAX(C$23:$C50)+1)</f>
        <v/>
      </c>
      <c r="D51" s="455"/>
      <c r="E51" s="455"/>
      <c r="F51" s="455"/>
      <c r="G51" s="456"/>
      <c r="H51" s="457"/>
      <c r="I51" s="456"/>
      <c r="J51" s="457"/>
      <c r="K51" s="400" t="str">
        <f t="shared" si="1"/>
        <v/>
      </c>
      <c r="L51" s="455"/>
      <c r="M51" s="455"/>
      <c r="N51" s="455"/>
      <c r="O51" s="490"/>
      <c r="P51" s="455"/>
      <c r="Q51" s="490"/>
      <c r="R51" s="455"/>
      <c r="S51" s="490"/>
      <c r="T51" s="455"/>
      <c r="U51" s="490"/>
      <c r="V51" s="455"/>
      <c r="W51" s="490"/>
      <c r="X51" s="455"/>
      <c r="Y51" s="490"/>
      <c r="Z51" s="455"/>
      <c r="AA51" s="490"/>
      <c r="AB51" s="455"/>
      <c r="AC51" s="490"/>
      <c r="AD51" s="455"/>
      <c r="AE51" s="490"/>
    </row>
    <row r="52" spans="1:31" s="361" customFormat="1" x14ac:dyDescent="0.3">
      <c r="A52" s="434"/>
      <c r="B52" s="489" t="str">
        <f t="shared" si="0"/>
        <v/>
      </c>
      <c r="C52" s="473" t="str">
        <f>IF(D52="","",MAX(C$23:$C51)+1)</f>
        <v/>
      </c>
      <c r="D52" s="455"/>
      <c r="E52" s="455"/>
      <c r="F52" s="455"/>
      <c r="G52" s="456"/>
      <c r="H52" s="457"/>
      <c r="I52" s="456"/>
      <c r="J52" s="457"/>
      <c r="K52" s="400" t="str">
        <f t="shared" si="1"/>
        <v/>
      </c>
      <c r="L52" s="455"/>
      <c r="M52" s="455"/>
      <c r="N52" s="455"/>
      <c r="O52" s="490"/>
      <c r="P52" s="455"/>
      <c r="Q52" s="490"/>
      <c r="R52" s="455"/>
      <c r="S52" s="490"/>
      <c r="T52" s="455"/>
      <c r="U52" s="490"/>
      <c r="V52" s="455"/>
      <c r="W52" s="490"/>
      <c r="X52" s="455"/>
      <c r="Y52" s="490"/>
      <c r="Z52" s="455"/>
      <c r="AA52" s="490"/>
      <c r="AB52" s="455"/>
      <c r="AC52" s="490"/>
      <c r="AD52" s="455"/>
      <c r="AE52" s="490"/>
    </row>
    <row r="53" spans="1:31" s="361" customFormat="1" x14ac:dyDescent="0.3">
      <c r="A53" s="434"/>
      <c r="B53" s="489" t="str">
        <f t="shared" si="0"/>
        <v/>
      </c>
      <c r="C53" s="473" t="str">
        <f>IF(D53="","",MAX(C$23:$C52)+1)</f>
        <v/>
      </c>
      <c r="D53" s="455"/>
      <c r="E53" s="455"/>
      <c r="F53" s="455"/>
      <c r="G53" s="456"/>
      <c r="H53" s="457"/>
      <c r="I53" s="456"/>
      <c r="J53" s="457"/>
      <c r="K53" s="400" t="str">
        <f t="shared" si="1"/>
        <v/>
      </c>
      <c r="L53" s="455"/>
      <c r="M53" s="455"/>
      <c r="N53" s="455"/>
      <c r="O53" s="490"/>
      <c r="P53" s="455"/>
      <c r="Q53" s="490"/>
      <c r="R53" s="455"/>
      <c r="S53" s="490"/>
      <c r="T53" s="455"/>
      <c r="U53" s="490"/>
      <c r="V53" s="455"/>
      <c r="W53" s="490"/>
      <c r="X53" s="455"/>
      <c r="Y53" s="490"/>
      <c r="Z53" s="455"/>
      <c r="AA53" s="490"/>
      <c r="AB53" s="455"/>
      <c r="AC53" s="490"/>
      <c r="AD53" s="455"/>
      <c r="AE53" s="490"/>
    </row>
    <row r="54" spans="1:31" s="361" customFormat="1" x14ac:dyDescent="0.3">
      <c r="A54" s="434"/>
      <c r="B54" s="489" t="str">
        <f t="shared" si="0"/>
        <v/>
      </c>
      <c r="C54" s="473" t="str">
        <f>IF(D54="","",MAX(C$23:$C53)+1)</f>
        <v/>
      </c>
      <c r="D54" s="455"/>
      <c r="E54" s="455"/>
      <c r="F54" s="455"/>
      <c r="G54" s="456"/>
      <c r="H54" s="457"/>
      <c r="I54" s="456"/>
      <c r="J54" s="457"/>
      <c r="K54" s="400" t="str">
        <f t="shared" si="1"/>
        <v/>
      </c>
      <c r="L54" s="455"/>
      <c r="M54" s="455"/>
      <c r="N54" s="455"/>
      <c r="O54" s="490"/>
      <c r="P54" s="455"/>
      <c r="Q54" s="490"/>
      <c r="R54" s="455"/>
      <c r="S54" s="490"/>
      <c r="T54" s="455"/>
      <c r="U54" s="490"/>
      <c r="V54" s="455"/>
      <c r="W54" s="490"/>
      <c r="X54" s="455"/>
      <c r="Y54" s="490"/>
      <c r="Z54" s="455"/>
      <c r="AA54" s="490"/>
      <c r="AB54" s="455"/>
      <c r="AC54" s="490"/>
      <c r="AD54" s="455"/>
      <c r="AE54" s="490"/>
    </row>
    <row r="55" spans="1:31" s="361" customFormat="1" x14ac:dyDescent="0.3">
      <c r="A55" s="434"/>
      <c r="B55" s="489" t="str">
        <f t="shared" si="0"/>
        <v/>
      </c>
      <c r="C55" s="473" t="str">
        <f>IF(D55="","",MAX(C$23:$C54)+1)</f>
        <v/>
      </c>
      <c r="D55" s="455"/>
      <c r="E55" s="455"/>
      <c r="F55" s="455"/>
      <c r="G55" s="456"/>
      <c r="H55" s="457"/>
      <c r="I55" s="456"/>
      <c r="J55" s="457"/>
      <c r="K55" s="400" t="str">
        <f t="shared" si="1"/>
        <v/>
      </c>
      <c r="L55" s="455"/>
      <c r="M55" s="455"/>
      <c r="N55" s="455"/>
      <c r="O55" s="490"/>
      <c r="P55" s="455"/>
      <c r="Q55" s="490"/>
      <c r="R55" s="455"/>
      <c r="S55" s="490"/>
      <c r="T55" s="455"/>
      <c r="U55" s="490"/>
      <c r="V55" s="455"/>
      <c r="W55" s="490"/>
      <c r="X55" s="455"/>
      <c r="Y55" s="490"/>
      <c r="Z55" s="455"/>
      <c r="AA55" s="490"/>
      <c r="AB55" s="455"/>
      <c r="AC55" s="490"/>
      <c r="AD55" s="455"/>
      <c r="AE55" s="490"/>
    </row>
    <row r="56" spans="1:31" s="361" customFormat="1" x14ac:dyDescent="0.3">
      <c r="A56" s="434"/>
      <c r="B56" s="489" t="str">
        <f t="shared" si="0"/>
        <v/>
      </c>
      <c r="C56" s="473" t="str">
        <f>IF(D56="","",MAX(C$23:$C55)+1)</f>
        <v/>
      </c>
      <c r="D56" s="455"/>
      <c r="E56" s="455"/>
      <c r="F56" s="455"/>
      <c r="G56" s="456"/>
      <c r="H56" s="457"/>
      <c r="I56" s="456"/>
      <c r="J56" s="457"/>
      <c r="K56" s="400" t="str">
        <f t="shared" si="1"/>
        <v/>
      </c>
      <c r="L56" s="455"/>
      <c r="M56" s="455"/>
      <c r="N56" s="455"/>
      <c r="O56" s="490"/>
      <c r="P56" s="455"/>
      <c r="Q56" s="490"/>
      <c r="R56" s="455"/>
      <c r="S56" s="490"/>
      <c r="T56" s="455"/>
      <c r="U56" s="490"/>
      <c r="V56" s="455"/>
      <c r="W56" s="490"/>
      <c r="X56" s="455"/>
      <c r="Y56" s="490"/>
      <c r="Z56" s="455"/>
      <c r="AA56" s="490"/>
      <c r="AB56" s="455"/>
      <c r="AC56" s="490"/>
      <c r="AD56" s="455"/>
      <c r="AE56" s="490"/>
    </row>
    <row r="57" spans="1:31" s="361" customFormat="1" x14ac:dyDescent="0.3">
      <c r="A57" s="434"/>
      <c r="B57" s="489" t="str">
        <f t="shared" ref="B57:B88" si="2">IF(D57="","",1)</f>
        <v/>
      </c>
      <c r="C57" s="473" t="str">
        <f>IF(D57="","",MAX(C$23:$C56)+1)</f>
        <v/>
      </c>
      <c r="D57" s="455"/>
      <c r="E57" s="455"/>
      <c r="F57" s="455"/>
      <c r="G57" s="456"/>
      <c r="H57" s="457"/>
      <c r="I57" s="456"/>
      <c r="J57" s="457"/>
      <c r="K57" s="400" t="str">
        <f t="shared" si="1"/>
        <v/>
      </c>
      <c r="L57" s="455"/>
      <c r="M57" s="455"/>
      <c r="N57" s="455"/>
      <c r="O57" s="490"/>
      <c r="P57" s="455"/>
      <c r="Q57" s="490"/>
      <c r="R57" s="455"/>
      <c r="S57" s="490"/>
      <c r="T57" s="455"/>
      <c r="U57" s="490"/>
      <c r="V57" s="455"/>
      <c r="W57" s="490"/>
      <c r="X57" s="455"/>
      <c r="Y57" s="490"/>
      <c r="Z57" s="455"/>
      <c r="AA57" s="490"/>
      <c r="AB57" s="455"/>
      <c r="AC57" s="490"/>
      <c r="AD57" s="455"/>
      <c r="AE57" s="490"/>
    </row>
    <row r="58" spans="1:31" s="361" customFormat="1" x14ac:dyDescent="0.3">
      <c r="A58" s="434"/>
      <c r="B58" s="489" t="str">
        <f t="shared" si="2"/>
        <v/>
      </c>
      <c r="C58" s="473" t="str">
        <f>IF(D58="","",MAX(C$23:$C57)+1)</f>
        <v/>
      </c>
      <c r="D58" s="455"/>
      <c r="E58" s="455"/>
      <c r="F58" s="455"/>
      <c r="G58" s="456"/>
      <c r="H58" s="457"/>
      <c r="I58" s="456"/>
      <c r="J58" s="457"/>
      <c r="K58" s="400" t="str">
        <f t="shared" si="1"/>
        <v/>
      </c>
      <c r="L58" s="455"/>
      <c r="M58" s="455"/>
      <c r="N58" s="455"/>
      <c r="O58" s="490"/>
      <c r="P58" s="455"/>
      <c r="Q58" s="490"/>
      <c r="R58" s="455"/>
      <c r="S58" s="490"/>
      <c r="T58" s="455"/>
      <c r="U58" s="490"/>
      <c r="V58" s="455"/>
      <c r="W58" s="490"/>
      <c r="X58" s="455"/>
      <c r="Y58" s="490"/>
      <c r="Z58" s="455"/>
      <c r="AA58" s="490"/>
      <c r="AB58" s="455"/>
      <c r="AC58" s="490"/>
      <c r="AD58" s="455"/>
      <c r="AE58" s="490"/>
    </row>
    <row r="59" spans="1:31" s="361" customFormat="1" x14ac:dyDescent="0.3">
      <c r="A59" s="434"/>
      <c r="B59" s="489" t="str">
        <f t="shared" si="2"/>
        <v/>
      </c>
      <c r="C59" s="473" t="str">
        <f>IF(D59="","",MAX(C$23:$C58)+1)</f>
        <v/>
      </c>
      <c r="D59" s="455"/>
      <c r="E59" s="455"/>
      <c r="F59" s="455"/>
      <c r="G59" s="456"/>
      <c r="H59" s="457"/>
      <c r="I59" s="456"/>
      <c r="J59" s="457"/>
      <c r="K59" s="400" t="str">
        <f t="shared" si="1"/>
        <v/>
      </c>
      <c r="L59" s="455"/>
      <c r="M59" s="455"/>
      <c r="N59" s="455"/>
      <c r="O59" s="490"/>
      <c r="P59" s="455"/>
      <c r="Q59" s="490"/>
      <c r="R59" s="455"/>
      <c r="S59" s="490"/>
      <c r="T59" s="455"/>
      <c r="U59" s="490"/>
      <c r="V59" s="455"/>
      <c r="W59" s="490"/>
      <c r="X59" s="455"/>
      <c r="Y59" s="490"/>
      <c r="Z59" s="455"/>
      <c r="AA59" s="490"/>
      <c r="AB59" s="455"/>
      <c r="AC59" s="490"/>
      <c r="AD59" s="455"/>
      <c r="AE59" s="490"/>
    </row>
    <row r="60" spans="1:31" s="361" customFormat="1" x14ac:dyDescent="0.3">
      <c r="A60" s="434"/>
      <c r="B60" s="489" t="str">
        <f t="shared" si="2"/>
        <v/>
      </c>
      <c r="C60" s="473" t="str">
        <f>IF(D60="","",MAX(C$23:$C59)+1)</f>
        <v/>
      </c>
      <c r="D60" s="455"/>
      <c r="E60" s="455"/>
      <c r="F60" s="455"/>
      <c r="G60" s="456"/>
      <c r="H60" s="457"/>
      <c r="I60" s="456"/>
      <c r="J60" s="457"/>
      <c r="K60" s="400" t="str">
        <f t="shared" si="1"/>
        <v/>
      </c>
      <c r="L60" s="455"/>
      <c r="M60" s="455"/>
      <c r="N60" s="455"/>
      <c r="O60" s="490"/>
      <c r="P60" s="455"/>
      <c r="Q60" s="490"/>
      <c r="R60" s="455"/>
      <c r="S60" s="490"/>
      <c r="T60" s="455"/>
      <c r="U60" s="490"/>
      <c r="V60" s="455"/>
      <c r="W60" s="490"/>
      <c r="X60" s="455"/>
      <c r="Y60" s="490"/>
      <c r="Z60" s="455"/>
      <c r="AA60" s="490"/>
      <c r="AB60" s="455"/>
      <c r="AC60" s="490"/>
      <c r="AD60" s="455"/>
      <c r="AE60" s="490"/>
    </row>
    <row r="61" spans="1:31" s="361" customFormat="1" x14ac:dyDescent="0.3">
      <c r="A61" s="434"/>
      <c r="B61" s="489" t="str">
        <f t="shared" si="2"/>
        <v/>
      </c>
      <c r="C61" s="473" t="str">
        <f>IF(D61="","",MAX(C$23:$C60)+1)</f>
        <v/>
      </c>
      <c r="D61" s="455"/>
      <c r="E61" s="455"/>
      <c r="F61" s="455"/>
      <c r="G61" s="456"/>
      <c r="H61" s="457"/>
      <c r="I61" s="456"/>
      <c r="J61" s="457"/>
      <c r="K61" s="400" t="str">
        <f t="shared" si="1"/>
        <v/>
      </c>
      <c r="L61" s="455"/>
      <c r="M61" s="455"/>
      <c r="N61" s="455"/>
      <c r="O61" s="490"/>
      <c r="P61" s="455"/>
      <c r="Q61" s="490"/>
      <c r="R61" s="455"/>
      <c r="S61" s="490"/>
      <c r="T61" s="455"/>
      <c r="U61" s="490"/>
      <c r="V61" s="455"/>
      <c r="W61" s="490"/>
      <c r="X61" s="455"/>
      <c r="Y61" s="490"/>
      <c r="Z61" s="455"/>
      <c r="AA61" s="490"/>
      <c r="AB61" s="455"/>
      <c r="AC61" s="490"/>
      <c r="AD61" s="455"/>
      <c r="AE61" s="490"/>
    </row>
    <row r="62" spans="1:31" s="361" customFormat="1" x14ac:dyDescent="0.3">
      <c r="A62" s="434"/>
      <c r="B62" s="489" t="str">
        <f t="shared" si="2"/>
        <v/>
      </c>
      <c r="C62" s="473" t="str">
        <f>IF(D62="","",MAX(C$23:$C61)+1)</f>
        <v/>
      </c>
      <c r="D62" s="455"/>
      <c r="E62" s="455"/>
      <c r="F62" s="455"/>
      <c r="G62" s="456"/>
      <c r="H62" s="457"/>
      <c r="I62" s="456"/>
      <c r="J62" s="457"/>
      <c r="K62" s="400" t="str">
        <f t="shared" si="1"/>
        <v/>
      </c>
      <c r="L62" s="455"/>
      <c r="M62" s="455"/>
      <c r="N62" s="455"/>
      <c r="O62" s="490"/>
      <c r="P62" s="455"/>
      <c r="Q62" s="490"/>
      <c r="R62" s="455"/>
      <c r="S62" s="490"/>
      <c r="T62" s="455"/>
      <c r="U62" s="490"/>
      <c r="V62" s="455"/>
      <c r="W62" s="490"/>
      <c r="X62" s="455"/>
      <c r="Y62" s="490"/>
      <c r="Z62" s="455"/>
      <c r="AA62" s="490"/>
      <c r="AB62" s="455"/>
      <c r="AC62" s="490"/>
      <c r="AD62" s="455"/>
      <c r="AE62" s="490"/>
    </row>
    <row r="63" spans="1:31" s="361" customFormat="1" x14ac:dyDescent="0.3">
      <c r="A63" s="434"/>
      <c r="B63" s="489" t="str">
        <f t="shared" si="2"/>
        <v/>
      </c>
      <c r="C63" s="473" t="str">
        <f>IF(D63="","",MAX(C$23:$C62)+1)</f>
        <v/>
      </c>
      <c r="D63" s="455"/>
      <c r="E63" s="455"/>
      <c r="F63" s="455"/>
      <c r="G63" s="456"/>
      <c r="H63" s="457"/>
      <c r="I63" s="456"/>
      <c r="J63" s="457"/>
      <c r="K63" s="400" t="str">
        <f t="shared" si="1"/>
        <v/>
      </c>
      <c r="L63" s="455"/>
      <c r="M63" s="455"/>
      <c r="N63" s="455"/>
      <c r="O63" s="490"/>
      <c r="P63" s="455"/>
      <c r="Q63" s="490"/>
      <c r="R63" s="455"/>
      <c r="S63" s="490"/>
      <c r="T63" s="455"/>
      <c r="U63" s="490"/>
      <c r="V63" s="455"/>
      <c r="W63" s="490"/>
      <c r="X63" s="455"/>
      <c r="Y63" s="490"/>
      <c r="Z63" s="455"/>
      <c r="AA63" s="490"/>
      <c r="AB63" s="455"/>
      <c r="AC63" s="490"/>
      <c r="AD63" s="455"/>
      <c r="AE63" s="490"/>
    </row>
    <row r="64" spans="1:31" s="361" customFormat="1" x14ac:dyDescent="0.3">
      <c r="A64" s="434"/>
      <c r="B64" s="489" t="str">
        <f t="shared" si="2"/>
        <v/>
      </c>
      <c r="C64" s="473" t="str">
        <f>IF(D64="","",MAX(C$23:$C63)+1)</f>
        <v/>
      </c>
      <c r="D64" s="455"/>
      <c r="E64" s="455"/>
      <c r="F64" s="455"/>
      <c r="G64" s="456"/>
      <c r="H64" s="457"/>
      <c r="I64" s="456"/>
      <c r="J64" s="457"/>
      <c r="K64" s="400" t="str">
        <f t="shared" si="1"/>
        <v/>
      </c>
      <c r="L64" s="455"/>
      <c r="M64" s="455"/>
      <c r="N64" s="455"/>
      <c r="O64" s="490"/>
      <c r="P64" s="455"/>
      <c r="Q64" s="490"/>
      <c r="R64" s="455"/>
      <c r="S64" s="490"/>
      <c r="T64" s="455"/>
      <c r="U64" s="490"/>
      <c r="V64" s="455"/>
      <c r="W64" s="490"/>
      <c r="X64" s="455"/>
      <c r="Y64" s="490"/>
      <c r="Z64" s="455"/>
      <c r="AA64" s="490"/>
      <c r="AB64" s="455"/>
      <c r="AC64" s="490"/>
      <c r="AD64" s="455"/>
      <c r="AE64" s="490"/>
    </row>
    <row r="65" spans="1:31" s="361" customFormat="1" x14ac:dyDescent="0.3">
      <c r="A65" s="434"/>
      <c r="B65" s="489" t="str">
        <f t="shared" si="2"/>
        <v/>
      </c>
      <c r="C65" s="473" t="str">
        <f>IF(D65="","",MAX(C$23:$C64)+1)</f>
        <v/>
      </c>
      <c r="D65" s="455"/>
      <c r="E65" s="455"/>
      <c r="F65" s="455"/>
      <c r="G65" s="456"/>
      <c r="H65" s="457"/>
      <c r="I65" s="456"/>
      <c r="J65" s="457"/>
      <c r="K65" s="400" t="str">
        <f t="shared" si="1"/>
        <v/>
      </c>
      <c r="L65" s="455"/>
      <c r="M65" s="455"/>
      <c r="N65" s="455"/>
      <c r="O65" s="490"/>
      <c r="P65" s="455"/>
      <c r="Q65" s="490"/>
      <c r="R65" s="455"/>
      <c r="S65" s="490"/>
      <c r="T65" s="455"/>
      <c r="U65" s="490"/>
      <c r="V65" s="455"/>
      <c r="W65" s="490"/>
      <c r="X65" s="455"/>
      <c r="Y65" s="490"/>
      <c r="Z65" s="455"/>
      <c r="AA65" s="490"/>
      <c r="AB65" s="455"/>
      <c r="AC65" s="490"/>
      <c r="AD65" s="455"/>
      <c r="AE65" s="490"/>
    </row>
    <row r="66" spans="1:31" s="361" customFormat="1" x14ac:dyDescent="0.3">
      <c r="A66" s="434"/>
      <c r="B66" s="489" t="str">
        <f t="shared" si="2"/>
        <v/>
      </c>
      <c r="C66" s="473" t="str">
        <f>IF(D66="","",MAX(C$23:$C65)+1)</f>
        <v/>
      </c>
      <c r="D66" s="455"/>
      <c r="E66" s="455"/>
      <c r="F66" s="455"/>
      <c r="G66" s="456"/>
      <c r="H66" s="457"/>
      <c r="I66" s="456"/>
      <c r="J66" s="457"/>
      <c r="K66" s="400" t="str">
        <f t="shared" si="1"/>
        <v/>
      </c>
      <c r="L66" s="455"/>
      <c r="M66" s="455"/>
      <c r="N66" s="455"/>
      <c r="O66" s="490"/>
      <c r="P66" s="455"/>
      <c r="Q66" s="490"/>
      <c r="R66" s="455"/>
      <c r="S66" s="490"/>
      <c r="T66" s="455"/>
      <c r="U66" s="490"/>
      <c r="V66" s="455"/>
      <c r="W66" s="490"/>
      <c r="X66" s="455"/>
      <c r="Y66" s="490"/>
      <c r="Z66" s="455"/>
      <c r="AA66" s="490"/>
      <c r="AB66" s="455"/>
      <c r="AC66" s="490"/>
      <c r="AD66" s="455"/>
      <c r="AE66" s="490"/>
    </row>
    <row r="67" spans="1:31" s="361" customFormat="1" x14ac:dyDescent="0.3">
      <c r="A67" s="434"/>
      <c r="B67" s="489" t="str">
        <f t="shared" si="2"/>
        <v/>
      </c>
      <c r="C67" s="473" t="str">
        <f>IF(D67="","",MAX(C$23:$C66)+1)</f>
        <v/>
      </c>
      <c r="D67" s="455"/>
      <c r="E67" s="455"/>
      <c r="F67" s="455"/>
      <c r="G67" s="456"/>
      <c r="H67" s="457"/>
      <c r="I67" s="456"/>
      <c r="J67" s="457"/>
      <c r="K67" s="400" t="str">
        <f t="shared" si="1"/>
        <v/>
      </c>
      <c r="L67" s="455"/>
      <c r="M67" s="455"/>
      <c r="N67" s="455"/>
      <c r="O67" s="490"/>
      <c r="P67" s="455"/>
      <c r="Q67" s="490"/>
      <c r="R67" s="455"/>
      <c r="S67" s="490"/>
      <c r="T67" s="455"/>
      <c r="U67" s="490"/>
      <c r="V67" s="455"/>
      <c r="W67" s="490"/>
      <c r="X67" s="455"/>
      <c r="Y67" s="490"/>
      <c r="Z67" s="455"/>
      <c r="AA67" s="490"/>
      <c r="AB67" s="455"/>
      <c r="AC67" s="490"/>
      <c r="AD67" s="455"/>
      <c r="AE67" s="490"/>
    </row>
    <row r="68" spans="1:31" s="361" customFormat="1" x14ac:dyDescent="0.3">
      <c r="A68" s="434"/>
      <c r="B68" s="489" t="str">
        <f t="shared" si="2"/>
        <v/>
      </c>
      <c r="C68" s="473" t="str">
        <f>IF(D68="","",MAX(C$23:$C67)+1)</f>
        <v/>
      </c>
      <c r="D68" s="455"/>
      <c r="E68" s="455"/>
      <c r="F68" s="455"/>
      <c r="G68" s="456"/>
      <c r="H68" s="457"/>
      <c r="I68" s="456"/>
      <c r="J68" s="457"/>
      <c r="K68" s="400" t="str">
        <f t="shared" si="1"/>
        <v/>
      </c>
      <c r="L68" s="455"/>
      <c r="M68" s="455"/>
      <c r="N68" s="455"/>
      <c r="O68" s="490"/>
      <c r="P68" s="455"/>
      <c r="Q68" s="490"/>
      <c r="R68" s="455"/>
      <c r="S68" s="490"/>
      <c r="T68" s="455"/>
      <c r="U68" s="490"/>
      <c r="V68" s="455"/>
      <c r="W68" s="490"/>
      <c r="X68" s="455"/>
      <c r="Y68" s="490"/>
      <c r="Z68" s="455"/>
      <c r="AA68" s="490"/>
      <c r="AB68" s="455"/>
      <c r="AC68" s="490"/>
      <c r="AD68" s="455"/>
      <c r="AE68" s="490"/>
    </row>
    <row r="69" spans="1:31" s="361" customFormat="1" x14ac:dyDescent="0.3">
      <c r="A69" s="434"/>
      <c r="B69" s="489" t="str">
        <f t="shared" si="2"/>
        <v/>
      </c>
      <c r="C69" s="473" t="str">
        <f>IF(D69="","",MAX(C$23:$C68)+1)</f>
        <v/>
      </c>
      <c r="D69" s="455"/>
      <c r="E69" s="455"/>
      <c r="F69" s="455"/>
      <c r="G69" s="456"/>
      <c r="H69" s="457"/>
      <c r="I69" s="456"/>
      <c r="J69" s="457"/>
      <c r="K69" s="400" t="str">
        <f t="shared" si="1"/>
        <v/>
      </c>
      <c r="L69" s="455"/>
      <c r="M69" s="455"/>
      <c r="N69" s="455"/>
      <c r="O69" s="490"/>
      <c r="P69" s="455"/>
      <c r="Q69" s="490"/>
      <c r="R69" s="455"/>
      <c r="S69" s="490"/>
      <c r="T69" s="455"/>
      <c r="U69" s="490"/>
      <c r="V69" s="455"/>
      <c r="W69" s="490"/>
      <c r="X69" s="455"/>
      <c r="Y69" s="490"/>
      <c r="Z69" s="455"/>
      <c r="AA69" s="490"/>
      <c r="AB69" s="455"/>
      <c r="AC69" s="490"/>
      <c r="AD69" s="455"/>
      <c r="AE69" s="490"/>
    </row>
    <row r="70" spans="1:31" s="361" customFormat="1" x14ac:dyDescent="0.3">
      <c r="A70" s="434"/>
      <c r="B70" s="489" t="str">
        <f t="shared" si="2"/>
        <v/>
      </c>
      <c r="C70" s="473" t="str">
        <f>IF(D70="","",MAX(C$23:$C69)+1)</f>
        <v/>
      </c>
      <c r="D70" s="455"/>
      <c r="E70" s="455"/>
      <c r="F70" s="455"/>
      <c r="G70" s="456"/>
      <c r="H70" s="457"/>
      <c r="I70" s="456"/>
      <c r="J70" s="457"/>
      <c r="K70" s="400" t="str">
        <f t="shared" si="1"/>
        <v/>
      </c>
      <c r="L70" s="455"/>
      <c r="M70" s="455"/>
      <c r="N70" s="455"/>
      <c r="O70" s="490"/>
      <c r="P70" s="455"/>
      <c r="Q70" s="490"/>
      <c r="R70" s="455"/>
      <c r="S70" s="490"/>
      <c r="T70" s="455"/>
      <c r="U70" s="490"/>
      <c r="V70" s="455"/>
      <c r="W70" s="490"/>
      <c r="X70" s="455"/>
      <c r="Y70" s="490"/>
      <c r="Z70" s="455"/>
      <c r="AA70" s="490"/>
      <c r="AB70" s="455"/>
      <c r="AC70" s="490"/>
      <c r="AD70" s="455"/>
      <c r="AE70" s="490"/>
    </row>
    <row r="71" spans="1:31" s="361" customFormat="1" x14ac:dyDescent="0.3">
      <c r="A71" s="434"/>
      <c r="B71" s="489" t="str">
        <f t="shared" si="2"/>
        <v/>
      </c>
      <c r="C71" s="473" t="str">
        <f>IF(D71="","",MAX(C$23:$C70)+1)</f>
        <v/>
      </c>
      <c r="D71" s="455"/>
      <c r="E71" s="455"/>
      <c r="F71" s="455"/>
      <c r="G71" s="456"/>
      <c r="H71" s="457"/>
      <c r="I71" s="456"/>
      <c r="J71" s="457"/>
      <c r="K71" s="400" t="str">
        <f t="shared" si="1"/>
        <v/>
      </c>
      <c r="L71" s="455"/>
      <c r="M71" s="455"/>
      <c r="N71" s="455"/>
      <c r="O71" s="490"/>
      <c r="P71" s="455"/>
      <c r="Q71" s="490"/>
      <c r="R71" s="455"/>
      <c r="S71" s="490"/>
      <c r="T71" s="455"/>
      <c r="U71" s="490"/>
      <c r="V71" s="455"/>
      <c r="W71" s="490"/>
      <c r="X71" s="455"/>
      <c r="Y71" s="490"/>
      <c r="Z71" s="455"/>
      <c r="AA71" s="490"/>
      <c r="AB71" s="455"/>
      <c r="AC71" s="490"/>
      <c r="AD71" s="455"/>
      <c r="AE71" s="490"/>
    </row>
    <row r="72" spans="1:31" s="361" customFormat="1" x14ac:dyDescent="0.3">
      <c r="A72" s="434"/>
      <c r="B72" s="489" t="str">
        <f t="shared" si="2"/>
        <v/>
      </c>
      <c r="C72" s="473" t="str">
        <f>IF(D72="","",MAX(C$23:$C71)+1)</f>
        <v/>
      </c>
      <c r="D72" s="455"/>
      <c r="E72" s="455"/>
      <c r="F72" s="455"/>
      <c r="G72" s="456"/>
      <c r="H72" s="457"/>
      <c r="I72" s="456"/>
      <c r="J72" s="457"/>
      <c r="K72" s="400" t="str">
        <f t="shared" si="1"/>
        <v/>
      </c>
      <c r="L72" s="455"/>
      <c r="M72" s="455"/>
      <c r="N72" s="455"/>
      <c r="O72" s="490"/>
      <c r="P72" s="455"/>
      <c r="Q72" s="490"/>
      <c r="R72" s="455"/>
      <c r="S72" s="490"/>
      <c r="T72" s="455"/>
      <c r="U72" s="490"/>
      <c r="V72" s="455"/>
      <c r="W72" s="490"/>
      <c r="X72" s="455"/>
      <c r="Y72" s="490"/>
      <c r="Z72" s="455"/>
      <c r="AA72" s="490"/>
      <c r="AB72" s="455"/>
      <c r="AC72" s="490"/>
      <c r="AD72" s="455"/>
      <c r="AE72" s="490"/>
    </row>
    <row r="73" spans="1:31" s="361" customFormat="1" x14ac:dyDescent="0.3">
      <c r="A73" s="434"/>
      <c r="B73" s="489" t="str">
        <f t="shared" si="2"/>
        <v/>
      </c>
      <c r="C73" s="473" t="str">
        <f>IF(D73="","",MAX(C$23:$C72)+1)</f>
        <v/>
      </c>
      <c r="D73" s="455"/>
      <c r="E73" s="455"/>
      <c r="F73" s="455"/>
      <c r="G73" s="456"/>
      <c r="H73" s="457"/>
      <c r="I73" s="456"/>
      <c r="J73" s="457"/>
      <c r="K73" s="400" t="str">
        <f t="shared" si="1"/>
        <v/>
      </c>
      <c r="L73" s="455"/>
      <c r="M73" s="455"/>
      <c r="N73" s="455"/>
      <c r="O73" s="490"/>
      <c r="P73" s="455"/>
      <c r="Q73" s="490"/>
      <c r="R73" s="455"/>
      <c r="S73" s="490"/>
      <c r="T73" s="455"/>
      <c r="U73" s="490"/>
      <c r="V73" s="455"/>
      <c r="W73" s="490"/>
      <c r="X73" s="455"/>
      <c r="Y73" s="490"/>
      <c r="Z73" s="455"/>
      <c r="AA73" s="490"/>
      <c r="AB73" s="455"/>
      <c r="AC73" s="490"/>
      <c r="AD73" s="455"/>
      <c r="AE73" s="490"/>
    </row>
    <row r="74" spans="1:31" s="361" customFormat="1" x14ac:dyDescent="0.3">
      <c r="A74" s="434"/>
      <c r="B74" s="489" t="str">
        <f t="shared" si="2"/>
        <v/>
      </c>
      <c r="C74" s="473" t="str">
        <f>IF(D74="","",MAX(C$23:$C73)+1)</f>
        <v/>
      </c>
      <c r="D74" s="455"/>
      <c r="E74" s="455"/>
      <c r="F74" s="455"/>
      <c r="G74" s="456"/>
      <c r="H74" s="457"/>
      <c r="I74" s="456"/>
      <c r="J74" s="457"/>
      <c r="K74" s="400" t="str">
        <f t="shared" si="1"/>
        <v/>
      </c>
      <c r="L74" s="455"/>
      <c r="M74" s="455"/>
      <c r="N74" s="455"/>
      <c r="O74" s="490"/>
      <c r="P74" s="455"/>
      <c r="Q74" s="490"/>
      <c r="R74" s="455"/>
      <c r="S74" s="490"/>
      <c r="T74" s="455"/>
      <c r="U74" s="490"/>
      <c r="V74" s="455"/>
      <c r="W74" s="490"/>
      <c r="X74" s="455"/>
      <c r="Y74" s="490"/>
      <c r="Z74" s="455"/>
      <c r="AA74" s="490"/>
      <c r="AB74" s="455"/>
      <c r="AC74" s="490"/>
      <c r="AD74" s="455"/>
      <c r="AE74" s="490"/>
    </row>
    <row r="75" spans="1:31" s="361" customFormat="1" x14ac:dyDescent="0.3">
      <c r="A75" s="434"/>
      <c r="B75" s="489" t="str">
        <f t="shared" si="2"/>
        <v/>
      </c>
      <c r="C75" s="473" t="str">
        <f>IF(D75="","",MAX(C$23:$C74)+1)</f>
        <v/>
      </c>
      <c r="D75" s="455"/>
      <c r="E75" s="455"/>
      <c r="F75" s="455"/>
      <c r="G75" s="456"/>
      <c r="H75" s="457"/>
      <c r="I75" s="456"/>
      <c r="J75" s="457"/>
      <c r="K75" s="400" t="str">
        <f t="shared" si="1"/>
        <v/>
      </c>
      <c r="L75" s="455"/>
      <c r="M75" s="455"/>
      <c r="N75" s="455"/>
      <c r="O75" s="490"/>
      <c r="P75" s="455"/>
      <c r="Q75" s="490"/>
      <c r="R75" s="455"/>
      <c r="S75" s="490"/>
      <c r="T75" s="455"/>
      <c r="U75" s="490"/>
      <c r="V75" s="455"/>
      <c r="W75" s="490"/>
      <c r="X75" s="455"/>
      <c r="Y75" s="490"/>
      <c r="Z75" s="455"/>
      <c r="AA75" s="490"/>
      <c r="AB75" s="455"/>
      <c r="AC75" s="490"/>
      <c r="AD75" s="455"/>
      <c r="AE75" s="490"/>
    </row>
    <row r="76" spans="1:31" s="361" customFormat="1" x14ac:dyDescent="0.3">
      <c r="A76" s="434"/>
      <c r="B76" s="489" t="str">
        <f t="shared" si="2"/>
        <v/>
      </c>
      <c r="C76" s="473" t="str">
        <f>IF(D76="","",MAX(C$23:$C75)+1)</f>
        <v/>
      </c>
      <c r="D76" s="455"/>
      <c r="E76" s="455"/>
      <c r="F76" s="455"/>
      <c r="G76" s="456"/>
      <c r="H76" s="457"/>
      <c r="I76" s="456"/>
      <c r="J76" s="457"/>
      <c r="K76" s="400" t="str">
        <f t="shared" si="1"/>
        <v/>
      </c>
      <c r="L76" s="455"/>
      <c r="M76" s="455"/>
      <c r="N76" s="455"/>
      <c r="O76" s="490"/>
      <c r="P76" s="455"/>
      <c r="Q76" s="490"/>
      <c r="R76" s="455"/>
      <c r="S76" s="490"/>
      <c r="T76" s="455"/>
      <c r="U76" s="490"/>
      <c r="V76" s="455"/>
      <c r="W76" s="490"/>
      <c r="X76" s="455"/>
      <c r="Y76" s="490"/>
      <c r="Z76" s="455"/>
      <c r="AA76" s="490"/>
      <c r="AB76" s="455"/>
      <c r="AC76" s="490"/>
      <c r="AD76" s="455"/>
      <c r="AE76" s="490"/>
    </row>
    <row r="77" spans="1:31" s="361" customFormat="1" x14ac:dyDescent="0.3">
      <c r="A77" s="434"/>
      <c r="B77" s="489" t="str">
        <f t="shared" si="2"/>
        <v/>
      </c>
      <c r="C77" s="473" t="str">
        <f>IF(D77="","",MAX(C$23:$C76)+1)</f>
        <v/>
      </c>
      <c r="D77" s="455"/>
      <c r="E77" s="455"/>
      <c r="F77" s="455"/>
      <c r="G77" s="456"/>
      <c r="H77" s="457"/>
      <c r="I77" s="456"/>
      <c r="J77" s="457"/>
      <c r="K77" s="400" t="str">
        <f t="shared" si="1"/>
        <v/>
      </c>
      <c r="L77" s="455"/>
      <c r="M77" s="455"/>
      <c r="N77" s="455"/>
      <c r="O77" s="490"/>
      <c r="P77" s="455"/>
      <c r="Q77" s="490"/>
      <c r="R77" s="455"/>
      <c r="S77" s="490"/>
      <c r="T77" s="455"/>
      <c r="U77" s="490"/>
      <c r="V77" s="455"/>
      <c r="W77" s="490"/>
      <c r="X77" s="455"/>
      <c r="Y77" s="490"/>
      <c r="Z77" s="455"/>
      <c r="AA77" s="490"/>
      <c r="AB77" s="455"/>
      <c r="AC77" s="490"/>
      <c r="AD77" s="455"/>
      <c r="AE77" s="490"/>
    </row>
    <row r="78" spans="1:31" s="361" customFormat="1" x14ac:dyDescent="0.3">
      <c r="A78" s="434"/>
      <c r="B78" s="489" t="str">
        <f t="shared" si="2"/>
        <v/>
      </c>
      <c r="C78" s="473" t="str">
        <f>IF(D78="","",MAX(C$23:$C77)+1)</f>
        <v/>
      </c>
      <c r="D78" s="455"/>
      <c r="E78" s="455"/>
      <c r="F78" s="455"/>
      <c r="G78" s="456"/>
      <c r="H78" s="457"/>
      <c r="I78" s="456"/>
      <c r="J78" s="457"/>
      <c r="K78" s="400" t="str">
        <f t="shared" si="1"/>
        <v/>
      </c>
      <c r="L78" s="455"/>
      <c r="M78" s="455"/>
      <c r="N78" s="455"/>
      <c r="O78" s="490"/>
      <c r="P78" s="455"/>
      <c r="Q78" s="490"/>
      <c r="R78" s="455"/>
      <c r="S78" s="490"/>
      <c r="T78" s="455"/>
      <c r="U78" s="490"/>
      <c r="V78" s="455"/>
      <c r="W78" s="490"/>
      <c r="X78" s="455"/>
      <c r="Y78" s="490"/>
      <c r="Z78" s="455"/>
      <c r="AA78" s="490"/>
      <c r="AB78" s="455"/>
      <c r="AC78" s="490"/>
      <c r="AD78" s="455"/>
      <c r="AE78" s="490"/>
    </row>
    <row r="79" spans="1:31" s="361" customFormat="1" x14ac:dyDescent="0.3">
      <c r="A79" s="434"/>
      <c r="B79" s="489" t="str">
        <f t="shared" si="2"/>
        <v/>
      </c>
      <c r="C79" s="473" t="str">
        <f>IF(D79="","",MAX(C$23:$C78)+1)</f>
        <v/>
      </c>
      <c r="D79" s="455"/>
      <c r="E79" s="455"/>
      <c r="F79" s="455"/>
      <c r="G79" s="456"/>
      <c r="H79" s="457"/>
      <c r="I79" s="456"/>
      <c r="J79" s="457"/>
      <c r="K79" s="400" t="str">
        <f t="shared" si="1"/>
        <v/>
      </c>
      <c r="L79" s="455"/>
      <c r="M79" s="455"/>
      <c r="N79" s="455"/>
      <c r="O79" s="490"/>
      <c r="P79" s="455"/>
      <c r="Q79" s="490"/>
      <c r="R79" s="455"/>
      <c r="S79" s="490"/>
      <c r="T79" s="455"/>
      <c r="U79" s="490"/>
      <c r="V79" s="455"/>
      <c r="W79" s="490"/>
      <c r="X79" s="455"/>
      <c r="Y79" s="490"/>
      <c r="Z79" s="455"/>
      <c r="AA79" s="490"/>
      <c r="AB79" s="455"/>
      <c r="AC79" s="490"/>
      <c r="AD79" s="455"/>
      <c r="AE79" s="490"/>
    </row>
    <row r="80" spans="1:31" s="361" customFormat="1" x14ac:dyDescent="0.3">
      <c r="A80" s="434"/>
      <c r="B80" s="489" t="str">
        <f t="shared" si="2"/>
        <v/>
      </c>
      <c r="C80" s="473" t="str">
        <f>IF(D80="","",MAX(C$23:$C79)+1)</f>
        <v/>
      </c>
      <c r="D80" s="455"/>
      <c r="E80" s="455"/>
      <c r="F80" s="455"/>
      <c r="G80" s="456"/>
      <c r="H80" s="457"/>
      <c r="I80" s="456"/>
      <c r="J80" s="457"/>
      <c r="K80" s="400" t="str">
        <f t="shared" si="1"/>
        <v/>
      </c>
      <c r="L80" s="455"/>
      <c r="M80" s="455"/>
      <c r="N80" s="455"/>
      <c r="O80" s="490"/>
      <c r="P80" s="455"/>
      <c r="Q80" s="490"/>
      <c r="R80" s="455"/>
      <c r="S80" s="490"/>
      <c r="T80" s="455"/>
      <c r="U80" s="490"/>
      <c r="V80" s="455"/>
      <c r="W80" s="490"/>
      <c r="X80" s="455"/>
      <c r="Y80" s="490"/>
      <c r="Z80" s="455"/>
      <c r="AA80" s="490"/>
      <c r="AB80" s="455"/>
      <c r="AC80" s="490"/>
      <c r="AD80" s="455"/>
      <c r="AE80" s="490"/>
    </row>
    <row r="81" spans="1:31" s="361" customFormat="1" x14ac:dyDescent="0.3">
      <c r="A81" s="434"/>
      <c r="B81" s="489" t="str">
        <f t="shared" si="2"/>
        <v/>
      </c>
      <c r="C81" s="473" t="str">
        <f>IF(D81="","",MAX(C$23:$C80)+1)</f>
        <v/>
      </c>
      <c r="D81" s="455"/>
      <c r="E81" s="455"/>
      <c r="F81" s="455"/>
      <c r="G81" s="456"/>
      <c r="H81" s="457"/>
      <c r="I81" s="456"/>
      <c r="J81" s="457"/>
      <c r="K81" s="400" t="str">
        <f t="shared" si="1"/>
        <v/>
      </c>
      <c r="L81" s="455"/>
      <c r="M81" s="455"/>
      <c r="N81" s="455"/>
      <c r="O81" s="490"/>
      <c r="P81" s="455"/>
      <c r="Q81" s="490"/>
      <c r="R81" s="455"/>
      <c r="S81" s="490"/>
      <c r="T81" s="455"/>
      <c r="U81" s="490"/>
      <c r="V81" s="455"/>
      <c r="W81" s="490"/>
      <c r="X81" s="455"/>
      <c r="Y81" s="490"/>
      <c r="Z81" s="455"/>
      <c r="AA81" s="490"/>
      <c r="AB81" s="455"/>
      <c r="AC81" s="490"/>
      <c r="AD81" s="455"/>
      <c r="AE81" s="490"/>
    </row>
    <row r="82" spans="1:31" s="361" customFormat="1" x14ac:dyDescent="0.3">
      <c r="A82" s="434"/>
      <c r="B82" s="489" t="str">
        <f t="shared" si="2"/>
        <v/>
      </c>
      <c r="C82" s="473" t="str">
        <f>IF(D82="","",MAX(C$23:$C81)+1)</f>
        <v/>
      </c>
      <c r="D82" s="455"/>
      <c r="E82" s="455"/>
      <c r="F82" s="455"/>
      <c r="G82" s="456"/>
      <c r="H82" s="457"/>
      <c r="I82" s="456"/>
      <c r="J82" s="457"/>
      <c r="K82" s="400" t="str">
        <f t="shared" si="1"/>
        <v/>
      </c>
      <c r="L82" s="455"/>
      <c r="M82" s="455"/>
      <c r="N82" s="455"/>
      <c r="O82" s="490"/>
      <c r="P82" s="455"/>
      <c r="Q82" s="490"/>
      <c r="R82" s="455"/>
      <c r="S82" s="490"/>
      <c r="T82" s="455"/>
      <c r="U82" s="490"/>
      <c r="V82" s="455"/>
      <c r="W82" s="490"/>
      <c r="X82" s="455"/>
      <c r="Y82" s="490"/>
      <c r="Z82" s="455"/>
      <c r="AA82" s="490"/>
      <c r="AB82" s="455"/>
      <c r="AC82" s="490"/>
      <c r="AD82" s="455"/>
      <c r="AE82" s="490"/>
    </row>
    <row r="83" spans="1:31" s="361" customFormat="1" x14ac:dyDescent="0.3">
      <c r="A83" s="434"/>
      <c r="B83" s="489" t="str">
        <f t="shared" si="2"/>
        <v/>
      </c>
      <c r="C83" s="473" t="str">
        <f>IF(D83="","",MAX(C$23:$C82)+1)</f>
        <v/>
      </c>
      <c r="D83" s="455"/>
      <c r="E83" s="455"/>
      <c r="F83" s="455"/>
      <c r="G83" s="456"/>
      <c r="H83" s="457"/>
      <c r="I83" s="456"/>
      <c r="J83" s="457"/>
      <c r="K83" s="400" t="str">
        <f t="shared" si="1"/>
        <v/>
      </c>
      <c r="L83" s="455"/>
      <c r="M83" s="455"/>
      <c r="N83" s="455"/>
      <c r="O83" s="490"/>
      <c r="P83" s="455"/>
      <c r="Q83" s="490"/>
      <c r="R83" s="455"/>
      <c r="S83" s="490"/>
      <c r="T83" s="455"/>
      <c r="U83" s="490"/>
      <c r="V83" s="455"/>
      <c r="W83" s="490"/>
      <c r="X83" s="455"/>
      <c r="Y83" s="490"/>
      <c r="Z83" s="455"/>
      <c r="AA83" s="490"/>
      <c r="AB83" s="455"/>
      <c r="AC83" s="490"/>
      <c r="AD83" s="455"/>
      <c r="AE83" s="490"/>
    </row>
    <row r="84" spans="1:31" s="361" customFormat="1" x14ac:dyDescent="0.3">
      <c r="A84" s="434"/>
      <c r="B84" s="489" t="str">
        <f t="shared" si="2"/>
        <v/>
      </c>
      <c r="C84" s="473" t="str">
        <f>IF(D84="","",MAX(C$23:$C83)+1)</f>
        <v/>
      </c>
      <c r="D84" s="455"/>
      <c r="E84" s="455"/>
      <c r="F84" s="455"/>
      <c r="G84" s="456"/>
      <c r="H84" s="457"/>
      <c r="I84" s="456"/>
      <c r="J84" s="457"/>
      <c r="K84" s="400" t="str">
        <f t="shared" si="1"/>
        <v/>
      </c>
      <c r="L84" s="455"/>
      <c r="M84" s="455"/>
      <c r="N84" s="455"/>
      <c r="O84" s="490"/>
      <c r="P84" s="455"/>
      <c r="Q84" s="490"/>
      <c r="R84" s="455"/>
      <c r="S84" s="490"/>
      <c r="T84" s="455"/>
      <c r="U84" s="490"/>
      <c r="V84" s="455"/>
      <c r="W84" s="490"/>
      <c r="X84" s="455"/>
      <c r="Y84" s="490"/>
      <c r="Z84" s="455"/>
      <c r="AA84" s="490"/>
      <c r="AB84" s="455"/>
      <c r="AC84" s="490"/>
      <c r="AD84" s="455"/>
      <c r="AE84" s="490"/>
    </row>
    <row r="85" spans="1:31" s="361" customFormat="1" x14ac:dyDescent="0.3">
      <c r="A85" s="434"/>
      <c r="B85" s="489" t="str">
        <f t="shared" si="2"/>
        <v/>
      </c>
      <c r="C85" s="473" t="str">
        <f>IF(D85="","",MAX(C$23:$C84)+1)</f>
        <v/>
      </c>
      <c r="D85" s="455"/>
      <c r="E85" s="455"/>
      <c r="F85" s="455"/>
      <c r="G85" s="456"/>
      <c r="H85" s="457"/>
      <c r="I85" s="456"/>
      <c r="J85" s="457"/>
      <c r="K85" s="400" t="str">
        <f t="shared" si="1"/>
        <v/>
      </c>
      <c r="L85" s="455"/>
      <c r="M85" s="455"/>
      <c r="N85" s="455"/>
      <c r="O85" s="490"/>
      <c r="P85" s="455"/>
      <c r="Q85" s="490"/>
      <c r="R85" s="455"/>
      <c r="S85" s="490"/>
      <c r="T85" s="455"/>
      <c r="U85" s="490"/>
      <c r="V85" s="455"/>
      <c r="W85" s="490"/>
      <c r="X85" s="455"/>
      <c r="Y85" s="490"/>
      <c r="Z85" s="455"/>
      <c r="AA85" s="490"/>
      <c r="AB85" s="455"/>
      <c r="AC85" s="490"/>
      <c r="AD85" s="455"/>
      <c r="AE85" s="490"/>
    </row>
    <row r="86" spans="1:31" s="361" customFormat="1" x14ac:dyDescent="0.3">
      <c r="A86" s="434"/>
      <c r="B86" s="489" t="str">
        <f t="shared" si="2"/>
        <v/>
      </c>
      <c r="C86" s="473" t="str">
        <f>IF(D86="","",MAX(C$23:$C85)+1)</f>
        <v/>
      </c>
      <c r="D86" s="455"/>
      <c r="E86" s="455"/>
      <c r="F86" s="455"/>
      <c r="G86" s="456"/>
      <c r="H86" s="457"/>
      <c r="I86" s="456"/>
      <c r="J86" s="457"/>
      <c r="K86" s="400" t="str">
        <f t="shared" si="1"/>
        <v/>
      </c>
      <c r="L86" s="455"/>
      <c r="M86" s="455"/>
      <c r="N86" s="455"/>
      <c r="O86" s="490"/>
      <c r="P86" s="455"/>
      <c r="Q86" s="490"/>
      <c r="R86" s="455"/>
      <c r="S86" s="490"/>
      <c r="T86" s="455"/>
      <c r="U86" s="490"/>
      <c r="V86" s="455"/>
      <c r="W86" s="490"/>
      <c r="X86" s="455"/>
      <c r="Y86" s="490"/>
      <c r="Z86" s="455"/>
      <c r="AA86" s="490"/>
      <c r="AB86" s="455"/>
      <c r="AC86" s="490"/>
      <c r="AD86" s="455"/>
      <c r="AE86" s="490"/>
    </row>
    <row r="87" spans="1:31" s="361" customFormat="1" x14ac:dyDescent="0.3">
      <c r="A87" s="434"/>
      <c r="B87" s="489" t="str">
        <f t="shared" si="2"/>
        <v/>
      </c>
      <c r="C87" s="473" t="str">
        <f>IF(D87="","",MAX(C$23:$C86)+1)</f>
        <v/>
      </c>
      <c r="D87" s="455"/>
      <c r="E87" s="455"/>
      <c r="F87" s="455"/>
      <c r="G87" s="456"/>
      <c r="H87" s="457"/>
      <c r="I87" s="456"/>
      <c r="J87" s="457"/>
      <c r="K87" s="400" t="str">
        <f t="shared" si="1"/>
        <v/>
      </c>
      <c r="L87" s="455"/>
      <c r="M87" s="455"/>
      <c r="N87" s="455"/>
      <c r="O87" s="490"/>
      <c r="P87" s="455"/>
      <c r="Q87" s="490"/>
      <c r="R87" s="455"/>
      <c r="S87" s="490"/>
      <c r="T87" s="455"/>
      <c r="U87" s="490"/>
      <c r="V87" s="455"/>
      <c r="W87" s="490"/>
      <c r="X87" s="455"/>
      <c r="Y87" s="490"/>
      <c r="Z87" s="455"/>
      <c r="AA87" s="490"/>
      <c r="AB87" s="455"/>
      <c r="AC87" s="490"/>
      <c r="AD87" s="455"/>
      <c r="AE87" s="490"/>
    </row>
    <row r="88" spans="1:31" s="361" customFormat="1" x14ac:dyDescent="0.3">
      <c r="A88" s="434"/>
      <c r="B88" s="489" t="str">
        <f t="shared" si="2"/>
        <v/>
      </c>
      <c r="C88" s="473" t="str">
        <f>IF(D88="","",MAX(C$23:$C87)+1)</f>
        <v/>
      </c>
      <c r="D88" s="455"/>
      <c r="E88" s="455"/>
      <c r="F88" s="455"/>
      <c r="G88" s="456"/>
      <c r="H88" s="457"/>
      <c r="I88" s="456"/>
      <c r="J88" s="457"/>
      <c r="K88" s="400" t="str">
        <f t="shared" si="1"/>
        <v/>
      </c>
      <c r="L88" s="455"/>
      <c r="M88" s="455"/>
      <c r="N88" s="455"/>
      <c r="O88" s="490"/>
      <c r="P88" s="455"/>
      <c r="Q88" s="490"/>
      <c r="R88" s="455"/>
      <c r="S88" s="490"/>
      <c r="T88" s="455"/>
      <c r="U88" s="490"/>
      <c r="V88" s="455"/>
      <c r="W88" s="490"/>
      <c r="X88" s="455"/>
      <c r="Y88" s="490"/>
      <c r="Z88" s="455"/>
      <c r="AA88" s="490"/>
      <c r="AB88" s="455"/>
      <c r="AC88" s="490"/>
      <c r="AD88" s="455"/>
      <c r="AE88" s="490"/>
    </row>
    <row r="89" spans="1:31" s="361" customFormat="1" x14ac:dyDescent="0.3">
      <c r="A89" s="434"/>
      <c r="B89" s="489" t="str">
        <f t="shared" ref="B89:B100" si="3">IF(D89="","",1)</f>
        <v/>
      </c>
      <c r="C89" s="473" t="str">
        <f>IF(D89="","",MAX(C$23:$C88)+1)</f>
        <v/>
      </c>
      <c r="D89" s="455"/>
      <c r="E89" s="455"/>
      <c r="F89" s="455"/>
      <c r="G89" s="456"/>
      <c r="H89" s="457"/>
      <c r="I89" s="456"/>
      <c r="J89" s="457"/>
      <c r="K89" s="400" t="str">
        <f t="shared" ref="K89:K152" si="4">IF(J89="","",(VALUE(TEXT(I89,"m/dd/yy ")&amp;TEXT(J89,"hh:mm:ss"))-(VALUE(TEXT(G89,"m/dd/yy ")&amp;TEXT(H89,"hh:mm:ss"))))*24)</f>
        <v/>
      </c>
      <c r="L89" s="455"/>
      <c r="M89" s="455"/>
      <c r="N89" s="455"/>
      <c r="O89" s="490"/>
      <c r="P89" s="455"/>
      <c r="Q89" s="490"/>
      <c r="R89" s="455"/>
      <c r="S89" s="490"/>
      <c r="T89" s="455"/>
      <c r="U89" s="490"/>
      <c r="V89" s="455"/>
      <c r="W89" s="490"/>
      <c r="X89" s="455"/>
      <c r="Y89" s="490"/>
      <c r="Z89" s="455"/>
      <c r="AA89" s="490"/>
      <c r="AB89" s="455"/>
      <c r="AC89" s="490"/>
      <c r="AD89" s="455"/>
      <c r="AE89" s="490"/>
    </row>
    <row r="90" spans="1:31" s="361" customFormat="1" x14ac:dyDescent="0.3">
      <c r="A90" s="434"/>
      <c r="B90" s="489" t="str">
        <f t="shared" si="3"/>
        <v/>
      </c>
      <c r="C90" s="473" t="str">
        <f>IF(D90="","",MAX(C$23:$C89)+1)</f>
        <v/>
      </c>
      <c r="D90" s="455"/>
      <c r="E90" s="455"/>
      <c r="F90" s="455"/>
      <c r="G90" s="456"/>
      <c r="H90" s="457"/>
      <c r="I90" s="456"/>
      <c r="J90" s="457"/>
      <c r="K90" s="400" t="str">
        <f t="shared" si="4"/>
        <v/>
      </c>
      <c r="L90" s="455"/>
      <c r="M90" s="455"/>
      <c r="N90" s="455"/>
      <c r="O90" s="490"/>
      <c r="P90" s="455"/>
      <c r="Q90" s="490"/>
      <c r="R90" s="455"/>
      <c r="S90" s="490"/>
      <c r="T90" s="455"/>
      <c r="U90" s="490"/>
      <c r="V90" s="455"/>
      <c r="W90" s="490"/>
      <c r="X90" s="455"/>
      <c r="Y90" s="490"/>
      <c r="Z90" s="455"/>
      <c r="AA90" s="490"/>
      <c r="AB90" s="455"/>
      <c r="AC90" s="490"/>
      <c r="AD90" s="455"/>
      <c r="AE90" s="490"/>
    </row>
    <row r="91" spans="1:31" s="361" customFormat="1" x14ac:dyDescent="0.3">
      <c r="A91" s="434"/>
      <c r="B91" s="489" t="str">
        <f t="shared" si="3"/>
        <v/>
      </c>
      <c r="C91" s="473" t="str">
        <f>IF(D91="","",MAX(C$23:$C90)+1)</f>
        <v/>
      </c>
      <c r="D91" s="455"/>
      <c r="E91" s="455"/>
      <c r="F91" s="455"/>
      <c r="G91" s="456"/>
      <c r="H91" s="457"/>
      <c r="I91" s="456"/>
      <c r="J91" s="457"/>
      <c r="K91" s="400" t="str">
        <f t="shared" si="4"/>
        <v/>
      </c>
      <c r="L91" s="455"/>
      <c r="M91" s="455"/>
      <c r="N91" s="455"/>
      <c r="O91" s="490"/>
      <c r="P91" s="455"/>
      <c r="Q91" s="490"/>
      <c r="R91" s="455"/>
      <c r="S91" s="490"/>
      <c r="T91" s="455"/>
      <c r="U91" s="490"/>
      <c r="V91" s="455"/>
      <c r="W91" s="490"/>
      <c r="X91" s="455"/>
      <c r="Y91" s="490"/>
      <c r="Z91" s="455"/>
      <c r="AA91" s="490"/>
      <c r="AB91" s="455"/>
      <c r="AC91" s="490"/>
      <c r="AD91" s="455"/>
      <c r="AE91" s="490"/>
    </row>
    <row r="92" spans="1:31" s="361" customFormat="1" x14ac:dyDescent="0.3">
      <c r="A92" s="434"/>
      <c r="B92" s="489" t="str">
        <f t="shared" si="3"/>
        <v/>
      </c>
      <c r="C92" s="473" t="str">
        <f>IF(D92="","",MAX(C$23:$C91)+1)</f>
        <v/>
      </c>
      <c r="D92" s="455"/>
      <c r="E92" s="455"/>
      <c r="F92" s="455"/>
      <c r="G92" s="456"/>
      <c r="H92" s="457"/>
      <c r="I92" s="456"/>
      <c r="J92" s="457"/>
      <c r="K92" s="400" t="str">
        <f t="shared" si="4"/>
        <v/>
      </c>
      <c r="L92" s="455"/>
      <c r="M92" s="455"/>
      <c r="N92" s="455"/>
      <c r="O92" s="490"/>
      <c r="P92" s="455"/>
      <c r="Q92" s="490"/>
      <c r="R92" s="455"/>
      <c r="S92" s="490"/>
      <c r="T92" s="455"/>
      <c r="U92" s="490"/>
      <c r="V92" s="455"/>
      <c r="W92" s="490"/>
      <c r="X92" s="455"/>
      <c r="Y92" s="490"/>
      <c r="Z92" s="455"/>
      <c r="AA92" s="490"/>
      <c r="AB92" s="455"/>
      <c r="AC92" s="490"/>
      <c r="AD92" s="455"/>
      <c r="AE92" s="490"/>
    </row>
    <row r="93" spans="1:31" s="361" customFormat="1" x14ac:dyDescent="0.3">
      <c r="A93" s="434"/>
      <c r="B93" s="489" t="str">
        <f t="shared" si="3"/>
        <v/>
      </c>
      <c r="C93" s="473" t="str">
        <f>IF(D93="","",MAX(C$23:$C92)+1)</f>
        <v/>
      </c>
      <c r="D93" s="455"/>
      <c r="E93" s="455"/>
      <c r="F93" s="455"/>
      <c r="G93" s="456"/>
      <c r="H93" s="457"/>
      <c r="I93" s="456"/>
      <c r="J93" s="457"/>
      <c r="K93" s="400" t="str">
        <f t="shared" si="4"/>
        <v/>
      </c>
      <c r="L93" s="455"/>
      <c r="M93" s="455"/>
      <c r="N93" s="455"/>
      <c r="O93" s="490"/>
      <c r="P93" s="455"/>
      <c r="Q93" s="490"/>
      <c r="R93" s="455"/>
      <c r="S93" s="490"/>
      <c r="T93" s="455"/>
      <c r="U93" s="490"/>
      <c r="V93" s="455"/>
      <c r="W93" s="490"/>
      <c r="X93" s="455"/>
      <c r="Y93" s="490"/>
      <c r="Z93" s="455"/>
      <c r="AA93" s="490"/>
      <c r="AB93" s="455"/>
      <c r="AC93" s="490"/>
      <c r="AD93" s="455"/>
      <c r="AE93" s="490"/>
    </row>
    <row r="94" spans="1:31" s="361" customFormat="1" x14ac:dyDescent="0.3">
      <c r="A94" s="434"/>
      <c r="B94" s="489" t="str">
        <f t="shared" si="3"/>
        <v/>
      </c>
      <c r="C94" s="473" t="str">
        <f>IF(D94="","",MAX(C$23:$C93)+1)</f>
        <v/>
      </c>
      <c r="D94" s="455"/>
      <c r="E94" s="455"/>
      <c r="F94" s="455"/>
      <c r="G94" s="456"/>
      <c r="H94" s="457"/>
      <c r="I94" s="456"/>
      <c r="J94" s="457"/>
      <c r="K94" s="400" t="str">
        <f t="shared" si="4"/>
        <v/>
      </c>
      <c r="L94" s="455"/>
      <c r="M94" s="455"/>
      <c r="N94" s="455"/>
      <c r="O94" s="490"/>
      <c r="P94" s="455"/>
      <c r="Q94" s="490"/>
      <c r="R94" s="455"/>
      <c r="S94" s="490"/>
      <c r="T94" s="455"/>
      <c r="U94" s="490"/>
      <c r="V94" s="455"/>
      <c r="W94" s="490"/>
      <c r="X94" s="455"/>
      <c r="Y94" s="490"/>
      <c r="Z94" s="455"/>
      <c r="AA94" s="490"/>
      <c r="AB94" s="455"/>
      <c r="AC94" s="490"/>
      <c r="AD94" s="455"/>
      <c r="AE94" s="490"/>
    </row>
    <row r="95" spans="1:31" s="361" customFormat="1" x14ac:dyDescent="0.3">
      <c r="A95" s="434"/>
      <c r="B95" s="489" t="str">
        <f t="shared" si="3"/>
        <v/>
      </c>
      <c r="C95" s="473" t="str">
        <f>IF(D95="","",MAX(C$23:$C94)+1)</f>
        <v/>
      </c>
      <c r="D95" s="455"/>
      <c r="E95" s="455"/>
      <c r="F95" s="455"/>
      <c r="G95" s="456"/>
      <c r="H95" s="457"/>
      <c r="I95" s="456"/>
      <c r="J95" s="457"/>
      <c r="K95" s="400" t="str">
        <f t="shared" si="4"/>
        <v/>
      </c>
      <c r="L95" s="455"/>
      <c r="M95" s="455"/>
      <c r="N95" s="455"/>
      <c r="O95" s="490"/>
      <c r="P95" s="455"/>
      <c r="Q95" s="490"/>
      <c r="R95" s="455"/>
      <c r="S95" s="490"/>
      <c r="T95" s="455"/>
      <c r="U95" s="490"/>
      <c r="V95" s="455"/>
      <c r="W95" s="490"/>
      <c r="X95" s="455"/>
      <c r="Y95" s="490"/>
      <c r="Z95" s="455"/>
      <c r="AA95" s="490"/>
      <c r="AB95" s="455"/>
      <c r="AC95" s="490"/>
      <c r="AD95" s="455"/>
      <c r="AE95" s="490"/>
    </row>
    <row r="96" spans="1:31" s="361" customFormat="1" x14ac:dyDescent="0.3">
      <c r="A96" s="434"/>
      <c r="B96" s="489" t="str">
        <f t="shared" si="3"/>
        <v/>
      </c>
      <c r="C96" s="473" t="str">
        <f>IF(D96="","",MAX(C$23:$C95)+1)</f>
        <v/>
      </c>
      <c r="D96" s="455"/>
      <c r="E96" s="455"/>
      <c r="F96" s="455"/>
      <c r="G96" s="456"/>
      <c r="H96" s="457"/>
      <c r="I96" s="456"/>
      <c r="J96" s="457"/>
      <c r="K96" s="400" t="str">
        <f t="shared" si="4"/>
        <v/>
      </c>
      <c r="L96" s="455"/>
      <c r="M96" s="455"/>
      <c r="N96" s="455"/>
      <c r="O96" s="490"/>
      <c r="P96" s="455"/>
      <c r="Q96" s="490"/>
      <c r="R96" s="455"/>
      <c r="S96" s="490"/>
      <c r="T96" s="455"/>
      <c r="U96" s="490"/>
      <c r="V96" s="455"/>
      <c r="W96" s="490"/>
      <c r="X96" s="455"/>
      <c r="Y96" s="490"/>
      <c r="Z96" s="455"/>
      <c r="AA96" s="490"/>
      <c r="AB96" s="455"/>
      <c r="AC96" s="490"/>
      <c r="AD96" s="455"/>
      <c r="AE96" s="490"/>
    </row>
    <row r="97" spans="1:31" s="361" customFormat="1" x14ac:dyDescent="0.3">
      <c r="A97" s="434"/>
      <c r="B97" s="489" t="str">
        <f t="shared" si="3"/>
        <v/>
      </c>
      <c r="C97" s="473" t="str">
        <f>IF(D97="","",MAX(C$23:$C96)+1)</f>
        <v/>
      </c>
      <c r="D97" s="455"/>
      <c r="E97" s="455"/>
      <c r="F97" s="455"/>
      <c r="G97" s="456"/>
      <c r="H97" s="457"/>
      <c r="I97" s="456"/>
      <c r="J97" s="457"/>
      <c r="K97" s="400" t="str">
        <f t="shared" si="4"/>
        <v/>
      </c>
      <c r="L97" s="455"/>
      <c r="M97" s="455"/>
      <c r="N97" s="455"/>
      <c r="O97" s="490"/>
      <c r="P97" s="455"/>
      <c r="Q97" s="490"/>
      <c r="R97" s="455"/>
      <c r="S97" s="490"/>
      <c r="T97" s="455"/>
      <c r="U97" s="490"/>
      <c r="V97" s="455"/>
      <c r="W97" s="490"/>
      <c r="X97" s="455"/>
      <c r="Y97" s="490"/>
      <c r="Z97" s="455"/>
      <c r="AA97" s="490"/>
      <c r="AB97" s="455"/>
      <c r="AC97" s="490"/>
      <c r="AD97" s="455"/>
      <c r="AE97" s="490"/>
    </row>
    <row r="98" spans="1:31" s="361" customFormat="1" x14ac:dyDescent="0.3">
      <c r="A98" s="434"/>
      <c r="B98" s="489" t="str">
        <f t="shared" si="3"/>
        <v/>
      </c>
      <c r="C98" s="473" t="str">
        <f>IF(D98="","",MAX(C$23:$C97)+1)</f>
        <v/>
      </c>
      <c r="D98" s="455"/>
      <c r="E98" s="455"/>
      <c r="F98" s="455"/>
      <c r="G98" s="456"/>
      <c r="H98" s="457"/>
      <c r="I98" s="456"/>
      <c r="J98" s="457"/>
      <c r="K98" s="400" t="str">
        <f t="shared" si="4"/>
        <v/>
      </c>
      <c r="L98" s="455"/>
      <c r="M98" s="455"/>
      <c r="N98" s="455"/>
      <c r="O98" s="490"/>
      <c r="P98" s="455"/>
      <c r="Q98" s="490"/>
      <c r="R98" s="455"/>
      <c r="S98" s="490"/>
      <c r="T98" s="455"/>
      <c r="U98" s="490"/>
      <c r="V98" s="455"/>
      <c r="W98" s="490"/>
      <c r="X98" s="455"/>
      <c r="Y98" s="490"/>
      <c r="Z98" s="455"/>
      <c r="AA98" s="490"/>
      <c r="AB98" s="455"/>
      <c r="AC98" s="490"/>
      <c r="AD98" s="455"/>
      <c r="AE98" s="490"/>
    </row>
    <row r="99" spans="1:31" s="361" customFormat="1" x14ac:dyDescent="0.3">
      <c r="A99" s="434"/>
      <c r="B99" s="489" t="str">
        <f t="shared" si="3"/>
        <v/>
      </c>
      <c r="C99" s="473" t="str">
        <f>IF(D99="","",MAX(C$23:$C98)+1)</f>
        <v/>
      </c>
      <c r="D99" s="455"/>
      <c r="E99" s="455"/>
      <c r="F99" s="455"/>
      <c r="G99" s="456"/>
      <c r="H99" s="457"/>
      <c r="I99" s="456"/>
      <c r="J99" s="457"/>
      <c r="K99" s="400" t="str">
        <f t="shared" si="4"/>
        <v/>
      </c>
      <c r="L99" s="455"/>
      <c r="M99" s="455"/>
      <c r="N99" s="455"/>
      <c r="O99" s="490"/>
      <c r="P99" s="455"/>
      <c r="Q99" s="490"/>
      <c r="R99" s="455"/>
      <c r="S99" s="490"/>
      <c r="T99" s="455"/>
      <c r="U99" s="490"/>
      <c r="V99" s="455"/>
      <c r="W99" s="490"/>
      <c r="X99" s="455"/>
      <c r="Y99" s="490"/>
      <c r="Z99" s="455"/>
      <c r="AA99" s="490"/>
      <c r="AB99" s="455"/>
      <c r="AC99" s="490"/>
      <c r="AD99" s="455"/>
      <c r="AE99" s="490"/>
    </row>
    <row r="100" spans="1:31" s="361" customFormat="1" x14ac:dyDescent="0.3">
      <c r="A100" s="434"/>
      <c r="B100" s="489" t="str">
        <f t="shared" si="3"/>
        <v/>
      </c>
      <c r="C100" s="473" t="str">
        <f>IF(D100="","",MAX(C$23:$C99)+1)</f>
        <v/>
      </c>
      <c r="D100" s="455"/>
      <c r="E100" s="455"/>
      <c r="F100" s="455"/>
      <c r="G100" s="456"/>
      <c r="H100" s="457"/>
      <c r="I100" s="456"/>
      <c r="J100" s="457"/>
      <c r="K100" s="400" t="str">
        <f t="shared" si="4"/>
        <v/>
      </c>
      <c r="L100" s="455"/>
      <c r="M100" s="455"/>
      <c r="N100" s="455"/>
      <c r="O100" s="490"/>
      <c r="P100" s="455"/>
      <c r="Q100" s="490"/>
      <c r="R100" s="455"/>
      <c r="S100" s="490"/>
      <c r="T100" s="455"/>
      <c r="U100" s="490"/>
      <c r="V100" s="455"/>
      <c r="W100" s="490"/>
      <c r="X100" s="455"/>
      <c r="Y100" s="490"/>
      <c r="Z100" s="455"/>
      <c r="AA100" s="490"/>
      <c r="AB100" s="455"/>
      <c r="AC100" s="490"/>
      <c r="AD100" s="455"/>
      <c r="AE100" s="490"/>
    </row>
    <row r="101" spans="1:31" s="361" customFormat="1" x14ac:dyDescent="0.3">
      <c r="A101" s="434"/>
      <c r="B101" s="489" t="str">
        <f t="shared" ref="B101:B132" si="5">IF(D101="","",1)</f>
        <v/>
      </c>
      <c r="C101" s="473" t="str">
        <f>IF(D101="","",MAX(C$23:$C100)+1)</f>
        <v/>
      </c>
      <c r="D101" s="455"/>
      <c r="E101" s="455"/>
      <c r="F101" s="455"/>
      <c r="G101" s="456"/>
      <c r="H101" s="457"/>
      <c r="I101" s="456"/>
      <c r="J101" s="457"/>
      <c r="K101" s="400" t="str">
        <f t="shared" si="4"/>
        <v/>
      </c>
      <c r="L101" s="455"/>
      <c r="M101" s="455"/>
      <c r="N101" s="455"/>
      <c r="O101" s="490"/>
      <c r="P101" s="455"/>
      <c r="Q101" s="490"/>
      <c r="R101" s="455"/>
      <c r="S101" s="490"/>
      <c r="T101" s="455"/>
      <c r="U101" s="490"/>
      <c r="V101" s="455"/>
      <c r="W101" s="490"/>
      <c r="X101" s="455"/>
      <c r="Y101" s="490"/>
      <c r="Z101" s="455"/>
      <c r="AA101" s="490"/>
      <c r="AB101" s="455"/>
      <c r="AC101" s="490"/>
      <c r="AD101" s="455"/>
      <c r="AE101" s="490"/>
    </row>
    <row r="102" spans="1:31" s="361" customFormat="1" x14ac:dyDescent="0.3">
      <c r="A102" s="434"/>
      <c r="B102" s="489" t="str">
        <f t="shared" si="5"/>
        <v/>
      </c>
      <c r="C102" s="473" t="str">
        <f>IF(D102="","",MAX(C$23:$C101)+1)</f>
        <v/>
      </c>
      <c r="D102" s="455"/>
      <c r="E102" s="455"/>
      <c r="F102" s="455"/>
      <c r="G102" s="456"/>
      <c r="H102" s="457"/>
      <c r="I102" s="456"/>
      <c r="J102" s="457"/>
      <c r="K102" s="400" t="str">
        <f t="shared" si="4"/>
        <v/>
      </c>
      <c r="L102" s="455"/>
      <c r="M102" s="455"/>
      <c r="N102" s="455"/>
      <c r="O102" s="490"/>
      <c r="P102" s="455"/>
      <c r="Q102" s="490"/>
      <c r="R102" s="455"/>
      <c r="S102" s="490"/>
      <c r="T102" s="455"/>
      <c r="U102" s="490"/>
      <c r="V102" s="455"/>
      <c r="W102" s="490"/>
      <c r="X102" s="455"/>
      <c r="Y102" s="490"/>
      <c r="Z102" s="455"/>
      <c r="AA102" s="490"/>
      <c r="AB102" s="455"/>
      <c r="AC102" s="490"/>
      <c r="AD102" s="455"/>
      <c r="AE102" s="490"/>
    </row>
    <row r="103" spans="1:31" s="361" customFormat="1" x14ac:dyDescent="0.3">
      <c r="A103" s="434"/>
      <c r="B103" s="489" t="str">
        <f t="shared" si="5"/>
        <v/>
      </c>
      <c r="C103" s="473" t="str">
        <f>IF(D103="","",MAX(C$23:$C102)+1)</f>
        <v/>
      </c>
      <c r="D103" s="455"/>
      <c r="E103" s="455"/>
      <c r="F103" s="455"/>
      <c r="G103" s="456"/>
      <c r="H103" s="457"/>
      <c r="I103" s="456"/>
      <c r="J103" s="457"/>
      <c r="K103" s="400" t="str">
        <f t="shared" si="4"/>
        <v/>
      </c>
      <c r="L103" s="455"/>
      <c r="M103" s="455"/>
      <c r="N103" s="455"/>
      <c r="O103" s="490"/>
      <c r="P103" s="455"/>
      <c r="Q103" s="490"/>
      <c r="R103" s="455"/>
      <c r="S103" s="490"/>
      <c r="T103" s="455"/>
      <c r="U103" s="490"/>
      <c r="V103" s="455"/>
      <c r="W103" s="490"/>
      <c r="X103" s="455"/>
      <c r="Y103" s="490"/>
      <c r="Z103" s="455"/>
      <c r="AA103" s="490"/>
      <c r="AB103" s="455"/>
      <c r="AC103" s="490"/>
      <c r="AD103" s="455"/>
      <c r="AE103" s="490"/>
    </row>
    <row r="104" spans="1:31" s="361" customFormat="1" x14ac:dyDescent="0.3">
      <c r="A104" s="434"/>
      <c r="B104" s="489" t="str">
        <f t="shared" si="5"/>
        <v/>
      </c>
      <c r="C104" s="473" t="str">
        <f>IF(D104="","",MAX(C$23:$C103)+1)</f>
        <v/>
      </c>
      <c r="D104" s="455"/>
      <c r="E104" s="455"/>
      <c r="F104" s="455"/>
      <c r="G104" s="456"/>
      <c r="H104" s="457"/>
      <c r="I104" s="456"/>
      <c r="J104" s="457"/>
      <c r="K104" s="400" t="str">
        <f t="shared" si="4"/>
        <v/>
      </c>
      <c r="L104" s="455"/>
      <c r="M104" s="455"/>
      <c r="N104" s="455"/>
      <c r="O104" s="490"/>
      <c r="P104" s="455"/>
      <c r="Q104" s="490"/>
      <c r="R104" s="455"/>
      <c r="S104" s="490"/>
      <c r="T104" s="455"/>
      <c r="U104" s="490"/>
      <c r="V104" s="455"/>
      <c r="W104" s="490"/>
      <c r="X104" s="455"/>
      <c r="Y104" s="490"/>
      <c r="Z104" s="455"/>
      <c r="AA104" s="490"/>
      <c r="AB104" s="455"/>
      <c r="AC104" s="490"/>
      <c r="AD104" s="455"/>
      <c r="AE104" s="490"/>
    </row>
    <row r="105" spans="1:31" s="361" customFormat="1" x14ac:dyDescent="0.3">
      <c r="A105" s="434"/>
      <c r="B105" s="489" t="str">
        <f t="shared" si="5"/>
        <v/>
      </c>
      <c r="C105" s="473" t="str">
        <f>IF(D105="","",MAX(C$23:$C104)+1)</f>
        <v/>
      </c>
      <c r="D105" s="455"/>
      <c r="E105" s="455"/>
      <c r="F105" s="455"/>
      <c r="G105" s="456"/>
      <c r="H105" s="457"/>
      <c r="I105" s="456"/>
      <c r="J105" s="457"/>
      <c r="K105" s="400" t="str">
        <f t="shared" si="4"/>
        <v/>
      </c>
      <c r="L105" s="455"/>
      <c r="M105" s="455"/>
      <c r="N105" s="455"/>
      <c r="O105" s="490"/>
      <c r="P105" s="455"/>
      <c r="Q105" s="490"/>
      <c r="R105" s="455"/>
      <c r="S105" s="490"/>
      <c r="T105" s="455"/>
      <c r="U105" s="490"/>
      <c r="V105" s="455"/>
      <c r="W105" s="490"/>
      <c r="X105" s="455"/>
      <c r="Y105" s="490"/>
      <c r="Z105" s="455"/>
      <c r="AA105" s="490"/>
      <c r="AB105" s="455"/>
      <c r="AC105" s="490"/>
      <c r="AD105" s="455"/>
      <c r="AE105" s="490"/>
    </row>
    <row r="106" spans="1:31" s="361" customFormat="1" x14ac:dyDescent="0.3">
      <c r="A106" s="434"/>
      <c r="B106" s="489" t="str">
        <f t="shared" si="5"/>
        <v/>
      </c>
      <c r="C106" s="473" t="str">
        <f>IF(D106="","",MAX(C$23:$C105)+1)</f>
        <v/>
      </c>
      <c r="D106" s="455"/>
      <c r="E106" s="455"/>
      <c r="F106" s="455"/>
      <c r="G106" s="456"/>
      <c r="H106" s="457"/>
      <c r="I106" s="456"/>
      <c r="J106" s="457"/>
      <c r="K106" s="400" t="str">
        <f t="shared" si="4"/>
        <v/>
      </c>
      <c r="L106" s="455"/>
      <c r="M106" s="455"/>
      <c r="N106" s="455"/>
      <c r="O106" s="490"/>
      <c r="P106" s="455"/>
      <c r="Q106" s="490"/>
      <c r="R106" s="455"/>
      <c r="S106" s="490"/>
      <c r="T106" s="455"/>
      <c r="U106" s="490"/>
      <c r="V106" s="455"/>
      <c r="W106" s="490"/>
      <c r="X106" s="455"/>
      <c r="Y106" s="490"/>
      <c r="Z106" s="455"/>
      <c r="AA106" s="490"/>
      <c r="AB106" s="455"/>
      <c r="AC106" s="490"/>
      <c r="AD106" s="455"/>
      <c r="AE106" s="490"/>
    </row>
    <row r="107" spans="1:31" s="361" customFormat="1" x14ac:dyDescent="0.3">
      <c r="A107" s="434"/>
      <c r="B107" s="489" t="str">
        <f t="shared" si="5"/>
        <v/>
      </c>
      <c r="C107" s="473" t="str">
        <f>IF(D107="","",MAX(C$23:$C106)+1)</f>
        <v/>
      </c>
      <c r="D107" s="455"/>
      <c r="E107" s="455"/>
      <c r="F107" s="455"/>
      <c r="G107" s="456"/>
      <c r="H107" s="457"/>
      <c r="I107" s="456"/>
      <c r="J107" s="457"/>
      <c r="K107" s="400" t="str">
        <f t="shared" si="4"/>
        <v/>
      </c>
      <c r="L107" s="455"/>
      <c r="M107" s="455"/>
      <c r="N107" s="455"/>
      <c r="O107" s="490"/>
      <c r="P107" s="455"/>
      <c r="Q107" s="490"/>
      <c r="R107" s="455"/>
      <c r="S107" s="490"/>
      <c r="T107" s="455"/>
      <c r="U107" s="490"/>
      <c r="V107" s="455"/>
      <c r="W107" s="490"/>
      <c r="X107" s="455"/>
      <c r="Y107" s="490"/>
      <c r="Z107" s="455"/>
      <c r="AA107" s="490"/>
      <c r="AB107" s="455"/>
      <c r="AC107" s="490"/>
      <c r="AD107" s="455"/>
      <c r="AE107" s="490"/>
    </row>
    <row r="108" spans="1:31" s="361" customFormat="1" x14ac:dyDescent="0.3">
      <c r="A108" s="434"/>
      <c r="B108" s="489" t="str">
        <f t="shared" si="5"/>
        <v/>
      </c>
      <c r="C108" s="473" t="str">
        <f>IF(D108="","",MAX(C$23:$C107)+1)</f>
        <v/>
      </c>
      <c r="D108" s="455"/>
      <c r="E108" s="455"/>
      <c r="F108" s="455"/>
      <c r="G108" s="456"/>
      <c r="H108" s="457"/>
      <c r="I108" s="456"/>
      <c r="J108" s="457"/>
      <c r="K108" s="400" t="str">
        <f t="shared" si="4"/>
        <v/>
      </c>
      <c r="L108" s="455"/>
      <c r="M108" s="455"/>
      <c r="N108" s="455"/>
      <c r="O108" s="490"/>
      <c r="P108" s="455"/>
      <c r="Q108" s="490"/>
      <c r="R108" s="455"/>
      <c r="S108" s="490"/>
      <c r="T108" s="455"/>
      <c r="U108" s="490"/>
      <c r="V108" s="455"/>
      <c r="W108" s="490"/>
      <c r="X108" s="455"/>
      <c r="Y108" s="490"/>
      <c r="Z108" s="455"/>
      <c r="AA108" s="490"/>
      <c r="AB108" s="455"/>
      <c r="AC108" s="490"/>
      <c r="AD108" s="455"/>
      <c r="AE108" s="490"/>
    </row>
    <row r="109" spans="1:31" s="361" customFormat="1" x14ac:dyDescent="0.3">
      <c r="A109" s="434"/>
      <c r="B109" s="489" t="str">
        <f t="shared" si="5"/>
        <v/>
      </c>
      <c r="C109" s="473" t="str">
        <f>IF(D109="","",MAX(C$23:$C108)+1)</f>
        <v/>
      </c>
      <c r="D109" s="455"/>
      <c r="E109" s="455"/>
      <c r="F109" s="455"/>
      <c r="G109" s="456"/>
      <c r="H109" s="457"/>
      <c r="I109" s="456"/>
      <c r="J109" s="457"/>
      <c r="K109" s="400" t="str">
        <f t="shared" si="4"/>
        <v/>
      </c>
      <c r="L109" s="455"/>
      <c r="M109" s="455"/>
      <c r="N109" s="455"/>
      <c r="O109" s="490"/>
      <c r="P109" s="455"/>
      <c r="Q109" s="490"/>
      <c r="R109" s="455"/>
      <c r="S109" s="490"/>
      <c r="T109" s="455"/>
      <c r="U109" s="490"/>
      <c r="V109" s="455"/>
      <c r="W109" s="490"/>
      <c r="X109" s="455"/>
      <c r="Y109" s="490"/>
      <c r="Z109" s="455"/>
      <c r="AA109" s="490"/>
      <c r="AB109" s="455"/>
      <c r="AC109" s="490"/>
      <c r="AD109" s="455"/>
      <c r="AE109" s="490"/>
    </row>
    <row r="110" spans="1:31" s="361" customFormat="1" x14ac:dyDescent="0.3">
      <c r="A110" s="434"/>
      <c r="B110" s="489" t="str">
        <f t="shared" si="5"/>
        <v/>
      </c>
      <c r="C110" s="473" t="str">
        <f>IF(D110="","",MAX(C$23:$C109)+1)</f>
        <v/>
      </c>
      <c r="D110" s="455"/>
      <c r="E110" s="455"/>
      <c r="F110" s="455"/>
      <c r="G110" s="456"/>
      <c r="H110" s="457"/>
      <c r="I110" s="456"/>
      <c r="J110" s="457"/>
      <c r="K110" s="400" t="str">
        <f t="shared" si="4"/>
        <v/>
      </c>
      <c r="L110" s="455"/>
      <c r="M110" s="455"/>
      <c r="N110" s="455"/>
      <c r="O110" s="490"/>
      <c r="P110" s="455"/>
      <c r="Q110" s="490"/>
      <c r="R110" s="455"/>
      <c r="S110" s="490"/>
      <c r="T110" s="455"/>
      <c r="U110" s="490"/>
      <c r="V110" s="455"/>
      <c r="W110" s="490"/>
      <c r="X110" s="455"/>
      <c r="Y110" s="490"/>
      <c r="Z110" s="455"/>
      <c r="AA110" s="490"/>
      <c r="AB110" s="455"/>
      <c r="AC110" s="490"/>
      <c r="AD110" s="455"/>
      <c r="AE110" s="490"/>
    </row>
    <row r="111" spans="1:31" s="361" customFormat="1" x14ac:dyDescent="0.3">
      <c r="A111" s="434"/>
      <c r="B111" s="489" t="str">
        <f t="shared" si="5"/>
        <v/>
      </c>
      <c r="C111" s="473" t="str">
        <f>IF(D111="","",MAX(C$23:$C110)+1)</f>
        <v/>
      </c>
      <c r="D111" s="455"/>
      <c r="E111" s="455"/>
      <c r="F111" s="455"/>
      <c r="G111" s="456"/>
      <c r="H111" s="457"/>
      <c r="I111" s="456"/>
      <c r="J111" s="457"/>
      <c r="K111" s="400" t="str">
        <f t="shared" si="4"/>
        <v/>
      </c>
      <c r="L111" s="455"/>
      <c r="M111" s="455"/>
      <c r="N111" s="455"/>
      <c r="O111" s="490"/>
      <c r="P111" s="455"/>
      <c r="Q111" s="490"/>
      <c r="R111" s="455"/>
      <c r="S111" s="490"/>
      <c r="T111" s="455"/>
      <c r="U111" s="490"/>
      <c r="V111" s="455"/>
      <c r="W111" s="490"/>
      <c r="X111" s="455"/>
      <c r="Y111" s="490"/>
      <c r="Z111" s="455"/>
      <c r="AA111" s="490"/>
      <c r="AB111" s="455"/>
      <c r="AC111" s="490"/>
      <c r="AD111" s="455"/>
      <c r="AE111" s="490"/>
    </row>
    <row r="112" spans="1:31" s="361" customFormat="1" x14ac:dyDescent="0.3">
      <c r="A112" s="434"/>
      <c r="B112" s="489" t="str">
        <f t="shared" si="5"/>
        <v/>
      </c>
      <c r="C112" s="473" t="str">
        <f>IF(D112="","",MAX(C$23:$C111)+1)</f>
        <v/>
      </c>
      <c r="D112" s="455"/>
      <c r="E112" s="455"/>
      <c r="F112" s="455"/>
      <c r="G112" s="456"/>
      <c r="H112" s="457"/>
      <c r="I112" s="456"/>
      <c r="J112" s="457"/>
      <c r="K112" s="400" t="str">
        <f t="shared" si="4"/>
        <v/>
      </c>
      <c r="L112" s="455"/>
      <c r="M112" s="455"/>
      <c r="N112" s="455"/>
      <c r="O112" s="490"/>
      <c r="P112" s="455"/>
      <c r="Q112" s="490"/>
      <c r="R112" s="455"/>
      <c r="S112" s="490"/>
      <c r="T112" s="455"/>
      <c r="U112" s="490"/>
      <c r="V112" s="455"/>
      <c r="W112" s="490"/>
      <c r="X112" s="455"/>
      <c r="Y112" s="490"/>
      <c r="Z112" s="455"/>
      <c r="AA112" s="490"/>
      <c r="AB112" s="455"/>
      <c r="AC112" s="490"/>
      <c r="AD112" s="455"/>
      <c r="AE112" s="490"/>
    </row>
    <row r="113" spans="1:31" s="361" customFormat="1" x14ac:dyDescent="0.3">
      <c r="A113" s="434"/>
      <c r="B113" s="489" t="str">
        <f t="shared" si="5"/>
        <v/>
      </c>
      <c r="C113" s="473" t="str">
        <f>IF(D113="","",MAX(C$23:$C112)+1)</f>
        <v/>
      </c>
      <c r="D113" s="455"/>
      <c r="E113" s="455"/>
      <c r="F113" s="455"/>
      <c r="G113" s="456"/>
      <c r="H113" s="457"/>
      <c r="I113" s="456"/>
      <c r="J113" s="457"/>
      <c r="K113" s="400" t="str">
        <f t="shared" si="4"/>
        <v/>
      </c>
      <c r="L113" s="455"/>
      <c r="M113" s="455"/>
      <c r="N113" s="455"/>
      <c r="O113" s="490"/>
      <c r="P113" s="455"/>
      <c r="Q113" s="490"/>
      <c r="R113" s="455"/>
      <c r="S113" s="490"/>
      <c r="T113" s="455"/>
      <c r="U113" s="490"/>
      <c r="V113" s="455"/>
      <c r="W113" s="490"/>
      <c r="X113" s="455"/>
      <c r="Y113" s="490"/>
      <c r="Z113" s="455"/>
      <c r="AA113" s="490"/>
      <c r="AB113" s="455"/>
      <c r="AC113" s="490"/>
      <c r="AD113" s="455"/>
      <c r="AE113" s="490"/>
    </row>
    <row r="114" spans="1:31" s="361" customFormat="1" x14ac:dyDescent="0.3">
      <c r="A114" s="434"/>
      <c r="B114" s="489" t="str">
        <f t="shared" si="5"/>
        <v/>
      </c>
      <c r="C114" s="473" t="str">
        <f>IF(D114="","",MAX(C$23:$C113)+1)</f>
        <v/>
      </c>
      <c r="D114" s="455"/>
      <c r="E114" s="455"/>
      <c r="F114" s="455"/>
      <c r="G114" s="456"/>
      <c r="H114" s="457"/>
      <c r="I114" s="456"/>
      <c r="J114" s="457"/>
      <c r="K114" s="400" t="str">
        <f t="shared" si="4"/>
        <v/>
      </c>
      <c r="L114" s="455"/>
      <c r="M114" s="455"/>
      <c r="N114" s="455"/>
      <c r="O114" s="490"/>
      <c r="P114" s="455"/>
      <c r="Q114" s="490"/>
      <c r="R114" s="455"/>
      <c r="S114" s="490"/>
      <c r="T114" s="455"/>
      <c r="U114" s="490"/>
      <c r="V114" s="455"/>
      <c r="W114" s="490"/>
      <c r="X114" s="455"/>
      <c r="Y114" s="490"/>
      <c r="Z114" s="455"/>
      <c r="AA114" s="490"/>
      <c r="AB114" s="455"/>
      <c r="AC114" s="490"/>
      <c r="AD114" s="455"/>
      <c r="AE114" s="490"/>
    </row>
    <row r="115" spans="1:31" s="361" customFormat="1" x14ac:dyDescent="0.3">
      <c r="A115" s="434"/>
      <c r="B115" s="489" t="str">
        <f t="shared" si="5"/>
        <v/>
      </c>
      <c r="C115" s="473" t="str">
        <f>IF(D115="","",MAX(C$23:$C114)+1)</f>
        <v/>
      </c>
      <c r="D115" s="455"/>
      <c r="E115" s="455"/>
      <c r="F115" s="455"/>
      <c r="G115" s="456"/>
      <c r="H115" s="457"/>
      <c r="I115" s="456"/>
      <c r="J115" s="457"/>
      <c r="K115" s="400" t="str">
        <f t="shared" si="4"/>
        <v/>
      </c>
      <c r="L115" s="455"/>
      <c r="M115" s="455"/>
      <c r="N115" s="455"/>
      <c r="O115" s="490"/>
      <c r="P115" s="455"/>
      <c r="Q115" s="490"/>
      <c r="R115" s="455"/>
      <c r="S115" s="490"/>
      <c r="T115" s="455"/>
      <c r="U115" s="490"/>
      <c r="V115" s="455"/>
      <c r="W115" s="490"/>
      <c r="X115" s="455"/>
      <c r="Y115" s="490"/>
      <c r="Z115" s="455"/>
      <c r="AA115" s="490"/>
      <c r="AB115" s="455"/>
      <c r="AC115" s="490"/>
      <c r="AD115" s="455"/>
      <c r="AE115" s="490"/>
    </row>
    <row r="116" spans="1:31" s="361" customFormat="1" x14ac:dyDescent="0.3">
      <c r="A116" s="434"/>
      <c r="B116" s="489" t="str">
        <f t="shared" si="5"/>
        <v/>
      </c>
      <c r="C116" s="473" t="str">
        <f>IF(D116="","",MAX(C$23:$C115)+1)</f>
        <v/>
      </c>
      <c r="D116" s="455"/>
      <c r="E116" s="455"/>
      <c r="F116" s="455"/>
      <c r="G116" s="456"/>
      <c r="H116" s="457"/>
      <c r="I116" s="456"/>
      <c r="J116" s="457"/>
      <c r="K116" s="400" t="str">
        <f t="shared" si="4"/>
        <v/>
      </c>
      <c r="L116" s="455"/>
      <c r="M116" s="455"/>
      <c r="N116" s="455"/>
      <c r="O116" s="490"/>
      <c r="P116" s="455"/>
      <c r="Q116" s="490"/>
      <c r="R116" s="455"/>
      <c r="S116" s="490"/>
      <c r="T116" s="455"/>
      <c r="U116" s="490"/>
      <c r="V116" s="455"/>
      <c r="W116" s="490"/>
      <c r="X116" s="455"/>
      <c r="Y116" s="490"/>
      <c r="Z116" s="455"/>
      <c r="AA116" s="490"/>
      <c r="AB116" s="455"/>
      <c r="AC116" s="490"/>
      <c r="AD116" s="455"/>
      <c r="AE116" s="490"/>
    </row>
    <row r="117" spans="1:31" s="361" customFormat="1" x14ac:dyDescent="0.3">
      <c r="A117" s="434"/>
      <c r="B117" s="489" t="str">
        <f t="shared" si="5"/>
        <v/>
      </c>
      <c r="C117" s="473" t="str">
        <f>IF(D117="","",MAX(C$23:$C116)+1)</f>
        <v/>
      </c>
      <c r="D117" s="455"/>
      <c r="E117" s="455"/>
      <c r="F117" s="455"/>
      <c r="G117" s="456"/>
      <c r="H117" s="457"/>
      <c r="I117" s="456"/>
      <c r="J117" s="457"/>
      <c r="K117" s="400" t="str">
        <f t="shared" si="4"/>
        <v/>
      </c>
      <c r="L117" s="455"/>
      <c r="M117" s="455"/>
      <c r="N117" s="455"/>
      <c r="O117" s="490"/>
      <c r="P117" s="455"/>
      <c r="Q117" s="490"/>
      <c r="R117" s="455"/>
      <c r="S117" s="490"/>
      <c r="T117" s="455"/>
      <c r="U117" s="490"/>
      <c r="V117" s="455"/>
      <c r="W117" s="490"/>
      <c r="X117" s="455"/>
      <c r="Y117" s="490"/>
      <c r="Z117" s="455"/>
      <c r="AA117" s="490"/>
      <c r="AB117" s="455"/>
      <c r="AC117" s="490"/>
      <c r="AD117" s="455"/>
      <c r="AE117" s="490"/>
    </row>
    <row r="118" spans="1:31" s="361" customFormat="1" x14ac:dyDescent="0.3">
      <c r="A118" s="434"/>
      <c r="B118" s="489" t="str">
        <f t="shared" si="5"/>
        <v/>
      </c>
      <c r="C118" s="473" t="str">
        <f>IF(D118="","",MAX(C$23:$C117)+1)</f>
        <v/>
      </c>
      <c r="D118" s="455"/>
      <c r="E118" s="455"/>
      <c r="F118" s="455"/>
      <c r="G118" s="456"/>
      <c r="H118" s="457"/>
      <c r="I118" s="456"/>
      <c r="J118" s="457"/>
      <c r="K118" s="400" t="str">
        <f t="shared" si="4"/>
        <v/>
      </c>
      <c r="L118" s="455"/>
      <c r="M118" s="455"/>
      <c r="N118" s="455"/>
      <c r="O118" s="490"/>
      <c r="P118" s="455"/>
      <c r="Q118" s="490"/>
      <c r="R118" s="455"/>
      <c r="S118" s="490"/>
      <c r="T118" s="455"/>
      <c r="U118" s="490"/>
      <c r="V118" s="455"/>
      <c r="W118" s="490"/>
      <c r="X118" s="455"/>
      <c r="Y118" s="490"/>
      <c r="Z118" s="455"/>
      <c r="AA118" s="490"/>
      <c r="AB118" s="455"/>
      <c r="AC118" s="490"/>
      <c r="AD118" s="455"/>
      <c r="AE118" s="490"/>
    </row>
    <row r="119" spans="1:31" s="361" customFormat="1" x14ac:dyDescent="0.3">
      <c r="A119" s="434"/>
      <c r="B119" s="489" t="str">
        <f t="shared" si="5"/>
        <v/>
      </c>
      <c r="C119" s="473" t="str">
        <f>IF(D119="","",MAX(C$23:$C118)+1)</f>
        <v/>
      </c>
      <c r="D119" s="455"/>
      <c r="E119" s="455"/>
      <c r="F119" s="455"/>
      <c r="G119" s="456"/>
      <c r="H119" s="457"/>
      <c r="I119" s="456"/>
      <c r="J119" s="457"/>
      <c r="K119" s="400" t="str">
        <f t="shared" si="4"/>
        <v/>
      </c>
      <c r="L119" s="455"/>
      <c r="M119" s="455"/>
      <c r="N119" s="455"/>
      <c r="O119" s="490"/>
      <c r="P119" s="455"/>
      <c r="Q119" s="490"/>
      <c r="R119" s="455"/>
      <c r="S119" s="490"/>
      <c r="T119" s="455"/>
      <c r="U119" s="490"/>
      <c r="V119" s="455"/>
      <c r="W119" s="490"/>
      <c r="X119" s="455"/>
      <c r="Y119" s="490"/>
      <c r="Z119" s="455"/>
      <c r="AA119" s="490"/>
      <c r="AB119" s="455"/>
      <c r="AC119" s="490"/>
      <c r="AD119" s="455"/>
      <c r="AE119" s="490"/>
    </row>
    <row r="120" spans="1:31" s="361" customFormat="1" x14ac:dyDescent="0.3">
      <c r="A120" s="434"/>
      <c r="B120" s="489" t="str">
        <f t="shared" si="5"/>
        <v/>
      </c>
      <c r="C120" s="473" t="str">
        <f>IF(D120="","",MAX(C$23:$C119)+1)</f>
        <v/>
      </c>
      <c r="D120" s="455"/>
      <c r="E120" s="455"/>
      <c r="F120" s="455"/>
      <c r="G120" s="456"/>
      <c r="H120" s="457"/>
      <c r="I120" s="456"/>
      <c r="J120" s="457"/>
      <c r="K120" s="400" t="str">
        <f t="shared" si="4"/>
        <v/>
      </c>
      <c r="L120" s="455"/>
      <c r="M120" s="455"/>
      <c r="N120" s="455"/>
      <c r="O120" s="490"/>
      <c r="P120" s="455"/>
      <c r="Q120" s="490"/>
      <c r="R120" s="455"/>
      <c r="S120" s="490"/>
      <c r="T120" s="455"/>
      <c r="U120" s="490"/>
      <c r="V120" s="455"/>
      <c r="W120" s="490"/>
      <c r="X120" s="455"/>
      <c r="Y120" s="490"/>
      <c r="Z120" s="455"/>
      <c r="AA120" s="490"/>
      <c r="AB120" s="455"/>
      <c r="AC120" s="490"/>
      <c r="AD120" s="455"/>
      <c r="AE120" s="490"/>
    </row>
    <row r="121" spans="1:31" s="361" customFormat="1" x14ac:dyDescent="0.3">
      <c r="A121" s="434"/>
      <c r="B121" s="489" t="str">
        <f t="shared" si="5"/>
        <v/>
      </c>
      <c r="C121" s="473" t="str">
        <f>IF(D121="","",MAX(C$23:$C120)+1)</f>
        <v/>
      </c>
      <c r="D121" s="455"/>
      <c r="E121" s="455"/>
      <c r="F121" s="455"/>
      <c r="G121" s="456"/>
      <c r="H121" s="457"/>
      <c r="I121" s="456"/>
      <c r="J121" s="457"/>
      <c r="K121" s="400" t="str">
        <f t="shared" si="4"/>
        <v/>
      </c>
      <c r="L121" s="455"/>
      <c r="M121" s="455"/>
      <c r="N121" s="455"/>
      <c r="O121" s="490"/>
      <c r="P121" s="455"/>
      <c r="Q121" s="490"/>
      <c r="R121" s="455"/>
      <c r="S121" s="490"/>
      <c r="T121" s="455"/>
      <c r="U121" s="490"/>
      <c r="V121" s="455"/>
      <c r="W121" s="490"/>
      <c r="X121" s="455"/>
      <c r="Y121" s="490"/>
      <c r="Z121" s="455"/>
      <c r="AA121" s="490"/>
      <c r="AB121" s="455"/>
      <c r="AC121" s="490"/>
      <c r="AD121" s="455"/>
      <c r="AE121" s="490"/>
    </row>
    <row r="122" spans="1:31" s="361" customFormat="1" x14ac:dyDescent="0.3">
      <c r="A122" s="434"/>
      <c r="B122" s="489" t="str">
        <f t="shared" si="5"/>
        <v/>
      </c>
      <c r="C122" s="473" t="str">
        <f>IF(D122="","",MAX(C$23:$C121)+1)</f>
        <v/>
      </c>
      <c r="D122" s="455"/>
      <c r="E122" s="455"/>
      <c r="F122" s="455"/>
      <c r="G122" s="456"/>
      <c r="H122" s="457"/>
      <c r="I122" s="456"/>
      <c r="J122" s="457"/>
      <c r="K122" s="400" t="str">
        <f t="shared" si="4"/>
        <v/>
      </c>
      <c r="L122" s="455"/>
      <c r="M122" s="455"/>
      <c r="N122" s="455"/>
      <c r="O122" s="490"/>
      <c r="P122" s="455"/>
      <c r="Q122" s="490"/>
      <c r="R122" s="455"/>
      <c r="S122" s="490"/>
      <c r="T122" s="455"/>
      <c r="U122" s="490"/>
      <c r="V122" s="455"/>
      <c r="W122" s="490"/>
      <c r="X122" s="455"/>
      <c r="Y122" s="490"/>
      <c r="Z122" s="455"/>
      <c r="AA122" s="490"/>
      <c r="AB122" s="455"/>
      <c r="AC122" s="490"/>
      <c r="AD122" s="455"/>
      <c r="AE122" s="490"/>
    </row>
    <row r="123" spans="1:31" s="361" customFormat="1" x14ac:dyDescent="0.3">
      <c r="A123" s="434"/>
      <c r="B123" s="489" t="str">
        <f t="shared" si="5"/>
        <v/>
      </c>
      <c r="C123" s="473" t="str">
        <f>IF(D123="","",MAX(C$23:$C122)+1)</f>
        <v/>
      </c>
      <c r="D123" s="455"/>
      <c r="E123" s="455"/>
      <c r="F123" s="455"/>
      <c r="G123" s="456"/>
      <c r="H123" s="457"/>
      <c r="I123" s="456"/>
      <c r="J123" s="457"/>
      <c r="K123" s="400" t="str">
        <f t="shared" si="4"/>
        <v/>
      </c>
      <c r="L123" s="455"/>
      <c r="M123" s="455"/>
      <c r="N123" s="455"/>
      <c r="O123" s="490"/>
      <c r="P123" s="455"/>
      <c r="Q123" s="490"/>
      <c r="R123" s="455"/>
      <c r="S123" s="490"/>
      <c r="T123" s="455"/>
      <c r="U123" s="490"/>
      <c r="V123" s="455"/>
      <c r="W123" s="490"/>
      <c r="X123" s="455"/>
      <c r="Y123" s="490"/>
      <c r="Z123" s="455"/>
      <c r="AA123" s="490"/>
      <c r="AB123" s="455"/>
      <c r="AC123" s="490"/>
      <c r="AD123" s="455"/>
      <c r="AE123" s="490"/>
    </row>
    <row r="124" spans="1:31" s="361" customFormat="1" x14ac:dyDescent="0.3">
      <c r="A124" s="434"/>
      <c r="B124" s="489" t="str">
        <f t="shared" si="5"/>
        <v/>
      </c>
      <c r="C124" s="473" t="str">
        <f>IF(D124="","",MAX(C$23:$C123)+1)</f>
        <v/>
      </c>
      <c r="D124" s="455"/>
      <c r="E124" s="455"/>
      <c r="F124" s="455"/>
      <c r="G124" s="456"/>
      <c r="H124" s="457"/>
      <c r="I124" s="456"/>
      <c r="J124" s="457"/>
      <c r="K124" s="400" t="str">
        <f t="shared" si="4"/>
        <v/>
      </c>
      <c r="L124" s="455"/>
      <c r="M124" s="455"/>
      <c r="N124" s="455"/>
      <c r="O124" s="490"/>
      <c r="P124" s="455"/>
      <c r="Q124" s="490"/>
      <c r="R124" s="455"/>
      <c r="S124" s="490"/>
      <c r="T124" s="455"/>
      <c r="U124" s="490"/>
      <c r="V124" s="455"/>
      <c r="W124" s="490"/>
      <c r="X124" s="455"/>
      <c r="Y124" s="490"/>
      <c r="Z124" s="455"/>
      <c r="AA124" s="490"/>
      <c r="AB124" s="455"/>
      <c r="AC124" s="490"/>
      <c r="AD124" s="455"/>
      <c r="AE124" s="490"/>
    </row>
    <row r="125" spans="1:31" s="361" customFormat="1" x14ac:dyDescent="0.3">
      <c r="A125" s="434"/>
      <c r="B125" s="489" t="str">
        <f t="shared" si="5"/>
        <v/>
      </c>
      <c r="C125" s="473" t="str">
        <f>IF(D125="","",MAX(C$23:$C124)+1)</f>
        <v/>
      </c>
      <c r="D125" s="455"/>
      <c r="E125" s="455"/>
      <c r="F125" s="455"/>
      <c r="G125" s="456"/>
      <c r="H125" s="457"/>
      <c r="I125" s="456"/>
      <c r="J125" s="457"/>
      <c r="K125" s="400" t="str">
        <f t="shared" si="4"/>
        <v/>
      </c>
      <c r="L125" s="455"/>
      <c r="M125" s="455"/>
      <c r="N125" s="455"/>
      <c r="O125" s="490"/>
      <c r="P125" s="455"/>
      <c r="Q125" s="490"/>
      <c r="R125" s="455"/>
      <c r="S125" s="490"/>
      <c r="T125" s="455"/>
      <c r="U125" s="490"/>
      <c r="V125" s="455"/>
      <c r="W125" s="490"/>
      <c r="X125" s="455"/>
      <c r="Y125" s="490"/>
      <c r="Z125" s="455"/>
      <c r="AA125" s="490"/>
      <c r="AB125" s="455"/>
      <c r="AC125" s="490"/>
      <c r="AD125" s="455"/>
      <c r="AE125" s="490"/>
    </row>
    <row r="126" spans="1:31" s="361" customFormat="1" x14ac:dyDescent="0.3">
      <c r="A126" s="434"/>
      <c r="B126" s="489" t="str">
        <f t="shared" si="5"/>
        <v/>
      </c>
      <c r="C126" s="473" t="str">
        <f>IF(D126="","",MAX(C$23:$C125)+1)</f>
        <v/>
      </c>
      <c r="D126" s="455"/>
      <c r="E126" s="455"/>
      <c r="F126" s="455"/>
      <c r="G126" s="456"/>
      <c r="H126" s="457"/>
      <c r="I126" s="456"/>
      <c r="J126" s="457"/>
      <c r="K126" s="400" t="str">
        <f t="shared" si="4"/>
        <v/>
      </c>
      <c r="L126" s="455"/>
      <c r="M126" s="455"/>
      <c r="N126" s="455"/>
      <c r="O126" s="490"/>
      <c r="P126" s="455"/>
      <c r="Q126" s="490"/>
      <c r="R126" s="455"/>
      <c r="S126" s="490"/>
      <c r="T126" s="455"/>
      <c r="U126" s="490"/>
      <c r="V126" s="455"/>
      <c r="W126" s="490"/>
      <c r="X126" s="455"/>
      <c r="Y126" s="490"/>
      <c r="Z126" s="455"/>
      <c r="AA126" s="490"/>
      <c r="AB126" s="455"/>
      <c r="AC126" s="490"/>
      <c r="AD126" s="455"/>
      <c r="AE126" s="490"/>
    </row>
    <row r="127" spans="1:31" s="361" customFormat="1" x14ac:dyDescent="0.3">
      <c r="A127" s="434"/>
      <c r="B127" s="489" t="str">
        <f t="shared" si="5"/>
        <v/>
      </c>
      <c r="C127" s="473" t="str">
        <f>IF(D127="","",MAX(C$23:$C126)+1)</f>
        <v/>
      </c>
      <c r="D127" s="455"/>
      <c r="E127" s="455"/>
      <c r="F127" s="455"/>
      <c r="G127" s="456"/>
      <c r="H127" s="457"/>
      <c r="I127" s="456"/>
      <c r="J127" s="457"/>
      <c r="K127" s="400" t="str">
        <f t="shared" si="4"/>
        <v/>
      </c>
      <c r="L127" s="455"/>
      <c r="M127" s="455"/>
      <c r="N127" s="455"/>
      <c r="O127" s="490"/>
      <c r="P127" s="455"/>
      <c r="Q127" s="490"/>
      <c r="R127" s="455"/>
      <c r="S127" s="490"/>
      <c r="T127" s="455"/>
      <c r="U127" s="490"/>
      <c r="V127" s="455"/>
      <c r="W127" s="490"/>
      <c r="X127" s="455"/>
      <c r="Y127" s="490"/>
      <c r="Z127" s="455"/>
      <c r="AA127" s="490"/>
      <c r="AB127" s="455"/>
      <c r="AC127" s="490"/>
      <c r="AD127" s="455"/>
      <c r="AE127" s="490"/>
    </row>
    <row r="128" spans="1:31" s="361" customFormat="1" x14ac:dyDescent="0.3">
      <c r="A128" s="434"/>
      <c r="B128" s="489" t="str">
        <f t="shared" si="5"/>
        <v/>
      </c>
      <c r="C128" s="473" t="str">
        <f>IF(D128="","",MAX(C$23:$C127)+1)</f>
        <v/>
      </c>
      <c r="D128" s="455"/>
      <c r="E128" s="455"/>
      <c r="F128" s="455"/>
      <c r="G128" s="456"/>
      <c r="H128" s="457"/>
      <c r="I128" s="456"/>
      <c r="J128" s="457"/>
      <c r="K128" s="400" t="str">
        <f t="shared" si="4"/>
        <v/>
      </c>
      <c r="L128" s="455"/>
      <c r="M128" s="455"/>
      <c r="N128" s="455"/>
      <c r="O128" s="490"/>
      <c r="P128" s="455"/>
      <c r="Q128" s="490"/>
      <c r="R128" s="455"/>
      <c r="S128" s="490"/>
      <c r="T128" s="455"/>
      <c r="U128" s="490"/>
      <c r="V128" s="455"/>
      <c r="W128" s="490"/>
      <c r="X128" s="455"/>
      <c r="Y128" s="490"/>
      <c r="Z128" s="455"/>
      <c r="AA128" s="490"/>
      <c r="AB128" s="455"/>
      <c r="AC128" s="490"/>
      <c r="AD128" s="455"/>
      <c r="AE128" s="490"/>
    </row>
    <row r="129" spans="1:31" s="361" customFormat="1" x14ac:dyDescent="0.3">
      <c r="A129" s="434"/>
      <c r="B129" s="489" t="str">
        <f t="shared" si="5"/>
        <v/>
      </c>
      <c r="C129" s="473" t="str">
        <f>IF(D129="","",MAX(C$23:$C128)+1)</f>
        <v/>
      </c>
      <c r="D129" s="455"/>
      <c r="E129" s="455"/>
      <c r="F129" s="455"/>
      <c r="G129" s="456"/>
      <c r="H129" s="457"/>
      <c r="I129" s="456"/>
      <c r="J129" s="457"/>
      <c r="K129" s="400" t="str">
        <f t="shared" si="4"/>
        <v/>
      </c>
      <c r="L129" s="455"/>
      <c r="M129" s="455"/>
      <c r="N129" s="455"/>
      <c r="O129" s="490"/>
      <c r="P129" s="455"/>
      <c r="Q129" s="490"/>
      <c r="R129" s="455"/>
      <c r="S129" s="490"/>
      <c r="T129" s="455"/>
      <c r="U129" s="490"/>
      <c r="V129" s="455"/>
      <c r="W129" s="490"/>
      <c r="X129" s="455"/>
      <c r="Y129" s="490"/>
      <c r="Z129" s="455"/>
      <c r="AA129" s="490"/>
      <c r="AB129" s="455"/>
      <c r="AC129" s="490"/>
      <c r="AD129" s="455"/>
      <c r="AE129" s="490"/>
    </row>
    <row r="130" spans="1:31" s="361" customFormat="1" x14ac:dyDescent="0.3">
      <c r="A130" s="434"/>
      <c r="B130" s="489" t="str">
        <f t="shared" si="5"/>
        <v/>
      </c>
      <c r="C130" s="473" t="str">
        <f>IF(D130="","",MAX(C$23:$C129)+1)</f>
        <v/>
      </c>
      <c r="D130" s="455"/>
      <c r="E130" s="455"/>
      <c r="F130" s="455"/>
      <c r="G130" s="456"/>
      <c r="H130" s="457"/>
      <c r="I130" s="456"/>
      <c r="J130" s="457"/>
      <c r="K130" s="400" t="str">
        <f t="shared" si="4"/>
        <v/>
      </c>
      <c r="L130" s="455"/>
      <c r="M130" s="455"/>
      <c r="N130" s="455"/>
      <c r="O130" s="490"/>
      <c r="P130" s="455"/>
      <c r="Q130" s="490"/>
      <c r="R130" s="455"/>
      <c r="S130" s="490"/>
      <c r="T130" s="455"/>
      <c r="U130" s="490"/>
      <c r="V130" s="455"/>
      <c r="W130" s="490"/>
      <c r="X130" s="455"/>
      <c r="Y130" s="490"/>
      <c r="Z130" s="455"/>
      <c r="AA130" s="490"/>
      <c r="AB130" s="455"/>
      <c r="AC130" s="490"/>
      <c r="AD130" s="455"/>
      <c r="AE130" s="490"/>
    </row>
    <row r="131" spans="1:31" s="361" customFormat="1" x14ac:dyDescent="0.3">
      <c r="A131" s="434"/>
      <c r="B131" s="489" t="str">
        <f t="shared" si="5"/>
        <v/>
      </c>
      <c r="C131" s="473" t="str">
        <f>IF(D131="","",MAX(C$23:$C130)+1)</f>
        <v/>
      </c>
      <c r="D131" s="455"/>
      <c r="E131" s="455"/>
      <c r="F131" s="455"/>
      <c r="G131" s="456"/>
      <c r="H131" s="457"/>
      <c r="I131" s="456"/>
      <c r="J131" s="457"/>
      <c r="K131" s="400" t="str">
        <f t="shared" si="4"/>
        <v/>
      </c>
      <c r="L131" s="455"/>
      <c r="M131" s="455"/>
      <c r="N131" s="455"/>
      <c r="O131" s="490"/>
      <c r="P131" s="455"/>
      <c r="Q131" s="490"/>
      <c r="R131" s="455"/>
      <c r="S131" s="490"/>
      <c r="T131" s="455"/>
      <c r="U131" s="490"/>
      <c r="V131" s="455"/>
      <c r="W131" s="490"/>
      <c r="X131" s="455"/>
      <c r="Y131" s="490"/>
      <c r="Z131" s="455"/>
      <c r="AA131" s="490"/>
      <c r="AB131" s="455"/>
      <c r="AC131" s="490"/>
      <c r="AD131" s="455"/>
      <c r="AE131" s="490"/>
    </row>
    <row r="132" spans="1:31" s="361" customFormat="1" x14ac:dyDescent="0.3">
      <c r="A132" s="434"/>
      <c r="B132" s="489" t="str">
        <f t="shared" si="5"/>
        <v/>
      </c>
      <c r="C132" s="473" t="str">
        <f>IF(D132="","",MAX(C$23:$C131)+1)</f>
        <v/>
      </c>
      <c r="D132" s="455"/>
      <c r="E132" s="455"/>
      <c r="F132" s="455"/>
      <c r="G132" s="456"/>
      <c r="H132" s="457"/>
      <c r="I132" s="456"/>
      <c r="J132" s="457"/>
      <c r="K132" s="400" t="str">
        <f t="shared" si="4"/>
        <v/>
      </c>
      <c r="L132" s="455"/>
      <c r="M132" s="455"/>
      <c r="N132" s="455"/>
      <c r="O132" s="490"/>
      <c r="P132" s="455"/>
      <c r="Q132" s="490"/>
      <c r="R132" s="455"/>
      <c r="S132" s="490"/>
      <c r="T132" s="455"/>
      <c r="U132" s="490"/>
      <c r="V132" s="455"/>
      <c r="W132" s="490"/>
      <c r="X132" s="455"/>
      <c r="Y132" s="490"/>
      <c r="Z132" s="455"/>
      <c r="AA132" s="490"/>
      <c r="AB132" s="455"/>
      <c r="AC132" s="490"/>
      <c r="AD132" s="455"/>
      <c r="AE132" s="490"/>
    </row>
    <row r="133" spans="1:31" s="361" customFormat="1" x14ac:dyDescent="0.3">
      <c r="A133" s="434"/>
      <c r="B133" s="489" t="str">
        <f t="shared" ref="B133:B164" si="6">IF(D133="","",1)</f>
        <v/>
      </c>
      <c r="C133" s="473" t="str">
        <f>IF(D133="","",MAX(C$23:$C132)+1)</f>
        <v/>
      </c>
      <c r="D133" s="455"/>
      <c r="E133" s="455"/>
      <c r="F133" s="455"/>
      <c r="G133" s="456"/>
      <c r="H133" s="457"/>
      <c r="I133" s="456"/>
      <c r="J133" s="457"/>
      <c r="K133" s="400" t="str">
        <f t="shared" si="4"/>
        <v/>
      </c>
      <c r="L133" s="455"/>
      <c r="M133" s="455"/>
      <c r="N133" s="455"/>
      <c r="O133" s="490"/>
      <c r="P133" s="455"/>
      <c r="Q133" s="490"/>
      <c r="R133" s="455"/>
      <c r="S133" s="490"/>
      <c r="T133" s="455"/>
      <c r="U133" s="490"/>
      <c r="V133" s="455"/>
      <c r="W133" s="490"/>
      <c r="X133" s="455"/>
      <c r="Y133" s="490"/>
      <c r="Z133" s="455"/>
      <c r="AA133" s="490"/>
      <c r="AB133" s="455"/>
      <c r="AC133" s="490"/>
      <c r="AD133" s="455"/>
      <c r="AE133" s="490"/>
    </row>
    <row r="134" spans="1:31" s="361" customFormat="1" x14ac:dyDescent="0.3">
      <c r="A134" s="434"/>
      <c r="B134" s="489" t="str">
        <f t="shared" si="6"/>
        <v/>
      </c>
      <c r="C134" s="473" t="str">
        <f>IF(D134="","",MAX(C$23:$C133)+1)</f>
        <v/>
      </c>
      <c r="D134" s="455"/>
      <c r="E134" s="455"/>
      <c r="F134" s="455"/>
      <c r="G134" s="456"/>
      <c r="H134" s="457"/>
      <c r="I134" s="456"/>
      <c r="J134" s="457"/>
      <c r="K134" s="400" t="str">
        <f t="shared" si="4"/>
        <v/>
      </c>
      <c r="L134" s="455"/>
      <c r="M134" s="455"/>
      <c r="N134" s="455"/>
      <c r="O134" s="490"/>
      <c r="P134" s="455"/>
      <c r="Q134" s="490"/>
      <c r="R134" s="455"/>
      <c r="S134" s="490"/>
      <c r="T134" s="455"/>
      <c r="U134" s="490"/>
      <c r="V134" s="455"/>
      <c r="W134" s="490"/>
      <c r="X134" s="455"/>
      <c r="Y134" s="490"/>
      <c r="Z134" s="455"/>
      <c r="AA134" s="490"/>
      <c r="AB134" s="455"/>
      <c r="AC134" s="490"/>
      <c r="AD134" s="455"/>
      <c r="AE134" s="490"/>
    </row>
    <row r="135" spans="1:31" s="361" customFormat="1" x14ac:dyDescent="0.3">
      <c r="A135" s="434"/>
      <c r="B135" s="489" t="str">
        <f t="shared" si="6"/>
        <v/>
      </c>
      <c r="C135" s="473" t="str">
        <f>IF(D135="","",MAX(C$23:$C134)+1)</f>
        <v/>
      </c>
      <c r="D135" s="455"/>
      <c r="E135" s="455"/>
      <c r="F135" s="455"/>
      <c r="G135" s="456"/>
      <c r="H135" s="457"/>
      <c r="I135" s="456"/>
      <c r="J135" s="457"/>
      <c r="K135" s="400" t="str">
        <f t="shared" si="4"/>
        <v/>
      </c>
      <c r="L135" s="455"/>
      <c r="M135" s="455"/>
      <c r="N135" s="455"/>
      <c r="O135" s="490"/>
      <c r="P135" s="455"/>
      <c r="Q135" s="490"/>
      <c r="R135" s="455"/>
      <c r="S135" s="490"/>
      <c r="T135" s="455"/>
      <c r="U135" s="490"/>
      <c r="V135" s="455"/>
      <c r="W135" s="490"/>
      <c r="X135" s="455"/>
      <c r="Y135" s="490"/>
      <c r="Z135" s="455"/>
      <c r="AA135" s="490"/>
      <c r="AB135" s="455"/>
      <c r="AC135" s="490"/>
      <c r="AD135" s="455"/>
      <c r="AE135" s="490"/>
    </row>
    <row r="136" spans="1:31" s="361" customFormat="1" x14ac:dyDescent="0.3">
      <c r="A136" s="434"/>
      <c r="B136" s="489" t="str">
        <f t="shared" si="6"/>
        <v/>
      </c>
      <c r="C136" s="473" t="str">
        <f>IF(D136="","",MAX(C$23:$C135)+1)</f>
        <v/>
      </c>
      <c r="D136" s="455"/>
      <c r="E136" s="455"/>
      <c r="F136" s="455"/>
      <c r="G136" s="456"/>
      <c r="H136" s="457"/>
      <c r="I136" s="456"/>
      <c r="J136" s="457"/>
      <c r="K136" s="400" t="str">
        <f t="shared" si="4"/>
        <v/>
      </c>
      <c r="L136" s="455"/>
      <c r="M136" s="455"/>
      <c r="N136" s="455"/>
      <c r="O136" s="490"/>
      <c r="P136" s="455"/>
      <c r="Q136" s="490"/>
      <c r="R136" s="455"/>
      <c r="S136" s="490"/>
      <c r="T136" s="455"/>
      <c r="U136" s="490"/>
      <c r="V136" s="455"/>
      <c r="W136" s="490"/>
      <c r="X136" s="455"/>
      <c r="Y136" s="490"/>
      <c r="Z136" s="455"/>
      <c r="AA136" s="490"/>
      <c r="AB136" s="455"/>
      <c r="AC136" s="490"/>
      <c r="AD136" s="455"/>
      <c r="AE136" s="490"/>
    </row>
    <row r="137" spans="1:31" s="361" customFormat="1" x14ac:dyDescent="0.3">
      <c r="A137" s="434"/>
      <c r="B137" s="489" t="str">
        <f t="shared" si="6"/>
        <v/>
      </c>
      <c r="C137" s="473" t="str">
        <f>IF(D137="","",MAX(C$23:$C136)+1)</f>
        <v/>
      </c>
      <c r="D137" s="455"/>
      <c r="E137" s="455"/>
      <c r="F137" s="455"/>
      <c r="G137" s="456"/>
      <c r="H137" s="457"/>
      <c r="I137" s="456"/>
      <c r="J137" s="457"/>
      <c r="K137" s="400" t="str">
        <f t="shared" si="4"/>
        <v/>
      </c>
      <c r="L137" s="455"/>
      <c r="M137" s="455"/>
      <c r="N137" s="455"/>
      <c r="O137" s="490"/>
      <c r="P137" s="455"/>
      <c r="Q137" s="490"/>
      <c r="R137" s="455"/>
      <c r="S137" s="490"/>
      <c r="T137" s="455"/>
      <c r="U137" s="490"/>
      <c r="V137" s="455"/>
      <c r="W137" s="490"/>
      <c r="X137" s="455"/>
      <c r="Y137" s="490"/>
      <c r="Z137" s="455"/>
      <c r="AA137" s="490"/>
      <c r="AB137" s="455"/>
      <c r="AC137" s="490"/>
      <c r="AD137" s="455"/>
      <c r="AE137" s="490"/>
    </row>
    <row r="138" spans="1:31" s="361" customFormat="1" x14ac:dyDescent="0.3">
      <c r="A138" s="434"/>
      <c r="B138" s="489" t="str">
        <f t="shared" si="6"/>
        <v/>
      </c>
      <c r="C138" s="473" t="str">
        <f>IF(D138="","",MAX(C$23:$C137)+1)</f>
        <v/>
      </c>
      <c r="D138" s="455"/>
      <c r="E138" s="455"/>
      <c r="F138" s="455"/>
      <c r="G138" s="456"/>
      <c r="H138" s="457"/>
      <c r="I138" s="456"/>
      <c r="J138" s="457"/>
      <c r="K138" s="400" t="str">
        <f t="shared" si="4"/>
        <v/>
      </c>
      <c r="L138" s="455"/>
      <c r="M138" s="455"/>
      <c r="N138" s="455"/>
      <c r="O138" s="490"/>
      <c r="P138" s="455"/>
      <c r="Q138" s="490"/>
      <c r="R138" s="455"/>
      <c r="S138" s="490"/>
      <c r="T138" s="455"/>
      <c r="U138" s="490"/>
      <c r="V138" s="455"/>
      <c r="W138" s="490"/>
      <c r="X138" s="455"/>
      <c r="Y138" s="490"/>
      <c r="Z138" s="455"/>
      <c r="AA138" s="490"/>
      <c r="AB138" s="455"/>
      <c r="AC138" s="490"/>
      <c r="AD138" s="455"/>
      <c r="AE138" s="490"/>
    </row>
    <row r="139" spans="1:31" s="361" customFormat="1" x14ac:dyDescent="0.3">
      <c r="A139" s="434"/>
      <c r="B139" s="489" t="str">
        <f t="shared" si="6"/>
        <v/>
      </c>
      <c r="C139" s="473" t="str">
        <f>IF(D139="","",MAX(C$23:$C138)+1)</f>
        <v/>
      </c>
      <c r="D139" s="455"/>
      <c r="E139" s="455"/>
      <c r="F139" s="455"/>
      <c r="G139" s="456"/>
      <c r="H139" s="457"/>
      <c r="I139" s="456"/>
      <c r="J139" s="457"/>
      <c r="K139" s="400" t="str">
        <f t="shared" si="4"/>
        <v/>
      </c>
      <c r="L139" s="455"/>
      <c r="M139" s="455"/>
      <c r="N139" s="455"/>
      <c r="O139" s="490"/>
      <c r="P139" s="455"/>
      <c r="Q139" s="490"/>
      <c r="R139" s="455"/>
      <c r="S139" s="490"/>
      <c r="T139" s="455"/>
      <c r="U139" s="490"/>
      <c r="V139" s="455"/>
      <c r="W139" s="490"/>
      <c r="X139" s="455"/>
      <c r="Y139" s="490"/>
      <c r="Z139" s="455"/>
      <c r="AA139" s="490"/>
      <c r="AB139" s="455"/>
      <c r="AC139" s="490"/>
      <c r="AD139" s="455"/>
      <c r="AE139" s="490"/>
    </row>
    <row r="140" spans="1:31" s="361" customFormat="1" x14ac:dyDescent="0.3">
      <c r="A140" s="434"/>
      <c r="B140" s="489" t="str">
        <f t="shared" si="6"/>
        <v/>
      </c>
      <c r="C140" s="473" t="str">
        <f>IF(D140="","",MAX(C$23:$C139)+1)</f>
        <v/>
      </c>
      <c r="D140" s="455"/>
      <c r="E140" s="455"/>
      <c r="F140" s="455"/>
      <c r="G140" s="456"/>
      <c r="H140" s="457"/>
      <c r="I140" s="456"/>
      <c r="J140" s="457"/>
      <c r="K140" s="400" t="str">
        <f t="shared" si="4"/>
        <v/>
      </c>
      <c r="L140" s="455"/>
      <c r="M140" s="455"/>
      <c r="N140" s="455"/>
      <c r="O140" s="490"/>
      <c r="P140" s="455"/>
      <c r="Q140" s="490"/>
      <c r="R140" s="455"/>
      <c r="S140" s="490"/>
      <c r="T140" s="455"/>
      <c r="U140" s="490"/>
      <c r="V140" s="455"/>
      <c r="W140" s="490"/>
      <c r="X140" s="455"/>
      <c r="Y140" s="490"/>
      <c r="Z140" s="455"/>
      <c r="AA140" s="490"/>
      <c r="AB140" s="455"/>
      <c r="AC140" s="490"/>
      <c r="AD140" s="455"/>
      <c r="AE140" s="490"/>
    </row>
    <row r="141" spans="1:31" s="361" customFormat="1" x14ac:dyDescent="0.3">
      <c r="A141" s="434"/>
      <c r="B141" s="489" t="str">
        <f t="shared" si="6"/>
        <v/>
      </c>
      <c r="C141" s="473" t="str">
        <f>IF(D141="","",MAX(C$23:$C140)+1)</f>
        <v/>
      </c>
      <c r="D141" s="455"/>
      <c r="E141" s="455"/>
      <c r="F141" s="455"/>
      <c r="G141" s="456"/>
      <c r="H141" s="457"/>
      <c r="I141" s="456"/>
      <c r="J141" s="457"/>
      <c r="K141" s="400" t="str">
        <f t="shared" si="4"/>
        <v/>
      </c>
      <c r="L141" s="455"/>
      <c r="M141" s="455"/>
      <c r="N141" s="455"/>
      <c r="O141" s="490"/>
      <c r="P141" s="455"/>
      <c r="Q141" s="490"/>
      <c r="R141" s="455"/>
      <c r="S141" s="490"/>
      <c r="T141" s="455"/>
      <c r="U141" s="490"/>
      <c r="V141" s="455"/>
      <c r="W141" s="490"/>
      <c r="X141" s="455"/>
      <c r="Y141" s="490"/>
      <c r="Z141" s="455"/>
      <c r="AA141" s="490"/>
      <c r="AB141" s="455"/>
      <c r="AC141" s="490"/>
      <c r="AD141" s="455"/>
      <c r="AE141" s="490"/>
    </row>
    <row r="142" spans="1:31" s="361" customFormat="1" x14ac:dyDescent="0.3">
      <c r="A142" s="434"/>
      <c r="B142" s="489" t="str">
        <f t="shared" si="6"/>
        <v/>
      </c>
      <c r="C142" s="473" t="str">
        <f>IF(D142="","",MAX(C$23:$C141)+1)</f>
        <v/>
      </c>
      <c r="D142" s="455"/>
      <c r="E142" s="455"/>
      <c r="F142" s="455"/>
      <c r="G142" s="456"/>
      <c r="H142" s="457"/>
      <c r="I142" s="456"/>
      <c r="J142" s="457"/>
      <c r="K142" s="400" t="str">
        <f t="shared" si="4"/>
        <v/>
      </c>
      <c r="L142" s="455"/>
      <c r="M142" s="455"/>
      <c r="N142" s="455"/>
      <c r="O142" s="490"/>
      <c r="P142" s="455"/>
      <c r="Q142" s="490"/>
      <c r="R142" s="455"/>
      <c r="S142" s="490"/>
      <c r="T142" s="455"/>
      <c r="U142" s="490"/>
      <c r="V142" s="455"/>
      <c r="W142" s="490"/>
      <c r="X142" s="455"/>
      <c r="Y142" s="490"/>
      <c r="Z142" s="455"/>
      <c r="AA142" s="490"/>
      <c r="AB142" s="455"/>
      <c r="AC142" s="490"/>
      <c r="AD142" s="455"/>
      <c r="AE142" s="490"/>
    </row>
    <row r="143" spans="1:31" s="361" customFormat="1" x14ac:dyDescent="0.3">
      <c r="A143" s="434"/>
      <c r="B143" s="489" t="str">
        <f t="shared" si="6"/>
        <v/>
      </c>
      <c r="C143" s="473" t="str">
        <f>IF(D143="","",MAX(C$23:$C142)+1)</f>
        <v/>
      </c>
      <c r="D143" s="455"/>
      <c r="E143" s="455"/>
      <c r="F143" s="455"/>
      <c r="G143" s="456"/>
      <c r="H143" s="457"/>
      <c r="I143" s="456"/>
      <c r="J143" s="457"/>
      <c r="K143" s="400" t="str">
        <f t="shared" si="4"/>
        <v/>
      </c>
      <c r="L143" s="455"/>
      <c r="M143" s="455"/>
      <c r="N143" s="455"/>
      <c r="O143" s="490"/>
      <c r="P143" s="455"/>
      <c r="Q143" s="490"/>
      <c r="R143" s="455"/>
      <c r="S143" s="490"/>
      <c r="T143" s="455"/>
      <c r="U143" s="490"/>
      <c r="V143" s="455"/>
      <c r="W143" s="490"/>
      <c r="X143" s="455"/>
      <c r="Y143" s="490"/>
      <c r="Z143" s="455"/>
      <c r="AA143" s="490"/>
      <c r="AB143" s="455"/>
      <c r="AC143" s="490"/>
      <c r="AD143" s="455"/>
      <c r="AE143" s="490"/>
    </row>
    <row r="144" spans="1:31" s="361" customFormat="1" x14ac:dyDescent="0.3">
      <c r="A144" s="434"/>
      <c r="B144" s="489" t="str">
        <f t="shared" si="6"/>
        <v/>
      </c>
      <c r="C144" s="473" t="str">
        <f>IF(D144="","",MAX(C$23:$C143)+1)</f>
        <v/>
      </c>
      <c r="D144" s="455"/>
      <c r="E144" s="455"/>
      <c r="F144" s="455"/>
      <c r="G144" s="456"/>
      <c r="H144" s="457"/>
      <c r="I144" s="456"/>
      <c r="J144" s="457"/>
      <c r="K144" s="400" t="str">
        <f t="shared" si="4"/>
        <v/>
      </c>
      <c r="L144" s="455"/>
      <c r="M144" s="455"/>
      <c r="N144" s="455"/>
      <c r="O144" s="490"/>
      <c r="P144" s="455"/>
      <c r="Q144" s="490"/>
      <c r="R144" s="455"/>
      <c r="S144" s="490"/>
      <c r="T144" s="455"/>
      <c r="U144" s="490"/>
      <c r="V144" s="455"/>
      <c r="W144" s="490"/>
      <c r="X144" s="455"/>
      <c r="Y144" s="490"/>
      <c r="Z144" s="455"/>
      <c r="AA144" s="490"/>
      <c r="AB144" s="455"/>
      <c r="AC144" s="490"/>
      <c r="AD144" s="455"/>
      <c r="AE144" s="490"/>
    </row>
    <row r="145" spans="1:31" s="361" customFormat="1" x14ac:dyDescent="0.3">
      <c r="A145" s="434"/>
      <c r="B145" s="489" t="str">
        <f t="shared" si="6"/>
        <v/>
      </c>
      <c r="C145" s="473" t="str">
        <f>IF(D145="","",MAX(C$23:$C144)+1)</f>
        <v/>
      </c>
      <c r="D145" s="455"/>
      <c r="E145" s="455"/>
      <c r="F145" s="455"/>
      <c r="G145" s="456"/>
      <c r="H145" s="457"/>
      <c r="I145" s="456"/>
      <c r="J145" s="457"/>
      <c r="K145" s="400" t="str">
        <f t="shared" si="4"/>
        <v/>
      </c>
      <c r="L145" s="455"/>
      <c r="M145" s="455"/>
      <c r="N145" s="455"/>
      <c r="O145" s="490"/>
      <c r="P145" s="455"/>
      <c r="Q145" s="490"/>
      <c r="R145" s="455"/>
      <c r="S145" s="490"/>
      <c r="T145" s="455"/>
      <c r="U145" s="490"/>
      <c r="V145" s="455"/>
      <c r="W145" s="490"/>
      <c r="X145" s="455"/>
      <c r="Y145" s="490"/>
      <c r="Z145" s="455"/>
      <c r="AA145" s="490"/>
      <c r="AB145" s="455"/>
      <c r="AC145" s="490"/>
      <c r="AD145" s="455"/>
      <c r="AE145" s="490"/>
    </row>
    <row r="146" spans="1:31" s="361" customFormat="1" x14ac:dyDescent="0.3">
      <c r="A146" s="434"/>
      <c r="B146" s="489" t="str">
        <f t="shared" si="6"/>
        <v/>
      </c>
      <c r="C146" s="473" t="str">
        <f>IF(D146="","",MAX(C$23:$C145)+1)</f>
        <v/>
      </c>
      <c r="D146" s="455"/>
      <c r="E146" s="455"/>
      <c r="F146" s="455"/>
      <c r="G146" s="456"/>
      <c r="H146" s="457"/>
      <c r="I146" s="456"/>
      <c r="J146" s="457"/>
      <c r="K146" s="400" t="str">
        <f t="shared" si="4"/>
        <v/>
      </c>
      <c r="L146" s="455"/>
      <c r="M146" s="455"/>
      <c r="N146" s="455"/>
      <c r="O146" s="490"/>
      <c r="P146" s="455"/>
      <c r="Q146" s="490"/>
      <c r="R146" s="455"/>
      <c r="S146" s="490"/>
      <c r="T146" s="455"/>
      <c r="U146" s="490"/>
      <c r="V146" s="455"/>
      <c r="W146" s="490"/>
      <c r="X146" s="455"/>
      <c r="Y146" s="490"/>
      <c r="Z146" s="455"/>
      <c r="AA146" s="490"/>
      <c r="AB146" s="455"/>
      <c r="AC146" s="490"/>
      <c r="AD146" s="455"/>
      <c r="AE146" s="490"/>
    </row>
    <row r="147" spans="1:31" s="361" customFormat="1" x14ac:dyDescent="0.3">
      <c r="A147" s="434"/>
      <c r="B147" s="489" t="str">
        <f t="shared" si="6"/>
        <v/>
      </c>
      <c r="C147" s="473" t="str">
        <f>IF(D147="","",MAX(C$23:$C146)+1)</f>
        <v/>
      </c>
      <c r="D147" s="455"/>
      <c r="E147" s="455"/>
      <c r="F147" s="455"/>
      <c r="G147" s="456"/>
      <c r="H147" s="457"/>
      <c r="I147" s="456"/>
      <c r="J147" s="457"/>
      <c r="K147" s="400" t="str">
        <f t="shared" si="4"/>
        <v/>
      </c>
      <c r="L147" s="455"/>
      <c r="M147" s="455"/>
      <c r="N147" s="455"/>
      <c r="O147" s="490"/>
      <c r="P147" s="455"/>
      <c r="Q147" s="490"/>
      <c r="R147" s="455"/>
      <c r="S147" s="490"/>
      <c r="T147" s="455"/>
      <c r="U147" s="490"/>
      <c r="V147" s="455"/>
      <c r="W147" s="490"/>
      <c r="X147" s="455"/>
      <c r="Y147" s="490"/>
      <c r="Z147" s="455"/>
      <c r="AA147" s="490"/>
      <c r="AB147" s="455"/>
      <c r="AC147" s="490"/>
      <c r="AD147" s="455"/>
      <c r="AE147" s="490"/>
    </row>
    <row r="148" spans="1:31" s="361" customFormat="1" x14ac:dyDescent="0.3">
      <c r="A148" s="434"/>
      <c r="B148" s="489" t="str">
        <f t="shared" si="6"/>
        <v/>
      </c>
      <c r="C148" s="473" t="str">
        <f>IF(D148="","",MAX(C$23:$C147)+1)</f>
        <v/>
      </c>
      <c r="D148" s="455"/>
      <c r="E148" s="455"/>
      <c r="F148" s="455"/>
      <c r="G148" s="456"/>
      <c r="H148" s="457"/>
      <c r="I148" s="456"/>
      <c r="J148" s="457"/>
      <c r="K148" s="400" t="str">
        <f t="shared" si="4"/>
        <v/>
      </c>
      <c r="L148" s="455"/>
      <c r="M148" s="455"/>
      <c r="N148" s="455"/>
      <c r="O148" s="490"/>
      <c r="P148" s="455"/>
      <c r="Q148" s="490"/>
      <c r="R148" s="455"/>
      <c r="S148" s="490"/>
      <c r="T148" s="455"/>
      <c r="U148" s="490"/>
      <c r="V148" s="455"/>
      <c r="W148" s="490"/>
      <c r="X148" s="455"/>
      <c r="Y148" s="490"/>
      <c r="Z148" s="455"/>
      <c r="AA148" s="490"/>
      <c r="AB148" s="455"/>
      <c r="AC148" s="490"/>
      <c r="AD148" s="455"/>
      <c r="AE148" s="490"/>
    </row>
    <row r="149" spans="1:31" s="361" customFormat="1" x14ac:dyDescent="0.3">
      <c r="A149" s="434"/>
      <c r="B149" s="489" t="str">
        <f t="shared" si="6"/>
        <v/>
      </c>
      <c r="C149" s="473" t="str">
        <f>IF(D149="","",MAX(C$23:$C148)+1)</f>
        <v/>
      </c>
      <c r="D149" s="455"/>
      <c r="E149" s="455"/>
      <c r="F149" s="455"/>
      <c r="G149" s="456"/>
      <c r="H149" s="457"/>
      <c r="I149" s="456"/>
      <c r="J149" s="457"/>
      <c r="K149" s="400" t="str">
        <f t="shared" si="4"/>
        <v/>
      </c>
      <c r="L149" s="455"/>
      <c r="M149" s="455"/>
      <c r="N149" s="455"/>
      <c r="O149" s="490"/>
      <c r="P149" s="455"/>
      <c r="Q149" s="490"/>
      <c r="R149" s="455"/>
      <c r="S149" s="490"/>
      <c r="T149" s="455"/>
      <c r="U149" s="490"/>
      <c r="V149" s="455"/>
      <c r="W149" s="490"/>
      <c r="X149" s="455"/>
      <c r="Y149" s="490"/>
      <c r="Z149" s="455"/>
      <c r="AA149" s="490"/>
      <c r="AB149" s="455"/>
      <c r="AC149" s="490"/>
      <c r="AD149" s="455"/>
      <c r="AE149" s="490"/>
    </row>
    <row r="150" spans="1:31" s="361" customFormat="1" x14ac:dyDescent="0.3">
      <c r="A150" s="434"/>
      <c r="B150" s="489" t="str">
        <f t="shared" si="6"/>
        <v/>
      </c>
      <c r="C150" s="473" t="str">
        <f>IF(D150="","",MAX(C$23:$C149)+1)</f>
        <v/>
      </c>
      <c r="D150" s="455"/>
      <c r="E150" s="455"/>
      <c r="F150" s="455"/>
      <c r="G150" s="456"/>
      <c r="H150" s="457"/>
      <c r="I150" s="456"/>
      <c r="J150" s="457"/>
      <c r="K150" s="400" t="str">
        <f t="shared" si="4"/>
        <v/>
      </c>
      <c r="L150" s="455"/>
      <c r="M150" s="455"/>
      <c r="N150" s="455"/>
      <c r="O150" s="490"/>
      <c r="P150" s="455"/>
      <c r="Q150" s="490"/>
      <c r="R150" s="455"/>
      <c r="S150" s="490"/>
      <c r="T150" s="455"/>
      <c r="U150" s="490"/>
      <c r="V150" s="455"/>
      <c r="W150" s="490"/>
      <c r="X150" s="455"/>
      <c r="Y150" s="490"/>
      <c r="Z150" s="455"/>
      <c r="AA150" s="490"/>
      <c r="AB150" s="455"/>
      <c r="AC150" s="490"/>
      <c r="AD150" s="455"/>
      <c r="AE150" s="490"/>
    </row>
    <row r="151" spans="1:31" s="361" customFormat="1" x14ac:dyDescent="0.3">
      <c r="A151" s="434"/>
      <c r="B151" s="489" t="str">
        <f t="shared" si="6"/>
        <v/>
      </c>
      <c r="C151" s="473" t="str">
        <f>IF(D151="","",MAX(C$23:$C150)+1)</f>
        <v/>
      </c>
      <c r="D151" s="455"/>
      <c r="E151" s="455"/>
      <c r="F151" s="455"/>
      <c r="G151" s="456"/>
      <c r="H151" s="457"/>
      <c r="I151" s="456"/>
      <c r="J151" s="457"/>
      <c r="K151" s="400" t="str">
        <f t="shared" si="4"/>
        <v/>
      </c>
      <c r="L151" s="455"/>
      <c r="M151" s="455"/>
      <c r="N151" s="455"/>
      <c r="O151" s="490"/>
      <c r="P151" s="455"/>
      <c r="Q151" s="490"/>
      <c r="R151" s="455"/>
      <c r="S151" s="490"/>
      <c r="T151" s="455"/>
      <c r="U151" s="490"/>
      <c r="V151" s="455"/>
      <c r="W151" s="490"/>
      <c r="X151" s="455"/>
      <c r="Y151" s="490"/>
      <c r="Z151" s="455"/>
      <c r="AA151" s="490"/>
      <c r="AB151" s="455"/>
      <c r="AC151" s="490"/>
      <c r="AD151" s="455"/>
      <c r="AE151" s="490"/>
    </row>
    <row r="152" spans="1:31" s="361" customFormat="1" x14ac:dyDescent="0.3">
      <c r="A152" s="434"/>
      <c r="B152" s="489" t="str">
        <f t="shared" si="6"/>
        <v/>
      </c>
      <c r="C152" s="473" t="str">
        <f>IF(D152="","",MAX(C$23:$C151)+1)</f>
        <v/>
      </c>
      <c r="D152" s="455"/>
      <c r="E152" s="455"/>
      <c r="F152" s="455"/>
      <c r="G152" s="456"/>
      <c r="H152" s="457"/>
      <c r="I152" s="456"/>
      <c r="J152" s="457"/>
      <c r="K152" s="400" t="str">
        <f t="shared" si="4"/>
        <v/>
      </c>
      <c r="L152" s="455"/>
      <c r="M152" s="455"/>
      <c r="N152" s="455"/>
      <c r="O152" s="490"/>
      <c r="P152" s="455"/>
      <c r="Q152" s="490"/>
      <c r="R152" s="455"/>
      <c r="S152" s="490"/>
      <c r="T152" s="455"/>
      <c r="U152" s="490"/>
      <c r="V152" s="455"/>
      <c r="W152" s="490"/>
      <c r="X152" s="455"/>
      <c r="Y152" s="490"/>
      <c r="Z152" s="455"/>
      <c r="AA152" s="490"/>
      <c r="AB152" s="455"/>
      <c r="AC152" s="490"/>
      <c r="AD152" s="455"/>
      <c r="AE152" s="490"/>
    </row>
    <row r="153" spans="1:31" s="361" customFormat="1" x14ac:dyDescent="0.3">
      <c r="A153" s="434"/>
      <c r="B153" s="489" t="str">
        <f t="shared" si="6"/>
        <v/>
      </c>
      <c r="C153" s="473" t="str">
        <f>IF(D153="","",MAX(C$23:$C152)+1)</f>
        <v/>
      </c>
      <c r="D153" s="455"/>
      <c r="E153" s="455"/>
      <c r="F153" s="455"/>
      <c r="G153" s="456"/>
      <c r="H153" s="457"/>
      <c r="I153" s="456"/>
      <c r="J153" s="457"/>
      <c r="K153" s="400" t="str">
        <f t="shared" ref="K153:K216" si="7">IF(J153="","",(VALUE(TEXT(I153,"m/dd/yy ")&amp;TEXT(J153,"hh:mm:ss"))-(VALUE(TEXT(G153,"m/dd/yy ")&amp;TEXT(H153,"hh:mm:ss"))))*24)</f>
        <v/>
      </c>
      <c r="L153" s="455"/>
      <c r="M153" s="455"/>
      <c r="N153" s="455"/>
      <c r="O153" s="490"/>
      <c r="P153" s="455"/>
      <c r="Q153" s="490"/>
      <c r="R153" s="455"/>
      <c r="S153" s="490"/>
      <c r="T153" s="455"/>
      <c r="U153" s="490"/>
      <c r="V153" s="455"/>
      <c r="W153" s="490"/>
      <c r="X153" s="455"/>
      <c r="Y153" s="490"/>
      <c r="Z153" s="455"/>
      <c r="AA153" s="490"/>
      <c r="AB153" s="455"/>
      <c r="AC153" s="490"/>
      <c r="AD153" s="455"/>
      <c r="AE153" s="490"/>
    </row>
    <row r="154" spans="1:31" s="361" customFormat="1" x14ac:dyDescent="0.3">
      <c r="A154" s="434"/>
      <c r="B154" s="489" t="str">
        <f t="shared" si="6"/>
        <v/>
      </c>
      <c r="C154" s="473" t="str">
        <f>IF(D154="","",MAX(C$23:$C153)+1)</f>
        <v/>
      </c>
      <c r="D154" s="455"/>
      <c r="E154" s="455"/>
      <c r="F154" s="455"/>
      <c r="G154" s="456"/>
      <c r="H154" s="457"/>
      <c r="I154" s="456"/>
      <c r="J154" s="457"/>
      <c r="K154" s="400" t="str">
        <f t="shared" si="7"/>
        <v/>
      </c>
      <c r="L154" s="455"/>
      <c r="M154" s="455"/>
      <c r="N154" s="455"/>
      <c r="O154" s="490"/>
      <c r="P154" s="455"/>
      <c r="Q154" s="490"/>
      <c r="R154" s="455"/>
      <c r="S154" s="490"/>
      <c r="T154" s="455"/>
      <c r="U154" s="490"/>
      <c r="V154" s="455"/>
      <c r="W154" s="490"/>
      <c r="X154" s="455"/>
      <c r="Y154" s="490"/>
      <c r="Z154" s="455"/>
      <c r="AA154" s="490"/>
      <c r="AB154" s="455"/>
      <c r="AC154" s="490"/>
      <c r="AD154" s="455"/>
      <c r="AE154" s="490"/>
    </row>
    <row r="155" spans="1:31" s="361" customFormat="1" x14ac:dyDescent="0.3">
      <c r="A155" s="434"/>
      <c r="B155" s="489" t="str">
        <f t="shared" si="6"/>
        <v/>
      </c>
      <c r="C155" s="473" t="str">
        <f>IF(D155="","",MAX(C$23:$C154)+1)</f>
        <v/>
      </c>
      <c r="D155" s="455"/>
      <c r="E155" s="455"/>
      <c r="F155" s="455"/>
      <c r="G155" s="456"/>
      <c r="H155" s="457"/>
      <c r="I155" s="456"/>
      <c r="J155" s="457"/>
      <c r="K155" s="400" t="str">
        <f t="shared" si="7"/>
        <v/>
      </c>
      <c r="L155" s="455"/>
      <c r="M155" s="455"/>
      <c r="N155" s="455"/>
      <c r="O155" s="490"/>
      <c r="P155" s="455"/>
      <c r="Q155" s="490"/>
      <c r="R155" s="455"/>
      <c r="S155" s="490"/>
      <c r="T155" s="455"/>
      <c r="U155" s="490"/>
      <c r="V155" s="455"/>
      <c r="W155" s="490"/>
      <c r="X155" s="455"/>
      <c r="Y155" s="490"/>
      <c r="Z155" s="455"/>
      <c r="AA155" s="490"/>
      <c r="AB155" s="455"/>
      <c r="AC155" s="490"/>
      <c r="AD155" s="455"/>
      <c r="AE155" s="490"/>
    </row>
    <row r="156" spans="1:31" s="361" customFormat="1" x14ac:dyDescent="0.3">
      <c r="A156" s="434"/>
      <c r="B156" s="489" t="str">
        <f t="shared" si="6"/>
        <v/>
      </c>
      <c r="C156" s="473" t="str">
        <f>IF(D156="","",MAX(C$23:$C155)+1)</f>
        <v/>
      </c>
      <c r="D156" s="455"/>
      <c r="E156" s="455"/>
      <c r="F156" s="455"/>
      <c r="G156" s="456"/>
      <c r="H156" s="457"/>
      <c r="I156" s="456"/>
      <c r="J156" s="457"/>
      <c r="K156" s="400" t="str">
        <f t="shared" si="7"/>
        <v/>
      </c>
      <c r="L156" s="455"/>
      <c r="M156" s="455"/>
      <c r="N156" s="455"/>
      <c r="O156" s="490"/>
      <c r="P156" s="455"/>
      <c r="Q156" s="490"/>
      <c r="R156" s="455"/>
      <c r="S156" s="490"/>
      <c r="T156" s="455"/>
      <c r="U156" s="490"/>
      <c r="V156" s="455"/>
      <c r="W156" s="490"/>
      <c r="X156" s="455"/>
      <c r="Y156" s="490"/>
      <c r="Z156" s="455"/>
      <c r="AA156" s="490"/>
      <c r="AB156" s="455"/>
      <c r="AC156" s="490"/>
      <c r="AD156" s="455"/>
      <c r="AE156" s="490"/>
    </row>
    <row r="157" spans="1:31" s="361" customFormat="1" x14ac:dyDescent="0.3">
      <c r="A157" s="434"/>
      <c r="B157" s="489" t="str">
        <f t="shared" si="6"/>
        <v/>
      </c>
      <c r="C157" s="473" t="str">
        <f>IF(D157="","",MAX(C$23:$C156)+1)</f>
        <v/>
      </c>
      <c r="D157" s="455"/>
      <c r="E157" s="455"/>
      <c r="F157" s="455"/>
      <c r="G157" s="456"/>
      <c r="H157" s="457"/>
      <c r="I157" s="456"/>
      <c r="J157" s="457"/>
      <c r="K157" s="400" t="str">
        <f t="shared" si="7"/>
        <v/>
      </c>
      <c r="L157" s="455"/>
      <c r="M157" s="455"/>
      <c r="N157" s="455"/>
      <c r="O157" s="490"/>
      <c r="P157" s="455"/>
      <c r="Q157" s="490"/>
      <c r="R157" s="455"/>
      <c r="S157" s="490"/>
      <c r="T157" s="455"/>
      <c r="U157" s="490"/>
      <c r="V157" s="455"/>
      <c r="W157" s="490"/>
      <c r="X157" s="455"/>
      <c r="Y157" s="490"/>
      <c r="Z157" s="455"/>
      <c r="AA157" s="490"/>
      <c r="AB157" s="455"/>
      <c r="AC157" s="490"/>
      <c r="AD157" s="455"/>
      <c r="AE157" s="490"/>
    </row>
    <row r="158" spans="1:31" s="361" customFormat="1" x14ac:dyDescent="0.3">
      <c r="A158" s="434"/>
      <c r="B158" s="489" t="str">
        <f t="shared" si="6"/>
        <v/>
      </c>
      <c r="C158" s="473" t="str">
        <f>IF(D158="","",MAX(C$23:$C157)+1)</f>
        <v/>
      </c>
      <c r="D158" s="455"/>
      <c r="E158" s="455"/>
      <c r="F158" s="455"/>
      <c r="G158" s="456"/>
      <c r="H158" s="457"/>
      <c r="I158" s="456"/>
      <c r="J158" s="457"/>
      <c r="K158" s="400" t="str">
        <f t="shared" si="7"/>
        <v/>
      </c>
      <c r="L158" s="455"/>
      <c r="M158" s="455"/>
      <c r="N158" s="455"/>
      <c r="O158" s="490"/>
      <c r="P158" s="455"/>
      <c r="Q158" s="490"/>
      <c r="R158" s="455"/>
      <c r="S158" s="490"/>
      <c r="T158" s="455"/>
      <c r="U158" s="490"/>
      <c r="V158" s="455"/>
      <c r="W158" s="490"/>
      <c r="X158" s="455"/>
      <c r="Y158" s="490"/>
      <c r="Z158" s="455"/>
      <c r="AA158" s="490"/>
      <c r="AB158" s="455"/>
      <c r="AC158" s="490"/>
      <c r="AD158" s="455"/>
      <c r="AE158" s="490"/>
    </row>
    <row r="159" spans="1:31" s="361" customFormat="1" x14ac:dyDescent="0.3">
      <c r="A159" s="434"/>
      <c r="B159" s="489" t="str">
        <f t="shared" si="6"/>
        <v/>
      </c>
      <c r="C159" s="473" t="str">
        <f>IF(D159="","",MAX(C$23:$C158)+1)</f>
        <v/>
      </c>
      <c r="D159" s="455"/>
      <c r="E159" s="455"/>
      <c r="F159" s="455"/>
      <c r="G159" s="456"/>
      <c r="H159" s="457"/>
      <c r="I159" s="456"/>
      <c r="J159" s="457"/>
      <c r="K159" s="400" t="str">
        <f t="shared" si="7"/>
        <v/>
      </c>
      <c r="L159" s="455"/>
      <c r="M159" s="455"/>
      <c r="N159" s="455"/>
      <c r="O159" s="490"/>
      <c r="P159" s="455"/>
      <c r="Q159" s="490"/>
      <c r="R159" s="455"/>
      <c r="S159" s="490"/>
      <c r="T159" s="455"/>
      <c r="U159" s="490"/>
      <c r="V159" s="455"/>
      <c r="W159" s="490"/>
      <c r="X159" s="455"/>
      <c r="Y159" s="490"/>
      <c r="Z159" s="455"/>
      <c r="AA159" s="490"/>
      <c r="AB159" s="455"/>
      <c r="AC159" s="490"/>
      <c r="AD159" s="455"/>
      <c r="AE159" s="490"/>
    </row>
    <row r="160" spans="1:31" s="361" customFormat="1" x14ac:dyDescent="0.3">
      <c r="A160" s="434"/>
      <c r="B160" s="489" t="str">
        <f t="shared" si="6"/>
        <v/>
      </c>
      <c r="C160" s="473" t="str">
        <f>IF(D160="","",MAX(C$23:$C159)+1)</f>
        <v/>
      </c>
      <c r="D160" s="455"/>
      <c r="E160" s="455"/>
      <c r="F160" s="455"/>
      <c r="G160" s="456"/>
      <c r="H160" s="457"/>
      <c r="I160" s="456"/>
      <c r="J160" s="457"/>
      <c r="K160" s="400" t="str">
        <f t="shared" si="7"/>
        <v/>
      </c>
      <c r="L160" s="455"/>
      <c r="M160" s="455"/>
      <c r="N160" s="455"/>
      <c r="O160" s="490"/>
      <c r="P160" s="455"/>
      <c r="Q160" s="490"/>
      <c r="R160" s="455"/>
      <c r="S160" s="490"/>
      <c r="T160" s="455"/>
      <c r="U160" s="490"/>
      <c r="V160" s="455"/>
      <c r="W160" s="490"/>
      <c r="X160" s="455"/>
      <c r="Y160" s="490"/>
      <c r="Z160" s="455"/>
      <c r="AA160" s="490"/>
      <c r="AB160" s="455"/>
      <c r="AC160" s="490"/>
      <c r="AD160" s="455"/>
      <c r="AE160" s="490"/>
    </row>
    <row r="161" spans="1:31" s="361" customFormat="1" x14ac:dyDescent="0.3">
      <c r="A161" s="434"/>
      <c r="B161" s="489" t="str">
        <f t="shared" si="6"/>
        <v/>
      </c>
      <c r="C161" s="473" t="str">
        <f>IF(D161="","",MAX(C$23:$C160)+1)</f>
        <v/>
      </c>
      <c r="D161" s="455"/>
      <c r="E161" s="455"/>
      <c r="F161" s="455"/>
      <c r="G161" s="456"/>
      <c r="H161" s="457"/>
      <c r="I161" s="456"/>
      <c r="J161" s="457"/>
      <c r="K161" s="400" t="str">
        <f t="shared" si="7"/>
        <v/>
      </c>
      <c r="L161" s="455"/>
      <c r="M161" s="455"/>
      <c r="N161" s="455"/>
      <c r="O161" s="490"/>
      <c r="P161" s="455"/>
      <c r="Q161" s="490"/>
      <c r="R161" s="455"/>
      <c r="S161" s="490"/>
      <c r="T161" s="455"/>
      <c r="U161" s="490"/>
      <c r="V161" s="455"/>
      <c r="W161" s="490"/>
      <c r="X161" s="455"/>
      <c r="Y161" s="490"/>
      <c r="Z161" s="455"/>
      <c r="AA161" s="490"/>
      <c r="AB161" s="455"/>
      <c r="AC161" s="490"/>
      <c r="AD161" s="455"/>
      <c r="AE161" s="490"/>
    </row>
    <row r="162" spans="1:31" s="361" customFormat="1" x14ac:dyDescent="0.3">
      <c r="A162" s="434"/>
      <c r="B162" s="489" t="str">
        <f t="shared" si="6"/>
        <v/>
      </c>
      <c r="C162" s="473" t="str">
        <f>IF(D162="","",MAX(C$23:$C161)+1)</f>
        <v/>
      </c>
      <c r="D162" s="455"/>
      <c r="E162" s="455"/>
      <c r="F162" s="455"/>
      <c r="G162" s="456"/>
      <c r="H162" s="457"/>
      <c r="I162" s="456"/>
      <c r="J162" s="457"/>
      <c r="K162" s="400" t="str">
        <f t="shared" si="7"/>
        <v/>
      </c>
      <c r="L162" s="455"/>
      <c r="M162" s="455"/>
      <c r="N162" s="455"/>
      <c r="O162" s="490"/>
      <c r="P162" s="455"/>
      <c r="Q162" s="490"/>
      <c r="R162" s="455"/>
      <c r="S162" s="490"/>
      <c r="T162" s="455"/>
      <c r="U162" s="490"/>
      <c r="V162" s="455"/>
      <c r="W162" s="490"/>
      <c r="X162" s="455"/>
      <c r="Y162" s="490"/>
      <c r="Z162" s="455"/>
      <c r="AA162" s="490"/>
      <c r="AB162" s="455"/>
      <c r="AC162" s="490"/>
      <c r="AD162" s="455"/>
      <c r="AE162" s="490"/>
    </row>
    <row r="163" spans="1:31" s="361" customFormat="1" x14ac:dyDescent="0.3">
      <c r="A163" s="434"/>
      <c r="B163" s="489" t="str">
        <f t="shared" si="6"/>
        <v/>
      </c>
      <c r="C163" s="473" t="str">
        <f>IF(D163="","",MAX(C$23:$C162)+1)</f>
        <v/>
      </c>
      <c r="D163" s="455"/>
      <c r="E163" s="455"/>
      <c r="F163" s="455"/>
      <c r="G163" s="456"/>
      <c r="H163" s="457"/>
      <c r="I163" s="456"/>
      <c r="J163" s="457"/>
      <c r="K163" s="400" t="str">
        <f t="shared" si="7"/>
        <v/>
      </c>
      <c r="L163" s="455"/>
      <c r="M163" s="455"/>
      <c r="N163" s="455"/>
      <c r="O163" s="490"/>
      <c r="P163" s="455"/>
      <c r="Q163" s="490"/>
      <c r="R163" s="455"/>
      <c r="S163" s="490"/>
      <c r="T163" s="455"/>
      <c r="U163" s="490"/>
      <c r="V163" s="455"/>
      <c r="W163" s="490"/>
      <c r="X163" s="455"/>
      <c r="Y163" s="490"/>
      <c r="Z163" s="455"/>
      <c r="AA163" s="490"/>
      <c r="AB163" s="455"/>
      <c r="AC163" s="490"/>
      <c r="AD163" s="455"/>
      <c r="AE163" s="490"/>
    </row>
    <row r="164" spans="1:31" s="361" customFormat="1" x14ac:dyDescent="0.3">
      <c r="A164" s="434"/>
      <c r="B164" s="489" t="str">
        <f t="shared" si="6"/>
        <v/>
      </c>
      <c r="C164" s="473" t="str">
        <f>IF(D164="","",MAX(C$23:$C163)+1)</f>
        <v/>
      </c>
      <c r="D164" s="455"/>
      <c r="E164" s="455"/>
      <c r="F164" s="455"/>
      <c r="G164" s="456"/>
      <c r="H164" s="457"/>
      <c r="I164" s="456"/>
      <c r="J164" s="457"/>
      <c r="K164" s="400" t="str">
        <f t="shared" si="7"/>
        <v/>
      </c>
      <c r="L164" s="455"/>
      <c r="M164" s="455"/>
      <c r="N164" s="455"/>
      <c r="O164" s="490"/>
      <c r="P164" s="455"/>
      <c r="Q164" s="490"/>
      <c r="R164" s="455"/>
      <c r="S164" s="490"/>
      <c r="T164" s="455"/>
      <c r="U164" s="490"/>
      <c r="V164" s="455"/>
      <c r="W164" s="490"/>
      <c r="X164" s="455"/>
      <c r="Y164" s="490"/>
      <c r="Z164" s="455"/>
      <c r="AA164" s="490"/>
      <c r="AB164" s="455"/>
      <c r="AC164" s="490"/>
      <c r="AD164" s="455"/>
      <c r="AE164" s="490"/>
    </row>
    <row r="165" spans="1:31" s="361" customFormat="1" x14ac:dyDescent="0.3">
      <c r="A165" s="434"/>
      <c r="B165" s="489" t="str">
        <f t="shared" ref="B165:B176" si="8">IF(D165="","",1)</f>
        <v/>
      </c>
      <c r="C165" s="473" t="str">
        <f>IF(D165="","",MAX(C$23:$C164)+1)</f>
        <v/>
      </c>
      <c r="D165" s="455"/>
      <c r="E165" s="455"/>
      <c r="F165" s="455"/>
      <c r="G165" s="456"/>
      <c r="H165" s="457"/>
      <c r="I165" s="456"/>
      <c r="J165" s="457"/>
      <c r="K165" s="400" t="str">
        <f t="shared" si="7"/>
        <v/>
      </c>
      <c r="L165" s="455"/>
      <c r="M165" s="455"/>
      <c r="N165" s="455"/>
      <c r="O165" s="490"/>
      <c r="P165" s="455"/>
      <c r="Q165" s="490"/>
      <c r="R165" s="455"/>
      <c r="S165" s="490"/>
      <c r="T165" s="455"/>
      <c r="U165" s="490"/>
      <c r="V165" s="455"/>
      <c r="W165" s="490"/>
      <c r="X165" s="455"/>
      <c r="Y165" s="490"/>
      <c r="Z165" s="455"/>
      <c r="AA165" s="490"/>
      <c r="AB165" s="455"/>
      <c r="AC165" s="490"/>
      <c r="AD165" s="455"/>
      <c r="AE165" s="490"/>
    </row>
    <row r="166" spans="1:31" s="361" customFormat="1" x14ac:dyDescent="0.3">
      <c r="A166" s="434"/>
      <c r="B166" s="489" t="str">
        <f t="shared" si="8"/>
        <v/>
      </c>
      <c r="C166" s="473" t="str">
        <f>IF(D166="","",MAX(C$23:$C165)+1)</f>
        <v/>
      </c>
      <c r="D166" s="455"/>
      <c r="E166" s="455"/>
      <c r="F166" s="455"/>
      <c r="G166" s="456"/>
      <c r="H166" s="457"/>
      <c r="I166" s="456"/>
      <c r="J166" s="457"/>
      <c r="K166" s="400" t="str">
        <f t="shared" si="7"/>
        <v/>
      </c>
      <c r="L166" s="455"/>
      <c r="M166" s="455"/>
      <c r="N166" s="455"/>
      <c r="O166" s="490"/>
      <c r="P166" s="455"/>
      <c r="Q166" s="490"/>
      <c r="R166" s="455"/>
      <c r="S166" s="490"/>
      <c r="T166" s="455"/>
      <c r="U166" s="490"/>
      <c r="V166" s="455"/>
      <c r="W166" s="490"/>
      <c r="X166" s="455"/>
      <c r="Y166" s="490"/>
      <c r="Z166" s="455"/>
      <c r="AA166" s="490"/>
      <c r="AB166" s="455"/>
      <c r="AC166" s="490"/>
      <c r="AD166" s="455"/>
      <c r="AE166" s="490"/>
    </row>
    <row r="167" spans="1:31" s="361" customFormat="1" x14ac:dyDescent="0.3">
      <c r="A167" s="434"/>
      <c r="B167" s="489" t="str">
        <f t="shared" si="8"/>
        <v/>
      </c>
      <c r="C167" s="473" t="str">
        <f>IF(D167="","",MAX(C$23:$C166)+1)</f>
        <v/>
      </c>
      <c r="D167" s="455"/>
      <c r="E167" s="455"/>
      <c r="F167" s="455"/>
      <c r="G167" s="456"/>
      <c r="H167" s="457"/>
      <c r="I167" s="456"/>
      <c r="J167" s="457"/>
      <c r="K167" s="400" t="str">
        <f t="shared" si="7"/>
        <v/>
      </c>
      <c r="L167" s="455"/>
      <c r="M167" s="455"/>
      <c r="N167" s="455"/>
      <c r="O167" s="490"/>
      <c r="P167" s="455"/>
      <c r="Q167" s="490"/>
      <c r="R167" s="455"/>
      <c r="S167" s="490"/>
      <c r="T167" s="455"/>
      <c r="U167" s="490"/>
      <c r="V167" s="455"/>
      <c r="W167" s="490"/>
      <c r="X167" s="455"/>
      <c r="Y167" s="490"/>
      <c r="Z167" s="455"/>
      <c r="AA167" s="490"/>
      <c r="AB167" s="455"/>
      <c r="AC167" s="490"/>
      <c r="AD167" s="455"/>
      <c r="AE167" s="490"/>
    </row>
    <row r="168" spans="1:31" s="361" customFormat="1" x14ac:dyDescent="0.3">
      <c r="A168" s="434"/>
      <c r="B168" s="489" t="str">
        <f t="shared" si="8"/>
        <v/>
      </c>
      <c r="C168" s="473" t="str">
        <f>IF(D168="","",MAX(C$23:$C167)+1)</f>
        <v/>
      </c>
      <c r="D168" s="455"/>
      <c r="E168" s="455"/>
      <c r="F168" s="455"/>
      <c r="G168" s="456"/>
      <c r="H168" s="457"/>
      <c r="I168" s="456"/>
      <c r="J168" s="457"/>
      <c r="K168" s="400" t="str">
        <f t="shared" si="7"/>
        <v/>
      </c>
      <c r="L168" s="455"/>
      <c r="M168" s="455"/>
      <c r="N168" s="455"/>
      <c r="O168" s="490"/>
      <c r="P168" s="455"/>
      <c r="Q168" s="490"/>
      <c r="R168" s="455"/>
      <c r="S168" s="490"/>
      <c r="T168" s="455"/>
      <c r="U168" s="490"/>
      <c r="V168" s="455"/>
      <c r="W168" s="490"/>
      <c r="X168" s="455"/>
      <c r="Y168" s="490"/>
      <c r="Z168" s="455"/>
      <c r="AA168" s="490"/>
      <c r="AB168" s="455"/>
      <c r="AC168" s="490"/>
      <c r="AD168" s="455"/>
      <c r="AE168" s="490"/>
    </row>
    <row r="169" spans="1:31" s="361" customFormat="1" x14ac:dyDescent="0.3">
      <c r="A169" s="434"/>
      <c r="B169" s="489" t="str">
        <f t="shared" si="8"/>
        <v/>
      </c>
      <c r="C169" s="473" t="str">
        <f>IF(D169="","",MAX(C$23:$C168)+1)</f>
        <v/>
      </c>
      <c r="D169" s="455"/>
      <c r="E169" s="455"/>
      <c r="F169" s="455"/>
      <c r="G169" s="456"/>
      <c r="H169" s="457"/>
      <c r="I169" s="456"/>
      <c r="J169" s="457"/>
      <c r="K169" s="400" t="str">
        <f t="shared" si="7"/>
        <v/>
      </c>
      <c r="L169" s="455"/>
      <c r="M169" s="455"/>
      <c r="N169" s="455"/>
      <c r="O169" s="490"/>
      <c r="P169" s="455"/>
      <c r="Q169" s="490"/>
      <c r="R169" s="455"/>
      <c r="S169" s="490"/>
      <c r="T169" s="455"/>
      <c r="U169" s="490"/>
      <c r="V169" s="455"/>
      <c r="W169" s="490"/>
      <c r="X169" s="455"/>
      <c r="Y169" s="490"/>
      <c r="Z169" s="455"/>
      <c r="AA169" s="490"/>
      <c r="AB169" s="455"/>
      <c r="AC169" s="490"/>
      <c r="AD169" s="455"/>
      <c r="AE169" s="490"/>
    </row>
    <row r="170" spans="1:31" s="361" customFormat="1" x14ac:dyDescent="0.3">
      <c r="A170" s="434"/>
      <c r="B170" s="489" t="str">
        <f t="shared" si="8"/>
        <v/>
      </c>
      <c r="C170" s="473" t="str">
        <f>IF(D170="","",MAX(C$23:$C169)+1)</f>
        <v/>
      </c>
      <c r="D170" s="455"/>
      <c r="E170" s="455"/>
      <c r="F170" s="455"/>
      <c r="G170" s="456"/>
      <c r="H170" s="457"/>
      <c r="I170" s="456"/>
      <c r="J170" s="457"/>
      <c r="K170" s="400" t="str">
        <f t="shared" si="7"/>
        <v/>
      </c>
      <c r="L170" s="455"/>
      <c r="M170" s="455"/>
      <c r="N170" s="455"/>
      <c r="O170" s="490"/>
      <c r="P170" s="455"/>
      <c r="Q170" s="490"/>
      <c r="R170" s="455"/>
      <c r="S170" s="490"/>
      <c r="T170" s="455"/>
      <c r="U170" s="490"/>
      <c r="V170" s="455"/>
      <c r="W170" s="490"/>
      <c r="X170" s="455"/>
      <c r="Y170" s="490"/>
      <c r="Z170" s="455"/>
      <c r="AA170" s="490"/>
      <c r="AB170" s="455"/>
      <c r="AC170" s="490"/>
      <c r="AD170" s="455"/>
      <c r="AE170" s="490"/>
    </row>
    <row r="171" spans="1:31" s="361" customFormat="1" x14ac:dyDescent="0.3">
      <c r="A171" s="434"/>
      <c r="B171" s="489" t="str">
        <f t="shared" si="8"/>
        <v/>
      </c>
      <c r="C171" s="473" t="str">
        <f>IF(D171="","",MAX(C$23:$C170)+1)</f>
        <v/>
      </c>
      <c r="D171" s="455"/>
      <c r="E171" s="455"/>
      <c r="F171" s="455"/>
      <c r="G171" s="456"/>
      <c r="H171" s="457"/>
      <c r="I171" s="456"/>
      <c r="J171" s="457"/>
      <c r="K171" s="400" t="str">
        <f t="shared" si="7"/>
        <v/>
      </c>
      <c r="L171" s="455"/>
      <c r="M171" s="455"/>
      <c r="N171" s="455"/>
      <c r="O171" s="490"/>
      <c r="P171" s="455"/>
      <c r="Q171" s="490"/>
      <c r="R171" s="455"/>
      <c r="S171" s="490"/>
      <c r="T171" s="455"/>
      <c r="U171" s="490"/>
      <c r="V171" s="455"/>
      <c r="W171" s="490"/>
      <c r="X171" s="455"/>
      <c r="Y171" s="490"/>
      <c r="Z171" s="455"/>
      <c r="AA171" s="490"/>
      <c r="AB171" s="455"/>
      <c r="AC171" s="490"/>
      <c r="AD171" s="455"/>
      <c r="AE171" s="490"/>
    </row>
    <row r="172" spans="1:31" s="361" customFormat="1" x14ac:dyDescent="0.3">
      <c r="A172" s="434"/>
      <c r="B172" s="489" t="str">
        <f t="shared" si="8"/>
        <v/>
      </c>
      <c r="C172" s="473" t="str">
        <f>IF(D172="","",MAX(C$23:$C171)+1)</f>
        <v/>
      </c>
      <c r="D172" s="455"/>
      <c r="E172" s="455"/>
      <c r="F172" s="455"/>
      <c r="G172" s="456"/>
      <c r="H172" s="457"/>
      <c r="I172" s="456"/>
      <c r="J172" s="457"/>
      <c r="K172" s="400" t="str">
        <f t="shared" si="7"/>
        <v/>
      </c>
      <c r="L172" s="455"/>
      <c r="M172" s="455"/>
      <c r="N172" s="455"/>
      <c r="O172" s="490"/>
      <c r="P172" s="455"/>
      <c r="Q172" s="490"/>
      <c r="R172" s="455"/>
      <c r="S172" s="490"/>
      <c r="T172" s="455"/>
      <c r="U172" s="490"/>
      <c r="V172" s="455"/>
      <c r="W172" s="490"/>
      <c r="X172" s="455"/>
      <c r="Y172" s="490"/>
      <c r="Z172" s="455"/>
      <c r="AA172" s="490"/>
      <c r="AB172" s="455"/>
      <c r="AC172" s="490"/>
      <c r="AD172" s="455"/>
      <c r="AE172" s="490"/>
    </row>
    <row r="173" spans="1:31" s="361" customFormat="1" x14ac:dyDescent="0.3">
      <c r="A173" s="434"/>
      <c r="B173" s="489" t="str">
        <f t="shared" si="8"/>
        <v/>
      </c>
      <c r="C173" s="473" t="str">
        <f>IF(D173="","",MAX(C$23:$C172)+1)</f>
        <v/>
      </c>
      <c r="D173" s="455"/>
      <c r="E173" s="455"/>
      <c r="F173" s="455"/>
      <c r="G173" s="456"/>
      <c r="H173" s="457"/>
      <c r="I173" s="456"/>
      <c r="J173" s="457"/>
      <c r="K173" s="400" t="str">
        <f t="shared" si="7"/>
        <v/>
      </c>
      <c r="L173" s="455"/>
      <c r="M173" s="455"/>
      <c r="N173" s="455"/>
      <c r="O173" s="490"/>
      <c r="P173" s="455"/>
      <c r="Q173" s="490"/>
      <c r="R173" s="455"/>
      <c r="S173" s="490"/>
      <c r="T173" s="455"/>
      <c r="U173" s="490"/>
      <c r="V173" s="455"/>
      <c r="W173" s="490"/>
      <c r="X173" s="455"/>
      <c r="Y173" s="490"/>
      <c r="Z173" s="455"/>
      <c r="AA173" s="490"/>
      <c r="AB173" s="455"/>
      <c r="AC173" s="490"/>
      <c r="AD173" s="455"/>
      <c r="AE173" s="490"/>
    </row>
    <row r="174" spans="1:31" s="361" customFormat="1" x14ac:dyDescent="0.3">
      <c r="A174" s="434"/>
      <c r="B174" s="489" t="str">
        <f t="shared" si="8"/>
        <v/>
      </c>
      <c r="C174" s="473" t="str">
        <f>IF(D174="","",MAX(C$23:$C173)+1)</f>
        <v/>
      </c>
      <c r="D174" s="455"/>
      <c r="E174" s="455"/>
      <c r="F174" s="455"/>
      <c r="G174" s="456"/>
      <c r="H174" s="457"/>
      <c r="I174" s="456"/>
      <c r="J174" s="457"/>
      <c r="K174" s="400" t="str">
        <f t="shared" si="7"/>
        <v/>
      </c>
      <c r="L174" s="455"/>
      <c r="M174" s="455"/>
      <c r="N174" s="455"/>
      <c r="O174" s="490"/>
      <c r="P174" s="455"/>
      <c r="Q174" s="490"/>
      <c r="R174" s="455"/>
      <c r="S174" s="490"/>
      <c r="T174" s="455"/>
      <c r="U174" s="490"/>
      <c r="V174" s="455"/>
      <c r="W174" s="490"/>
      <c r="X174" s="455"/>
      <c r="Y174" s="490"/>
      <c r="Z174" s="455"/>
      <c r="AA174" s="490"/>
      <c r="AB174" s="455"/>
      <c r="AC174" s="490"/>
      <c r="AD174" s="455"/>
      <c r="AE174" s="490"/>
    </row>
    <row r="175" spans="1:31" s="361" customFormat="1" x14ac:dyDescent="0.3">
      <c r="A175" s="434"/>
      <c r="B175" s="489" t="str">
        <f t="shared" si="8"/>
        <v/>
      </c>
      <c r="C175" s="473" t="str">
        <f>IF(D175="","",MAX(C$23:$C174)+1)</f>
        <v/>
      </c>
      <c r="D175" s="455"/>
      <c r="E175" s="455"/>
      <c r="F175" s="455"/>
      <c r="G175" s="456"/>
      <c r="H175" s="457"/>
      <c r="I175" s="456"/>
      <c r="J175" s="457"/>
      <c r="K175" s="400" t="str">
        <f t="shared" si="7"/>
        <v/>
      </c>
      <c r="L175" s="455"/>
      <c r="M175" s="455"/>
      <c r="N175" s="455"/>
      <c r="O175" s="490"/>
      <c r="P175" s="455"/>
      <c r="Q175" s="490"/>
      <c r="R175" s="455"/>
      <c r="S175" s="490"/>
      <c r="T175" s="455"/>
      <c r="U175" s="490"/>
      <c r="V175" s="455"/>
      <c r="W175" s="490"/>
      <c r="X175" s="455"/>
      <c r="Y175" s="490"/>
      <c r="Z175" s="455"/>
      <c r="AA175" s="490"/>
      <c r="AB175" s="455"/>
      <c r="AC175" s="490"/>
      <c r="AD175" s="455"/>
      <c r="AE175" s="490"/>
    </row>
    <row r="176" spans="1:31" s="361" customFormat="1" x14ac:dyDescent="0.3">
      <c r="A176" s="434"/>
      <c r="B176" s="489" t="str">
        <f t="shared" si="8"/>
        <v/>
      </c>
      <c r="C176" s="473" t="str">
        <f>IF(D176="","",MAX(C$23:$C175)+1)</f>
        <v/>
      </c>
      <c r="D176" s="455"/>
      <c r="E176" s="455"/>
      <c r="F176" s="455"/>
      <c r="G176" s="456"/>
      <c r="H176" s="457"/>
      <c r="I176" s="456"/>
      <c r="J176" s="457"/>
      <c r="K176" s="400" t="str">
        <f t="shared" si="7"/>
        <v/>
      </c>
      <c r="L176" s="455"/>
      <c r="M176" s="455"/>
      <c r="N176" s="455"/>
      <c r="O176" s="490"/>
      <c r="P176" s="455"/>
      <c r="Q176" s="490"/>
      <c r="R176" s="455"/>
      <c r="S176" s="490"/>
      <c r="T176" s="455"/>
      <c r="U176" s="490"/>
      <c r="V176" s="455"/>
      <c r="W176" s="490"/>
      <c r="X176" s="455"/>
      <c r="Y176" s="490"/>
      <c r="Z176" s="455"/>
      <c r="AA176" s="490"/>
      <c r="AB176" s="455"/>
      <c r="AC176" s="490"/>
      <c r="AD176" s="455"/>
      <c r="AE176" s="490"/>
    </row>
    <row r="177" spans="1:31" s="361" customFormat="1" x14ac:dyDescent="0.3">
      <c r="A177" s="434"/>
      <c r="B177" s="489" t="str">
        <f t="shared" ref="B177:B194" si="9">IF(D177="","",1)</f>
        <v/>
      </c>
      <c r="C177" s="473" t="str">
        <f>IF(D177="","",MAX(C$23:$C176)+1)</f>
        <v/>
      </c>
      <c r="D177" s="455"/>
      <c r="E177" s="455"/>
      <c r="F177" s="455"/>
      <c r="G177" s="456"/>
      <c r="H177" s="457"/>
      <c r="I177" s="456"/>
      <c r="J177" s="457"/>
      <c r="K177" s="400" t="str">
        <f t="shared" si="7"/>
        <v/>
      </c>
      <c r="L177" s="455"/>
      <c r="M177" s="455"/>
      <c r="N177" s="455"/>
      <c r="O177" s="490"/>
      <c r="P177" s="455"/>
      <c r="Q177" s="490"/>
      <c r="R177" s="455"/>
      <c r="S177" s="490"/>
      <c r="T177" s="455"/>
      <c r="U177" s="490"/>
      <c r="V177" s="455"/>
      <c r="W177" s="490"/>
      <c r="X177" s="455"/>
      <c r="Y177" s="490"/>
      <c r="Z177" s="455"/>
      <c r="AA177" s="490"/>
      <c r="AB177" s="455"/>
      <c r="AC177" s="490"/>
      <c r="AD177" s="455"/>
      <c r="AE177" s="490"/>
    </row>
    <row r="178" spans="1:31" s="361" customFormat="1" x14ac:dyDescent="0.3">
      <c r="A178" s="434"/>
      <c r="B178" s="489" t="str">
        <f t="shared" si="9"/>
        <v/>
      </c>
      <c r="C178" s="473" t="str">
        <f>IF(D178="","",MAX(C$23:$C177)+1)</f>
        <v/>
      </c>
      <c r="D178" s="455"/>
      <c r="E178" s="455"/>
      <c r="F178" s="455"/>
      <c r="G178" s="456"/>
      <c r="H178" s="457"/>
      <c r="I178" s="456"/>
      <c r="J178" s="457"/>
      <c r="K178" s="400" t="str">
        <f t="shared" si="7"/>
        <v/>
      </c>
      <c r="L178" s="455"/>
      <c r="M178" s="455"/>
      <c r="N178" s="455"/>
      <c r="O178" s="490"/>
      <c r="P178" s="455"/>
      <c r="Q178" s="490"/>
      <c r="R178" s="455"/>
      <c r="S178" s="490"/>
      <c r="T178" s="455"/>
      <c r="U178" s="490"/>
      <c r="V178" s="455"/>
      <c r="W178" s="490"/>
      <c r="X178" s="455"/>
      <c r="Y178" s="490"/>
      <c r="Z178" s="455"/>
      <c r="AA178" s="490"/>
      <c r="AB178" s="455"/>
      <c r="AC178" s="490"/>
      <c r="AD178" s="455"/>
      <c r="AE178" s="490"/>
    </row>
    <row r="179" spans="1:31" s="361" customFormat="1" x14ac:dyDescent="0.3">
      <c r="A179" s="434"/>
      <c r="B179" s="489" t="str">
        <f t="shared" si="9"/>
        <v/>
      </c>
      <c r="C179" s="473" t="str">
        <f>IF(D179="","",MAX(C$23:$C178)+1)</f>
        <v/>
      </c>
      <c r="D179" s="455"/>
      <c r="E179" s="455"/>
      <c r="F179" s="455"/>
      <c r="G179" s="456"/>
      <c r="H179" s="457"/>
      <c r="I179" s="456"/>
      <c r="J179" s="457"/>
      <c r="K179" s="400" t="str">
        <f t="shared" si="7"/>
        <v/>
      </c>
      <c r="L179" s="455"/>
      <c r="M179" s="455"/>
      <c r="N179" s="455"/>
      <c r="O179" s="490"/>
      <c r="P179" s="455"/>
      <c r="Q179" s="490"/>
      <c r="R179" s="455"/>
      <c r="S179" s="490"/>
      <c r="T179" s="455"/>
      <c r="U179" s="490"/>
      <c r="V179" s="455"/>
      <c r="W179" s="490"/>
      <c r="X179" s="455"/>
      <c r="Y179" s="490"/>
      <c r="Z179" s="455"/>
      <c r="AA179" s="490"/>
      <c r="AB179" s="455"/>
      <c r="AC179" s="490"/>
      <c r="AD179" s="455"/>
      <c r="AE179" s="490"/>
    </row>
    <row r="180" spans="1:31" s="361" customFormat="1" x14ac:dyDescent="0.3">
      <c r="A180" s="434"/>
      <c r="B180" s="489" t="str">
        <f t="shared" si="9"/>
        <v/>
      </c>
      <c r="C180" s="473" t="str">
        <f>IF(D180="","",MAX(C$23:$C179)+1)</f>
        <v/>
      </c>
      <c r="D180" s="455"/>
      <c r="E180" s="455"/>
      <c r="F180" s="455"/>
      <c r="G180" s="456"/>
      <c r="H180" s="457"/>
      <c r="I180" s="456"/>
      <c r="J180" s="457"/>
      <c r="K180" s="400" t="str">
        <f t="shared" si="7"/>
        <v/>
      </c>
      <c r="L180" s="455"/>
      <c r="M180" s="455"/>
      <c r="N180" s="455"/>
      <c r="O180" s="490"/>
      <c r="P180" s="455"/>
      <c r="Q180" s="490"/>
      <c r="R180" s="455"/>
      <c r="S180" s="490"/>
      <c r="T180" s="455"/>
      <c r="U180" s="490"/>
      <c r="V180" s="455"/>
      <c r="W180" s="490"/>
      <c r="X180" s="455"/>
      <c r="Y180" s="490"/>
      <c r="Z180" s="455"/>
      <c r="AA180" s="490"/>
      <c r="AB180" s="455"/>
      <c r="AC180" s="490"/>
      <c r="AD180" s="455"/>
      <c r="AE180" s="490"/>
    </row>
    <row r="181" spans="1:31" s="361" customFormat="1" x14ac:dyDescent="0.3">
      <c r="A181" s="434"/>
      <c r="B181" s="489" t="str">
        <f t="shared" si="9"/>
        <v/>
      </c>
      <c r="C181" s="473" t="str">
        <f>IF(D181="","",MAX(C$23:$C180)+1)</f>
        <v/>
      </c>
      <c r="D181" s="455"/>
      <c r="E181" s="455"/>
      <c r="F181" s="455"/>
      <c r="G181" s="456"/>
      <c r="H181" s="457"/>
      <c r="I181" s="456"/>
      <c r="J181" s="457"/>
      <c r="K181" s="400" t="str">
        <f t="shared" si="7"/>
        <v/>
      </c>
      <c r="L181" s="455"/>
      <c r="M181" s="455"/>
      <c r="N181" s="455"/>
      <c r="O181" s="490"/>
      <c r="P181" s="455"/>
      <c r="Q181" s="490"/>
      <c r="R181" s="455"/>
      <c r="S181" s="490"/>
      <c r="T181" s="455"/>
      <c r="U181" s="490"/>
      <c r="V181" s="455"/>
      <c r="W181" s="490"/>
      <c r="X181" s="455"/>
      <c r="Y181" s="490"/>
      <c r="Z181" s="455"/>
      <c r="AA181" s="490"/>
      <c r="AB181" s="455"/>
      <c r="AC181" s="490"/>
      <c r="AD181" s="455"/>
      <c r="AE181" s="490"/>
    </row>
    <row r="182" spans="1:31" s="361" customFormat="1" x14ac:dyDescent="0.3">
      <c r="A182" s="434"/>
      <c r="B182" s="489" t="str">
        <f t="shared" si="9"/>
        <v/>
      </c>
      <c r="C182" s="473" t="str">
        <f>IF(D182="","",MAX(C$23:$C181)+1)</f>
        <v/>
      </c>
      <c r="D182" s="455"/>
      <c r="E182" s="455"/>
      <c r="F182" s="455"/>
      <c r="G182" s="456"/>
      <c r="H182" s="457"/>
      <c r="I182" s="456"/>
      <c r="J182" s="457"/>
      <c r="K182" s="400" t="str">
        <f t="shared" si="7"/>
        <v/>
      </c>
      <c r="L182" s="455"/>
      <c r="M182" s="455"/>
      <c r="N182" s="455"/>
      <c r="O182" s="490"/>
      <c r="P182" s="455"/>
      <c r="Q182" s="490"/>
      <c r="R182" s="455"/>
      <c r="S182" s="490"/>
      <c r="T182" s="455"/>
      <c r="U182" s="490"/>
      <c r="V182" s="455"/>
      <c r="W182" s="490"/>
      <c r="X182" s="455"/>
      <c r="Y182" s="490"/>
      <c r="Z182" s="455"/>
      <c r="AA182" s="490"/>
      <c r="AB182" s="455"/>
      <c r="AC182" s="490"/>
      <c r="AD182" s="455"/>
      <c r="AE182" s="490"/>
    </row>
    <row r="183" spans="1:31" s="361" customFormat="1" x14ac:dyDescent="0.3">
      <c r="A183" s="434"/>
      <c r="B183" s="489" t="str">
        <f t="shared" si="9"/>
        <v/>
      </c>
      <c r="C183" s="473" t="str">
        <f>IF(D183="","",MAX(C$23:$C182)+1)</f>
        <v/>
      </c>
      <c r="D183" s="455"/>
      <c r="E183" s="455"/>
      <c r="F183" s="455"/>
      <c r="G183" s="456"/>
      <c r="H183" s="457"/>
      <c r="I183" s="456"/>
      <c r="J183" s="457"/>
      <c r="K183" s="400" t="str">
        <f t="shared" si="7"/>
        <v/>
      </c>
      <c r="L183" s="455"/>
      <c r="M183" s="455"/>
      <c r="N183" s="455"/>
      <c r="O183" s="490"/>
      <c r="P183" s="455"/>
      <c r="Q183" s="490"/>
      <c r="R183" s="455"/>
      <c r="S183" s="490"/>
      <c r="T183" s="455"/>
      <c r="U183" s="490"/>
      <c r="V183" s="455"/>
      <c r="W183" s="490"/>
      <c r="X183" s="455"/>
      <c r="Y183" s="490"/>
      <c r="Z183" s="455"/>
      <c r="AA183" s="490"/>
      <c r="AB183" s="455"/>
      <c r="AC183" s="490"/>
      <c r="AD183" s="455"/>
      <c r="AE183" s="490"/>
    </row>
    <row r="184" spans="1:31" s="361" customFormat="1" x14ac:dyDescent="0.3">
      <c r="A184" s="434"/>
      <c r="B184" s="489" t="str">
        <f t="shared" si="9"/>
        <v/>
      </c>
      <c r="C184" s="473" t="str">
        <f>IF(D184="","",MAX(C$23:$C183)+1)</f>
        <v/>
      </c>
      <c r="D184" s="455"/>
      <c r="E184" s="455"/>
      <c r="F184" s="455"/>
      <c r="G184" s="456"/>
      <c r="H184" s="457"/>
      <c r="I184" s="456"/>
      <c r="J184" s="457"/>
      <c r="K184" s="400" t="str">
        <f t="shared" si="7"/>
        <v/>
      </c>
      <c r="L184" s="455"/>
      <c r="M184" s="455"/>
      <c r="N184" s="455"/>
      <c r="O184" s="490"/>
      <c r="P184" s="455"/>
      <c r="Q184" s="490"/>
      <c r="R184" s="455"/>
      <c r="S184" s="490"/>
      <c r="T184" s="455"/>
      <c r="U184" s="490"/>
      <c r="V184" s="455"/>
      <c r="W184" s="490"/>
      <c r="X184" s="455"/>
      <c r="Y184" s="490"/>
      <c r="Z184" s="455"/>
      <c r="AA184" s="490"/>
      <c r="AB184" s="455"/>
      <c r="AC184" s="490"/>
      <c r="AD184" s="455"/>
      <c r="AE184" s="490"/>
    </row>
    <row r="185" spans="1:31" s="361" customFormat="1" x14ac:dyDescent="0.3">
      <c r="A185" s="434"/>
      <c r="B185" s="489" t="str">
        <f t="shared" si="9"/>
        <v/>
      </c>
      <c r="C185" s="473" t="str">
        <f>IF(D185="","",MAX(C$23:$C184)+1)</f>
        <v/>
      </c>
      <c r="D185" s="455"/>
      <c r="E185" s="455"/>
      <c r="F185" s="455"/>
      <c r="G185" s="456"/>
      <c r="H185" s="457"/>
      <c r="I185" s="456"/>
      <c r="J185" s="457"/>
      <c r="K185" s="400" t="str">
        <f t="shared" si="7"/>
        <v/>
      </c>
      <c r="L185" s="455"/>
      <c r="M185" s="455"/>
      <c r="N185" s="455"/>
      <c r="O185" s="490"/>
      <c r="P185" s="455"/>
      <c r="Q185" s="490"/>
      <c r="R185" s="455"/>
      <c r="S185" s="490"/>
      <c r="T185" s="455"/>
      <c r="U185" s="490"/>
      <c r="V185" s="455"/>
      <c r="W185" s="490"/>
      <c r="X185" s="455"/>
      <c r="Y185" s="490"/>
      <c r="Z185" s="455"/>
      <c r="AA185" s="490"/>
      <c r="AB185" s="455"/>
      <c r="AC185" s="490"/>
      <c r="AD185" s="455"/>
      <c r="AE185" s="490"/>
    </row>
    <row r="186" spans="1:31" s="361" customFormat="1" x14ac:dyDescent="0.3">
      <c r="A186" s="434"/>
      <c r="B186" s="489" t="str">
        <f t="shared" si="9"/>
        <v/>
      </c>
      <c r="C186" s="473" t="str">
        <f>IF(D186="","",MAX(C$23:$C185)+1)</f>
        <v/>
      </c>
      <c r="D186" s="455"/>
      <c r="E186" s="455"/>
      <c r="F186" s="455"/>
      <c r="G186" s="456"/>
      <c r="H186" s="457"/>
      <c r="I186" s="456"/>
      <c r="J186" s="457"/>
      <c r="K186" s="400" t="str">
        <f t="shared" si="7"/>
        <v/>
      </c>
      <c r="L186" s="455"/>
      <c r="M186" s="455"/>
      <c r="N186" s="455"/>
      <c r="O186" s="490"/>
      <c r="P186" s="455"/>
      <c r="Q186" s="490"/>
      <c r="R186" s="455"/>
      <c r="S186" s="490"/>
      <c r="T186" s="455"/>
      <c r="U186" s="490"/>
      <c r="V186" s="455"/>
      <c r="W186" s="490"/>
      <c r="X186" s="455"/>
      <c r="Y186" s="490"/>
      <c r="Z186" s="455"/>
      <c r="AA186" s="490"/>
      <c r="AB186" s="455"/>
      <c r="AC186" s="490"/>
      <c r="AD186" s="455"/>
      <c r="AE186" s="490"/>
    </row>
    <row r="187" spans="1:31" s="361" customFormat="1" x14ac:dyDescent="0.3">
      <c r="A187" s="434"/>
      <c r="B187" s="489" t="str">
        <f t="shared" si="9"/>
        <v/>
      </c>
      <c r="C187" s="473" t="str">
        <f>IF(D187="","",MAX(C$23:$C186)+1)</f>
        <v/>
      </c>
      <c r="D187" s="455"/>
      <c r="E187" s="455"/>
      <c r="F187" s="455"/>
      <c r="G187" s="456"/>
      <c r="H187" s="457"/>
      <c r="I187" s="456"/>
      <c r="J187" s="457"/>
      <c r="K187" s="400" t="str">
        <f t="shared" si="7"/>
        <v/>
      </c>
      <c r="L187" s="455"/>
      <c r="M187" s="455"/>
      <c r="N187" s="455"/>
      <c r="O187" s="490"/>
      <c r="P187" s="455"/>
      <c r="Q187" s="490"/>
      <c r="R187" s="455"/>
      <c r="S187" s="490"/>
      <c r="T187" s="455"/>
      <c r="U187" s="490"/>
      <c r="V187" s="455"/>
      <c r="W187" s="490"/>
      <c r="X187" s="455"/>
      <c r="Y187" s="490"/>
      <c r="Z187" s="455"/>
      <c r="AA187" s="490"/>
      <c r="AB187" s="455"/>
      <c r="AC187" s="490"/>
      <c r="AD187" s="455"/>
      <c r="AE187" s="490"/>
    </row>
    <row r="188" spans="1:31" s="361" customFormat="1" x14ac:dyDescent="0.3">
      <c r="A188" s="434"/>
      <c r="B188" s="489" t="str">
        <f t="shared" si="9"/>
        <v/>
      </c>
      <c r="C188" s="473" t="str">
        <f>IF(D188="","",MAX(C$23:$C187)+1)</f>
        <v/>
      </c>
      <c r="D188" s="455"/>
      <c r="E188" s="455"/>
      <c r="F188" s="455"/>
      <c r="G188" s="456"/>
      <c r="H188" s="457"/>
      <c r="I188" s="456"/>
      <c r="J188" s="457"/>
      <c r="K188" s="400" t="str">
        <f t="shared" si="7"/>
        <v/>
      </c>
      <c r="L188" s="455"/>
      <c r="M188" s="455"/>
      <c r="N188" s="455"/>
      <c r="O188" s="490"/>
      <c r="P188" s="455"/>
      <c r="Q188" s="490"/>
      <c r="R188" s="455"/>
      <c r="S188" s="490"/>
      <c r="T188" s="455"/>
      <c r="U188" s="490"/>
      <c r="V188" s="455"/>
      <c r="W188" s="490"/>
      <c r="X188" s="455"/>
      <c r="Y188" s="490"/>
      <c r="Z188" s="455"/>
      <c r="AA188" s="490"/>
      <c r="AB188" s="455"/>
      <c r="AC188" s="490"/>
      <c r="AD188" s="455"/>
      <c r="AE188" s="490"/>
    </row>
    <row r="189" spans="1:31" s="361" customFormat="1" x14ac:dyDescent="0.3">
      <c r="A189" s="434"/>
      <c r="B189" s="489" t="str">
        <f t="shared" si="9"/>
        <v/>
      </c>
      <c r="C189" s="473" t="str">
        <f>IF(D189="","",MAX(C$23:$C188)+1)</f>
        <v/>
      </c>
      <c r="D189" s="455"/>
      <c r="E189" s="455"/>
      <c r="F189" s="455"/>
      <c r="G189" s="456"/>
      <c r="H189" s="457"/>
      <c r="I189" s="456"/>
      <c r="J189" s="457"/>
      <c r="K189" s="400" t="str">
        <f t="shared" si="7"/>
        <v/>
      </c>
      <c r="L189" s="455"/>
      <c r="M189" s="455"/>
      <c r="N189" s="455"/>
      <c r="O189" s="490"/>
      <c r="P189" s="455"/>
      <c r="Q189" s="490"/>
      <c r="R189" s="455"/>
      <c r="S189" s="490"/>
      <c r="T189" s="455"/>
      <c r="U189" s="490"/>
      <c r="V189" s="455"/>
      <c r="W189" s="490"/>
      <c r="X189" s="455"/>
      <c r="Y189" s="490"/>
      <c r="Z189" s="455"/>
      <c r="AA189" s="490"/>
      <c r="AB189" s="455"/>
      <c r="AC189" s="490"/>
      <c r="AD189" s="455"/>
      <c r="AE189" s="490"/>
    </row>
    <row r="190" spans="1:31" s="361" customFormat="1" x14ac:dyDescent="0.3">
      <c r="A190" s="434"/>
      <c r="B190" s="489" t="str">
        <f t="shared" si="9"/>
        <v/>
      </c>
      <c r="C190" s="473" t="str">
        <f>IF(D190="","",MAX(C$23:$C189)+1)</f>
        <v/>
      </c>
      <c r="D190" s="455"/>
      <c r="E190" s="455"/>
      <c r="F190" s="455"/>
      <c r="G190" s="456"/>
      <c r="H190" s="457"/>
      <c r="I190" s="456"/>
      <c r="J190" s="457"/>
      <c r="K190" s="400" t="str">
        <f t="shared" si="7"/>
        <v/>
      </c>
      <c r="L190" s="455"/>
      <c r="M190" s="455"/>
      <c r="N190" s="455"/>
      <c r="O190" s="490"/>
      <c r="P190" s="455"/>
      <c r="Q190" s="490"/>
      <c r="R190" s="455"/>
      <c r="S190" s="490"/>
      <c r="T190" s="455"/>
      <c r="U190" s="490"/>
      <c r="V190" s="455"/>
      <c r="W190" s="490"/>
      <c r="X190" s="455"/>
      <c r="Y190" s="490"/>
      <c r="Z190" s="455"/>
      <c r="AA190" s="490"/>
      <c r="AB190" s="455"/>
      <c r="AC190" s="490"/>
      <c r="AD190" s="455"/>
      <c r="AE190" s="490"/>
    </row>
    <row r="191" spans="1:31" s="361" customFormat="1" x14ac:dyDescent="0.3">
      <c r="A191" s="434"/>
      <c r="B191" s="489" t="str">
        <f t="shared" si="9"/>
        <v/>
      </c>
      <c r="C191" s="473" t="str">
        <f>IF(D191="","",MAX(C$23:$C190)+1)</f>
        <v/>
      </c>
      <c r="D191" s="455"/>
      <c r="E191" s="455"/>
      <c r="F191" s="455"/>
      <c r="G191" s="456"/>
      <c r="H191" s="457"/>
      <c r="I191" s="456"/>
      <c r="J191" s="457"/>
      <c r="K191" s="400" t="str">
        <f t="shared" si="7"/>
        <v/>
      </c>
      <c r="L191" s="455"/>
      <c r="M191" s="455"/>
      <c r="N191" s="455"/>
      <c r="O191" s="490"/>
      <c r="P191" s="455"/>
      <c r="Q191" s="490"/>
      <c r="R191" s="455"/>
      <c r="S191" s="490"/>
      <c r="T191" s="455"/>
      <c r="U191" s="490"/>
      <c r="V191" s="455"/>
      <c r="W191" s="490"/>
      <c r="X191" s="455"/>
      <c r="Y191" s="490"/>
      <c r="Z191" s="455"/>
      <c r="AA191" s="490"/>
      <c r="AB191" s="455"/>
      <c r="AC191" s="490"/>
      <c r="AD191" s="455"/>
      <c r="AE191" s="490"/>
    </row>
    <row r="192" spans="1:31" s="361" customFormat="1" x14ac:dyDescent="0.3">
      <c r="A192" s="434"/>
      <c r="B192" s="489" t="str">
        <f t="shared" si="9"/>
        <v/>
      </c>
      <c r="C192" s="473" t="str">
        <f>IF(D192="","",MAX(C$23:$C191)+1)</f>
        <v/>
      </c>
      <c r="D192" s="455"/>
      <c r="E192" s="455"/>
      <c r="F192" s="455"/>
      <c r="G192" s="456"/>
      <c r="H192" s="457"/>
      <c r="I192" s="456"/>
      <c r="J192" s="457"/>
      <c r="K192" s="400" t="str">
        <f t="shared" si="7"/>
        <v/>
      </c>
      <c r="L192" s="455"/>
      <c r="M192" s="455"/>
      <c r="N192" s="455"/>
      <c r="O192" s="490"/>
      <c r="P192" s="455"/>
      <c r="Q192" s="490"/>
      <c r="R192" s="455"/>
      <c r="S192" s="490"/>
      <c r="T192" s="455"/>
      <c r="U192" s="490"/>
      <c r="V192" s="455"/>
      <c r="W192" s="490"/>
      <c r="X192" s="455"/>
      <c r="Y192" s="490"/>
      <c r="Z192" s="455"/>
      <c r="AA192" s="490"/>
      <c r="AB192" s="455"/>
      <c r="AC192" s="490"/>
      <c r="AD192" s="455"/>
      <c r="AE192" s="490"/>
    </row>
    <row r="193" spans="1:31" s="361" customFormat="1" x14ac:dyDescent="0.3">
      <c r="A193" s="434"/>
      <c r="B193" s="489" t="str">
        <f t="shared" si="9"/>
        <v/>
      </c>
      <c r="C193" s="473" t="str">
        <f>IF(D193="","",MAX(C$23:$C192)+1)</f>
        <v/>
      </c>
      <c r="D193" s="455"/>
      <c r="E193" s="455"/>
      <c r="F193" s="455"/>
      <c r="G193" s="456"/>
      <c r="H193" s="457"/>
      <c r="I193" s="456"/>
      <c r="J193" s="457"/>
      <c r="K193" s="400" t="str">
        <f t="shared" si="7"/>
        <v/>
      </c>
      <c r="L193" s="455"/>
      <c r="M193" s="455"/>
      <c r="N193" s="455"/>
      <c r="O193" s="490"/>
      <c r="P193" s="455"/>
      <c r="Q193" s="490"/>
      <c r="R193" s="455"/>
      <c r="S193" s="490"/>
      <c r="T193" s="455"/>
      <c r="U193" s="490"/>
      <c r="V193" s="455"/>
      <c r="W193" s="490"/>
      <c r="X193" s="455"/>
      <c r="Y193" s="490"/>
      <c r="Z193" s="455"/>
      <c r="AA193" s="490"/>
      <c r="AB193" s="455"/>
      <c r="AC193" s="490"/>
      <c r="AD193" s="455"/>
      <c r="AE193" s="490"/>
    </row>
    <row r="194" spans="1:31" s="361" customFormat="1" x14ac:dyDescent="0.3">
      <c r="A194" s="434"/>
      <c r="B194" s="489" t="str">
        <f t="shared" si="9"/>
        <v/>
      </c>
      <c r="C194" s="473" t="str">
        <f>IF(D194="","",MAX(C$23:$C193)+1)</f>
        <v/>
      </c>
      <c r="D194" s="455"/>
      <c r="E194" s="455"/>
      <c r="F194" s="455"/>
      <c r="G194" s="456"/>
      <c r="H194" s="457"/>
      <c r="I194" s="456"/>
      <c r="J194" s="457"/>
      <c r="K194" s="400" t="str">
        <f t="shared" si="7"/>
        <v/>
      </c>
      <c r="L194" s="455"/>
      <c r="M194" s="455"/>
      <c r="N194" s="455"/>
      <c r="O194" s="490"/>
      <c r="P194" s="455"/>
      <c r="Q194" s="490"/>
      <c r="R194" s="455"/>
      <c r="S194" s="490"/>
      <c r="T194" s="455"/>
      <c r="U194" s="490"/>
      <c r="V194" s="455"/>
      <c r="W194" s="490"/>
      <c r="X194" s="455"/>
      <c r="Y194" s="490"/>
      <c r="Z194" s="455"/>
      <c r="AA194" s="490"/>
      <c r="AB194" s="455"/>
      <c r="AC194" s="490"/>
      <c r="AD194" s="455"/>
      <c r="AE194" s="490"/>
    </row>
    <row r="195" spans="1:31" s="361" customFormat="1" x14ac:dyDescent="0.3">
      <c r="A195" s="434"/>
      <c r="B195" s="489" t="str">
        <f t="shared" ref="B195:B226" si="10">IF(D195="","",1)</f>
        <v/>
      </c>
      <c r="C195" s="473" t="str">
        <f>IF(D195="","",MAX(C$23:$C194)+1)</f>
        <v/>
      </c>
      <c r="D195" s="455"/>
      <c r="E195" s="455"/>
      <c r="F195" s="455"/>
      <c r="G195" s="456"/>
      <c r="H195" s="457"/>
      <c r="I195" s="456"/>
      <c r="J195" s="457"/>
      <c r="K195" s="400" t="str">
        <f t="shared" si="7"/>
        <v/>
      </c>
      <c r="L195" s="455"/>
      <c r="M195" s="455"/>
      <c r="N195" s="455"/>
      <c r="O195" s="490"/>
      <c r="P195" s="455"/>
      <c r="Q195" s="490"/>
      <c r="R195" s="455"/>
      <c r="S195" s="490"/>
      <c r="T195" s="455"/>
      <c r="U195" s="490"/>
      <c r="V195" s="455"/>
      <c r="W195" s="490"/>
      <c r="X195" s="455"/>
      <c r="Y195" s="490"/>
      <c r="Z195" s="455"/>
      <c r="AA195" s="490"/>
      <c r="AB195" s="455"/>
      <c r="AC195" s="490"/>
      <c r="AD195" s="455"/>
      <c r="AE195" s="490"/>
    </row>
    <row r="196" spans="1:31" s="361" customFormat="1" x14ac:dyDescent="0.3">
      <c r="A196" s="434"/>
      <c r="B196" s="489" t="str">
        <f t="shared" si="10"/>
        <v/>
      </c>
      <c r="C196" s="473" t="str">
        <f>IF(D196="","",MAX(C$23:$C195)+1)</f>
        <v/>
      </c>
      <c r="D196" s="455"/>
      <c r="E196" s="455"/>
      <c r="F196" s="455"/>
      <c r="G196" s="456"/>
      <c r="H196" s="457"/>
      <c r="I196" s="456"/>
      <c r="J196" s="457"/>
      <c r="K196" s="400" t="str">
        <f t="shared" si="7"/>
        <v/>
      </c>
      <c r="L196" s="455"/>
      <c r="M196" s="455"/>
      <c r="N196" s="455"/>
      <c r="O196" s="490"/>
      <c r="P196" s="455"/>
      <c r="Q196" s="490"/>
      <c r="R196" s="455"/>
      <c r="S196" s="490"/>
      <c r="T196" s="455"/>
      <c r="U196" s="490"/>
      <c r="V196" s="455"/>
      <c r="W196" s="490"/>
      <c r="X196" s="455"/>
      <c r="Y196" s="490"/>
      <c r="Z196" s="455"/>
      <c r="AA196" s="490"/>
      <c r="AB196" s="455"/>
      <c r="AC196" s="490"/>
      <c r="AD196" s="455"/>
      <c r="AE196" s="490"/>
    </row>
    <row r="197" spans="1:31" s="361" customFormat="1" x14ac:dyDescent="0.3">
      <c r="A197" s="434"/>
      <c r="B197" s="489" t="str">
        <f t="shared" si="10"/>
        <v/>
      </c>
      <c r="C197" s="473" t="str">
        <f>IF(D197="","",MAX(C$23:$C196)+1)</f>
        <v/>
      </c>
      <c r="D197" s="455"/>
      <c r="E197" s="455"/>
      <c r="F197" s="455"/>
      <c r="G197" s="456"/>
      <c r="H197" s="457"/>
      <c r="I197" s="456"/>
      <c r="J197" s="457"/>
      <c r="K197" s="400" t="str">
        <f t="shared" si="7"/>
        <v/>
      </c>
      <c r="L197" s="455"/>
      <c r="M197" s="455"/>
      <c r="N197" s="455"/>
      <c r="O197" s="490"/>
      <c r="P197" s="455"/>
      <c r="Q197" s="490"/>
      <c r="R197" s="455"/>
      <c r="S197" s="490"/>
      <c r="T197" s="455"/>
      <c r="U197" s="490"/>
      <c r="V197" s="455"/>
      <c r="W197" s="490"/>
      <c r="X197" s="455"/>
      <c r="Y197" s="490"/>
      <c r="Z197" s="455"/>
      <c r="AA197" s="490"/>
      <c r="AB197" s="455"/>
      <c r="AC197" s="490"/>
      <c r="AD197" s="455"/>
      <c r="AE197" s="490"/>
    </row>
    <row r="198" spans="1:31" s="361" customFormat="1" x14ac:dyDescent="0.3">
      <c r="A198" s="434"/>
      <c r="B198" s="489" t="str">
        <f t="shared" si="10"/>
        <v/>
      </c>
      <c r="C198" s="473" t="str">
        <f>IF(D198="","",MAX(C$23:$C197)+1)</f>
        <v/>
      </c>
      <c r="D198" s="455"/>
      <c r="E198" s="455"/>
      <c r="F198" s="455"/>
      <c r="G198" s="456"/>
      <c r="H198" s="457"/>
      <c r="I198" s="456"/>
      <c r="J198" s="457"/>
      <c r="K198" s="400" t="str">
        <f t="shared" si="7"/>
        <v/>
      </c>
      <c r="L198" s="455"/>
      <c r="M198" s="455"/>
      <c r="N198" s="455"/>
      <c r="O198" s="490"/>
      <c r="P198" s="455"/>
      <c r="Q198" s="490"/>
      <c r="R198" s="455"/>
      <c r="S198" s="490"/>
      <c r="T198" s="455"/>
      <c r="U198" s="490"/>
      <c r="V198" s="455"/>
      <c r="W198" s="490"/>
      <c r="X198" s="455"/>
      <c r="Y198" s="490"/>
      <c r="Z198" s="455"/>
      <c r="AA198" s="490"/>
      <c r="AB198" s="455"/>
      <c r="AC198" s="490"/>
      <c r="AD198" s="455"/>
      <c r="AE198" s="490"/>
    </row>
    <row r="199" spans="1:31" s="361" customFormat="1" x14ac:dyDescent="0.3">
      <c r="A199" s="434"/>
      <c r="B199" s="489" t="str">
        <f t="shared" si="10"/>
        <v/>
      </c>
      <c r="C199" s="473" t="str">
        <f>IF(D199="","",MAX(C$23:$C198)+1)</f>
        <v/>
      </c>
      <c r="D199" s="455"/>
      <c r="E199" s="455"/>
      <c r="F199" s="455"/>
      <c r="G199" s="456"/>
      <c r="H199" s="457"/>
      <c r="I199" s="456"/>
      <c r="J199" s="457"/>
      <c r="K199" s="400" t="str">
        <f t="shared" si="7"/>
        <v/>
      </c>
      <c r="L199" s="455"/>
      <c r="M199" s="455"/>
      <c r="N199" s="455"/>
      <c r="O199" s="490"/>
      <c r="P199" s="455"/>
      <c r="Q199" s="490"/>
      <c r="R199" s="455"/>
      <c r="S199" s="490"/>
      <c r="T199" s="455"/>
      <c r="U199" s="490"/>
      <c r="V199" s="455"/>
      <c r="W199" s="490"/>
      <c r="X199" s="455"/>
      <c r="Y199" s="490"/>
      <c r="Z199" s="455"/>
      <c r="AA199" s="490"/>
      <c r="AB199" s="455"/>
      <c r="AC199" s="490"/>
      <c r="AD199" s="455"/>
      <c r="AE199" s="490"/>
    </row>
    <row r="200" spans="1:31" s="361" customFormat="1" x14ac:dyDescent="0.3">
      <c r="A200" s="434"/>
      <c r="B200" s="489" t="str">
        <f t="shared" si="10"/>
        <v/>
      </c>
      <c r="C200" s="473" t="str">
        <f>IF(D200="","",MAX(C$23:$C199)+1)</f>
        <v/>
      </c>
      <c r="D200" s="455"/>
      <c r="E200" s="455"/>
      <c r="F200" s="455"/>
      <c r="G200" s="456"/>
      <c r="H200" s="457"/>
      <c r="I200" s="456"/>
      <c r="J200" s="457"/>
      <c r="K200" s="400" t="str">
        <f t="shared" si="7"/>
        <v/>
      </c>
      <c r="L200" s="455"/>
      <c r="M200" s="455"/>
      <c r="N200" s="455"/>
      <c r="O200" s="490"/>
      <c r="P200" s="455"/>
      <c r="Q200" s="490"/>
      <c r="R200" s="455"/>
      <c r="S200" s="490"/>
      <c r="T200" s="455"/>
      <c r="U200" s="490"/>
      <c r="V200" s="455"/>
      <c r="W200" s="490"/>
      <c r="X200" s="455"/>
      <c r="Y200" s="490"/>
      <c r="Z200" s="455"/>
      <c r="AA200" s="490"/>
      <c r="AB200" s="455"/>
      <c r="AC200" s="490"/>
      <c r="AD200" s="455"/>
      <c r="AE200" s="490"/>
    </row>
    <row r="201" spans="1:31" s="361" customFormat="1" x14ac:dyDescent="0.3">
      <c r="A201" s="434"/>
      <c r="B201" s="489" t="str">
        <f t="shared" si="10"/>
        <v/>
      </c>
      <c r="C201" s="473" t="str">
        <f>IF(D201="","",MAX(C$23:$C200)+1)</f>
        <v/>
      </c>
      <c r="D201" s="455"/>
      <c r="E201" s="455"/>
      <c r="F201" s="455"/>
      <c r="G201" s="456"/>
      <c r="H201" s="457"/>
      <c r="I201" s="456"/>
      <c r="J201" s="457"/>
      <c r="K201" s="400" t="str">
        <f t="shared" si="7"/>
        <v/>
      </c>
      <c r="L201" s="455"/>
      <c r="M201" s="455"/>
      <c r="N201" s="455"/>
      <c r="O201" s="490"/>
      <c r="P201" s="455"/>
      <c r="Q201" s="490"/>
      <c r="R201" s="455"/>
      <c r="S201" s="490"/>
      <c r="T201" s="455"/>
      <c r="U201" s="490"/>
      <c r="V201" s="455"/>
      <c r="W201" s="490"/>
      <c r="X201" s="455"/>
      <c r="Y201" s="490"/>
      <c r="Z201" s="455"/>
      <c r="AA201" s="490"/>
      <c r="AB201" s="455"/>
      <c r="AC201" s="490"/>
      <c r="AD201" s="455"/>
      <c r="AE201" s="490"/>
    </row>
    <row r="202" spans="1:31" s="361" customFormat="1" x14ac:dyDescent="0.3">
      <c r="A202" s="434"/>
      <c r="B202" s="489" t="str">
        <f t="shared" si="10"/>
        <v/>
      </c>
      <c r="C202" s="473" t="str">
        <f>IF(D202="","",MAX(C$23:$C201)+1)</f>
        <v/>
      </c>
      <c r="D202" s="455"/>
      <c r="E202" s="455"/>
      <c r="F202" s="455"/>
      <c r="G202" s="456"/>
      <c r="H202" s="457"/>
      <c r="I202" s="456"/>
      <c r="J202" s="457"/>
      <c r="K202" s="400" t="str">
        <f t="shared" si="7"/>
        <v/>
      </c>
      <c r="L202" s="455"/>
      <c r="M202" s="455"/>
      <c r="N202" s="455"/>
      <c r="O202" s="490"/>
      <c r="P202" s="455"/>
      <c r="Q202" s="490"/>
      <c r="R202" s="455"/>
      <c r="S202" s="490"/>
      <c r="T202" s="455"/>
      <c r="U202" s="490"/>
      <c r="V202" s="455"/>
      <c r="W202" s="490"/>
      <c r="X202" s="455"/>
      <c r="Y202" s="490"/>
      <c r="Z202" s="455"/>
      <c r="AA202" s="490"/>
      <c r="AB202" s="455"/>
      <c r="AC202" s="490"/>
      <c r="AD202" s="455"/>
      <c r="AE202" s="490"/>
    </row>
    <row r="203" spans="1:31" s="361" customFormat="1" x14ac:dyDescent="0.3">
      <c r="A203" s="434"/>
      <c r="B203" s="489" t="str">
        <f t="shared" si="10"/>
        <v/>
      </c>
      <c r="C203" s="473" t="str">
        <f>IF(D203="","",MAX(C$23:$C202)+1)</f>
        <v/>
      </c>
      <c r="D203" s="455"/>
      <c r="E203" s="455"/>
      <c r="F203" s="455"/>
      <c r="G203" s="456"/>
      <c r="H203" s="457"/>
      <c r="I203" s="456"/>
      <c r="J203" s="457"/>
      <c r="K203" s="400" t="str">
        <f t="shared" si="7"/>
        <v/>
      </c>
      <c r="L203" s="455"/>
      <c r="M203" s="455"/>
      <c r="N203" s="455"/>
      <c r="O203" s="490"/>
      <c r="P203" s="455"/>
      <c r="Q203" s="490"/>
      <c r="R203" s="455"/>
      <c r="S203" s="490"/>
      <c r="T203" s="455"/>
      <c r="U203" s="490"/>
      <c r="V203" s="455"/>
      <c r="W203" s="490"/>
      <c r="X203" s="455"/>
      <c r="Y203" s="490"/>
      <c r="Z203" s="455"/>
      <c r="AA203" s="490"/>
      <c r="AB203" s="455"/>
      <c r="AC203" s="490"/>
      <c r="AD203" s="455"/>
      <c r="AE203" s="490"/>
    </row>
    <row r="204" spans="1:31" s="361" customFormat="1" x14ac:dyDescent="0.3">
      <c r="A204" s="434"/>
      <c r="B204" s="489" t="str">
        <f t="shared" si="10"/>
        <v/>
      </c>
      <c r="C204" s="473" t="str">
        <f>IF(D204="","",MAX(C$23:$C203)+1)</f>
        <v/>
      </c>
      <c r="D204" s="455"/>
      <c r="E204" s="455"/>
      <c r="F204" s="455"/>
      <c r="G204" s="456"/>
      <c r="H204" s="457"/>
      <c r="I204" s="456"/>
      <c r="J204" s="457"/>
      <c r="K204" s="400" t="str">
        <f t="shared" si="7"/>
        <v/>
      </c>
      <c r="L204" s="455"/>
      <c r="M204" s="455"/>
      <c r="N204" s="455"/>
      <c r="O204" s="490"/>
      <c r="P204" s="455"/>
      <c r="Q204" s="490"/>
      <c r="R204" s="455"/>
      <c r="S204" s="490"/>
      <c r="T204" s="455"/>
      <c r="U204" s="490"/>
      <c r="V204" s="455"/>
      <c r="W204" s="490"/>
      <c r="X204" s="455"/>
      <c r="Y204" s="490"/>
      <c r="Z204" s="455"/>
      <c r="AA204" s="490"/>
      <c r="AB204" s="455"/>
      <c r="AC204" s="490"/>
      <c r="AD204" s="455"/>
      <c r="AE204" s="490"/>
    </row>
    <row r="205" spans="1:31" s="361" customFormat="1" x14ac:dyDescent="0.3">
      <c r="A205" s="434"/>
      <c r="B205" s="489" t="str">
        <f t="shared" si="10"/>
        <v/>
      </c>
      <c r="C205" s="473" t="str">
        <f>IF(D205="","",MAX(C$23:$C204)+1)</f>
        <v/>
      </c>
      <c r="D205" s="455"/>
      <c r="E205" s="455"/>
      <c r="F205" s="455"/>
      <c r="G205" s="456"/>
      <c r="H205" s="457"/>
      <c r="I205" s="456"/>
      <c r="J205" s="457"/>
      <c r="K205" s="400" t="str">
        <f t="shared" si="7"/>
        <v/>
      </c>
      <c r="L205" s="455"/>
      <c r="M205" s="455"/>
      <c r="N205" s="455"/>
      <c r="O205" s="490"/>
      <c r="P205" s="455"/>
      <c r="Q205" s="490"/>
      <c r="R205" s="455"/>
      <c r="S205" s="490"/>
      <c r="T205" s="455"/>
      <c r="U205" s="490"/>
      <c r="V205" s="455"/>
      <c r="W205" s="490"/>
      <c r="X205" s="455"/>
      <c r="Y205" s="490"/>
      <c r="Z205" s="455"/>
      <c r="AA205" s="490"/>
      <c r="AB205" s="455"/>
      <c r="AC205" s="490"/>
      <c r="AD205" s="455"/>
      <c r="AE205" s="490"/>
    </row>
    <row r="206" spans="1:31" s="361" customFormat="1" x14ac:dyDescent="0.3">
      <c r="A206" s="434"/>
      <c r="B206" s="489" t="str">
        <f t="shared" si="10"/>
        <v/>
      </c>
      <c r="C206" s="473" t="str">
        <f>IF(D206="","",MAX(C$23:$C205)+1)</f>
        <v/>
      </c>
      <c r="D206" s="455"/>
      <c r="E206" s="455"/>
      <c r="F206" s="455"/>
      <c r="G206" s="456"/>
      <c r="H206" s="457"/>
      <c r="I206" s="456"/>
      <c r="J206" s="457"/>
      <c r="K206" s="400" t="str">
        <f t="shared" si="7"/>
        <v/>
      </c>
      <c r="L206" s="455"/>
      <c r="M206" s="455"/>
      <c r="N206" s="455"/>
      <c r="O206" s="490"/>
      <c r="P206" s="455"/>
      <c r="Q206" s="490"/>
      <c r="R206" s="455"/>
      <c r="S206" s="490"/>
      <c r="T206" s="455"/>
      <c r="U206" s="490"/>
      <c r="V206" s="455"/>
      <c r="W206" s="490"/>
      <c r="X206" s="455"/>
      <c r="Y206" s="490"/>
      <c r="Z206" s="455"/>
      <c r="AA206" s="490"/>
      <c r="AB206" s="455"/>
      <c r="AC206" s="490"/>
      <c r="AD206" s="455"/>
      <c r="AE206" s="490"/>
    </row>
    <row r="207" spans="1:31" s="361" customFormat="1" x14ac:dyDescent="0.3">
      <c r="A207" s="434"/>
      <c r="B207" s="489" t="str">
        <f t="shared" si="10"/>
        <v/>
      </c>
      <c r="C207" s="473" t="str">
        <f>IF(D207="","",MAX(C$23:$C206)+1)</f>
        <v/>
      </c>
      <c r="D207" s="455"/>
      <c r="E207" s="455"/>
      <c r="F207" s="455"/>
      <c r="G207" s="456"/>
      <c r="H207" s="457"/>
      <c r="I207" s="456"/>
      <c r="J207" s="457"/>
      <c r="K207" s="400" t="str">
        <f t="shared" si="7"/>
        <v/>
      </c>
      <c r="L207" s="455"/>
      <c r="M207" s="455"/>
      <c r="N207" s="455"/>
      <c r="O207" s="490"/>
      <c r="P207" s="455"/>
      <c r="Q207" s="490"/>
      <c r="R207" s="455"/>
      <c r="S207" s="490"/>
      <c r="T207" s="455"/>
      <c r="U207" s="490"/>
      <c r="V207" s="455"/>
      <c r="W207" s="490"/>
      <c r="X207" s="455"/>
      <c r="Y207" s="490"/>
      <c r="Z207" s="455"/>
      <c r="AA207" s="490"/>
      <c r="AB207" s="455"/>
      <c r="AC207" s="490"/>
      <c r="AD207" s="455"/>
      <c r="AE207" s="490"/>
    </row>
    <row r="208" spans="1:31" s="361" customFormat="1" x14ac:dyDescent="0.3">
      <c r="A208" s="434"/>
      <c r="B208" s="489" t="str">
        <f t="shared" si="10"/>
        <v/>
      </c>
      <c r="C208" s="473" t="str">
        <f>IF(D208="","",MAX(C$23:$C207)+1)</f>
        <v/>
      </c>
      <c r="D208" s="455"/>
      <c r="E208" s="455"/>
      <c r="F208" s="455"/>
      <c r="G208" s="456"/>
      <c r="H208" s="457"/>
      <c r="I208" s="456"/>
      <c r="J208" s="457"/>
      <c r="K208" s="400" t="str">
        <f t="shared" si="7"/>
        <v/>
      </c>
      <c r="L208" s="455"/>
      <c r="M208" s="455"/>
      <c r="N208" s="455"/>
      <c r="O208" s="490"/>
      <c r="P208" s="455"/>
      <c r="Q208" s="490"/>
      <c r="R208" s="455"/>
      <c r="S208" s="490"/>
      <c r="T208" s="455"/>
      <c r="U208" s="490"/>
      <c r="V208" s="455"/>
      <c r="W208" s="490"/>
      <c r="X208" s="455"/>
      <c r="Y208" s="490"/>
      <c r="Z208" s="455"/>
      <c r="AA208" s="490"/>
      <c r="AB208" s="455"/>
      <c r="AC208" s="490"/>
      <c r="AD208" s="455"/>
      <c r="AE208" s="490"/>
    </row>
    <row r="209" spans="1:31" s="361" customFormat="1" x14ac:dyDescent="0.3">
      <c r="A209" s="434"/>
      <c r="B209" s="489" t="str">
        <f t="shared" si="10"/>
        <v/>
      </c>
      <c r="C209" s="473" t="str">
        <f>IF(D209="","",MAX(C$23:$C208)+1)</f>
        <v/>
      </c>
      <c r="D209" s="455"/>
      <c r="E209" s="455"/>
      <c r="F209" s="455"/>
      <c r="G209" s="456"/>
      <c r="H209" s="457"/>
      <c r="I209" s="456"/>
      <c r="J209" s="457"/>
      <c r="K209" s="400" t="str">
        <f t="shared" si="7"/>
        <v/>
      </c>
      <c r="L209" s="455"/>
      <c r="M209" s="455"/>
      <c r="N209" s="455"/>
      <c r="O209" s="490"/>
      <c r="P209" s="455"/>
      <c r="Q209" s="490"/>
      <c r="R209" s="455"/>
      <c r="S209" s="490"/>
      <c r="T209" s="455"/>
      <c r="U209" s="490"/>
      <c r="V209" s="455"/>
      <c r="W209" s="490"/>
      <c r="X209" s="455"/>
      <c r="Y209" s="490"/>
      <c r="Z209" s="455"/>
      <c r="AA209" s="490"/>
      <c r="AB209" s="455"/>
      <c r="AC209" s="490"/>
      <c r="AD209" s="455"/>
      <c r="AE209" s="490"/>
    </row>
    <row r="210" spans="1:31" s="361" customFormat="1" x14ac:dyDescent="0.3">
      <c r="A210" s="434"/>
      <c r="B210" s="489" t="str">
        <f t="shared" si="10"/>
        <v/>
      </c>
      <c r="C210" s="473" t="str">
        <f>IF(D210="","",MAX(C$23:$C209)+1)</f>
        <v/>
      </c>
      <c r="D210" s="455"/>
      <c r="E210" s="455"/>
      <c r="F210" s="455"/>
      <c r="G210" s="456"/>
      <c r="H210" s="457"/>
      <c r="I210" s="456"/>
      <c r="J210" s="457"/>
      <c r="K210" s="400" t="str">
        <f t="shared" si="7"/>
        <v/>
      </c>
      <c r="L210" s="455"/>
      <c r="M210" s="455"/>
      <c r="N210" s="455"/>
      <c r="O210" s="490"/>
      <c r="P210" s="455"/>
      <c r="Q210" s="490"/>
      <c r="R210" s="455"/>
      <c r="S210" s="490"/>
      <c r="T210" s="455"/>
      <c r="U210" s="490"/>
      <c r="V210" s="455"/>
      <c r="W210" s="490"/>
      <c r="X210" s="455"/>
      <c r="Y210" s="490"/>
      <c r="Z210" s="455"/>
      <c r="AA210" s="490"/>
      <c r="AB210" s="455"/>
      <c r="AC210" s="490"/>
      <c r="AD210" s="455"/>
      <c r="AE210" s="490"/>
    </row>
    <row r="211" spans="1:31" s="361" customFormat="1" x14ac:dyDescent="0.3">
      <c r="A211" s="434"/>
      <c r="B211" s="489" t="str">
        <f t="shared" si="10"/>
        <v/>
      </c>
      <c r="C211" s="473" t="str">
        <f>IF(D211="","",MAX(C$23:$C210)+1)</f>
        <v/>
      </c>
      <c r="D211" s="455"/>
      <c r="E211" s="455"/>
      <c r="F211" s="455"/>
      <c r="G211" s="456"/>
      <c r="H211" s="457"/>
      <c r="I211" s="456"/>
      <c r="J211" s="457"/>
      <c r="K211" s="400" t="str">
        <f t="shared" si="7"/>
        <v/>
      </c>
      <c r="L211" s="455"/>
      <c r="M211" s="455"/>
      <c r="N211" s="455"/>
      <c r="O211" s="490"/>
      <c r="P211" s="455"/>
      <c r="Q211" s="490"/>
      <c r="R211" s="455"/>
      <c r="S211" s="490"/>
      <c r="T211" s="455"/>
      <c r="U211" s="490"/>
      <c r="V211" s="455"/>
      <c r="W211" s="490"/>
      <c r="X211" s="455"/>
      <c r="Y211" s="490"/>
      <c r="Z211" s="455"/>
      <c r="AA211" s="490"/>
      <c r="AB211" s="455"/>
      <c r="AC211" s="490"/>
      <c r="AD211" s="455"/>
      <c r="AE211" s="490"/>
    </row>
    <row r="212" spans="1:31" s="361" customFormat="1" x14ac:dyDescent="0.3">
      <c r="A212" s="434"/>
      <c r="B212" s="489" t="str">
        <f t="shared" si="10"/>
        <v/>
      </c>
      <c r="C212" s="473" t="str">
        <f>IF(D212="","",MAX(C$23:$C211)+1)</f>
        <v/>
      </c>
      <c r="D212" s="455"/>
      <c r="E212" s="455"/>
      <c r="F212" s="455"/>
      <c r="G212" s="456"/>
      <c r="H212" s="457"/>
      <c r="I212" s="456"/>
      <c r="J212" s="457"/>
      <c r="K212" s="400" t="str">
        <f t="shared" si="7"/>
        <v/>
      </c>
      <c r="L212" s="455"/>
      <c r="M212" s="455"/>
      <c r="N212" s="455"/>
      <c r="O212" s="490"/>
      <c r="P212" s="455"/>
      <c r="Q212" s="490"/>
      <c r="R212" s="455"/>
      <c r="S212" s="490"/>
      <c r="T212" s="455"/>
      <c r="U212" s="490"/>
      <c r="V212" s="455"/>
      <c r="W212" s="490"/>
      <c r="X212" s="455"/>
      <c r="Y212" s="490"/>
      <c r="Z212" s="455"/>
      <c r="AA212" s="490"/>
      <c r="AB212" s="455"/>
      <c r="AC212" s="490"/>
      <c r="AD212" s="455"/>
      <c r="AE212" s="490"/>
    </row>
    <row r="213" spans="1:31" s="361" customFormat="1" x14ac:dyDescent="0.3">
      <c r="A213" s="434"/>
      <c r="B213" s="489" t="str">
        <f t="shared" si="10"/>
        <v/>
      </c>
      <c r="C213" s="473" t="str">
        <f>IF(D213="","",MAX(C$23:$C212)+1)</f>
        <v/>
      </c>
      <c r="D213" s="455"/>
      <c r="E213" s="455"/>
      <c r="F213" s="455"/>
      <c r="G213" s="456"/>
      <c r="H213" s="457"/>
      <c r="I213" s="456"/>
      <c r="J213" s="457"/>
      <c r="K213" s="400" t="str">
        <f t="shared" si="7"/>
        <v/>
      </c>
      <c r="L213" s="455"/>
      <c r="M213" s="455"/>
      <c r="N213" s="455"/>
      <c r="O213" s="490"/>
      <c r="P213" s="455"/>
      <c r="Q213" s="490"/>
      <c r="R213" s="455"/>
      <c r="S213" s="490"/>
      <c r="T213" s="455"/>
      <c r="U213" s="490"/>
      <c r="V213" s="455"/>
      <c r="W213" s="490"/>
      <c r="X213" s="455"/>
      <c r="Y213" s="490"/>
      <c r="Z213" s="455"/>
      <c r="AA213" s="490"/>
      <c r="AB213" s="455"/>
      <c r="AC213" s="490"/>
      <c r="AD213" s="455"/>
      <c r="AE213" s="490"/>
    </row>
    <row r="214" spans="1:31" s="361" customFormat="1" x14ac:dyDescent="0.3">
      <c r="A214" s="434"/>
      <c r="B214" s="489" t="str">
        <f t="shared" si="10"/>
        <v/>
      </c>
      <c r="C214" s="473" t="str">
        <f>IF(D214="","",MAX(C$23:$C213)+1)</f>
        <v/>
      </c>
      <c r="D214" s="455"/>
      <c r="E214" s="455"/>
      <c r="F214" s="455"/>
      <c r="G214" s="456"/>
      <c r="H214" s="457"/>
      <c r="I214" s="456"/>
      <c r="J214" s="457"/>
      <c r="K214" s="400" t="str">
        <f t="shared" si="7"/>
        <v/>
      </c>
      <c r="L214" s="455"/>
      <c r="M214" s="455"/>
      <c r="N214" s="455"/>
      <c r="O214" s="490"/>
      <c r="P214" s="455"/>
      <c r="Q214" s="490"/>
      <c r="R214" s="455"/>
      <c r="S214" s="490"/>
      <c r="T214" s="455"/>
      <c r="U214" s="490"/>
      <c r="V214" s="455"/>
      <c r="W214" s="490"/>
      <c r="X214" s="455"/>
      <c r="Y214" s="490"/>
      <c r="Z214" s="455"/>
      <c r="AA214" s="490"/>
      <c r="AB214" s="455"/>
      <c r="AC214" s="490"/>
      <c r="AD214" s="455"/>
      <c r="AE214" s="490"/>
    </row>
    <row r="215" spans="1:31" s="361" customFormat="1" x14ac:dyDescent="0.3">
      <c r="A215" s="434"/>
      <c r="B215" s="489" t="str">
        <f t="shared" si="10"/>
        <v/>
      </c>
      <c r="C215" s="473" t="str">
        <f>IF(D215="","",MAX(C$23:$C214)+1)</f>
        <v/>
      </c>
      <c r="D215" s="455"/>
      <c r="E215" s="455"/>
      <c r="F215" s="455"/>
      <c r="G215" s="456"/>
      <c r="H215" s="457"/>
      <c r="I215" s="456"/>
      <c r="J215" s="457"/>
      <c r="K215" s="400" t="str">
        <f t="shared" si="7"/>
        <v/>
      </c>
      <c r="L215" s="455"/>
      <c r="M215" s="455"/>
      <c r="N215" s="455"/>
      <c r="O215" s="490"/>
      <c r="P215" s="455"/>
      <c r="Q215" s="490"/>
      <c r="R215" s="455"/>
      <c r="S215" s="490"/>
      <c r="T215" s="455"/>
      <c r="U215" s="490"/>
      <c r="V215" s="455"/>
      <c r="W215" s="490"/>
      <c r="X215" s="455"/>
      <c r="Y215" s="490"/>
      <c r="Z215" s="455"/>
      <c r="AA215" s="490"/>
      <c r="AB215" s="455"/>
      <c r="AC215" s="490"/>
      <c r="AD215" s="455"/>
      <c r="AE215" s="490"/>
    </row>
    <row r="216" spans="1:31" s="361" customFormat="1" x14ac:dyDescent="0.3">
      <c r="A216" s="434"/>
      <c r="B216" s="489" t="str">
        <f t="shared" si="10"/>
        <v/>
      </c>
      <c r="C216" s="473" t="str">
        <f>IF(D216="","",MAX(C$23:$C215)+1)</f>
        <v/>
      </c>
      <c r="D216" s="455"/>
      <c r="E216" s="455"/>
      <c r="F216" s="455"/>
      <c r="G216" s="456"/>
      <c r="H216" s="457"/>
      <c r="I216" s="456"/>
      <c r="J216" s="457"/>
      <c r="K216" s="400" t="str">
        <f t="shared" si="7"/>
        <v/>
      </c>
      <c r="L216" s="455"/>
      <c r="M216" s="455"/>
      <c r="N216" s="455"/>
      <c r="O216" s="490"/>
      <c r="P216" s="455"/>
      <c r="Q216" s="490"/>
      <c r="R216" s="455"/>
      <c r="S216" s="490"/>
      <c r="T216" s="455"/>
      <c r="U216" s="490"/>
      <c r="V216" s="455"/>
      <c r="W216" s="490"/>
      <c r="X216" s="455"/>
      <c r="Y216" s="490"/>
      <c r="Z216" s="455"/>
      <c r="AA216" s="490"/>
      <c r="AB216" s="455"/>
      <c r="AC216" s="490"/>
      <c r="AD216" s="455"/>
      <c r="AE216" s="490"/>
    </row>
    <row r="217" spans="1:31" s="361" customFormat="1" x14ac:dyDescent="0.3">
      <c r="A217" s="434"/>
      <c r="B217" s="489" t="str">
        <f t="shared" si="10"/>
        <v/>
      </c>
      <c r="C217" s="473" t="str">
        <f>IF(D217="","",MAX(C$23:$C216)+1)</f>
        <v/>
      </c>
      <c r="D217" s="455"/>
      <c r="E217" s="455"/>
      <c r="F217" s="455"/>
      <c r="G217" s="456"/>
      <c r="H217" s="457"/>
      <c r="I217" s="456"/>
      <c r="J217" s="457"/>
      <c r="K217" s="400" t="str">
        <f t="shared" ref="K217:K280" si="11">IF(J217="","",(VALUE(TEXT(I217,"m/dd/yy ")&amp;TEXT(J217,"hh:mm:ss"))-(VALUE(TEXT(G217,"m/dd/yy ")&amp;TEXT(H217,"hh:mm:ss"))))*24)</f>
        <v/>
      </c>
      <c r="L217" s="455"/>
      <c r="M217" s="455"/>
      <c r="N217" s="455"/>
      <c r="O217" s="490"/>
      <c r="P217" s="455"/>
      <c r="Q217" s="490"/>
      <c r="R217" s="455"/>
      <c r="S217" s="490"/>
      <c r="T217" s="455"/>
      <c r="U217" s="490"/>
      <c r="V217" s="455"/>
      <c r="W217" s="490"/>
      <c r="X217" s="455"/>
      <c r="Y217" s="490"/>
      <c r="Z217" s="455"/>
      <c r="AA217" s="490"/>
      <c r="AB217" s="455"/>
      <c r="AC217" s="490"/>
      <c r="AD217" s="455"/>
      <c r="AE217" s="490"/>
    </row>
    <row r="218" spans="1:31" s="361" customFormat="1" x14ac:dyDescent="0.3">
      <c r="A218" s="434"/>
      <c r="B218" s="489" t="str">
        <f t="shared" si="10"/>
        <v/>
      </c>
      <c r="C218" s="473" t="str">
        <f>IF(D218="","",MAX(C$23:$C217)+1)</f>
        <v/>
      </c>
      <c r="D218" s="455"/>
      <c r="E218" s="455"/>
      <c r="F218" s="455"/>
      <c r="G218" s="456"/>
      <c r="H218" s="457"/>
      <c r="I218" s="456"/>
      <c r="J218" s="457"/>
      <c r="K218" s="400" t="str">
        <f t="shared" si="11"/>
        <v/>
      </c>
      <c r="L218" s="455"/>
      <c r="M218" s="455"/>
      <c r="N218" s="455"/>
      <c r="O218" s="490"/>
      <c r="P218" s="455"/>
      <c r="Q218" s="490"/>
      <c r="R218" s="455"/>
      <c r="S218" s="490"/>
      <c r="T218" s="455"/>
      <c r="U218" s="490"/>
      <c r="V218" s="455"/>
      <c r="W218" s="490"/>
      <c r="X218" s="455"/>
      <c r="Y218" s="490"/>
      <c r="Z218" s="455"/>
      <c r="AA218" s="490"/>
      <c r="AB218" s="455"/>
      <c r="AC218" s="490"/>
      <c r="AD218" s="455"/>
      <c r="AE218" s="490"/>
    </row>
    <row r="219" spans="1:31" s="361" customFormat="1" x14ac:dyDescent="0.3">
      <c r="A219" s="434"/>
      <c r="B219" s="489" t="str">
        <f t="shared" si="10"/>
        <v/>
      </c>
      <c r="C219" s="473" t="str">
        <f>IF(D219="","",MAX(C$23:$C218)+1)</f>
        <v/>
      </c>
      <c r="D219" s="455"/>
      <c r="E219" s="455"/>
      <c r="F219" s="455"/>
      <c r="G219" s="456"/>
      <c r="H219" s="457"/>
      <c r="I219" s="456"/>
      <c r="J219" s="457"/>
      <c r="K219" s="400" t="str">
        <f t="shared" si="11"/>
        <v/>
      </c>
      <c r="L219" s="455"/>
      <c r="M219" s="455"/>
      <c r="N219" s="455"/>
      <c r="O219" s="490"/>
      <c r="P219" s="455"/>
      <c r="Q219" s="490"/>
      <c r="R219" s="455"/>
      <c r="S219" s="490"/>
      <c r="T219" s="455"/>
      <c r="U219" s="490"/>
      <c r="V219" s="455"/>
      <c r="W219" s="490"/>
      <c r="X219" s="455"/>
      <c r="Y219" s="490"/>
      <c r="Z219" s="455"/>
      <c r="AA219" s="490"/>
      <c r="AB219" s="455"/>
      <c r="AC219" s="490"/>
      <c r="AD219" s="455"/>
      <c r="AE219" s="490"/>
    </row>
    <row r="220" spans="1:31" s="361" customFormat="1" x14ac:dyDescent="0.3">
      <c r="A220" s="434"/>
      <c r="B220" s="489" t="str">
        <f t="shared" si="10"/>
        <v/>
      </c>
      <c r="C220" s="473" t="str">
        <f>IF(D220="","",MAX(C$23:$C219)+1)</f>
        <v/>
      </c>
      <c r="D220" s="455"/>
      <c r="E220" s="455"/>
      <c r="F220" s="455"/>
      <c r="G220" s="456"/>
      <c r="H220" s="457"/>
      <c r="I220" s="456"/>
      <c r="J220" s="457"/>
      <c r="K220" s="400" t="str">
        <f t="shared" si="11"/>
        <v/>
      </c>
      <c r="L220" s="455"/>
      <c r="M220" s="455"/>
      <c r="N220" s="455"/>
      <c r="O220" s="490"/>
      <c r="P220" s="455"/>
      <c r="Q220" s="490"/>
      <c r="R220" s="455"/>
      <c r="S220" s="490"/>
      <c r="T220" s="455"/>
      <c r="U220" s="490"/>
      <c r="V220" s="455"/>
      <c r="W220" s="490"/>
      <c r="X220" s="455"/>
      <c r="Y220" s="490"/>
      <c r="Z220" s="455"/>
      <c r="AA220" s="490"/>
      <c r="AB220" s="455"/>
      <c r="AC220" s="490"/>
      <c r="AD220" s="455"/>
      <c r="AE220" s="490"/>
    </row>
    <row r="221" spans="1:31" s="361" customFormat="1" x14ac:dyDescent="0.3">
      <c r="A221" s="434"/>
      <c r="B221" s="489" t="str">
        <f t="shared" si="10"/>
        <v/>
      </c>
      <c r="C221" s="473" t="str">
        <f>IF(D221="","",MAX(C$23:$C220)+1)</f>
        <v/>
      </c>
      <c r="D221" s="455"/>
      <c r="E221" s="455"/>
      <c r="F221" s="455"/>
      <c r="G221" s="456"/>
      <c r="H221" s="457"/>
      <c r="I221" s="456"/>
      <c r="J221" s="457"/>
      <c r="K221" s="400" t="str">
        <f t="shared" si="11"/>
        <v/>
      </c>
      <c r="L221" s="455"/>
      <c r="M221" s="455"/>
      <c r="N221" s="455"/>
      <c r="O221" s="490"/>
      <c r="P221" s="455"/>
      <c r="Q221" s="490"/>
      <c r="R221" s="455"/>
      <c r="S221" s="490"/>
      <c r="T221" s="455"/>
      <c r="U221" s="490"/>
      <c r="V221" s="455"/>
      <c r="W221" s="490"/>
      <c r="X221" s="455"/>
      <c r="Y221" s="490"/>
      <c r="Z221" s="455"/>
      <c r="AA221" s="490"/>
      <c r="AB221" s="455"/>
      <c r="AC221" s="490"/>
      <c r="AD221" s="455"/>
      <c r="AE221" s="490"/>
    </row>
    <row r="222" spans="1:31" s="361" customFormat="1" x14ac:dyDescent="0.3">
      <c r="A222" s="434"/>
      <c r="B222" s="489" t="str">
        <f t="shared" si="10"/>
        <v/>
      </c>
      <c r="C222" s="473" t="str">
        <f>IF(D222="","",MAX(C$23:$C221)+1)</f>
        <v/>
      </c>
      <c r="D222" s="455"/>
      <c r="E222" s="455"/>
      <c r="F222" s="455"/>
      <c r="G222" s="456"/>
      <c r="H222" s="457"/>
      <c r="I222" s="456"/>
      <c r="J222" s="457"/>
      <c r="K222" s="400" t="str">
        <f t="shared" si="11"/>
        <v/>
      </c>
      <c r="L222" s="455"/>
      <c r="M222" s="455"/>
      <c r="N222" s="455"/>
      <c r="O222" s="490"/>
      <c r="P222" s="455"/>
      <c r="Q222" s="490"/>
      <c r="R222" s="455"/>
      <c r="S222" s="490"/>
      <c r="T222" s="455"/>
      <c r="U222" s="490"/>
      <c r="V222" s="455"/>
      <c r="W222" s="490"/>
      <c r="X222" s="455"/>
      <c r="Y222" s="490"/>
      <c r="Z222" s="455"/>
      <c r="AA222" s="490"/>
      <c r="AB222" s="455"/>
      <c r="AC222" s="490"/>
      <c r="AD222" s="455"/>
      <c r="AE222" s="490"/>
    </row>
    <row r="223" spans="1:31" s="361" customFormat="1" x14ac:dyDescent="0.3">
      <c r="A223" s="434"/>
      <c r="B223" s="489" t="str">
        <f t="shared" si="10"/>
        <v/>
      </c>
      <c r="C223" s="473" t="str">
        <f>IF(D223="","",MAX(C$23:$C222)+1)</f>
        <v/>
      </c>
      <c r="D223" s="455"/>
      <c r="E223" s="455"/>
      <c r="F223" s="455"/>
      <c r="G223" s="456"/>
      <c r="H223" s="457"/>
      <c r="I223" s="456"/>
      <c r="J223" s="457"/>
      <c r="K223" s="400" t="str">
        <f t="shared" si="11"/>
        <v/>
      </c>
      <c r="L223" s="455"/>
      <c r="M223" s="455"/>
      <c r="N223" s="455"/>
      <c r="O223" s="490"/>
      <c r="P223" s="455"/>
      <c r="Q223" s="490"/>
      <c r="R223" s="455"/>
      <c r="S223" s="490"/>
      <c r="T223" s="455"/>
      <c r="U223" s="490"/>
      <c r="V223" s="455"/>
      <c r="W223" s="490"/>
      <c r="X223" s="455"/>
      <c r="Y223" s="490"/>
      <c r="Z223" s="455"/>
      <c r="AA223" s="490"/>
      <c r="AB223" s="455"/>
      <c r="AC223" s="490"/>
      <c r="AD223" s="455"/>
      <c r="AE223" s="490"/>
    </row>
    <row r="224" spans="1:31" s="361" customFormat="1" x14ac:dyDescent="0.3">
      <c r="A224" s="434"/>
      <c r="B224" s="489" t="str">
        <f t="shared" si="10"/>
        <v/>
      </c>
      <c r="C224" s="473" t="str">
        <f>IF(D224="","",MAX(C$23:$C223)+1)</f>
        <v/>
      </c>
      <c r="D224" s="455"/>
      <c r="E224" s="455"/>
      <c r="F224" s="455"/>
      <c r="G224" s="456"/>
      <c r="H224" s="457"/>
      <c r="I224" s="456"/>
      <c r="J224" s="457"/>
      <c r="K224" s="400" t="str">
        <f t="shared" si="11"/>
        <v/>
      </c>
      <c r="L224" s="455"/>
      <c r="M224" s="455"/>
      <c r="N224" s="455"/>
      <c r="O224" s="490"/>
      <c r="P224" s="455"/>
      <c r="Q224" s="490"/>
      <c r="R224" s="455"/>
      <c r="S224" s="490"/>
      <c r="T224" s="455"/>
      <c r="U224" s="490"/>
      <c r="V224" s="455"/>
      <c r="W224" s="490"/>
      <c r="X224" s="455"/>
      <c r="Y224" s="490"/>
      <c r="Z224" s="455"/>
      <c r="AA224" s="490"/>
      <c r="AB224" s="455"/>
      <c r="AC224" s="490"/>
      <c r="AD224" s="455"/>
      <c r="AE224" s="490"/>
    </row>
    <row r="225" spans="1:31" s="361" customFormat="1" x14ac:dyDescent="0.3">
      <c r="A225" s="434"/>
      <c r="B225" s="489" t="str">
        <f t="shared" si="10"/>
        <v/>
      </c>
      <c r="C225" s="473" t="str">
        <f>IF(D225="","",MAX(C$23:$C224)+1)</f>
        <v/>
      </c>
      <c r="D225" s="455"/>
      <c r="E225" s="455"/>
      <c r="F225" s="455"/>
      <c r="G225" s="456"/>
      <c r="H225" s="457"/>
      <c r="I225" s="456"/>
      <c r="J225" s="457"/>
      <c r="K225" s="400" t="str">
        <f t="shared" si="11"/>
        <v/>
      </c>
      <c r="L225" s="455"/>
      <c r="M225" s="455"/>
      <c r="N225" s="455"/>
      <c r="O225" s="490"/>
      <c r="P225" s="455"/>
      <c r="Q225" s="490"/>
      <c r="R225" s="455"/>
      <c r="S225" s="490"/>
      <c r="T225" s="455"/>
      <c r="U225" s="490"/>
      <c r="V225" s="455"/>
      <c r="W225" s="490"/>
      <c r="X225" s="455"/>
      <c r="Y225" s="490"/>
      <c r="Z225" s="455"/>
      <c r="AA225" s="490"/>
      <c r="AB225" s="455"/>
      <c r="AC225" s="490"/>
      <c r="AD225" s="455"/>
      <c r="AE225" s="490"/>
    </row>
    <row r="226" spans="1:31" s="361" customFormat="1" x14ac:dyDescent="0.3">
      <c r="A226" s="434"/>
      <c r="B226" s="489" t="str">
        <f t="shared" si="10"/>
        <v/>
      </c>
      <c r="C226" s="473" t="str">
        <f>IF(D226="","",MAX(C$23:$C225)+1)</f>
        <v/>
      </c>
      <c r="D226" s="455"/>
      <c r="E226" s="455"/>
      <c r="F226" s="455"/>
      <c r="G226" s="456"/>
      <c r="H226" s="457"/>
      <c r="I226" s="456"/>
      <c r="J226" s="457"/>
      <c r="K226" s="400" t="str">
        <f t="shared" si="11"/>
        <v/>
      </c>
      <c r="L226" s="455"/>
      <c r="M226" s="455"/>
      <c r="N226" s="455"/>
      <c r="O226" s="490"/>
      <c r="P226" s="455"/>
      <c r="Q226" s="490"/>
      <c r="R226" s="455"/>
      <c r="S226" s="490"/>
      <c r="T226" s="455"/>
      <c r="U226" s="490"/>
      <c r="V226" s="455"/>
      <c r="W226" s="490"/>
      <c r="X226" s="455"/>
      <c r="Y226" s="490"/>
      <c r="Z226" s="455"/>
      <c r="AA226" s="490"/>
      <c r="AB226" s="455"/>
      <c r="AC226" s="490"/>
      <c r="AD226" s="455"/>
      <c r="AE226" s="490"/>
    </row>
    <row r="227" spans="1:31" s="361" customFormat="1" x14ac:dyDescent="0.3">
      <c r="A227" s="434"/>
      <c r="B227" s="489" t="str">
        <f t="shared" ref="B227:B258" si="12">IF(D227="","",1)</f>
        <v/>
      </c>
      <c r="C227" s="473" t="str">
        <f>IF(D227="","",MAX(C$23:$C226)+1)</f>
        <v/>
      </c>
      <c r="D227" s="455"/>
      <c r="E227" s="455"/>
      <c r="F227" s="455"/>
      <c r="G227" s="456"/>
      <c r="H227" s="457"/>
      <c r="I227" s="456"/>
      <c r="J227" s="457"/>
      <c r="K227" s="400" t="str">
        <f t="shared" si="11"/>
        <v/>
      </c>
      <c r="L227" s="455"/>
      <c r="M227" s="455"/>
      <c r="N227" s="455"/>
      <c r="O227" s="490"/>
      <c r="P227" s="455"/>
      <c r="Q227" s="490"/>
      <c r="R227" s="455"/>
      <c r="S227" s="490"/>
      <c r="T227" s="455"/>
      <c r="U227" s="490"/>
      <c r="V227" s="455"/>
      <c r="W227" s="490"/>
      <c r="X227" s="455"/>
      <c r="Y227" s="490"/>
      <c r="Z227" s="455"/>
      <c r="AA227" s="490"/>
      <c r="AB227" s="455"/>
      <c r="AC227" s="490"/>
      <c r="AD227" s="455"/>
      <c r="AE227" s="490"/>
    </row>
    <row r="228" spans="1:31" s="361" customFormat="1" x14ac:dyDescent="0.3">
      <c r="A228" s="434"/>
      <c r="B228" s="489" t="str">
        <f t="shared" si="12"/>
        <v/>
      </c>
      <c r="C228" s="473" t="str">
        <f>IF(D228="","",MAX(C$23:$C227)+1)</f>
        <v/>
      </c>
      <c r="D228" s="455"/>
      <c r="E228" s="455"/>
      <c r="F228" s="455"/>
      <c r="G228" s="456"/>
      <c r="H228" s="457"/>
      <c r="I228" s="456"/>
      <c r="J228" s="457"/>
      <c r="K228" s="400" t="str">
        <f t="shared" si="11"/>
        <v/>
      </c>
      <c r="L228" s="455"/>
      <c r="M228" s="455"/>
      <c r="N228" s="455"/>
      <c r="O228" s="490"/>
      <c r="P228" s="455"/>
      <c r="Q228" s="490"/>
      <c r="R228" s="455"/>
      <c r="S228" s="490"/>
      <c r="T228" s="455"/>
      <c r="U228" s="490"/>
      <c r="V228" s="455"/>
      <c r="W228" s="490"/>
      <c r="X228" s="455"/>
      <c r="Y228" s="490"/>
      <c r="Z228" s="455"/>
      <c r="AA228" s="490"/>
      <c r="AB228" s="455"/>
      <c r="AC228" s="490"/>
      <c r="AD228" s="455"/>
      <c r="AE228" s="490"/>
    </row>
    <row r="229" spans="1:31" s="361" customFormat="1" x14ac:dyDescent="0.3">
      <c r="A229" s="434"/>
      <c r="B229" s="489" t="str">
        <f t="shared" si="12"/>
        <v/>
      </c>
      <c r="C229" s="473" t="str">
        <f>IF(D229="","",MAX(C$23:$C228)+1)</f>
        <v/>
      </c>
      <c r="D229" s="455"/>
      <c r="E229" s="455"/>
      <c r="F229" s="455"/>
      <c r="G229" s="456"/>
      <c r="H229" s="457"/>
      <c r="I229" s="456"/>
      <c r="J229" s="457"/>
      <c r="K229" s="400" t="str">
        <f t="shared" si="11"/>
        <v/>
      </c>
      <c r="L229" s="455"/>
      <c r="M229" s="455"/>
      <c r="N229" s="455"/>
      <c r="O229" s="490"/>
      <c r="P229" s="455"/>
      <c r="Q229" s="490"/>
      <c r="R229" s="455"/>
      <c r="S229" s="490"/>
      <c r="T229" s="455"/>
      <c r="U229" s="490"/>
      <c r="V229" s="455"/>
      <c r="W229" s="490"/>
      <c r="X229" s="455"/>
      <c r="Y229" s="490"/>
      <c r="Z229" s="455"/>
      <c r="AA229" s="490"/>
      <c r="AB229" s="455"/>
      <c r="AC229" s="490"/>
      <c r="AD229" s="455"/>
      <c r="AE229" s="490"/>
    </row>
    <row r="230" spans="1:31" s="361" customFormat="1" x14ac:dyDescent="0.3">
      <c r="A230" s="434"/>
      <c r="B230" s="489" t="str">
        <f t="shared" si="12"/>
        <v/>
      </c>
      <c r="C230" s="473" t="str">
        <f>IF(D230="","",MAX(C$23:$C229)+1)</f>
        <v/>
      </c>
      <c r="D230" s="455"/>
      <c r="E230" s="455"/>
      <c r="F230" s="455"/>
      <c r="G230" s="456"/>
      <c r="H230" s="457"/>
      <c r="I230" s="456"/>
      <c r="J230" s="457"/>
      <c r="K230" s="400" t="str">
        <f t="shared" si="11"/>
        <v/>
      </c>
      <c r="L230" s="455"/>
      <c r="M230" s="455"/>
      <c r="N230" s="455"/>
      <c r="O230" s="490"/>
      <c r="P230" s="455"/>
      <c r="Q230" s="490"/>
      <c r="R230" s="455"/>
      <c r="S230" s="490"/>
      <c r="T230" s="455"/>
      <c r="U230" s="490"/>
      <c r="V230" s="455"/>
      <c r="W230" s="490"/>
      <c r="X230" s="455"/>
      <c r="Y230" s="490"/>
      <c r="Z230" s="455"/>
      <c r="AA230" s="490"/>
      <c r="AB230" s="455"/>
      <c r="AC230" s="490"/>
      <c r="AD230" s="455"/>
      <c r="AE230" s="490"/>
    </row>
    <row r="231" spans="1:31" s="361" customFormat="1" x14ac:dyDescent="0.3">
      <c r="A231" s="434"/>
      <c r="B231" s="489" t="str">
        <f t="shared" si="12"/>
        <v/>
      </c>
      <c r="C231" s="473" t="str">
        <f>IF(D231="","",MAX(C$23:$C230)+1)</f>
        <v/>
      </c>
      <c r="D231" s="455"/>
      <c r="E231" s="455"/>
      <c r="F231" s="455"/>
      <c r="G231" s="456"/>
      <c r="H231" s="457"/>
      <c r="I231" s="456"/>
      <c r="J231" s="457"/>
      <c r="K231" s="400" t="str">
        <f t="shared" si="11"/>
        <v/>
      </c>
      <c r="L231" s="455"/>
      <c r="M231" s="455"/>
      <c r="N231" s="455"/>
      <c r="O231" s="490"/>
      <c r="P231" s="455"/>
      <c r="Q231" s="490"/>
      <c r="R231" s="455"/>
      <c r="S231" s="490"/>
      <c r="T231" s="455"/>
      <c r="U231" s="490"/>
      <c r="V231" s="455"/>
      <c r="W231" s="490"/>
      <c r="X231" s="455"/>
      <c r="Y231" s="490"/>
      <c r="Z231" s="455"/>
      <c r="AA231" s="490"/>
      <c r="AB231" s="455"/>
      <c r="AC231" s="490"/>
      <c r="AD231" s="455"/>
      <c r="AE231" s="490"/>
    </row>
    <row r="232" spans="1:31" s="361" customFormat="1" x14ac:dyDescent="0.3">
      <c r="A232" s="434"/>
      <c r="B232" s="489" t="str">
        <f t="shared" si="12"/>
        <v/>
      </c>
      <c r="C232" s="473" t="str">
        <f>IF(D232="","",MAX(C$23:$C231)+1)</f>
        <v/>
      </c>
      <c r="D232" s="455"/>
      <c r="E232" s="455"/>
      <c r="F232" s="455"/>
      <c r="G232" s="456"/>
      <c r="H232" s="457"/>
      <c r="I232" s="456"/>
      <c r="J232" s="457"/>
      <c r="K232" s="400" t="str">
        <f t="shared" si="11"/>
        <v/>
      </c>
      <c r="L232" s="455"/>
      <c r="M232" s="455"/>
      <c r="N232" s="455"/>
      <c r="O232" s="490"/>
      <c r="P232" s="455"/>
      <c r="Q232" s="490"/>
      <c r="R232" s="455"/>
      <c r="S232" s="490"/>
      <c r="T232" s="455"/>
      <c r="U232" s="490"/>
      <c r="V232" s="455"/>
      <c r="W232" s="490"/>
      <c r="X232" s="455"/>
      <c r="Y232" s="490"/>
      <c r="Z232" s="455"/>
      <c r="AA232" s="490"/>
      <c r="AB232" s="455"/>
      <c r="AC232" s="490"/>
      <c r="AD232" s="455"/>
      <c r="AE232" s="490"/>
    </row>
    <row r="233" spans="1:31" s="361" customFormat="1" x14ac:dyDescent="0.3">
      <c r="A233" s="434"/>
      <c r="B233" s="489" t="str">
        <f t="shared" si="12"/>
        <v/>
      </c>
      <c r="C233" s="473" t="str">
        <f>IF(D233="","",MAX(C$23:$C232)+1)</f>
        <v/>
      </c>
      <c r="D233" s="455"/>
      <c r="E233" s="455"/>
      <c r="F233" s="455"/>
      <c r="G233" s="456"/>
      <c r="H233" s="457"/>
      <c r="I233" s="456"/>
      <c r="J233" s="457"/>
      <c r="K233" s="400" t="str">
        <f t="shared" si="11"/>
        <v/>
      </c>
      <c r="L233" s="455"/>
      <c r="M233" s="455"/>
      <c r="N233" s="455"/>
      <c r="O233" s="490"/>
      <c r="P233" s="455"/>
      <c r="Q233" s="490"/>
      <c r="R233" s="455"/>
      <c r="S233" s="490"/>
      <c r="T233" s="455"/>
      <c r="U233" s="490"/>
      <c r="V233" s="455"/>
      <c r="W233" s="490"/>
      <c r="X233" s="455"/>
      <c r="Y233" s="490"/>
      <c r="Z233" s="455"/>
      <c r="AA233" s="490"/>
      <c r="AB233" s="455"/>
      <c r="AC233" s="490"/>
      <c r="AD233" s="455"/>
      <c r="AE233" s="490"/>
    </row>
    <row r="234" spans="1:31" s="361" customFormat="1" x14ac:dyDescent="0.3">
      <c r="A234" s="434"/>
      <c r="B234" s="489" t="str">
        <f t="shared" si="12"/>
        <v/>
      </c>
      <c r="C234" s="473" t="str">
        <f>IF(D234="","",MAX(C$23:$C233)+1)</f>
        <v/>
      </c>
      <c r="D234" s="455"/>
      <c r="E234" s="455"/>
      <c r="F234" s="455"/>
      <c r="G234" s="456"/>
      <c r="H234" s="457"/>
      <c r="I234" s="456"/>
      <c r="J234" s="457"/>
      <c r="K234" s="400" t="str">
        <f t="shared" si="11"/>
        <v/>
      </c>
      <c r="L234" s="455"/>
      <c r="M234" s="455"/>
      <c r="N234" s="455"/>
      <c r="O234" s="490"/>
      <c r="P234" s="455"/>
      <c r="Q234" s="490"/>
      <c r="R234" s="455"/>
      <c r="S234" s="490"/>
      <c r="T234" s="455"/>
      <c r="U234" s="490"/>
      <c r="V234" s="455"/>
      <c r="W234" s="490"/>
      <c r="X234" s="455"/>
      <c r="Y234" s="490"/>
      <c r="Z234" s="455"/>
      <c r="AA234" s="490"/>
      <c r="AB234" s="455"/>
      <c r="AC234" s="490"/>
      <c r="AD234" s="455"/>
      <c r="AE234" s="490"/>
    </row>
    <row r="235" spans="1:31" s="361" customFormat="1" x14ac:dyDescent="0.3">
      <c r="A235" s="434"/>
      <c r="B235" s="489" t="str">
        <f t="shared" si="12"/>
        <v/>
      </c>
      <c r="C235" s="473" t="str">
        <f>IF(D235="","",MAX(C$23:$C234)+1)</f>
        <v/>
      </c>
      <c r="D235" s="455"/>
      <c r="E235" s="455"/>
      <c r="F235" s="455"/>
      <c r="G235" s="456"/>
      <c r="H235" s="457"/>
      <c r="I235" s="456"/>
      <c r="J235" s="457"/>
      <c r="K235" s="400" t="str">
        <f t="shared" si="11"/>
        <v/>
      </c>
      <c r="L235" s="455"/>
      <c r="M235" s="455"/>
      <c r="N235" s="455"/>
      <c r="O235" s="490"/>
      <c r="P235" s="455"/>
      <c r="Q235" s="490"/>
      <c r="R235" s="455"/>
      <c r="S235" s="490"/>
      <c r="T235" s="455"/>
      <c r="U235" s="490"/>
      <c r="V235" s="455"/>
      <c r="W235" s="490"/>
      <c r="X235" s="455"/>
      <c r="Y235" s="490"/>
      <c r="Z235" s="455"/>
      <c r="AA235" s="490"/>
      <c r="AB235" s="455"/>
      <c r="AC235" s="490"/>
      <c r="AD235" s="455"/>
      <c r="AE235" s="490"/>
    </row>
    <row r="236" spans="1:31" s="361" customFormat="1" x14ac:dyDescent="0.3">
      <c r="A236" s="434"/>
      <c r="B236" s="489" t="str">
        <f t="shared" si="12"/>
        <v/>
      </c>
      <c r="C236" s="473" t="str">
        <f>IF(D236="","",MAX(C$23:$C235)+1)</f>
        <v/>
      </c>
      <c r="D236" s="455"/>
      <c r="E236" s="455"/>
      <c r="F236" s="455"/>
      <c r="G236" s="456"/>
      <c r="H236" s="457"/>
      <c r="I236" s="456"/>
      <c r="J236" s="457"/>
      <c r="K236" s="400" t="str">
        <f t="shared" si="11"/>
        <v/>
      </c>
      <c r="L236" s="455"/>
      <c r="M236" s="455"/>
      <c r="N236" s="455"/>
      <c r="O236" s="490"/>
      <c r="P236" s="455"/>
      <c r="Q236" s="490"/>
      <c r="R236" s="455"/>
      <c r="S236" s="490"/>
      <c r="T236" s="455"/>
      <c r="U236" s="490"/>
      <c r="V236" s="455"/>
      <c r="W236" s="490"/>
      <c r="X236" s="455"/>
      <c r="Y236" s="490"/>
      <c r="Z236" s="455"/>
      <c r="AA236" s="490"/>
      <c r="AB236" s="455"/>
      <c r="AC236" s="490"/>
      <c r="AD236" s="455"/>
      <c r="AE236" s="490"/>
    </row>
    <row r="237" spans="1:31" s="361" customFormat="1" x14ac:dyDescent="0.3">
      <c r="A237" s="434"/>
      <c r="B237" s="489" t="str">
        <f t="shared" si="12"/>
        <v/>
      </c>
      <c r="C237" s="473" t="str">
        <f>IF(D237="","",MAX(C$23:$C236)+1)</f>
        <v/>
      </c>
      <c r="D237" s="455"/>
      <c r="E237" s="455"/>
      <c r="F237" s="455"/>
      <c r="G237" s="456"/>
      <c r="H237" s="457"/>
      <c r="I237" s="456"/>
      <c r="J237" s="457"/>
      <c r="K237" s="400" t="str">
        <f t="shared" si="11"/>
        <v/>
      </c>
      <c r="L237" s="455"/>
      <c r="M237" s="455"/>
      <c r="N237" s="455"/>
      <c r="O237" s="490"/>
      <c r="P237" s="455"/>
      <c r="Q237" s="490"/>
      <c r="R237" s="455"/>
      <c r="S237" s="490"/>
      <c r="T237" s="455"/>
      <c r="U237" s="490"/>
      <c r="V237" s="455"/>
      <c r="W237" s="490"/>
      <c r="X237" s="455"/>
      <c r="Y237" s="490"/>
      <c r="Z237" s="455"/>
      <c r="AA237" s="490"/>
      <c r="AB237" s="455"/>
      <c r="AC237" s="490"/>
      <c r="AD237" s="455"/>
      <c r="AE237" s="490"/>
    </row>
    <row r="238" spans="1:31" s="361" customFormat="1" x14ac:dyDescent="0.3">
      <c r="A238" s="434"/>
      <c r="B238" s="489" t="str">
        <f t="shared" si="12"/>
        <v/>
      </c>
      <c r="C238" s="473" t="str">
        <f>IF(D238="","",MAX(C$23:$C237)+1)</f>
        <v/>
      </c>
      <c r="D238" s="455"/>
      <c r="E238" s="455"/>
      <c r="F238" s="455"/>
      <c r="G238" s="456"/>
      <c r="H238" s="457"/>
      <c r="I238" s="456"/>
      <c r="J238" s="457"/>
      <c r="K238" s="400" t="str">
        <f t="shared" si="11"/>
        <v/>
      </c>
      <c r="L238" s="455"/>
      <c r="M238" s="455"/>
      <c r="N238" s="455"/>
      <c r="O238" s="490"/>
      <c r="P238" s="455"/>
      <c r="Q238" s="490"/>
      <c r="R238" s="455"/>
      <c r="S238" s="490"/>
      <c r="T238" s="455"/>
      <c r="U238" s="490"/>
      <c r="V238" s="455"/>
      <c r="W238" s="490"/>
      <c r="X238" s="455"/>
      <c r="Y238" s="490"/>
      <c r="Z238" s="455"/>
      <c r="AA238" s="490"/>
      <c r="AB238" s="455"/>
      <c r="AC238" s="490"/>
      <c r="AD238" s="455"/>
      <c r="AE238" s="490"/>
    </row>
    <row r="239" spans="1:31" s="361" customFormat="1" x14ac:dyDescent="0.3">
      <c r="A239" s="434"/>
      <c r="B239" s="489" t="str">
        <f t="shared" si="12"/>
        <v/>
      </c>
      <c r="C239" s="473" t="str">
        <f>IF(D239="","",MAX(C$23:$C238)+1)</f>
        <v/>
      </c>
      <c r="D239" s="455"/>
      <c r="E239" s="455"/>
      <c r="F239" s="455"/>
      <c r="G239" s="456"/>
      <c r="H239" s="457"/>
      <c r="I239" s="456"/>
      <c r="J239" s="457"/>
      <c r="K239" s="400" t="str">
        <f t="shared" si="11"/>
        <v/>
      </c>
      <c r="L239" s="455"/>
      <c r="M239" s="455"/>
      <c r="N239" s="455"/>
      <c r="O239" s="490"/>
      <c r="P239" s="455"/>
      <c r="Q239" s="490"/>
      <c r="R239" s="455"/>
      <c r="S239" s="490"/>
      <c r="T239" s="455"/>
      <c r="U239" s="490"/>
      <c r="V239" s="455"/>
      <c r="W239" s="490"/>
      <c r="X239" s="455"/>
      <c r="Y239" s="490"/>
      <c r="Z239" s="455"/>
      <c r="AA239" s="490"/>
      <c r="AB239" s="455"/>
      <c r="AC239" s="490"/>
      <c r="AD239" s="455"/>
      <c r="AE239" s="490"/>
    </row>
    <row r="240" spans="1:31" s="361" customFormat="1" x14ac:dyDescent="0.3">
      <c r="A240" s="434"/>
      <c r="B240" s="489" t="str">
        <f t="shared" si="12"/>
        <v/>
      </c>
      <c r="C240" s="473" t="str">
        <f>IF(D240="","",MAX(C$23:$C239)+1)</f>
        <v/>
      </c>
      <c r="D240" s="455"/>
      <c r="E240" s="455"/>
      <c r="F240" s="455"/>
      <c r="G240" s="456"/>
      <c r="H240" s="457"/>
      <c r="I240" s="456"/>
      <c r="J240" s="457"/>
      <c r="K240" s="400" t="str">
        <f t="shared" si="11"/>
        <v/>
      </c>
      <c r="L240" s="455"/>
      <c r="M240" s="455"/>
      <c r="N240" s="455"/>
      <c r="O240" s="490"/>
      <c r="P240" s="455"/>
      <c r="Q240" s="490"/>
      <c r="R240" s="455"/>
      <c r="S240" s="490"/>
      <c r="T240" s="455"/>
      <c r="U240" s="490"/>
      <c r="V240" s="455"/>
      <c r="W240" s="490"/>
      <c r="X240" s="455"/>
      <c r="Y240" s="490"/>
      <c r="Z240" s="455"/>
      <c r="AA240" s="490"/>
      <c r="AB240" s="455"/>
      <c r="AC240" s="490"/>
      <c r="AD240" s="455"/>
      <c r="AE240" s="490"/>
    </row>
    <row r="241" spans="1:31" s="361" customFormat="1" x14ac:dyDescent="0.3">
      <c r="A241" s="434"/>
      <c r="B241" s="489" t="str">
        <f t="shared" si="12"/>
        <v/>
      </c>
      <c r="C241" s="473" t="str">
        <f>IF(D241="","",MAX(C$23:$C240)+1)</f>
        <v/>
      </c>
      <c r="D241" s="455"/>
      <c r="E241" s="455"/>
      <c r="F241" s="455"/>
      <c r="G241" s="456"/>
      <c r="H241" s="457"/>
      <c r="I241" s="456"/>
      <c r="J241" s="457"/>
      <c r="K241" s="400" t="str">
        <f t="shared" si="11"/>
        <v/>
      </c>
      <c r="L241" s="455"/>
      <c r="M241" s="455"/>
      <c r="N241" s="455"/>
      <c r="O241" s="490"/>
      <c r="P241" s="455"/>
      <c r="Q241" s="490"/>
      <c r="R241" s="455"/>
      <c r="S241" s="490"/>
      <c r="T241" s="455"/>
      <c r="U241" s="490"/>
      <c r="V241" s="455"/>
      <c r="W241" s="490"/>
      <c r="X241" s="455"/>
      <c r="Y241" s="490"/>
      <c r="Z241" s="455"/>
      <c r="AA241" s="490"/>
      <c r="AB241" s="455"/>
      <c r="AC241" s="490"/>
      <c r="AD241" s="455"/>
      <c r="AE241" s="490"/>
    </row>
    <row r="242" spans="1:31" s="361" customFormat="1" x14ac:dyDescent="0.3">
      <c r="A242" s="434"/>
      <c r="B242" s="489" t="str">
        <f t="shared" si="12"/>
        <v/>
      </c>
      <c r="C242" s="473" t="str">
        <f>IF(D242="","",MAX(C$23:$C241)+1)</f>
        <v/>
      </c>
      <c r="D242" s="455"/>
      <c r="E242" s="455"/>
      <c r="F242" s="455"/>
      <c r="G242" s="456"/>
      <c r="H242" s="457"/>
      <c r="I242" s="456"/>
      <c r="J242" s="457"/>
      <c r="K242" s="400" t="str">
        <f t="shared" si="11"/>
        <v/>
      </c>
      <c r="L242" s="455"/>
      <c r="M242" s="455"/>
      <c r="N242" s="455"/>
      <c r="O242" s="490"/>
      <c r="P242" s="455"/>
      <c r="Q242" s="490"/>
      <c r="R242" s="455"/>
      <c r="S242" s="490"/>
      <c r="T242" s="455"/>
      <c r="U242" s="490"/>
      <c r="V242" s="455"/>
      <c r="W242" s="490"/>
      <c r="X242" s="455"/>
      <c r="Y242" s="490"/>
      <c r="Z242" s="455"/>
      <c r="AA242" s="490"/>
      <c r="AB242" s="455"/>
      <c r="AC242" s="490"/>
      <c r="AD242" s="455"/>
      <c r="AE242" s="490"/>
    </row>
    <row r="243" spans="1:31" s="361" customFormat="1" x14ac:dyDescent="0.3">
      <c r="A243" s="434"/>
      <c r="B243" s="489" t="str">
        <f t="shared" si="12"/>
        <v/>
      </c>
      <c r="C243" s="473" t="str">
        <f>IF(D243="","",MAX(C$23:$C242)+1)</f>
        <v/>
      </c>
      <c r="D243" s="455"/>
      <c r="E243" s="455"/>
      <c r="F243" s="455"/>
      <c r="G243" s="456"/>
      <c r="H243" s="457"/>
      <c r="I243" s="456"/>
      <c r="J243" s="457"/>
      <c r="K243" s="400" t="str">
        <f t="shared" si="11"/>
        <v/>
      </c>
      <c r="L243" s="455"/>
      <c r="M243" s="455"/>
      <c r="N243" s="455"/>
      <c r="O243" s="490"/>
      <c r="P243" s="455"/>
      <c r="Q243" s="490"/>
      <c r="R243" s="455"/>
      <c r="S243" s="490"/>
      <c r="T243" s="455"/>
      <c r="U243" s="490"/>
      <c r="V243" s="455"/>
      <c r="W243" s="490"/>
      <c r="X243" s="455"/>
      <c r="Y243" s="490"/>
      <c r="Z243" s="455"/>
      <c r="AA243" s="490"/>
      <c r="AB243" s="455"/>
      <c r="AC243" s="490"/>
      <c r="AD243" s="455"/>
      <c r="AE243" s="490"/>
    </row>
    <row r="244" spans="1:31" s="361" customFormat="1" x14ac:dyDescent="0.3">
      <c r="A244" s="434"/>
      <c r="B244" s="489" t="str">
        <f t="shared" si="12"/>
        <v/>
      </c>
      <c r="C244" s="473" t="str">
        <f>IF(D244="","",MAX(C$23:$C243)+1)</f>
        <v/>
      </c>
      <c r="D244" s="455"/>
      <c r="E244" s="455"/>
      <c r="F244" s="455"/>
      <c r="G244" s="456"/>
      <c r="H244" s="457"/>
      <c r="I244" s="456"/>
      <c r="J244" s="457"/>
      <c r="K244" s="400" t="str">
        <f t="shared" si="11"/>
        <v/>
      </c>
      <c r="L244" s="455"/>
      <c r="M244" s="455"/>
      <c r="N244" s="455"/>
      <c r="O244" s="490"/>
      <c r="P244" s="455"/>
      <c r="Q244" s="490"/>
      <c r="R244" s="455"/>
      <c r="S244" s="490"/>
      <c r="T244" s="455"/>
      <c r="U244" s="490"/>
      <c r="V244" s="455"/>
      <c r="W244" s="490"/>
      <c r="X244" s="455"/>
      <c r="Y244" s="490"/>
      <c r="Z244" s="455"/>
      <c r="AA244" s="490"/>
      <c r="AB244" s="455"/>
      <c r="AC244" s="490"/>
      <c r="AD244" s="455"/>
      <c r="AE244" s="490"/>
    </row>
    <row r="245" spans="1:31" s="361" customFormat="1" x14ac:dyDescent="0.3">
      <c r="A245" s="434"/>
      <c r="B245" s="489" t="str">
        <f t="shared" si="12"/>
        <v/>
      </c>
      <c r="C245" s="473" t="str">
        <f>IF(D245="","",MAX(C$23:$C244)+1)</f>
        <v/>
      </c>
      <c r="D245" s="455"/>
      <c r="E245" s="455"/>
      <c r="F245" s="455"/>
      <c r="G245" s="456"/>
      <c r="H245" s="457"/>
      <c r="I245" s="456"/>
      <c r="J245" s="457"/>
      <c r="K245" s="400" t="str">
        <f t="shared" si="11"/>
        <v/>
      </c>
      <c r="L245" s="455"/>
      <c r="M245" s="455"/>
      <c r="N245" s="455"/>
      <c r="O245" s="490"/>
      <c r="P245" s="455"/>
      <c r="Q245" s="490"/>
      <c r="R245" s="455"/>
      <c r="S245" s="490"/>
      <c r="T245" s="455"/>
      <c r="U245" s="490"/>
      <c r="V245" s="455"/>
      <c r="W245" s="490"/>
      <c r="X245" s="455"/>
      <c r="Y245" s="490"/>
      <c r="Z245" s="455"/>
      <c r="AA245" s="490"/>
      <c r="AB245" s="455"/>
      <c r="AC245" s="490"/>
      <c r="AD245" s="455"/>
      <c r="AE245" s="490"/>
    </row>
    <row r="246" spans="1:31" s="361" customFormat="1" x14ac:dyDescent="0.3">
      <c r="A246" s="434"/>
      <c r="B246" s="489" t="str">
        <f t="shared" si="12"/>
        <v/>
      </c>
      <c r="C246" s="473" t="str">
        <f>IF(D246="","",MAX(C$23:$C245)+1)</f>
        <v/>
      </c>
      <c r="D246" s="455"/>
      <c r="E246" s="455"/>
      <c r="F246" s="455"/>
      <c r="G246" s="456"/>
      <c r="H246" s="457"/>
      <c r="I246" s="456"/>
      <c r="J246" s="457"/>
      <c r="K246" s="400" t="str">
        <f t="shared" si="11"/>
        <v/>
      </c>
      <c r="L246" s="455"/>
      <c r="M246" s="455"/>
      <c r="N246" s="455"/>
      <c r="O246" s="490"/>
      <c r="P246" s="455"/>
      <c r="Q246" s="490"/>
      <c r="R246" s="455"/>
      <c r="S246" s="490"/>
      <c r="T246" s="455"/>
      <c r="U246" s="490"/>
      <c r="V246" s="455"/>
      <c r="W246" s="490"/>
      <c r="X246" s="455"/>
      <c r="Y246" s="490"/>
      <c r="Z246" s="455"/>
      <c r="AA246" s="490"/>
      <c r="AB246" s="455"/>
      <c r="AC246" s="490"/>
      <c r="AD246" s="455"/>
      <c r="AE246" s="490"/>
    </row>
    <row r="247" spans="1:31" s="361" customFormat="1" x14ac:dyDescent="0.3">
      <c r="A247" s="434"/>
      <c r="B247" s="489" t="str">
        <f t="shared" si="12"/>
        <v/>
      </c>
      <c r="C247" s="473" t="str">
        <f>IF(D247="","",MAX(C$23:$C246)+1)</f>
        <v/>
      </c>
      <c r="D247" s="455"/>
      <c r="E247" s="455"/>
      <c r="F247" s="455"/>
      <c r="G247" s="456"/>
      <c r="H247" s="457"/>
      <c r="I247" s="456"/>
      <c r="J247" s="457"/>
      <c r="K247" s="400" t="str">
        <f t="shared" si="11"/>
        <v/>
      </c>
      <c r="L247" s="455"/>
      <c r="M247" s="455"/>
      <c r="N247" s="455"/>
      <c r="O247" s="490"/>
      <c r="P247" s="455"/>
      <c r="Q247" s="490"/>
      <c r="R247" s="455"/>
      <c r="S247" s="490"/>
      <c r="T247" s="455"/>
      <c r="U247" s="490"/>
      <c r="V247" s="455"/>
      <c r="W247" s="490"/>
      <c r="X247" s="455"/>
      <c r="Y247" s="490"/>
      <c r="Z247" s="455"/>
      <c r="AA247" s="490"/>
      <c r="AB247" s="455"/>
      <c r="AC247" s="490"/>
      <c r="AD247" s="455"/>
      <c r="AE247" s="490"/>
    </row>
    <row r="248" spans="1:31" s="361" customFormat="1" x14ac:dyDescent="0.3">
      <c r="A248" s="434"/>
      <c r="B248" s="489" t="str">
        <f t="shared" si="12"/>
        <v/>
      </c>
      <c r="C248" s="473" t="str">
        <f>IF(D248="","",MAX(C$23:$C247)+1)</f>
        <v/>
      </c>
      <c r="D248" s="455"/>
      <c r="E248" s="455"/>
      <c r="F248" s="455"/>
      <c r="G248" s="456"/>
      <c r="H248" s="457"/>
      <c r="I248" s="456"/>
      <c r="J248" s="457"/>
      <c r="K248" s="400" t="str">
        <f t="shared" si="11"/>
        <v/>
      </c>
      <c r="L248" s="455"/>
      <c r="M248" s="455"/>
      <c r="N248" s="455"/>
      <c r="O248" s="490"/>
      <c r="P248" s="455"/>
      <c r="Q248" s="490"/>
      <c r="R248" s="455"/>
      <c r="S248" s="490"/>
      <c r="T248" s="455"/>
      <c r="U248" s="490"/>
      <c r="V248" s="455"/>
      <c r="W248" s="490"/>
      <c r="X248" s="455"/>
      <c r="Y248" s="490"/>
      <c r="Z248" s="455"/>
      <c r="AA248" s="490"/>
      <c r="AB248" s="455"/>
      <c r="AC248" s="490"/>
      <c r="AD248" s="455"/>
      <c r="AE248" s="490"/>
    </row>
    <row r="249" spans="1:31" s="361" customFormat="1" x14ac:dyDescent="0.3">
      <c r="A249" s="434"/>
      <c r="B249" s="489" t="str">
        <f t="shared" si="12"/>
        <v/>
      </c>
      <c r="C249" s="473" t="str">
        <f>IF(D249="","",MAX(C$23:$C248)+1)</f>
        <v/>
      </c>
      <c r="D249" s="455"/>
      <c r="E249" s="455"/>
      <c r="F249" s="455"/>
      <c r="G249" s="456"/>
      <c r="H249" s="457"/>
      <c r="I249" s="456"/>
      <c r="J249" s="457"/>
      <c r="K249" s="400" t="str">
        <f t="shared" si="11"/>
        <v/>
      </c>
      <c r="L249" s="455"/>
      <c r="M249" s="455"/>
      <c r="N249" s="455"/>
      <c r="O249" s="490"/>
      <c r="P249" s="455"/>
      <c r="Q249" s="490"/>
      <c r="R249" s="455"/>
      <c r="S249" s="490"/>
      <c r="T249" s="455"/>
      <c r="U249" s="490"/>
      <c r="V249" s="455"/>
      <c r="W249" s="490"/>
      <c r="X249" s="455"/>
      <c r="Y249" s="490"/>
      <c r="Z249" s="455"/>
      <c r="AA249" s="490"/>
      <c r="AB249" s="455"/>
      <c r="AC249" s="490"/>
      <c r="AD249" s="455"/>
      <c r="AE249" s="490"/>
    </row>
    <row r="250" spans="1:31" s="361" customFormat="1" x14ac:dyDescent="0.3">
      <c r="A250" s="434"/>
      <c r="B250" s="489" t="str">
        <f t="shared" si="12"/>
        <v/>
      </c>
      <c r="C250" s="473" t="str">
        <f>IF(D250="","",MAX(C$23:$C249)+1)</f>
        <v/>
      </c>
      <c r="D250" s="455"/>
      <c r="E250" s="455"/>
      <c r="F250" s="455"/>
      <c r="G250" s="456"/>
      <c r="H250" s="457"/>
      <c r="I250" s="456"/>
      <c r="J250" s="457"/>
      <c r="K250" s="400" t="str">
        <f t="shared" si="11"/>
        <v/>
      </c>
      <c r="L250" s="455"/>
      <c r="M250" s="455"/>
      <c r="N250" s="455"/>
      <c r="O250" s="490"/>
      <c r="P250" s="455"/>
      <c r="Q250" s="490"/>
      <c r="R250" s="455"/>
      <c r="S250" s="490"/>
      <c r="T250" s="455"/>
      <c r="U250" s="490"/>
      <c r="V250" s="455"/>
      <c r="W250" s="490"/>
      <c r="X250" s="455"/>
      <c r="Y250" s="490"/>
      <c r="Z250" s="455"/>
      <c r="AA250" s="490"/>
      <c r="AB250" s="455"/>
      <c r="AC250" s="490"/>
      <c r="AD250" s="455"/>
      <c r="AE250" s="490"/>
    </row>
    <row r="251" spans="1:31" s="361" customFormat="1" x14ac:dyDescent="0.3">
      <c r="A251" s="434"/>
      <c r="B251" s="489" t="str">
        <f t="shared" si="12"/>
        <v/>
      </c>
      <c r="C251" s="473" t="str">
        <f>IF(D251="","",MAX(C$23:$C250)+1)</f>
        <v/>
      </c>
      <c r="D251" s="455"/>
      <c r="E251" s="455"/>
      <c r="F251" s="455"/>
      <c r="G251" s="456"/>
      <c r="H251" s="457"/>
      <c r="I251" s="456"/>
      <c r="J251" s="457"/>
      <c r="K251" s="400" t="str">
        <f t="shared" si="11"/>
        <v/>
      </c>
      <c r="L251" s="455"/>
      <c r="M251" s="455"/>
      <c r="N251" s="455"/>
      <c r="O251" s="490"/>
      <c r="P251" s="455"/>
      <c r="Q251" s="490"/>
      <c r="R251" s="455"/>
      <c r="S251" s="490"/>
      <c r="T251" s="455"/>
      <c r="U251" s="490"/>
      <c r="V251" s="455"/>
      <c r="W251" s="490"/>
      <c r="X251" s="455"/>
      <c r="Y251" s="490"/>
      <c r="Z251" s="455"/>
      <c r="AA251" s="490"/>
      <c r="AB251" s="455"/>
      <c r="AC251" s="490"/>
      <c r="AD251" s="455"/>
      <c r="AE251" s="490"/>
    </row>
    <row r="252" spans="1:31" s="361" customFormat="1" x14ac:dyDescent="0.3">
      <c r="A252" s="434"/>
      <c r="B252" s="489" t="str">
        <f t="shared" si="12"/>
        <v/>
      </c>
      <c r="C252" s="473" t="str">
        <f>IF(D252="","",MAX(C$23:$C251)+1)</f>
        <v/>
      </c>
      <c r="D252" s="455"/>
      <c r="E252" s="455"/>
      <c r="F252" s="455"/>
      <c r="G252" s="456"/>
      <c r="H252" s="457"/>
      <c r="I252" s="456"/>
      <c r="J252" s="457"/>
      <c r="K252" s="400" t="str">
        <f t="shared" si="11"/>
        <v/>
      </c>
      <c r="L252" s="455"/>
      <c r="M252" s="455"/>
      <c r="N252" s="455"/>
      <c r="O252" s="490"/>
      <c r="P252" s="455"/>
      <c r="Q252" s="490"/>
      <c r="R252" s="455"/>
      <c r="S252" s="490"/>
      <c r="T252" s="455"/>
      <c r="U252" s="490"/>
      <c r="V252" s="455"/>
      <c r="W252" s="490"/>
      <c r="X252" s="455"/>
      <c r="Y252" s="490"/>
      <c r="Z252" s="455"/>
      <c r="AA252" s="490"/>
      <c r="AB252" s="455"/>
      <c r="AC252" s="490"/>
      <c r="AD252" s="455"/>
      <c r="AE252" s="490"/>
    </row>
    <row r="253" spans="1:31" s="361" customFormat="1" x14ac:dyDescent="0.3">
      <c r="A253" s="434"/>
      <c r="B253" s="489" t="str">
        <f t="shared" si="12"/>
        <v/>
      </c>
      <c r="C253" s="473" t="str">
        <f>IF(D253="","",MAX(C$23:$C252)+1)</f>
        <v/>
      </c>
      <c r="D253" s="455"/>
      <c r="E253" s="455"/>
      <c r="F253" s="455"/>
      <c r="G253" s="456"/>
      <c r="H253" s="457"/>
      <c r="I253" s="456"/>
      <c r="J253" s="457"/>
      <c r="K253" s="400" t="str">
        <f t="shared" si="11"/>
        <v/>
      </c>
      <c r="L253" s="455"/>
      <c r="M253" s="455"/>
      <c r="N253" s="455"/>
      <c r="O253" s="490"/>
      <c r="P253" s="455"/>
      <c r="Q253" s="490"/>
      <c r="R253" s="455"/>
      <c r="S253" s="490"/>
      <c r="T253" s="455"/>
      <c r="U253" s="490"/>
      <c r="V253" s="455"/>
      <c r="W253" s="490"/>
      <c r="X253" s="455"/>
      <c r="Y253" s="490"/>
      <c r="Z253" s="455"/>
      <c r="AA253" s="490"/>
      <c r="AB253" s="455"/>
      <c r="AC253" s="490"/>
      <c r="AD253" s="455"/>
      <c r="AE253" s="490"/>
    </row>
    <row r="254" spans="1:31" s="361" customFormat="1" x14ac:dyDescent="0.3">
      <c r="A254" s="434"/>
      <c r="B254" s="489" t="str">
        <f t="shared" si="12"/>
        <v/>
      </c>
      <c r="C254" s="473" t="str">
        <f>IF(D254="","",MAX(C$23:$C253)+1)</f>
        <v/>
      </c>
      <c r="D254" s="455"/>
      <c r="E254" s="455"/>
      <c r="F254" s="455"/>
      <c r="G254" s="456"/>
      <c r="H254" s="457"/>
      <c r="I254" s="456"/>
      <c r="J254" s="457"/>
      <c r="K254" s="400" t="str">
        <f t="shared" si="11"/>
        <v/>
      </c>
      <c r="L254" s="455"/>
      <c r="M254" s="455"/>
      <c r="N254" s="455"/>
      <c r="O254" s="490"/>
      <c r="P254" s="455"/>
      <c r="Q254" s="490"/>
      <c r="R254" s="455"/>
      <c r="S254" s="490"/>
      <c r="T254" s="455"/>
      <c r="U254" s="490"/>
      <c r="V254" s="455"/>
      <c r="W254" s="490"/>
      <c r="X254" s="455"/>
      <c r="Y254" s="490"/>
      <c r="Z254" s="455"/>
      <c r="AA254" s="490"/>
      <c r="AB254" s="455"/>
      <c r="AC254" s="490"/>
      <c r="AD254" s="455"/>
      <c r="AE254" s="490"/>
    </row>
    <row r="255" spans="1:31" s="361" customFormat="1" x14ac:dyDescent="0.3">
      <c r="A255" s="434"/>
      <c r="B255" s="489" t="str">
        <f t="shared" si="12"/>
        <v/>
      </c>
      <c r="C255" s="473" t="str">
        <f>IF(D255="","",MAX(C$23:$C254)+1)</f>
        <v/>
      </c>
      <c r="D255" s="455"/>
      <c r="E255" s="455"/>
      <c r="F255" s="455"/>
      <c r="G255" s="456"/>
      <c r="H255" s="457"/>
      <c r="I255" s="456"/>
      <c r="J255" s="457"/>
      <c r="K255" s="400" t="str">
        <f t="shared" si="11"/>
        <v/>
      </c>
      <c r="L255" s="455"/>
      <c r="M255" s="455"/>
      <c r="N255" s="455"/>
      <c r="O255" s="490"/>
      <c r="P255" s="455"/>
      <c r="Q255" s="490"/>
      <c r="R255" s="455"/>
      <c r="S255" s="490"/>
      <c r="T255" s="455"/>
      <c r="U255" s="490"/>
      <c r="V255" s="455"/>
      <c r="W255" s="490"/>
      <c r="X255" s="455"/>
      <c r="Y255" s="490"/>
      <c r="Z255" s="455"/>
      <c r="AA255" s="490"/>
      <c r="AB255" s="455"/>
      <c r="AC255" s="490"/>
      <c r="AD255" s="455"/>
      <c r="AE255" s="490"/>
    </row>
    <row r="256" spans="1:31" s="361" customFormat="1" x14ac:dyDescent="0.3">
      <c r="A256" s="434"/>
      <c r="B256" s="489" t="str">
        <f t="shared" si="12"/>
        <v/>
      </c>
      <c r="C256" s="473" t="str">
        <f>IF(D256="","",MAX(C$23:$C255)+1)</f>
        <v/>
      </c>
      <c r="D256" s="455"/>
      <c r="E256" s="455"/>
      <c r="F256" s="455"/>
      <c r="G256" s="456"/>
      <c r="H256" s="457"/>
      <c r="I256" s="456"/>
      <c r="J256" s="457"/>
      <c r="K256" s="400" t="str">
        <f t="shared" si="11"/>
        <v/>
      </c>
      <c r="L256" s="455"/>
      <c r="M256" s="455"/>
      <c r="N256" s="455"/>
      <c r="O256" s="490"/>
      <c r="P256" s="455"/>
      <c r="Q256" s="490"/>
      <c r="R256" s="455"/>
      <c r="S256" s="490"/>
      <c r="T256" s="455"/>
      <c r="U256" s="490"/>
      <c r="V256" s="455"/>
      <c r="W256" s="490"/>
      <c r="X256" s="455"/>
      <c r="Y256" s="490"/>
      <c r="Z256" s="455"/>
      <c r="AA256" s="490"/>
      <c r="AB256" s="455"/>
      <c r="AC256" s="490"/>
      <c r="AD256" s="455"/>
      <c r="AE256" s="490"/>
    </row>
    <row r="257" spans="1:31" s="361" customFormat="1" x14ac:dyDescent="0.3">
      <c r="A257" s="434"/>
      <c r="B257" s="489" t="str">
        <f t="shared" si="12"/>
        <v/>
      </c>
      <c r="C257" s="473" t="str">
        <f>IF(D257="","",MAX(C$23:$C256)+1)</f>
        <v/>
      </c>
      <c r="D257" s="455"/>
      <c r="E257" s="455"/>
      <c r="F257" s="455"/>
      <c r="G257" s="456"/>
      <c r="H257" s="457"/>
      <c r="I257" s="456"/>
      <c r="J257" s="457"/>
      <c r="K257" s="400" t="str">
        <f t="shared" si="11"/>
        <v/>
      </c>
      <c r="L257" s="455"/>
      <c r="M257" s="455"/>
      <c r="N257" s="455"/>
      <c r="O257" s="490"/>
      <c r="P257" s="455"/>
      <c r="Q257" s="490"/>
      <c r="R257" s="455"/>
      <c r="S257" s="490"/>
      <c r="T257" s="455"/>
      <c r="U257" s="490"/>
      <c r="V257" s="455"/>
      <c r="W257" s="490"/>
      <c r="X257" s="455"/>
      <c r="Y257" s="490"/>
      <c r="Z257" s="455"/>
      <c r="AA257" s="490"/>
      <c r="AB257" s="455"/>
      <c r="AC257" s="490"/>
      <c r="AD257" s="455"/>
      <c r="AE257" s="490"/>
    </row>
    <row r="258" spans="1:31" s="361" customFormat="1" x14ac:dyDescent="0.3">
      <c r="A258" s="434"/>
      <c r="B258" s="489" t="str">
        <f t="shared" si="12"/>
        <v/>
      </c>
      <c r="C258" s="473" t="str">
        <f>IF(D258="","",MAX(C$23:$C257)+1)</f>
        <v/>
      </c>
      <c r="D258" s="455"/>
      <c r="E258" s="455"/>
      <c r="F258" s="455"/>
      <c r="G258" s="456"/>
      <c r="H258" s="457"/>
      <c r="I258" s="456"/>
      <c r="J258" s="457"/>
      <c r="K258" s="400" t="str">
        <f t="shared" si="11"/>
        <v/>
      </c>
      <c r="L258" s="455"/>
      <c r="M258" s="455"/>
      <c r="N258" s="455"/>
      <c r="O258" s="490"/>
      <c r="P258" s="455"/>
      <c r="Q258" s="490"/>
      <c r="R258" s="455"/>
      <c r="S258" s="490"/>
      <c r="T258" s="455"/>
      <c r="U258" s="490"/>
      <c r="V258" s="455"/>
      <c r="W258" s="490"/>
      <c r="X258" s="455"/>
      <c r="Y258" s="490"/>
      <c r="Z258" s="455"/>
      <c r="AA258" s="490"/>
      <c r="AB258" s="455"/>
      <c r="AC258" s="490"/>
      <c r="AD258" s="455"/>
      <c r="AE258" s="490"/>
    </row>
    <row r="259" spans="1:31" s="361" customFormat="1" x14ac:dyDescent="0.3">
      <c r="A259" s="434"/>
      <c r="B259" s="489" t="str">
        <f t="shared" ref="B259:B290" si="13">IF(D259="","",1)</f>
        <v/>
      </c>
      <c r="C259" s="473" t="str">
        <f>IF(D259="","",MAX(C$23:$C258)+1)</f>
        <v/>
      </c>
      <c r="D259" s="455"/>
      <c r="E259" s="455"/>
      <c r="F259" s="455"/>
      <c r="G259" s="456"/>
      <c r="H259" s="457"/>
      <c r="I259" s="456"/>
      <c r="J259" s="457"/>
      <c r="K259" s="400" t="str">
        <f t="shared" si="11"/>
        <v/>
      </c>
      <c r="L259" s="455"/>
      <c r="M259" s="455"/>
      <c r="N259" s="455"/>
      <c r="O259" s="490"/>
      <c r="P259" s="455"/>
      <c r="Q259" s="490"/>
      <c r="R259" s="455"/>
      <c r="S259" s="490"/>
      <c r="T259" s="455"/>
      <c r="U259" s="490"/>
      <c r="V259" s="455"/>
      <c r="W259" s="490"/>
      <c r="X259" s="455"/>
      <c r="Y259" s="490"/>
      <c r="Z259" s="455"/>
      <c r="AA259" s="490"/>
      <c r="AB259" s="455"/>
      <c r="AC259" s="490"/>
      <c r="AD259" s="455"/>
      <c r="AE259" s="490"/>
    </row>
    <row r="260" spans="1:31" s="361" customFormat="1" x14ac:dyDescent="0.3">
      <c r="A260" s="434"/>
      <c r="B260" s="489" t="str">
        <f t="shared" si="13"/>
        <v/>
      </c>
      <c r="C260" s="473" t="str">
        <f>IF(D260="","",MAX(C$23:$C259)+1)</f>
        <v/>
      </c>
      <c r="D260" s="455"/>
      <c r="E260" s="455"/>
      <c r="F260" s="455"/>
      <c r="G260" s="456"/>
      <c r="H260" s="457"/>
      <c r="I260" s="456"/>
      <c r="J260" s="457"/>
      <c r="K260" s="400" t="str">
        <f t="shared" si="11"/>
        <v/>
      </c>
      <c r="L260" s="455"/>
      <c r="M260" s="455"/>
      <c r="N260" s="455"/>
      <c r="O260" s="490"/>
      <c r="P260" s="455"/>
      <c r="Q260" s="490"/>
      <c r="R260" s="455"/>
      <c r="S260" s="490"/>
      <c r="T260" s="455"/>
      <c r="U260" s="490"/>
      <c r="V260" s="455"/>
      <c r="W260" s="490"/>
      <c r="X260" s="455"/>
      <c r="Y260" s="490"/>
      <c r="Z260" s="455"/>
      <c r="AA260" s="490"/>
      <c r="AB260" s="455"/>
      <c r="AC260" s="490"/>
      <c r="AD260" s="455"/>
      <c r="AE260" s="490"/>
    </row>
    <row r="261" spans="1:31" s="361" customFormat="1" x14ac:dyDescent="0.3">
      <c r="A261" s="434"/>
      <c r="B261" s="489" t="str">
        <f t="shared" si="13"/>
        <v/>
      </c>
      <c r="C261" s="473" t="str">
        <f>IF(D261="","",MAX(C$23:$C260)+1)</f>
        <v/>
      </c>
      <c r="D261" s="455"/>
      <c r="E261" s="455"/>
      <c r="F261" s="455"/>
      <c r="G261" s="456"/>
      <c r="H261" s="457"/>
      <c r="I261" s="456"/>
      <c r="J261" s="457"/>
      <c r="K261" s="400" t="str">
        <f t="shared" si="11"/>
        <v/>
      </c>
      <c r="L261" s="455"/>
      <c r="M261" s="455"/>
      <c r="N261" s="455"/>
      <c r="O261" s="490"/>
      <c r="P261" s="455"/>
      <c r="Q261" s="490"/>
      <c r="R261" s="455"/>
      <c r="S261" s="490"/>
      <c r="T261" s="455"/>
      <c r="U261" s="490"/>
      <c r="V261" s="455"/>
      <c r="W261" s="490"/>
      <c r="X261" s="455"/>
      <c r="Y261" s="490"/>
      <c r="Z261" s="455"/>
      <c r="AA261" s="490"/>
      <c r="AB261" s="455"/>
      <c r="AC261" s="490"/>
      <c r="AD261" s="455"/>
      <c r="AE261" s="490"/>
    </row>
    <row r="262" spans="1:31" s="361" customFormat="1" x14ac:dyDescent="0.3">
      <c r="A262" s="434"/>
      <c r="B262" s="489" t="str">
        <f t="shared" si="13"/>
        <v/>
      </c>
      <c r="C262" s="473" t="str">
        <f>IF(D262="","",MAX(C$23:$C261)+1)</f>
        <v/>
      </c>
      <c r="D262" s="455"/>
      <c r="E262" s="455"/>
      <c r="F262" s="455"/>
      <c r="G262" s="456"/>
      <c r="H262" s="457"/>
      <c r="I262" s="456"/>
      <c r="J262" s="457"/>
      <c r="K262" s="400" t="str">
        <f t="shared" si="11"/>
        <v/>
      </c>
      <c r="L262" s="455"/>
      <c r="M262" s="455"/>
      <c r="N262" s="455"/>
      <c r="O262" s="490"/>
      <c r="P262" s="455"/>
      <c r="Q262" s="490"/>
      <c r="R262" s="455"/>
      <c r="S262" s="490"/>
      <c r="T262" s="455"/>
      <c r="U262" s="490"/>
      <c r="V262" s="455"/>
      <c r="W262" s="490"/>
      <c r="X262" s="455"/>
      <c r="Y262" s="490"/>
      <c r="Z262" s="455"/>
      <c r="AA262" s="490"/>
      <c r="AB262" s="455"/>
      <c r="AC262" s="490"/>
      <c r="AD262" s="455"/>
      <c r="AE262" s="490"/>
    </row>
    <row r="263" spans="1:31" s="361" customFormat="1" x14ac:dyDescent="0.3">
      <c r="A263" s="434"/>
      <c r="B263" s="489" t="str">
        <f t="shared" si="13"/>
        <v/>
      </c>
      <c r="C263" s="473" t="str">
        <f>IF(D263="","",MAX(C$23:$C262)+1)</f>
        <v/>
      </c>
      <c r="D263" s="455"/>
      <c r="E263" s="455"/>
      <c r="F263" s="455"/>
      <c r="G263" s="456"/>
      <c r="H263" s="457"/>
      <c r="I263" s="456"/>
      <c r="J263" s="457"/>
      <c r="K263" s="400" t="str">
        <f t="shared" si="11"/>
        <v/>
      </c>
      <c r="L263" s="455"/>
      <c r="M263" s="455"/>
      <c r="N263" s="455"/>
      <c r="O263" s="490"/>
      <c r="P263" s="455"/>
      <c r="Q263" s="490"/>
      <c r="R263" s="455"/>
      <c r="S263" s="490"/>
      <c r="T263" s="455"/>
      <c r="U263" s="490"/>
      <c r="V263" s="455"/>
      <c r="W263" s="490"/>
      <c r="X263" s="455"/>
      <c r="Y263" s="490"/>
      <c r="Z263" s="455"/>
      <c r="AA263" s="490"/>
      <c r="AB263" s="455"/>
      <c r="AC263" s="490"/>
      <c r="AD263" s="455"/>
      <c r="AE263" s="490"/>
    </row>
    <row r="264" spans="1:31" s="361" customFormat="1" x14ac:dyDescent="0.3">
      <c r="A264" s="434"/>
      <c r="B264" s="489" t="str">
        <f t="shared" si="13"/>
        <v/>
      </c>
      <c r="C264" s="473" t="str">
        <f>IF(D264="","",MAX(C$23:$C263)+1)</f>
        <v/>
      </c>
      <c r="D264" s="455"/>
      <c r="E264" s="455"/>
      <c r="F264" s="455"/>
      <c r="G264" s="456"/>
      <c r="H264" s="457"/>
      <c r="I264" s="456"/>
      <c r="J264" s="457"/>
      <c r="K264" s="400" t="str">
        <f t="shared" si="11"/>
        <v/>
      </c>
      <c r="L264" s="455"/>
      <c r="M264" s="455"/>
      <c r="N264" s="455"/>
      <c r="O264" s="490"/>
      <c r="P264" s="455"/>
      <c r="Q264" s="490"/>
      <c r="R264" s="455"/>
      <c r="S264" s="490"/>
      <c r="T264" s="455"/>
      <c r="U264" s="490"/>
      <c r="V264" s="455"/>
      <c r="W264" s="490"/>
      <c r="X264" s="455"/>
      <c r="Y264" s="490"/>
      <c r="Z264" s="455"/>
      <c r="AA264" s="490"/>
      <c r="AB264" s="455"/>
      <c r="AC264" s="490"/>
      <c r="AD264" s="455"/>
      <c r="AE264" s="490"/>
    </row>
    <row r="265" spans="1:31" s="361" customFormat="1" x14ac:dyDescent="0.3">
      <c r="A265" s="434"/>
      <c r="B265" s="489" t="str">
        <f t="shared" si="13"/>
        <v/>
      </c>
      <c r="C265" s="473" t="str">
        <f>IF(D265="","",MAX(C$23:$C264)+1)</f>
        <v/>
      </c>
      <c r="D265" s="455"/>
      <c r="E265" s="455"/>
      <c r="F265" s="455"/>
      <c r="G265" s="456"/>
      <c r="H265" s="457"/>
      <c r="I265" s="456"/>
      <c r="J265" s="457"/>
      <c r="K265" s="400" t="str">
        <f t="shared" si="11"/>
        <v/>
      </c>
      <c r="L265" s="455"/>
      <c r="M265" s="455"/>
      <c r="N265" s="455"/>
      <c r="O265" s="490"/>
      <c r="P265" s="455"/>
      <c r="Q265" s="490"/>
      <c r="R265" s="455"/>
      <c r="S265" s="490"/>
      <c r="T265" s="455"/>
      <c r="U265" s="490"/>
      <c r="V265" s="455"/>
      <c r="W265" s="490"/>
      <c r="X265" s="455"/>
      <c r="Y265" s="490"/>
      <c r="Z265" s="455"/>
      <c r="AA265" s="490"/>
      <c r="AB265" s="455"/>
      <c r="AC265" s="490"/>
      <c r="AD265" s="455"/>
      <c r="AE265" s="490"/>
    </row>
    <row r="266" spans="1:31" s="361" customFormat="1" x14ac:dyDescent="0.3">
      <c r="A266" s="434"/>
      <c r="B266" s="489" t="str">
        <f t="shared" si="13"/>
        <v/>
      </c>
      <c r="C266" s="473" t="str">
        <f>IF(D266="","",MAX(C$23:$C265)+1)</f>
        <v/>
      </c>
      <c r="D266" s="455"/>
      <c r="E266" s="455"/>
      <c r="F266" s="455"/>
      <c r="G266" s="456"/>
      <c r="H266" s="457"/>
      <c r="I266" s="456"/>
      <c r="J266" s="457"/>
      <c r="K266" s="400" t="str">
        <f t="shared" si="11"/>
        <v/>
      </c>
      <c r="L266" s="455"/>
      <c r="M266" s="455"/>
      <c r="N266" s="455"/>
      <c r="O266" s="490"/>
      <c r="P266" s="455"/>
      <c r="Q266" s="490"/>
      <c r="R266" s="455"/>
      <c r="S266" s="490"/>
      <c r="T266" s="455"/>
      <c r="U266" s="490"/>
      <c r="V266" s="455"/>
      <c r="W266" s="490"/>
      <c r="X266" s="455"/>
      <c r="Y266" s="490"/>
      <c r="Z266" s="455"/>
      <c r="AA266" s="490"/>
      <c r="AB266" s="455"/>
      <c r="AC266" s="490"/>
      <c r="AD266" s="455"/>
      <c r="AE266" s="490"/>
    </row>
    <row r="267" spans="1:31" s="361" customFormat="1" x14ac:dyDescent="0.3">
      <c r="A267" s="434"/>
      <c r="B267" s="489" t="str">
        <f t="shared" si="13"/>
        <v/>
      </c>
      <c r="C267" s="473" t="str">
        <f>IF(D267="","",MAX(C$23:$C266)+1)</f>
        <v/>
      </c>
      <c r="D267" s="455"/>
      <c r="E267" s="455"/>
      <c r="F267" s="455"/>
      <c r="G267" s="456"/>
      <c r="H267" s="457"/>
      <c r="I267" s="456"/>
      <c r="J267" s="457"/>
      <c r="K267" s="400" t="str">
        <f t="shared" si="11"/>
        <v/>
      </c>
      <c r="L267" s="455"/>
      <c r="M267" s="455"/>
      <c r="N267" s="455"/>
      <c r="O267" s="490"/>
      <c r="P267" s="455"/>
      <c r="Q267" s="490"/>
      <c r="R267" s="455"/>
      <c r="S267" s="490"/>
      <c r="T267" s="455"/>
      <c r="U267" s="490"/>
      <c r="V267" s="455"/>
      <c r="W267" s="490"/>
      <c r="X267" s="455"/>
      <c r="Y267" s="490"/>
      <c r="Z267" s="455"/>
      <c r="AA267" s="490"/>
      <c r="AB267" s="455"/>
      <c r="AC267" s="490"/>
      <c r="AD267" s="455"/>
      <c r="AE267" s="490"/>
    </row>
    <row r="268" spans="1:31" s="361" customFormat="1" x14ac:dyDescent="0.3">
      <c r="A268" s="434"/>
      <c r="B268" s="489" t="str">
        <f t="shared" si="13"/>
        <v/>
      </c>
      <c r="C268" s="473" t="str">
        <f>IF(D268="","",MAX(C$23:$C267)+1)</f>
        <v/>
      </c>
      <c r="D268" s="455"/>
      <c r="E268" s="455"/>
      <c r="F268" s="455"/>
      <c r="G268" s="456"/>
      <c r="H268" s="457"/>
      <c r="I268" s="456"/>
      <c r="J268" s="457"/>
      <c r="K268" s="400" t="str">
        <f t="shared" si="11"/>
        <v/>
      </c>
      <c r="L268" s="455"/>
      <c r="M268" s="455"/>
      <c r="N268" s="455"/>
      <c r="O268" s="490"/>
      <c r="P268" s="455"/>
      <c r="Q268" s="490"/>
      <c r="R268" s="455"/>
      <c r="S268" s="490"/>
      <c r="T268" s="455"/>
      <c r="U268" s="490"/>
      <c r="V268" s="455"/>
      <c r="W268" s="490"/>
      <c r="X268" s="455"/>
      <c r="Y268" s="490"/>
      <c r="Z268" s="455"/>
      <c r="AA268" s="490"/>
      <c r="AB268" s="455"/>
      <c r="AC268" s="490"/>
      <c r="AD268" s="455"/>
      <c r="AE268" s="490"/>
    </row>
    <row r="269" spans="1:31" s="361" customFormat="1" x14ac:dyDescent="0.3">
      <c r="A269" s="434"/>
      <c r="B269" s="489" t="str">
        <f t="shared" si="13"/>
        <v/>
      </c>
      <c r="C269" s="473" t="str">
        <f>IF(D269="","",MAX(C$23:$C268)+1)</f>
        <v/>
      </c>
      <c r="D269" s="455"/>
      <c r="E269" s="455"/>
      <c r="F269" s="455"/>
      <c r="G269" s="456"/>
      <c r="H269" s="457"/>
      <c r="I269" s="456"/>
      <c r="J269" s="457"/>
      <c r="K269" s="400" t="str">
        <f t="shared" si="11"/>
        <v/>
      </c>
      <c r="L269" s="455"/>
      <c r="M269" s="455"/>
      <c r="N269" s="455"/>
      <c r="O269" s="490"/>
      <c r="P269" s="455"/>
      <c r="Q269" s="490"/>
      <c r="R269" s="455"/>
      <c r="S269" s="490"/>
      <c r="T269" s="455"/>
      <c r="U269" s="490"/>
      <c r="V269" s="455"/>
      <c r="W269" s="490"/>
      <c r="X269" s="455"/>
      <c r="Y269" s="490"/>
      <c r="Z269" s="455"/>
      <c r="AA269" s="490"/>
      <c r="AB269" s="455"/>
      <c r="AC269" s="490"/>
      <c r="AD269" s="455"/>
      <c r="AE269" s="490"/>
    </row>
    <row r="270" spans="1:31" s="361" customFormat="1" x14ac:dyDescent="0.3">
      <c r="A270" s="434"/>
      <c r="B270" s="489" t="str">
        <f t="shared" si="13"/>
        <v/>
      </c>
      <c r="C270" s="473" t="str">
        <f>IF(D270="","",MAX(C$23:$C269)+1)</f>
        <v/>
      </c>
      <c r="D270" s="455"/>
      <c r="E270" s="455"/>
      <c r="F270" s="455"/>
      <c r="G270" s="456"/>
      <c r="H270" s="457"/>
      <c r="I270" s="456"/>
      <c r="J270" s="457"/>
      <c r="K270" s="400" t="str">
        <f t="shared" si="11"/>
        <v/>
      </c>
      <c r="L270" s="455"/>
      <c r="M270" s="455"/>
      <c r="N270" s="455"/>
      <c r="O270" s="490"/>
      <c r="P270" s="455"/>
      <c r="Q270" s="490"/>
      <c r="R270" s="455"/>
      <c r="S270" s="490"/>
      <c r="T270" s="455"/>
      <c r="U270" s="490"/>
      <c r="V270" s="455"/>
      <c r="W270" s="490"/>
      <c r="X270" s="455"/>
      <c r="Y270" s="490"/>
      <c r="Z270" s="455"/>
      <c r="AA270" s="490"/>
      <c r="AB270" s="455"/>
      <c r="AC270" s="490"/>
      <c r="AD270" s="455"/>
      <c r="AE270" s="490"/>
    </row>
    <row r="271" spans="1:31" s="361" customFormat="1" x14ac:dyDescent="0.3">
      <c r="A271" s="434"/>
      <c r="B271" s="489" t="str">
        <f t="shared" si="13"/>
        <v/>
      </c>
      <c r="C271" s="473" t="str">
        <f>IF(D271="","",MAX(C$23:$C270)+1)</f>
        <v/>
      </c>
      <c r="D271" s="455"/>
      <c r="E271" s="455"/>
      <c r="F271" s="455"/>
      <c r="G271" s="456"/>
      <c r="H271" s="457"/>
      <c r="I271" s="456"/>
      <c r="J271" s="457"/>
      <c r="K271" s="400" t="str">
        <f t="shared" si="11"/>
        <v/>
      </c>
      <c r="L271" s="455"/>
      <c r="M271" s="455"/>
      <c r="N271" s="455"/>
      <c r="O271" s="490"/>
      <c r="P271" s="455"/>
      <c r="Q271" s="490"/>
      <c r="R271" s="455"/>
      <c r="S271" s="490"/>
      <c r="T271" s="455"/>
      <c r="U271" s="490"/>
      <c r="V271" s="455"/>
      <c r="W271" s="490"/>
      <c r="X271" s="455"/>
      <c r="Y271" s="490"/>
      <c r="Z271" s="455"/>
      <c r="AA271" s="490"/>
      <c r="AB271" s="455"/>
      <c r="AC271" s="490"/>
      <c r="AD271" s="455"/>
      <c r="AE271" s="490"/>
    </row>
    <row r="272" spans="1:31" s="361" customFormat="1" x14ac:dyDescent="0.3">
      <c r="A272" s="434"/>
      <c r="B272" s="489" t="str">
        <f t="shared" si="13"/>
        <v/>
      </c>
      <c r="C272" s="473" t="str">
        <f>IF(D272="","",MAX(C$23:$C271)+1)</f>
        <v/>
      </c>
      <c r="D272" s="455"/>
      <c r="E272" s="455"/>
      <c r="F272" s="455"/>
      <c r="G272" s="456"/>
      <c r="H272" s="457"/>
      <c r="I272" s="456"/>
      <c r="J272" s="457"/>
      <c r="K272" s="400" t="str">
        <f t="shared" si="11"/>
        <v/>
      </c>
      <c r="L272" s="455"/>
      <c r="M272" s="455"/>
      <c r="N272" s="455"/>
      <c r="O272" s="490"/>
      <c r="P272" s="455"/>
      <c r="Q272" s="490"/>
      <c r="R272" s="455"/>
      <c r="S272" s="490"/>
      <c r="T272" s="455"/>
      <c r="U272" s="490"/>
      <c r="V272" s="455"/>
      <c r="W272" s="490"/>
      <c r="X272" s="455"/>
      <c r="Y272" s="490"/>
      <c r="Z272" s="455"/>
      <c r="AA272" s="490"/>
      <c r="AB272" s="455"/>
      <c r="AC272" s="490"/>
      <c r="AD272" s="455"/>
      <c r="AE272" s="490"/>
    </row>
    <row r="273" spans="1:31" s="361" customFormat="1" x14ac:dyDescent="0.3">
      <c r="A273" s="434"/>
      <c r="B273" s="489" t="str">
        <f t="shared" si="13"/>
        <v/>
      </c>
      <c r="C273" s="473" t="str">
        <f>IF(D273="","",MAX(C$23:$C272)+1)</f>
        <v/>
      </c>
      <c r="D273" s="455"/>
      <c r="E273" s="455"/>
      <c r="F273" s="455"/>
      <c r="G273" s="456"/>
      <c r="H273" s="457"/>
      <c r="I273" s="456"/>
      <c r="J273" s="457"/>
      <c r="K273" s="400" t="str">
        <f t="shared" si="11"/>
        <v/>
      </c>
      <c r="L273" s="455"/>
      <c r="M273" s="455"/>
      <c r="N273" s="455"/>
      <c r="O273" s="490"/>
      <c r="P273" s="455"/>
      <c r="Q273" s="490"/>
      <c r="R273" s="455"/>
      <c r="S273" s="490"/>
      <c r="T273" s="455"/>
      <c r="U273" s="490"/>
      <c r="V273" s="455"/>
      <c r="W273" s="490"/>
      <c r="X273" s="455"/>
      <c r="Y273" s="490"/>
      <c r="Z273" s="455"/>
      <c r="AA273" s="490"/>
      <c r="AB273" s="455"/>
      <c r="AC273" s="490"/>
      <c r="AD273" s="455"/>
      <c r="AE273" s="490"/>
    </row>
    <row r="274" spans="1:31" s="361" customFormat="1" x14ac:dyDescent="0.3">
      <c r="A274" s="434"/>
      <c r="B274" s="489" t="str">
        <f t="shared" si="13"/>
        <v/>
      </c>
      <c r="C274" s="473" t="str">
        <f>IF(D274="","",MAX(C$23:$C273)+1)</f>
        <v/>
      </c>
      <c r="D274" s="455"/>
      <c r="E274" s="455"/>
      <c r="F274" s="455"/>
      <c r="G274" s="456"/>
      <c r="H274" s="457"/>
      <c r="I274" s="456"/>
      <c r="J274" s="457"/>
      <c r="K274" s="400" t="str">
        <f t="shared" si="11"/>
        <v/>
      </c>
      <c r="L274" s="455"/>
      <c r="M274" s="455"/>
      <c r="N274" s="455"/>
      <c r="O274" s="490"/>
      <c r="P274" s="455"/>
      <c r="Q274" s="490"/>
      <c r="R274" s="455"/>
      <c r="S274" s="490"/>
      <c r="T274" s="455"/>
      <c r="U274" s="490"/>
      <c r="V274" s="455"/>
      <c r="W274" s="490"/>
      <c r="X274" s="455"/>
      <c r="Y274" s="490"/>
      <c r="Z274" s="455"/>
      <c r="AA274" s="490"/>
      <c r="AB274" s="455"/>
      <c r="AC274" s="490"/>
      <c r="AD274" s="455"/>
      <c r="AE274" s="490"/>
    </row>
    <row r="275" spans="1:31" s="361" customFormat="1" x14ac:dyDescent="0.3">
      <c r="A275" s="434"/>
      <c r="B275" s="489" t="str">
        <f t="shared" si="13"/>
        <v/>
      </c>
      <c r="C275" s="473" t="str">
        <f>IF(D275="","",MAX(C$23:$C274)+1)</f>
        <v/>
      </c>
      <c r="D275" s="455"/>
      <c r="E275" s="455"/>
      <c r="F275" s="455"/>
      <c r="G275" s="456"/>
      <c r="H275" s="457"/>
      <c r="I275" s="456"/>
      <c r="J275" s="457"/>
      <c r="K275" s="400" t="str">
        <f t="shared" si="11"/>
        <v/>
      </c>
      <c r="L275" s="455"/>
      <c r="M275" s="455"/>
      <c r="N275" s="455"/>
      <c r="O275" s="490"/>
      <c r="P275" s="455"/>
      <c r="Q275" s="490"/>
      <c r="R275" s="455"/>
      <c r="S275" s="490"/>
      <c r="T275" s="455"/>
      <c r="U275" s="490"/>
      <c r="V275" s="455"/>
      <c r="W275" s="490"/>
      <c r="X275" s="455"/>
      <c r="Y275" s="490"/>
      <c r="Z275" s="455"/>
      <c r="AA275" s="490"/>
      <c r="AB275" s="455"/>
      <c r="AC275" s="490"/>
      <c r="AD275" s="455"/>
      <c r="AE275" s="490"/>
    </row>
    <row r="276" spans="1:31" s="361" customFormat="1" x14ac:dyDescent="0.3">
      <c r="A276" s="434"/>
      <c r="B276" s="489" t="str">
        <f t="shared" si="13"/>
        <v/>
      </c>
      <c r="C276" s="473" t="str">
        <f>IF(D276="","",MAX(C$23:$C275)+1)</f>
        <v/>
      </c>
      <c r="D276" s="455"/>
      <c r="E276" s="455"/>
      <c r="F276" s="455"/>
      <c r="G276" s="456"/>
      <c r="H276" s="457"/>
      <c r="I276" s="456"/>
      <c r="J276" s="457"/>
      <c r="K276" s="400" t="str">
        <f t="shared" si="11"/>
        <v/>
      </c>
      <c r="L276" s="455"/>
      <c r="M276" s="455"/>
      <c r="N276" s="455"/>
      <c r="O276" s="490"/>
      <c r="P276" s="455"/>
      <c r="Q276" s="490"/>
      <c r="R276" s="455"/>
      <c r="S276" s="490"/>
      <c r="T276" s="455"/>
      <c r="U276" s="490"/>
      <c r="V276" s="455"/>
      <c r="W276" s="490"/>
      <c r="X276" s="455"/>
      <c r="Y276" s="490"/>
      <c r="Z276" s="455"/>
      <c r="AA276" s="490"/>
      <c r="AB276" s="455"/>
      <c r="AC276" s="490"/>
      <c r="AD276" s="455"/>
      <c r="AE276" s="490"/>
    </row>
    <row r="277" spans="1:31" s="361" customFormat="1" x14ac:dyDescent="0.3">
      <c r="A277" s="434"/>
      <c r="B277" s="489" t="str">
        <f t="shared" si="13"/>
        <v/>
      </c>
      <c r="C277" s="473" t="str">
        <f>IF(D277="","",MAX(C$23:$C276)+1)</f>
        <v/>
      </c>
      <c r="D277" s="455"/>
      <c r="E277" s="455"/>
      <c r="F277" s="455"/>
      <c r="G277" s="456"/>
      <c r="H277" s="457"/>
      <c r="I277" s="456"/>
      <c r="J277" s="457"/>
      <c r="K277" s="400" t="str">
        <f t="shared" si="11"/>
        <v/>
      </c>
      <c r="L277" s="455"/>
      <c r="M277" s="455"/>
      <c r="N277" s="455"/>
      <c r="O277" s="490"/>
      <c r="P277" s="455"/>
      <c r="Q277" s="490"/>
      <c r="R277" s="455"/>
      <c r="S277" s="490"/>
      <c r="T277" s="455"/>
      <c r="U277" s="490"/>
      <c r="V277" s="455"/>
      <c r="W277" s="490"/>
      <c r="X277" s="455"/>
      <c r="Y277" s="490"/>
      <c r="Z277" s="455"/>
      <c r="AA277" s="490"/>
      <c r="AB277" s="455"/>
      <c r="AC277" s="490"/>
      <c r="AD277" s="455"/>
      <c r="AE277" s="490"/>
    </row>
    <row r="278" spans="1:31" s="361" customFormat="1" x14ac:dyDescent="0.3">
      <c r="A278" s="434"/>
      <c r="B278" s="489" t="str">
        <f t="shared" si="13"/>
        <v/>
      </c>
      <c r="C278" s="473" t="str">
        <f>IF(D278="","",MAX(C$23:$C277)+1)</f>
        <v/>
      </c>
      <c r="D278" s="455"/>
      <c r="E278" s="455"/>
      <c r="F278" s="455"/>
      <c r="G278" s="456"/>
      <c r="H278" s="457"/>
      <c r="I278" s="456"/>
      <c r="J278" s="457"/>
      <c r="K278" s="400" t="str">
        <f t="shared" si="11"/>
        <v/>
      </c>
      <c r="L278" s="455"/>
      <c r="M278" s="455"/>
      <c r="N278" s="455"/>
      <c r="O278" s="490"/>
      <c r="P278" s="455"/>
      <c r="Q278" s="490"/>
      <c r="R278" s="455"/>
      <c r="S278" s="490"/>
      <c r="T278" s="455"/>
      <c r="U278" s="490"/>
      <c r="V278" s="455"/>
      <c r="W278" s="490"/>
      <c r="X278" s="455"/>
      <c r="Y278" s="490"/>
      <c r="Z278" s="455"/>
      <c r="AA278" s="490"/>
      <c r="AB278" s="455"/>
      <c r="AC278" s="490"/>
      <c r="AD278" s="455"/>
      <c r="AE278" s="490"/>
    </row>
    <row r="279" spans="1:31" s="361" customFormat="1" x14ac:dyDescent="0.3">
      <c r="A279" s="434"/>
      <c r="B279" s="489" t="str">
        <f t="shared" si="13"/>
        <v/>
      </c>
      <c r="C279" s="473" t="str">
        <f>IF(D279="","",MAX(C$23:$C278)+1)</f>
        <v/>
      </c>
      <c r="D279" s="455"/>
      <c r="E279" s="455"/>
      <c r="F279" s="455"/>
      <c r="G279" s="456"/>
      <c r="H279" s="457"/>
      <c r="I279" s="456"/>
      <c r="J279" s="457"/>
      <c r="K279" s="400" t="str">
        <f t="shared" si="11"/>
        <v/>
      </c>
      <c r="L279" s="455"/>
      <c r="M279" s="455"/>
      <c r="N279" s="455"/>
      <c r="O279" s="490"/>
      <c r="P279" s="455"/>
      <c r="Q279" s="490"/>
      <c r="R279" s="455"/>
      <c r="S279" s="490"/>
      <c r="T279" s="455"/>
      <c r="U279" s="490"/>
      <c r="V279" s="455"/>
      <c r="W279" s="490"/>
      <c r="X279" s="455"/>
      <c r="Y279" s="490"/>
      <c r="Z279" s="455"/>
      <c r="AA279" s="490"/>
      <c r="AB279" s="455"/>
      <c r="AC279" s="490"/>
      <c r="AD279" s="455"/>
      <c r="AE279" s="490"/>
    </row>
    <row r="280" spans="1:31" s="361" customFormat="1" x14ac:dyDescent="0.3">
      <c r="A280" s="434"/>
      <c r="B280" s="489" t="str">
        <f t="shared" si="13"/>
        <v/>
      </c>
      <c r="C280" s="473" t="str">
        <f>IF(D280="","",MAX(C$23:$C279)+1)</f>
        <v/>
      </c>
      <c r="D280" s="455"/>
      <c r="E280" s="455"/>
      <c r="F280" s="455"/>
      <c r="G280" s="456"/>
      <c r="H280" s="457"/>
      <c r="I280" s="456"/>
      <c r="J280" s="457"/>
      <c r="K280" s="400" t="str">
        <f t="shared" si="11"/>
        <v/>
      </c>
      <c r="L280" s="455"/>
      <c r="M280" s="455"/>
      <c r="N280" s="455"/>
      <c r="O280" s="490"/>
      <c r="P280" s="455"/>
      <c r="Q280" s="490"/>
      <c r="R280" s="455"/>
      <c r="S280" s="490"/>
      <c r="T280" s="455"/>
      <c r="U280" s="490"/>
      <c r="V280" s="455"/>
      <c r="W280" s="490"/>
      <c r="X280" s="455"/>
      <c r="Y280" s="490"/>
      <c r="Z280" s="455"/>
      <c r="AA280" s="490"/>
      <c r="AB280" s="455"/>
      <c r="AC280" s="490"/>
      <c r="AD280" s="455"/>
      <c r="AE280" s="490"/>
    </row>
    <row r="281" spans="1:31" s="361" customFormat="1" x14ac:dyDescent="0.3">
      <c r="A281" s="434"/>
      <c r="B281" s="489" t="str">
        <f t="shared" si="13"/>
        <v/>
      </c>
      <c r="C281" s="473" t="str">
        <f>IF(D281="","",MAX(C$23:$C280)+1)</f>
        <v/>
      </c>
      <c r="D281" s="455"/>
      <c r="E281" s="455"/>
      <c r="F281" s="455"/>
      <c r="G281" s="456"/>
      <c r="H281" s="457"/>
      <c r="I281" s="456"/>
      <c r="J281" s="457"/>
      <c r="K281" s="400" t="str">
        <f t="shared" ref="K281:K344" si="14">IF(J281="","",(VALUE(TEXT(I281,"m/dd/yy ")&amp;TEXT(J281,"hh:mm:ss"))-(VALUE(TEXT(G281,"m/dd/yy ")&amp;TEXT(H281,"hh:mm:ss"))))*24)</f>
        <v/>
      </c>
      <c r="L281" s="455"/>
      <c r="M281" s="455"/>
      <c r="N281" s="455"/>
      <c r="O281" s="490"/>
      <c r="P281" s="455"/>
      <c r="Q281" s="490"/>
      <c r="R281" s="455"/>
      <c r="S281" s="490"/>
      <c r="T281" s="455"/>
      <c r="U281" s="490"/>
      <c r="V281" s="455"/>
      <c r="W281" s="490"/>
      <c r="X281" s="455"/>
      <c r="Y281" s="490"/>
      <c r="Z281" s="455"/>
      <c r="AA281" s="490"/>
      <c r="AB281" s="455"/>
      <c r="AC281" s="490"/>
      <c r="AD281" s="455"/>
      <c r="AE281" s="490"/>
    </row>
    <row r="282" spans="1:31" s="361" customFormat="1" x14ac:dyDescent="0.3">
      <c r="A282" s="434"/>
      <c r="B282" s="489" t="str">
        <f t="shared" si="13"/>
        <v/>
      </c>
      <c r="C282" s="473" t="str">
        <f>IF(D282="","",MAX(C$23:$C281)+1)</f>
        <v/>
      </c>
      <c r="D282" s="455"/>
      <c r="E282" s="455"/>
      <c r="F282" s="455"/>
      <c r="G282" s="456"/>
      <c r="H282" s="457"/>
      <c r="I282" s="456"/>
      <c r="J282" s="457"/>
      <c r="K282" s="400" t="str">
        <f t="shared" si="14"/>
        <v/>
      </c>
      <c r="L282" s="455"/>
      <c r="M282" s="455"/>
      <c r="N282" s="455"/>
      <c r="O282" s="490"/>
      <c r="P282" s="455"/>
      <c r="Q282" s="490"/>
      <c r="R282" s="455"/>
      <c r="S282" s="490"/>
      <c r="T282" s="455"/>
      <c r="U282" s="490"/>
      <c r="V282" s="455"/>
      <c r="W282" s="490"/>
      <c r="X282" s="455"/>
      <c r="Y282" s="490"/>
      <c r="Z282" s="455"/>
      <c r="AA282" s="490"/>
      <c r="AB282" s="455"/>
      <c r="AC282" s="490"/>
      <c r="AD282" s="455"/>
      <c r="AE282" s="490"/>
    </row>
    <row r="283" spans="1:31" s="361" customFormat="1" x14ac:dyDescent="0.3">
      <c r="A283" s="434"/>
      <c r="B283" s="489" t="str">
        <f t="shared" si="13"/>
        <v/>
      </c>
      <c r="C283" s="473" t="str">
        <f>IF(D283="","",MAX(C$23:$C282)+1)</f>
        <v/>
      </c>
      <c r="D283" s="455"/>
      <c r="E283" s="455"/>
      <c r="F283" s="455"/>
      <c r="G283" s="456"/>
      <c r="H283" s="457"/>
      <c r="I283" s="456"/>
      <c r="J283" s="457"/>
      <c r="K283" s="400" t="str">
        <f t="shared" si="14"/>
        <v/>
      </c>
      <c r="L283" s="455"/>
      <c r="M283" s="455"/>
      <c r="N283" s="455"/>
      <c r="O283" s="490"/>
      <c r="P283" s="455"/>
      <c r="Q283" s="490"/>
      <c r="R283" s="455"/>
      <c r="S283" s="490"/>
      <c r="T283" s="455"/>
      <c r="U283" s="490"/>
      <c r="V283" s="455"/>
      <c r="W283" s="490"/>
      <c r="X283" s="455"/>
      <c r="Y283" s="490"/>
      <c r="Z283" s="455"/>
      <c r="AA283" s="490"/>
      <c r="AB283" s="455"/>
      <c r="AC283" s="490"/>
      <c r="AD283" s="455"/>
      <c r="AE283" s="490"/>
    </row>
    <row r="284" spans="1:31" s="361" customFormat="1" x14ac:dyDescent="0.3">
      <c r="A284" s="434"/>
      <c r="B284" s="489" t="str">
        <f t="shared" si="13"/>
        <v/>
      </c>
      <c r="C284" s="473" t="str">
        <f>IF(D284="","",MAX(C$23:$C283)+1)</f>
        <v/>
      </c>
      <c r="D284" s="455"/>
      <c r="E284" s="455"/>
      <c r="F284" s="455"/>
      <c r="G284" s="456"/>
      <c r="H284" s="457"/>
      <c r="I284" s="456"/>
      <c r="J284" s="457"/>
      <c r="K284" s="400" t="str">
        <f t="shared" si="14"/>
        <v/>
      </c>
      <c r="L284" s="455"/>
      <c r="M284" s="455"/>
      <c r="N284" s="455"/>
      <c r="O284" s="490"/>
      <c r="P284" s="455"/>
      <c r="Q284" s="490"/>
      <c r="R284" s="455"/>
      <c r="S284" s="490"/>
      <c r="T284" s="455"/>
      <c r="U284" s="490"/>
      <c r="V284" s="455"/>
      <c r="W284" s="490"/>
      <c r="X284" s="455"/>
      <c r="Y284" s="490"/>
      <c r="Z284" s="455"/>
      <c r="AA284" s="490"/>
      <c r="AB284" s="455"/>
      <c r="AC284" s="490"/>
      <c r="AD284" s="455"/>
      <c r="AE284" s="490"/>
    </row>
    <row r="285" spans="1:31" s="361" customFormat="1" x14ac:dyDescent="0.3">
      <c r="A285" s="434"/>
      <c r="B285" s="489" t="str">
        <f t="shared" si="13"/>
        <v/>
      </c>
      <c r="C285" s="473" t="str">
        <f>IF(D285="","",MAX(C$23:$C284)+1)</f>
        <v/>
      </c>
      <c r="D285" s="455"/>
      <c r="E285" s="455"/>
      <c r="F285" s="455"/>
      <c r="G285" s="456"/>
      <c r="H285" s="457"/>
      <c r="I285" s="456"/>
      <c r="J285" s="457"/>
      <c r="K285" s="400" t="str">
        <f t="shared" si="14"/>
        <v/>
      </c>
      <c r="L285" s="455"/>
      <c r="M285" s="455"/>
      <c r="N285" s="455"/>
      <c r="O285" s="490"/>
      <c r="P285" s="455"/>
      <c r="Q285" s="490"/>
      <c r="R285" s="455"/>
      <c r="S285" s="490"/>
      <c r="T285" s="455"/>
      <c r="U285" s="490"/>
      <c r="V285" s="455"/>
      <c r="W285" s="490"/>
      <c r="X285" s="455"/>
      <c r="Y285" s="490"/>
      <c r="Z285" s="455"/>
      <c r="AA285" s="490"/>
      <c r="AB285" s="455"/>
      <c r="AC285" s="490"/>
      <c r="AD285" s="455"/>
      <c r="AE285" s="490"/>
    </row>
    <row r="286" spans="1:31" s="361" customFormat="1" x14ac:dyDescent="0.3">
      <c r="A286" s="434"/>
      <c r="B286" s="489" t="str">
        <f t="shared" si="13"/>
        <v/>
      </c>
      <c r="C286" s="473" t="str">
        <f>IF(D286="","",MAX(C$23:$C285)+1)</f>
        <v/>
      </c>
      <c r="D286" s="455"/>
      <c r="E286" s="455"/>
      <c r="F286" s="455"/>
      <c r="G286" s="456"/>
      <c r="H286" s="457"/>
      <c r="I286" s="456"/>
      <c r="J286" s="457"/>
      <c r="K286" s="400" t="str">
        <f t="shared" si="14"/>
        <v/>
      </c>
      <c r="L286" s="455"/>
      <c r="M286" s="455"/>
      <c r="N286" s="455"/>
      <c r="O286" s="490"/>
      <c r="P286" s="455"/>
      <c r="Q286" s="490"/>
      <c r="R286" s="455"/>
      <c r="S286" s="490"/>
      <c r="T286" s="455"/>
      <c r="U286" s="490"/>
      <c r="V286" s="455"/>
      <c r="W286" s="490"/>
      <c r="X286" s="455"/>
      <c r="Y286" s="490"/>
      <c r="Z286" s="455"/>
      <c r="AA286" s="490"/>
      <c r="AB286" s="455"/>
      <c r="AC286" s="490"/>
      <c r="AD286" s="455"/>
      <c r="AE286" s="490"/>
    </row>
    <row r="287" spans="1:31" s="361" customFormat="1" x14ac:dyDescent="0.3">
      <c r="A287" s="434"/>
      <c r="B287" s="489" t="str">
        <f t="shared" si="13"/>
        <v/>
      </c>
      <c r="C287" s="473" t="str">
        <f>IF(D287="","",MAX(C$23:$C286)+1)</f>
        <v/>
      </c>
      <c r="D287" s="455"/>
      <c r="E287" s="455"/>
      <c r="F287" s="455"/>
      <c r="G287" s="456"/>
      <c r="H287" s="457"/>
      <c r="I287" s="456"/>
      <c r="J287" s="457"/>
      <c r="K287" s="400" t="str">
        <f t="shared" si="14"/>
        <v/>
      </c>
      <c r="L287" s="455"/>
      <c r="M287" s="455"/>
      <c r="N287" s="455"/>
      <c r="O287" s="490"/>
      <c r="P287" s="455"/>
      <c r="Q287" s="490"/>
      <c r="R287" s="455"/>
      <c r="S287" s="490"/>
      <c r="T287" s="455"/>
      <c r="U287" s="490"/>
      <c r="V287" s="455"/>
      <c r="W287" s="490"/>
      <c r="X287" s="455"/>
      <c r="Y287" s="490"/>
      <c r="Z287" s="455"/>
      <c r="AA287" s="490"/>
      <c r="AB287" s="455"/>
      <c r="AC287" s="490"/>
      <c r="AD287" s="455"/>
      <c r="AE287" s="490"/>
    </row>
    <row r="288" spans="1:31" s="361" customFormat="1" x14ac:dyDescent="0.3">
      <c r="A288" s="434"/>
      <c r="B288" s="489" t="str">
        <f t="shared" si="13"/>
        <v/>
      </c>
      <c r="C288" s="473" t="str">
        <f>IF(D288="","",MAX(C$23:$C287)+1)</f>
        <v/>
      </c>
      <c r="D288" s="455"/>
      <c r="E288" s="455"/>
      <c r="F288" s="455"/>
      <c r="G288" s="456"/>
      <c r="H288" s="457"/>
      <c r="I288" s="456"/>
      <c r="J288" s="457"/>
      <c r="K288" s="400" t="str">
        <f t="shared" si="14"/>
        <v/>
      </c>
      <c r="L288" s="455"/>
      <c r="M288" s="455"/>
      <c r="N288" s="455"/>
      <c r="O288" s="490"/>
      <c r="P288" s="455"/>
      <c r="Q288" s="490"/>
      <c r="R288" s="455"/>
      <c r="S288" s="490"/>
      <c r="T288" s="455"/>
      <c r="U288" s="490"/>
      <c r="V288" s="455"/>
      <c r="W288" s="490"/>
      <c r="X288" s="455"/>
      <c r="Y288" s="490"/>
      <c r="Z288" s="455"/>
      <c r="AA288" s="490"/>
      <c r="AB288" s="455"/>
      <c r="AC288" s="490"/>
      <c r="AD288" s="455"/>
      <c r="AE288" s="490"/>
    </row>
    <row r="289" spans="1:31" s="361" customFormat="1" x14ac:dyDescent="0.3">
      <c r="A289" s="434"/>
      <c r="B289" s="489" t="str">
        <f t="shared" si="13"/>
        <v/>
      </c>
      <c r="C289" s="473" t="str">
        <f>IF(D289="","",MAX(C$23:$C288)+1)</f>
        <v/>
      </c>
      <c r="D289" s="455"/>
      <c r="E289" s="455"/>
      <c r="F289" s="455"/>
      <c r="G289" s="456"/>
      <c r="H289" s="457"/>
      <c r="I289" s="456"/>
      <c r="J289" s="457"/>
      <c r="K289" s="400" t="str">
        <f t="shared" si="14"/>
        <v/>
      </c>
      <c r="L289" s="455"/>
      <c r="M289" s="455"/>
      <c r="N289" s="455"/>
      <c r="O289" s="490"/>
      <c r="P289" s="455"/>
      <c r="Q289" s="490"/>
      <c r="R289" s="455"/>
      <c r="S289" s="490"/>
      <c r="T289" s="455"/>
      <c r="U289" s="490"/>
      <c r="V289" s="455"/>
      <c r="W289" s="490"/>
      <c r="X289" s="455"/>
      <c r="Y289" s="490"/>
      <c r="Z289" s="455"/>
      <c r="AA289" s="490"/>
      <c r="AB289" s="455"/>
      <c r="AC289" s="490"/>
      <c r="AD289" s="455"/>
      <c r="AE289" s="490"/>
    </row>
    <row r="290" spans="1:31" s="361" customFormat="1" x14ac:dyDescent="0.3">
      <c r="A290" s="434"/>
      <c r="B290" s="489" t="str">
        <f t="shared" si="13"/>
        <v/>
      </c>
      <c r="C290" s="473" t="str">
        <f>IF(D290="","",MAX(C$23:$C289)+1)</f>
        <v/>
      </c>
      <c r="D290" s="455"/>
      <c r="E290" s="455"/>
      <c r="F290" s="455"/>
      <c r="G290" s="456"/>
      <c r="H290" s="457"/>
      <c r="I290" s="456"/>
      <c r="J290" s="457"/>
      <c r="K290" s="400" t="str">
        <f t="shared" si="14"/>
        <v/>
      </c>
      <c r="L290" s="455"/>
      <c r="M290" s="455"/>
      <c r="N290" s="455"/>
      <c r="O290" s="490"/>
      <c r="P290" s="455"/>
      <c r="Q290" s="490"/>
      <c r="R290" s="455"/>
      <c r="S290" s="490"/>
      <c r="T290" s="455"/>
      <c r="U290" s="490"/>
      <c r="V290" s="455"/>
      <c r="W290" s="490"/>
      <c r="X290" s="455"/>
      <c r="Y290" s="490"/>
      <c r="Z290" s="455"/>
      <c r="AA290" s="490"/>
      <c r="AB290" s="455"/>
      <c r="AC290" s="490"/>
      <c r="AD290" s="455"/>
      <c r="AE290" s="490"/>
    </row>
    <row r="291" spans="1:31" s="361" customFormat="1" x14ac:dyDescent="0.3">
      <c r="A291" s="434"/>
      <c r="B291" s="489" t="str">
        <f t="shared" ref="B291:B322" si="15">IF(D291="","",1)</f>
        <v/>
      </c>
      <c r="C291" s="473" t="str">
        <f>IF(D291="","",MAX(C$23:$C290)+1)</f>
        <v/>
      </c>
      <c r="D291" s="455"/>
      <c r="E291" s="455"/>
      <c r="F291" s="455"/>
      <c r="G291" s="456"/>
      <c r="H291" s="457"/>
      <c r="I291" s="456"/>
      <c r="J291" s="457"/>
      <c r="K291" s="400" t="str">
        <f t="shared" si="14"/>
        <v/>
      </c>
      <c r="L291" s="455"/>
      <c r="M291" s="455"/>
      <c r="N291" s="455"/>
      <c r="O291" s="490"/>
      <c r="P291" s="455"/>
      <c r="Q291" s="490"/>
      <c r="R291" s="455"/>
      <c r="S291" s="490"/>
      <c r="T291" s="455"/>
      <c r="U291" s="490"/>
      <c r="V291" s="455"/>
      <c r="W291" s="490"/>
      <c r="X291" s="455"/>
      <c r="Y291" s="490"/>
      <c r="Z291" s="455"/>
      <c r="AA291" s="490"/>
      <c r="AB291" s="455"/>
      <c r="AC291" s="490"/>
      <c r="AD291" s="455"/>
      <c r="AE291" s="490"/>
    </row>
    <row r="292" spans="1:31" s="361" customFormat="1" x14ac:dyDescent="0.3">
      <c r="A292" s="434"/>
      <c r="B292" s="489" t="str">
        <f t="shared" si="15"/>
        <v/>
      </c>
      <c r="C292" s="473" t="str">
        <f>IF(D292="","",MAX(C$23:$C291)+1)</f>
        <v/>
      </c>
      <c r="D292" s="455"/>
      <c r="E292" s="455"/>
      <c r="F292" s="455"/>
      <c r="G292" s="456"/>
      <c r="H292" s="457"/>
      <c r="I292" s="456"/>
      <c r="J292" s="457"/>
      <c r="K292" s="400" t="str">
        <f t="shared" si="14"/>
        <v/>
      </c>
      <c r="L292" s="455"/>
      <c r="M292" s="455"/>
      <c r="N292" s="455"/>
      <c r="O292" s="490"/>
      <c r="P292" s="455"/>
      <c r="Q292" s="490"/>
      <c r="R292" s="455"/>
      <c r="S292" s="490"/>
      <c r="T292" s="455"/>
      <c r="U292" s="490"/>
      <c r="V292" s="455"/>
      <c r="W292" s="490"/>
      <c r="X292" s="455"/>
      <c r="Y292" s="490"/>
      <c r="Z292" s="455"/>
      <c r="AA292" s="490"/>
      <c r="AB292" s="455"/>
      <c r="AC292" s="490"/>
      <c r="AD292" s="455"/>
      <c r="AE292" s="490"/>
    </row>
    <row r="293" spans="1:31" s="361" customFormat="1" x14ac:dyDescent="0.3">
      <c r="A293" s="434"/>
      <c r="B293" s="489" t="str">
        <f t="shared" si="15"/>
        <v/>
      </c>
      <c r="C293" s="473" t="str">
        <f>IF(D293="","",MAX(C$23:$C292)+1)</f>
        <v/>
      </c>
      <c r="D293" s="455"/>
      <c r="E293" s="455"/>
      <c r="F293" s="455"/>
      <c r="G293" s="456"/>
      <c r="H293" s="457"/>
      <c r="I293" s="456"/>
      <c r="J293" s="457"/>
      <c r="K293" s="400" t="str">
        <f t="shared" si="14"/>
        <v/>
      </c>
      <c r="L293" s="455"/>
      <c r="M293" s="455"/>
      <c r="N293" s="455"/>
      <c r="O293" s="490"/>
      <c r="P293" s="455"/>
      <c r="Q293" s="490"/>
      <c r="R293" s="455"/>
      <c r="S293" s="490"/>
      <c r="T293" s="455"/>
      <c r="U293" s="490"/>
      <c r="V293" s="455"/>
      <c r="W293" s="490"/>
      <c r="X293" s="455"/>
      <c r="Y293" s="490"/>
      <c r="Z293" s="455"/>
      <c r="AA293" s="490"/>
      <c r="AB293" s="455"/>
      <c r="AC293" s="490"/>
      <c r="AD293" s="455"/>
      <c r="AE293" s="490"/>
    </row>
    <row r="294" spans="1:31" s="361" customFormat="1" x14ac:dyDescent="0.3">
      <c r="A294" s="434"/>
      <c r="B294" s="489" t="str">
        <f t="shared" si="15"/>
        <v/>
      </c>
      <c r="C294" s="473" t="str">
        <f>IF(D294="","",MAX(C$23:$C293)+1)</f>
        <v/>
      </c>
      <c r="D294" s="455"/>
      <c r="E294" s="455"/>
      <c r="F294" s="455"/>
      <c r="G294" s="456"/>
      <c r="H294" s="457"/>
      <c r="I294" s="456"/>
      <c r="J294" s="457"/>
      <c r="K294" s="400" t="str">
        <f t="shared" si="14"/>
        <v/>
      </c>
      <c r="L294" s="455"/>
      <c r="M294" s="455"/>
      <c r="N294" s="455"/>
      <c r="O294" s="490"/>
      <c r="P294" s="455"/>
      <c r="Q294" s="490"/>
      <c r="R294" s="455"/>
      <c r="S294" s="490"/>
      <c r="T294" s="455"/>
      <c r="U294" s="490"/>
      <c r="V294" s="455"/>
      <c r="W294" s="490"/>
      <c r="X294" s="455"/>
      <c r="Y294" s="490"/>
      <c r="Z294" s="455"/>
      <c r="AA294" s="490"/>
      <c r="AB294" s="455"/>
      <c r="AC294" s="490"/>
      <c r="AD294" s="455"/>
      <c r="AE294" s="490"/>
    </row>
    <row r="295" spans="1:31" s="361" customFormat="1" x14ac:dyDescent="0.3">
      <c r="A295" s="434"/>
      <c r="B295" s="489" t="str">
        <f t="shared" si="15"/>
        <v/>
      </c>
      <c r="C295" s="473" t="str">
        <f>IF(D295="","",MAX(C$23:$C294)+1)</f>
        <v/>
      </c>
      <c r="D295" s="455"/>
      <c r="E295" s="455"/>
      <c r="F295" s="455"/>
      <c r="G295" s="456"/>
      <c r="H295" s="457"/>
      <c r="I295" s="456"/>
      <c r="J295" s="457"/>
      <c r="K295" s="400" t="str">
        <f t="shared" si="14"/>
        <v/>
      </c>
      <c r="L295" s="455"/>
      <c r="M295" s="455"/>
      <c r="N295" s="455"/>
      <c r="O295" s="490"/>
      <c r="P295" s="455"/>
      <c r="Q295" s="490"/>
      <c r="R295" s="455"/>
      <c r="S295" s="490"/>
      <c r="T295" s="455"/>
      <c r="U295" s="490"/>
      <c r="V295" s="455"/>
      <c r="W295" s="490"/>
      <c r="X295" s="455"/>
      <c r="Y295" s="490"/>
      <c r="Z295" s="455"/>
      <c r="AA295" s="490"/>
      <c r="AB295" s="455"/>
      <c r="AC295" s="490"/>
      <c r="AD295" s="455"/>
      <c r="AE295" s="490"/>
    </row>
    <row r="296" spans="1:31" s="361" customFormat="1" x14ac:dyDescent="0.3">
      <c r="A296" s="434"/>
      <c r="B296" s="489" t="str">
        <f t="shared" si="15"/>
        <v/>
      </c>
      <c r="C296" s="473" t="str">
        <f>IF(D296="","",MAX(C$23:$C295)+1)</f>
        <v/>
      </c>
      <c r="D296" s="455"/>
      <c r="E296" s="455"/>
      <c r="F296" s="455"/>
      <c r="G296" s="456"/>
      <c r="H296" s="457"/>
      <c r="I296" s="456"/>
      <c r="J296" s="457"/>
      <c r="K296" s="400" t="str">
        <f t="shared" si="14"/>
        <v/>
      </c>
      <c r="L296" s="455"/>
      <c r="M296" s="455"/>
      <c r="N296" s="455"/>
      <c r="O296" s="490"/>
      <c r="P296" s="455"/>
      <c r="Q296" s="490"/>
      <c r="R296" s="455"/>
      <c r="S296" s="490"/>
      <c r="T296" s="455"/>
      <c r="U296" s="490"/>
      <c r="V296" s="455"/>
      <c r="W296" s="490"/>
      <c r="X296" s="455"/>
      <c r="Y296" s="490"/>
      <c r="Z296" s="455"/>
      <c r="AA296" s="490"/>
      <c r="AB296" s="455"/>
      <c r="AC296" s="490"/>
      <c r="AD296" s="455"/>
      <c r="AE296" s="490"/>
    </row>
    <row r="297" spans="1:31" s="361" customFormat="1" x14ac:dyDescent="0.3">
      <c r="A297" s="434"/>
      <c r="B297" s="489" t="str">
        <f t="shared" si="15"/>
        <v/>
      </c>
      <c r="C297" s="473" t="str">
        <f>IF(D297="","",MAX(C$23:$C296)+1)</f>
        <v/>
      </c>
      <c r="D297" s="455"/>
      <c r="E297" s="455"/>
      <c r="F297" s="455"/>
      <c r="G297" s="456"/>
      <c r="H297" s="457"/>
      <c r="I297" s="456"/>
      <c r="J297" s="457"/>
      <c r="K297" s="400" t="str">
        <f t="shared" si="14"/>
        <v/>
      </c>
      <c r="L297" s="455"/>
      <c r="M297" s="455"/>
      <c r="N297" s="455"/>
      <c r="O297" s="490"/>
      <c r="P297" s="455"/>
      <c r="Q297" s="490"/>
      <c r="R297" s="455"/>
      <c r="S297" s="490"/>
      <c r="T297" s="455"/>
      <c r="U297" s="490"/>
      <c r="V297" s="455"/>
      <c r="W297" s="490"/>
      <c r="X297" s="455"/>
      <c r="Y297" s="490"/>
      <c r="Z297" s="455"/>
      <c r="AA297" s="490"/>
      <c r="AB297" s="455"/>
      <c r="AC297" s="490"/>
      <c r="AD297" s="455"/>
      <c r="AE297" s="490"/>
    </row>
    <row r="298" spans="1:31" s="361" customFormat="1" x14ac:dyDescent="0.3">
      <c r="A298" s="434"/>
      <c r="B298" s="489" t="str">
        <f t="shared" si="15"/>
        <v/>
      </c>
      <c r="C298" s="473" t="str">
        <f>IF(D298="","",MAX(C$23:$C297)+1)</f>
        <v/>
      </c>
      <c r="D298" s="455"/>
      <c r="E298" s="455"/>
      <c r="F298" s="455"/>
      <c r="G298" s="456"/>
      <c r="H298" s="457"/>
      <c r="I298" s="456"/>
      <c r="J298" s="457"/>
      <c r="K298" s="400" t="str">
        <f t="shared" si="14"/>
        <v/>
      </c>
      <c r="L298" s="455"/>
      <c r="M298" s="455"/>
      <c r="N298" s="455"/>
      <c r="O298" s="490"/>
      <c r="P298" s="455"/>
      <c r="Q298" s="490"/>
      <c r="R298" s="455"/>
      <c r="S298" s="490"/>
      <c r="T298" s="455"/>
      <c r="U298" s="490"/>
      <c r="V298" s="455"/>
      <c r="W298" s="490"/>
      <c r="X298" s="455"/>
      <c r="Y298" s="490"/>
      <c r="Z298" s="455"/>
      <c r="AA298" s="490"/>
      <c r="AB298" s="455"/>
      <c r="AC298" s="490"/>
      <c r="AD298" s="455"/>
      <c r="AE298" s="490"/>
    </row>
    <row r="299" spans="1:31" s="361" customFormat="1" x14ac:dyDescent="0.3">
      <c r="A299" s="434"/>
      <c r="B299" s="489" t="str">
        <f t="shared" si="15"/>
        <v/>
      </c>
      <c r="C299" s="473" t="str">
        <f>IF(D299="","",MAX(C$23:$C298)+1)</f>
        <v/>
      </c>
      <c r="D299" s="455"/>
      <c r="E299" s="455"/>
      <c r="F299" s="455"/>
      <c r="G299" s="456"/>
      <c r="H299" s="457"/>
      <c r="I299" s="456"/>
      <c r="J299" s="457"/>
      <c r="K299" s="400" t="str">
        <f t="shared" si="14"/>
        <v/>
      </c>
      <c r="L299" s="455"/>
      <c r="M299" s="455"/>
      <c r="N299" s="455"/>
      <c r="O299" s="490"/>
      <c r="P299" s="455"/>
      <c r="Q299" s="490"/>
      <c r="R299" s="455"/>
      <c r="S299" s="490"/>
      <c r="T299" s="455"/>
      <c r="U299" s="490"/>
      <c r="V299" s="455"/>
      <c r="W299" s="490"/>
      <c r="X299" s="455"/>
      <c r="Y299" s="490"/>
      <c r="Z299" s="455"/>
      <c r="AA299" s="490"/>
      <c r="AB299" s="455"/>
      <c r="AC299" s="490"/>
      <c r="AD299" s="455"/>
      <c r="AE299" s="490"/>
    </row>
    <row r="300" spans="1:31" s="361" customFormat="1" x14ac:dyDescent="0.3">
      <c r="A300" s="434"/>
      <c r="B300" s="489" t="str">
        <f t="shared" si="15"/>
        <v/>
      </c>
      <c r="C300" s="473" t="str">
        <f>IF(D300="","",MAX(C$23:$C299)+1)</f>
        <v/>
      </c>
      <c r="D300" s="455"/>
      <c r="E300" s="455"/>
      <c r="F300" s="455"/>
      <c r="G300" s="456"/>
      <c r="H300" s="457"/>
      <c r="I300" s="456"/>
      <c r="J300" s="457"/>
      <c r="K300" s="400" t="str">
        <f t="shared" si="14"/>
        <v/>
      </c>
      <c r="L300" s="455"/>
      <c r="M300" s="455"/>
      <c r="N300" s="455"/>
      <c r="O300" s="490"/>
      <c r="P300" s="455"/>
      <c r="Q300" s="490"/>
      <c r="R300" s="455"/>
      <c r="S300" s="490"/>
      <c r="T300" s="455"/>
      <c r="U300" s="490"/>
      <c r="V300" s="455"/>
      <c r="W300" s="490"/>
      <c r="X300" s="455"/>
      <c r="Y300" s="490"/>
      <c r="Z300" s="455"/>
      <c r="AA300" s="490"/>
      <c r="AB300" s="455"/>
      <c r="AC300" s="490"/>
      <c r="AD300" s="455"/>
      <c r="AE300" s="490"/>
    </row>
    <row r="301" spans="1:31" s="361" customFormat="1" x14ac:dyDescent="0.3">
      <c r="A301" s="434"/>
      <c r="B301" s="489" t="str">
        <f t="shared" si="15"/>
        <v/>
      </c>
      <c r="C301" s="473" t="str">
        <f>IF(D301="","",MAX(C$23:$C300)+1)</f>
        <v/>
      </c>
      <c r="D301" s="455"/>
      <c r="E301" s="455"/>
      <c r="F301" s="455"/>
      <c r="G301" s="456"/>
      <c r="H301" s="457"/>
      <c r="I301" s="456"/>
      <c r="J301" s="457"/>
      <c r="K301" s="400" t="str">
        <f t="shared" si="14"/>
        <v/>
      </c>
      <c r="L301" s="455"/>
      <c r="M301" s="455"/>
      <c r="N301" s="455"/>
      <c r="O301" s="490"/>
      <c r="P301" s="455"/>
      <c r="Q301" s="490"/>
      <c r="R301" s="455"/>
      <c r="S301" s="490"/>
      <c r="T301" s="455"/>
      <c r="U301" s="490"/>
      <c r="V301" s="455"/>
      <c r="W301" s="490"/>
      <c r="X301" s="455"/>
      <c r="Y301" s="490"/>
      <c r="Z301" s="455"/>
      <c r="AA301" s="490"/>
      <c r="AB301" s="455"/>
      <c r="AC301" s="490"/>
      <c r="AD301" s="455"/>
      <c r="AE301" s="490"/>
    </row>
    <row r="302" spans="1:31" s="361" customFormat="1" x14ac:dyDescent="0.3">
      <c r="A302" s="434"/>
      <c r="B302" s="489" t="str">
        <f t="shared" si="15"/>
        <v/>
      </c>
      <c r="C302" s="473" t="str">
        <f>IF(D302="","",MAX(C$23:$C301)+1)</f>
        <v/>
      </c>
      <c r="D302" s="455"/>
      <c r="E302" s="455"/>
      <c r="F302" s="455"/>
      <c r="G302" s="456"/>
      <c r="H302" s="457"/>
      <c r="I302" s="456"/>
      <c r="J302" s="457"/>
      <c r="K302" s="400" t="str">
        <f t="shared" si="14"/>
        <v/>
      </c>
      <c r="L302" s="455"/>
      <c r="M302" s="455"/>
      <c r="N302" s="455"/>
      <c r="O302" s="490"/>
      <c r="P302" s="455"/>
      <c r="Q302" s="490"/>
      <c r="R302" s="455"/>
      <c r="S302" s="490"/>
      <c r="T302" s="455"/>
      <c r="U302" s="490"/>
      <c r="V302" s="455"/>
      <c r="W302" s="490"/>
      <c r="X302" s="455"/>
      <c r="Y302" s="490"/>
      <c r="Z302" s="455"/>
      <c r="AA302" s="490"/>
      <c r="AB302" s="455"/>
      <c r="AC302" s="490"/>
      <c r="AD302" s="455"/>
      <c r="AE302" s="490"/>
    </row>
    <row r="303" spans="1:31" s="361" customFormat="1" x14ac:dyDescent="0.3">
      <c r="A303" s="434"/>
      <c r="B303" s="489" t="str">
        <f t="shared" si="15"/>
        <v/>
      </c>
      <c r="C303" s="473" t="str">
        <f>IF(D303="","",MAX(C$23:$C302)+1)</f>
        <v/>
      </c>
      <c r="D303" s="455"/>
      <c r="E303" s="455"/>
      <c r="F303" s="455"/>
      <c r="G303" s="456"/>
      <c r="H303" s="457"/>
      <c r="I303" s="456"/>
      <c r="J303" s="457"/>
      <c r="K303" s="400" t="str">
        <f t="shared" si="14"/>
        <v/>
      </c>
      <c r="L303" s="455"/>
      <c r="M303" s="455"/>
      <c r="N303" s="455"/>
      <c r="O303" s="490"/>
      <c r="P303" s="455"/>
      <c r="Q303" s="490"/>
      <c r="R303" s="455"/>
      <c r="S303" s="490"/>
      <c r="T303" s="455"/>
      <c r="U303" s="490"/>
      <c r="V303" s="455"/>
      <c r="W303" s="490"/>
      <c r="X303" s="455"/>
      <c r="Y303" s="490"/>
      <c r="Z303" s="455"/>
      <c r="AA303" s="490"/>
      <c r="AB303" s="455"/>
      <c r="AC303" s="490"/>
      <c r="AD303" s="455"/>
      <c r="AE303" s="490"/>
    </row>
    <row r="304" spans="1:31" s="361" customFormat="1" x14ac:dyDescent="0.3">
      <c r="A304" s="434"/>
      <c r="B304" s="489" t="str">
        <f t="shared" si="15"/>
        <v/>
      </c>
      <c r="C304" s="473" t="str">
        <f>IF(D304="","",MAX(C$23:$C303)+1)</f>
        <v/>
      </c>
      <c r="D304" s="455"/>
      <c r="E304" s="455"/>
      <c r="F304" s="455"/>
      <c r="G304" s="456"/>
      <c r="H304" s="457"/>
      <c r="I304" s="456"/>
      <c r="J304" s="457"/>
      <c r="K304" s="400" t="str">
        <f t="shared" si="14"/>
        <v/>
      </c>
      <c r="L304" s="455"/>
      <c r="M304" s="455"/>
      <c r="N304" s="455"/>
      <c r="O304" s="490"/>
      <c r="P304" s="455"/>
      <c r="Q304" s="490"/>
      <c r="R304" s="455"/>
      <c r="S304" s="490"/>
      <c r="T304" s="455"/>
      <c r="U304" s="490"/>
      <c r="V304" s="455"/>
      <c r="W304" s="490"/>
      <c r="X304" s="455"/>
      <c r="Y304" s="490"/>
      <c r="Z304" s="455"/>
      <c r="AA304" s="490"/>
      <c r="AB304" s="455"/>
      <c r="AC304" s="490"/>
      <c r="AD304" s="455"/>
      <c r="AE304" s="490"/>
    </row>
    <row r="305" spans="1:31" s="361" customFormat="1" x14ac:dyDescent="0.3">
      <c r="A305" s="434"/>
      <c r="B305" s="489" t="str">
        <f t="shared" si="15"/>
        <v/>
      </c>
      <c r="C305" s="473" t="str">
        <f>IF(D305="","",MAX(C$23:$C304)+1)</f>
        <v/>
      </c>
      <c r="D305" s="455"/>
      <c r="E305" s="455"/>
      <c r="F305" s="455"/>
      <c r="G305" s="456"/>
      <c r="H305" s="457"/>
      <c r="I305" s="456"/>
      <c r="J305" s="457"/>
      <c r="K305" s="400" t="str">
        <f t="shared" si="14"/>
        <v/>
      </c>
      <c r="L305" s="455"/>
      <c r="M305" s="455"/>
      <c r="N305" s="455"/>
      <c r="O305" s="490"/>
      <c r="P305" s="455"/>
      <c r="Q305" s="490"/>
      <c r="R305" s="455"/>
      <c r="S305" s="490"/>
      <c r="T305" s="455"/>
      <c r="U305" s="490"/>
      <c r="V305" s="455"/>
      <c r="W305" s="490"/>
      <c r="X305" s="455"/>
      <c r="Y305" s="490"/>
      <c r="Z305" s="455"/>
      <c r="AA305" s="490"/>
      <c r="AB305" s="455"/>
      <c r="AC305" s="490"/>
      <c r="AD305" s="455"/>
      <c r="AE305" s="490"/>
    </row>
    <row r="306" spans="1:31" s="361" customFormat="1" x14ac:dyDescent="0.3">
      <c r="A306" s="434"/>
      <c r="B306" s="489" t="str">
        <f t="shared" si="15"/>
        <v/>
      </c>
      <c r="C306" s="473" t="str">
        <f>IF(D306="","",MAX(C$23:$C305)+1)</f>
        <v/>
      </c>
      <c r="D306" s="455"/>
      <c r="E306" s="455"/>
      <c r="F306" s="455"/>
      <c r="G306" s="456"/>
      <c r="H306" s="457"/>
      <c r="I306" s="456"/>
      <c r="J306" s="457"/>
      <c r="K306" s="400" t="str">
        <f t="shared" si="14"/>
        <v/>
      </c>
      <c r="L306" s="455"/>
      <c r="M306" s="455"/>
      <c r="N306" s="455"/>
      <c r="O306" s="490"/>
      <c r="P306" s="455"/>
      <c r="Q306" s="490"/>
      <c r="R306" s="455"/>
      <c r="S306" s="490"/>
      <c r="T306" s="455"/>
      <c r="U306" s="490"/>
      <c r="V306" s="455"/>
      <c r="W306" s="490"/>
      <c r="X306" s="455"/>
      <c r="Y306" s="490"/>
      <c r="Z306" s="455"/>
      <c r="AA306" s="490"/>
      <c r="AB306" s="455"/>
      <c r="AC306" s="490"/>
      <c r="AD306" s="455"/>
      <c r="AE306" s="490"/>
    </row>
    <row r="307" spans="1:31" s="361" customFormat="1" x14ac:dyDescent="0.3">
      <c r="A307" s="434"/>
      <c r="B307" s="489" t="str">
        <f t="shared" si="15"/>
        <v/>
      </c>
      <c r="C307" s="473" t="str">
        <f>IF(D307="","",MAX(C$23:$C306)+1)</f>
        <v/>
      </c>
      <c r="D307" s="455"/>
      <c r="E307" s="455"/>
      <c r="F307" s="455"/>
      <c r="G307" s="456"/>
      <c r="H307" s="457"/>
      <c r="I307" s="456"/>
      <c r="J307" s="457"/>
      <c r="K307" s="400" t="str">
        <f t="shared" si="14"/>
        <v/>
      </c>
      <c r="L307" s="455"/>
      <c r="M307" s="455"/>
      <c r="N307" s="455"/>
      <c r="O307" s="490"/>
      <c r="P307" s="455"/>
      <c r="Q307" s="490"/>
      <c r="R307" s="455"/>
      <c r="S307" s="490"/>
      <c r="T307" s="455"/>
      <c r="U307" s="490"/>
      <c r="V307" s="455"/>
      <c r="W307" s="490"/>
      <c r="X307" s="455"/>
      <c r="Y307" s="490"/>
      <c r="Z307" s="455"/>
      <c r="AA307" s="490"/>
      <c r="AB307" s="455"/>
      <c r="AC307" s="490"/>
      <c r="AD307" s="455"/>
      <c r="AE307" s="490"/>
    </row>
    <row r="308" spans="1:31" s="361" customFormat="1" x14ac:dyDescent="0.3">
      <c r="A308" s="434"/>
      <c r="B308" s="489" t="str">
        <f t="shared" si="15"/>
        <v/>
      </c>
      <c r="C308" s="473" t="str">
        <f>IF(D308="","",MAX(C$23:$C307)+1)</f>
        <v/>
      </c>
      <c r="D308" s="455"/>
      <c r="E308" s="455"/>
      <c r="F308" s="455"/>
      <c r="G308" s="456"/>
      <c r="H308" s="457"/>
      <c r="I308" s="456"/>
      <c r="J308" s="457"/>
      <c r="K308" s="400" t="str">
        <f t="shared" si="14"/>
        <v/>
      </c>
      <c r="L308" s="455"/>
      <c r="M308" s="455"/>
      <c r="N308" s="455"/>
      <c r="O308" s="490"/>
      <c r="P308" s="455"/>
      <c r="Q308" s="490"/>
      <c r="R308" s="455"/>
      <c r="S308" s="490"/>
      <c r="T308" s="455"/>
      <c r="U308" s="490"/>
      <c r="V308" s="455"/>
      <c r="W308" s="490"/>
      <c r="X308" s="455"/>
      <c r="Y308" s="490"/>
      <c r="Z308" s="455"/>
      <c r="AA308" s="490"/>
      <c r="AB308" s="455"/>
      <c r="AC308" s="490"/>
      <c r="AD308" s="455"/>
      <c r="AE308" s="490"/>
    </row>
    <row r="309" spans="1:31" s="361" customFormat="1" x14ac:dyDescent="0.3">
      <c r="A309" s="434"/>
      <c r="B309" s="489" t="str">
        <f t="shared" si="15"/>
        <v/>
      </c>
      <c r="C309" s="473" t="str">
        <f>IF(D309="","",MAX(C$23:$C308)+1)</f>
        <v/>
      </c>
      <c r="D309" s="455"/>
      <c r="E309" s="455"/>
      <c r="F309" s="455"/>
      <c r="G309" s="456"/>
      <c r="H309" s="457"/>
      <c r="I309" s="456"/>
      <c r="J309" s="457"/>
      <c r="K309" s="400" t="str">
        <f t="shared" si="14"/>
        <v/>
      </c>
      <c r="L309" s="455"/>
      <c r="M309" s="455"/>
      <c r="N309" s="455"/>
      <c r="O309" s="490"/>
      <c r="P309" s="455"/>
      <c r="Q309" s="490"/>
      <c r="R309" s="455"/>
      <c r="S309" s="490"/>
      <c r="T309" s="455"/>
      <c r="U309" s="490"/>
      <c r="V309" s="455"/>
      <c r="W309" s="490"/>
      <c r="X309" s="455"/>
      <c r="Y309" s="490"/>
      <c r="Z309" s="455"/>
      <c r="AA309" s="490"/>
      <c r="AB309" s="455"/>
      <c r="AC309" s="490"/>
      <c r="AD309" s="455"/>
      <c r="AE309" s="490"/>
    </row>
    <row r="310" spans="1:31" s="361" customFormat="1" x14ac:dyDescent="0.3">
      <c r="A310" s="434"/>
      <c r="B310" s="489" t="str">
        <f t="shared" si="15"/>
        <v/>
      </c>
      <c r="C310" s="473" t="str">
        <f>IF(D310="","",MAX(C$23:$C309)+1)</f>
        <v/>
      </c>
      <c r="D310" s="455"/>
      <c r="E310" s="455"/>
      <c r="F310" s="455"/>
      <c r="G310" s="456"/>
      <c r="H310" s="457"/>
      <c r="I310" s="456"/>
      <c r="J310" s="457"/>
      <c r="K310" s="400" t="str">
        <f t="shared" si="14"/>
        <v/>
      </c>
      <c r="L310" s="455"/>
      <c r="M310" s="455"/>
      <c r="N310" s="455"/>
      <c r="O310" s="490"/>
      <c r="P310" s="455"/>
      <c r="Q310" s="490"/>
      <c r="R310" s="455"/>
      <c r="S310" s="490"/>
      <c r="T310" s="455"/>
      <c r="U310" s="490"/>
      <c r="V310" s="455"/>
      <c r="W310" s="490"/>
      <c r="X310" s="455"/>
      <c r="Y310" s="490"/>
      <c r="Z310" s="455"/>
      <c r="AA310" s="490"/>
      <c r="AB310" s="455"/>
      <c r="AC310" s="490"/>
      <c r="AD310" s="455"/>
      <c r="AE310" s="490"/>
    </row>
    <row r="311" spans="1:31" s="361" customFormat="1" x14ac:dyDescent="0.3">
      <c r="A311" s="434"/>
      <c r="B311" s="489" t="str">
        <f t="shared" si="15"/>
        <v/>
      </c>
      <c r="C311" s="473" t="str">
        <f>IF(D311="","",MAX(C$23:$C310)+1)</f>
        <v/>
      </c>
      <c r="D311" s="455"/>
      <c r="E311" s="455"/>
      <c r="F311" s="455"/>
      <c r="G311" s="456"/>
      <c r="H311" s="457"/>
      <c r="I311" s="456"/>
      <c r="J311" s="457"/>
      <c r="K311" s="400" t="str">
        <f t="shared" si="14"/>
        <v/>
      </c>
      <c r="L311" s="455"/>
      <c r="M311" s="455"/>
      <c r="N311" s="455"/>
      <c r="O311" s="490"/>
      <c r="P311" s="455"/>
      <c r="Q311" s="490"/>
      <c r="R311" s="455"/>
      <c r="S311" s="490"/>
      <c r="T311" s="455"/>
      <c r="U311" s="490"/>
      <c r="V311" s="455"/>
      <c r="W311" s="490"/>
      <c r="X311" s="455"/>
      <c r="Y311" s="490"/>
      <c r="Z311" s="455"/>
      <c r="AA311" s="490"/>
      <c r="AB311" s="455"/>
      <c r="AC311" s="490"/>
      <c r="AD311" s="455"/>
      <c r="AE311" s="490"/>
    </row>
    <row r="312" spans="1:31" s="361" customFormat="1" x14ac:dyDescent="0.3">
      <c r="A312" s="434"/>
      <c r="B312" s="489" t="str">
        <f t="shared" si="15"/>
        <v/>
      </c>
      <c r="C312" s="473" t="str">
        <f>IF(D312="","",MAX(C$23:$C311)+1)</f>
        <v/>
      </c>
      <c r="D312" s="455"/>
      <c r="E312" s="455"/>
      <c r="F312" s="455"/>
      <c r="G312" s="456"/>
      <c r="H312" s="457"/>
      <c r="I312" s="456"/>
      <c r="J312" s="457"/>
      <c r="K312" s="400" t="str">
        <f t="shared" si="14"/>
        <v/>
      </c>
      <c r="L312" s="455"/>
      <c r="M312" s="455"/>
      <c r="N312" s="455"/>
      <c r="O312" s="490"/>
      <c r="P312" s="455"/>
      <c r="Q312" s="490"/>
      <c r="R312" s="455"/>
      <c r="S312" s="490"/>
      <c r="T312" s="455"/>
      <c r="U312" s="490"/>
      <c r="V312" s="455"/>
      <c r="W312" s="490"/>
      <c r="X312" s="455"/>
      <c r="Y312" s="490"/>
      <c r="Z312" s="455"/>
      <c r="AA312" s="490"/>
      <c r="AB312" s="455"/>
      <c r="AC312" s="490"/>
      <c r="AD312" s="455"/>
      <c r="AE312" s="490"/>
    </row>
    <row r="313" spans="1:31" s="361" customFormat="1" x14ac:dyDescent="0.3">
      <c r="A313" s="434"/>
      <c r="B313" s="489" t="str">
        <f t="shared" si="15"/>
        <v/>
      </c>
      <c r="C313" s="473" t="str">
        <f>IF(D313="","",MAX(C$23:$C312)+1)</f>
        <v/>
      </c>
      <c r="D313" s="455"/>
      <c r="E313" s="455"/>
      <c r="F313" s="455"/>
      <c r="G313" s="456"/>
      <c r="H313" s="457"/>
      <c r="I313" s="456"/>
      <c r="J313" s="457"/>
      <c r="K313" s="400" t="str">
        <f t="shared" si="14"/>
        <v/>
      </c>
      <c r="L313" s="455"/>
      <c r="M313" s="455"/>
      <c r="N313" s="455"/>
      <c r="O313" s="490"/>
      <c r="P313" s="455"/>
      <c r="Q313" s="490"/>
      <c r="R313" s="455"/>
      <c r="S313" s="490"/>
      <c r="T313" s="455"/>
      <c r="U313" s="490"/>
      <c r="V313" s="455"/>
      <c r="W313" s="490"/>
      <c r="X313" s="455"/>
      <c r="Y313" s="490"/>
      <c r="Z313" s="455"/>
      <c r="AA313" s="490"/>
      <c r="AB313" s="455"/>
      <c r="AC313" s="490"/>
      <c r="AD313" s="455"/>
      <c r="AE313" s="490"/>
    </row>
    <row r="314" spans="1:31" s="361" customFormat="1" x14ac:dyDescent="0.3">
      <c r="A314" s="434"/>
      <c r="B314" s="489" t="str">
        <f t="shared" si="15"/>
        <v/>
      </c>
      <c r="C314" s="473" t="str">
        <f>IF(D314="","",MAX(C$23:$C313)+1)</f>
        <v/>
      </c>
      <c r="D314" s="455"/>
      <c r="E314" s="455"/>
      <c r="F314" s="455"/>
      <c r="G314" s="456"/>
      <c r="H314" s="457"/>
      <c r="I314" s="456"/>
      <c r="J314" s="457"/>
      <c r="K314" s="400" t="str">
        <f t="shared" si="14"/>
        <v/>
      </c>
      <c r="L314" s="455"/>
      <c r="M314" s="455"/>
      <c r="N314" s="455"/>
      <c r="O314" s="490"/>
      <c r="P314" s="455"/>
      <c r="Q314" s="490"/>
      <c r="R314" s="455"/>
      <c r="S314" s="490"/>
      <c r="T314" s="455"/>
      <c r="U314" s="490"/>
      <c r="V314" s="455"/>
      <c r="W314" s="490"/>
      <c r="X314" s="455"/>
      <c r="Y314" s="490"/>
      <c r="Z314" s="455"/>
      <c r="AA314" s="490"/>
      <c r="AB314" s="455"/>
      <c r="AC314" s="490"/>
      <c r="AD314" s="455"/>
      <c r="AE314" s="490"/>
    </row>
    <row r="315" spans="1:31" s="361" customFormat="1" x14ac:dyDescent="0.3">
      <c r="A315" s="434"/>
      <c r="B315" s="489" t="str">
        <f t="shared" si="15"/>
        <v/>
      </c>
      <c r="C315" s="473" t="str">
        <f>IF(D315="","",MAX(C$23:$C314)+1)</f>
        <v/>
      </c>
      <c r="D315" s="455"/>
      <c r="E315" s="455"/>
      <c r="F315" s="455"/>
      <c r="G315" s="456"/>
      <c r="H315" s="457"/>
      <c r="I315" s="456"/>
      <c r="J315" s="457"/>
      <c r="K315" s="400" t="str">
        <f t="shared" si="14"/>
        <v/>
      </c>
      <c r="L315" s="455"/>
      <c r="M315" s="455"/>
      <c r="N315" s="455"/>
      <c r="O315" s="490"/>
      <c r="P315" s="455"/>
      <c r="Q315" s="490"/>
      <c r="R315" s="455"/>
      <c r="S315" s="490"/>
      <c r="T315" s="455"/>
      <c r="U315" s="490"/>
      <c r="V315" s="455"/>
      <c r="W315" s="490"/>
      <c r="X315" s="455"/>
      <c r="Y315" s="490"/>
      <c r="Z315" s="455"/>
      <c r="AA315" s="490"/>
      <c r="AB315" s="455"/>
      <c r="AC315" s="490"/>
      <c r="AD315" s="455"/>
      <c r="AE315" s="490"/>
    </row>
    <row r="316" spans="1:31" s="361" customFormat="1" x14ac:dyDescent="0.3">
      <c r="A316" s="434"/>
      <c r="B316" s="489" t="str">
        <f t="shared" si="15"/>
        <v/>
      </c>
      <c r="C316" s="473" t="str">
        <f>IF(D316="","",MAX(C$23:$C315)+1)</f>
        <v/>
      </c>
      <c r="D316" s="455"/>
      <c r="E316" s="455"/>
      <c r="F316" s="455"/>
      <c r="G316" s="456"/>
      <c r="H316" s="457"/>
      <c r="I316" s="456"/>
      <c r="J316" s="457"/>
      <c r="K316" s="400" t="str">
        <f t="shared" si="14"/>
        <v/>
      </c>
      <c r="L316" s="455"/>
      <c r="M316" s="455"/>
      <c r="N316" s="455"/>
      <c r="O316" s="490"/>
      <c r="P316" s="455"/>
      <c r="Q316" s="490"/>
      <c r="R316" s="455"/>
      <c r="S316" s="490"/>
      <c r="T316" s="455"/>
      <c r="U316" s="490"/>
      <c r="V316" s="455"/>
      <c r="W316" s="490"/>
      <c r="X316" s="455"/>
      <c r="Y316" s="490"/>
      <c r="Z316" s="455"/>
      <c r="AA316" s="490"/>
      <c r="AB316" s="455"/>
      <c r="AC316" s="490"/>
      <c r="AD316" s="455"/>
      <c r="AE316" s="490"/>
    </row>
    <row r="317" spans="1:31" s="361" customFormat="1" x14ac:dyDescent="0.3">
      <c r="A317" s="434"/>
      <c r="B317" s="489" t="str">
        <f t="shared" si="15"/>
        <v/>
      </c>
      <c r="C317" s="473" t="str">
        <f>IF(D317="","",MAX(C$23:$C316)+1)</f>
        <v/>
      </c>
      <c r="D317" s="455"/>
      <c r="E317" s="455"/>
      <c r="F317" s="455"/>
      <c r="G317" s="456"/>
      <c r="H317" s="457"/>
      <c r="I317" s="456"/>
      <c r="J317" s="457"/>
      <c r="K317" s="400" t="str">
        <f t="shared" si="14"/>
        <v/>
      </c>
      <c r="L317" s="455"/>
      <c r="M317" s="455"/>
      <c r="N317" s="455"/>
      <c r="O317" s="490"/>
      <c r="P317" s="455"/>
      <c r="Q317" s="490"/>
      <c r="R317" s="455"/>
      <c r="S317" s="490"/>
      <c r="T317" s="455"/>
      <c r="U317" s="490"/>
      <c r="V317" s="455"/>
      <c r="W317" s="490"/>
      <c r="X317" s="455"/>
      <c r="Y317" s="490"/>
      <c r="Z317" s="455"/>
      <c r="AA317" s="490"/>
      <c r="AB317" s="455"/>
      <c r="AC317" s="490"/>
      <c r="AD317" s="455"/>
      <c r="AE317" s="490"/>
    </row>
    <row r="318" spans="1:31" s="361" customFormat="1" x14ac:dyDescent="0.3">
      <c r="A318" s="434"/>
      <c r="B318" s="489" t="str">
        <f t="shared" si="15"/>
        <v/>
      </c>
      <c r="C318" s="473" t="str">
        <f>IF(D318="","",MAX(C$23:$C317)+1)</f>
        <v/>
      </c>
      <c r="D318" s="455"/>
      <c r="E318" s="455"/>
      <c r="F318" s="455"/>
      <c r="G318" s="456"/>
      <c r="H318" s="457"/>
      <c r="I318" s="456"/>
      <c r="J318" s="457"/>
      <c r="K318" s="400" t="str">
        <f t="shared" si="14"/>
        <v/>
      </c>
      <c r="L318" s="455"/>
      <c r="M318" s="455"/>
      <c r="N318" s="455"/>
      <c r="O318" s="490"/>
      <c r="P318" s="455"/>
      <c r="Q318" s="490"/>
      <c r="R318" s="455"/>
      <c r="S318" s="490"/>
      <c r="T318" s="455"/>
      <c r="U318" s="490"/>
      <c r="V318" s="455"/>
      <c r="W318" s="490"/>
      <c r="X318" s="455"/>
      <c r="Y318" s="490"/>
      <c r="Z318" s="455"/>
      <c r="AA318" s="490"/>
      <c r="AB318" s="455"/>
      <c r="AC318" s="490"/>
      <c r="AD318" s="455"/>
      <c r="AE318" s="490"/>
    </row>
    <row r="319" spans="1:31" s="361" customFormat="1" x14ac:dyDescent="0.3">
      <c r="A319" s="434"/>
      <c r="B319" s="489" t="str">
        <f t="shared" si="15"/>
        <v/>
      </c>
      <c r="C319" s="473" t="str">
        <f>IF(D319="","",MAX(C$23:$C318)+1)</f>
        <v/>
      </c>
      <c r="D319" s="455"/>
      <c r="E319" s="455"/>
      <c r="F319" s="455"/>
      <c r="G319" s="456"/>
      <c r="H319" s="457"/>
      <c r="I319" s="456"/>
      <c r="J319" s="457"/>
      <c r="K319" s="400" t="str">
        <f t="shared" si="14"/>
        <v/>
      </c>
      <c r="L319" s="455"/>
      <c r="M319" s="455"/>
      <c r="N319" s="455"/>
      <c r="O319" s="490"/>
      <c r="P319" s="455"/>
      <c r="Q319" s="490"/>
      <c r="R319" s="455"/>
      <c r="S319" s="490"/>
      <c r="T319" s="455"/>
      <c r="U319" s="490"/>
      <c r="V319" s="455"/>
      <c r="W319" s="490"/>
      <c r="X319" s="455"/>
      <c r="Y319" s="490"/>
      <c r="Z319" s="455"/>
      <c r="AA319" s="490"/>
      <c r="AB319" s="455"/>
      <c r="AC319" s="490"/>
      <c r="AD319" s="455"/>
      <c r="AE319" s="490"/>
    </row>
    <row r="320" spans="1:31" s="361" customFormat="1" x14ac:dyDescent="0.3">
      <c r="A320" s="434"/>
      <c r="B320" s="489" t="str">
        <f t="shared" si="15"/>
        <v/>
      </c>
      <c r="C320" s="473" t="str">
        <f>IF(D320="","",MAX(C$23:$C319)+1)</f>
        <v/>
      </c>
      <c r="D320" s="455"/>
      <c r="E320" s="455"/>
      <c r="F320" s="455"/>
      <c r="G320" s="456"/>
      <c r="H320" s="457"/>
      <c r="I320" s="456"/>
      <c r="J320" s="457"/>
      <c r="K320" s="400" t="str">
        <f t="shared" si="14"/>
        <v/>
      </c>
      <c r="L320" s="455"/>
      <c r="M320" s="455"/>
      <c r="N320" s="455"/>
      <c r="O320" s="490"/>
      <c r="P320" s="455"/>
      <c r="Q320" s="490"/>
      <c r="R320" s="455"/>
      <c r="S320" s="490"/>
      <c r="T320" s="455"/>
      <c r="U320" s="490"/>
      <c r="V320" s="455"/>
      <c r="W320" s="490"/>
      <c r="X320" s="455"/>
      <c r="Y320" s="490"/>
      <c r="Z320" s="455"/>
      <c r="AA320" s="490"/>
      <c r="AB320" s="455"/>
      <c r="AC320" s="490"/>
      <c r="AD320" s="455"/>
      <c r="AE320" s="490"/>
    </row>
    <row r="321" spans="1:31" s="361" customFormat="1" x14ac:dyDescent="0.3">
      <c r="A321" s="434"/>
      <c r="B321" s="489" t="str">
        <f t="shared" si="15"/>
        <v/>
      </c>
      <c r="C321" s="473" t="str">
        <f>IF(D321="","",MAX(C$23:$C320)+1)</f>
        <v/>
      </c>
      <c r="D321" s="455"/>
      <c r="E321" s="455"/>
      <c r="F321" s="455"/>
      <c r="G321" s="456"/>
      <c r="H321" s="457"/>
      <c r="I321" s="456"/>
      <c r="J321" s="457"/>
      <c r="K321" s="400" t="str">
        <f t="shared" si="14"/>
        <v/>
      </c>
      <c r="L321" s="455"/>
      <c r="M321" s="455"/>
      <c r="N321" s="455"/>
      <c r="O321" s="490"/>
      <c r="P321" s="455"/>
      <c r="Q321" s="490"/>
      <c r="R321" s="455"/>
      <c r="S321" s="490"/>
      <c r="T321" s="455"/>
      <c r="U321" s="490"/>
      <c r="V321" s="455"/>
      <c r="W321" s="490"/>
      <c r="X321" s="455"/>
      <c r="Y321" s="490"/>
      <c r="Z321" s="455"/>
      <c r="AA321" s="490"/>
      <c r="AB321" s="455"/>
      <c r="AC321" s="490"/>
      <c r="AD321" s="455"/>
      <c r="AE321" s="490"/>
    </row>
    <row r="322" spans="1:31" s="361" customFormat="1" x14ac:dyDescent="0.3">
      <c r="A322" s="434"/>
      <c r="B322" s="489" t="str">
        <f t="shared" si="15"/>
        <v/>
      </c>
      <c r="C322" s="473" t="str">
        <f>IF(D322="","",MAX(C$23:$C321)+1)</f>
        <v/>
      </c>
      <c r="D322" s="455"/>
      <c r="E322" s="455"/>
      <c r="F322" s="455"/>
      <c r="G322" s="456"/>
      <c r="H322" s="457"/>
      <c r="I322" s="456"/>
      <c r="J322" s="457"/>
      <c r="K322" s="400" t="str">
        <f t="shared" si="14"/>
        <v/>
      </c>
      <c r="L322" s="455"/>
      <c r="M322" s="455"/>
      <c r="N322" s="455"/>
      <c r="O322" s="490"/>
      <c r="P322" s="455"/>
      <c r="Q322" s="490"/>
      <c r="R322" s="455"/>
      <c r="S322" s="490"/>
      <c r="T322" s="455"/>
      <c r="U322" s="490"/>
      <c r="V322" s="455"/>
      <c r="W322" s="490"/>
      <c r="X322" s="455"/>
      <c r="Y322" s="490"/>
      <c r="Z322" s="455"/>
      <c r="AA322" s="490"/>
      <c r="AB322" s="455"/>
      <c r="AC322" s="490"/>
      <c r="AD322" s="455"/>
      <c r="AE322" s="490"/>
    </row>
    <row r="323" spans="1:31" s="361" customFormat="1" x14ac:dyDescent="0.3">
      <c r="A323" s="434"/>
      <c r="B323" s="489" t="str">
        <f t="shared" ref="B323:B341" si="16">IF(D323="","",1)</f>
        <v/>
      </c>
      <c r="C323" s="473" t="str">
        <f>IF(D323="","",MAX(C$23:$C322)+1)</f>
        <v/>
      </c>
      <c r="D323" s="455"/>
      <c r="E323" s="455"/>
      <c r="F323" s="455"/>
      <c r="G323" s="456"/>
      <c r="H323" s="457"/>
      <c r="I323" s="456"/>
      <c r="J323" s="457"/>
      <c r="K323" s="400" t="str">
        <f t="shared" si="14"/>
        <v/>
      </c>
      <c r="L323" s="455"/>
      <c r="M323" s="455"/>
      <c r="N323" s="455"/>
      <c r="O323" s="490"/>
      <c r="P323" s="455"/>
      <c r="Q323" s="490"/>
      <c r="R323" s="455"/>
      <c r="S323" s="490"/>
      <c r="T323" s="455"/>
      <c r="U323" s="490"/>
      <c r="V323" s="455"/>
      <c r="W323" s="490"/>
      <c r="X323" s="455"/>
      <c r="Y323" s="490"/>
      <c r="Z323" s="455"/>
      <c r="AA323" s="490"/>
      <c r="AB323" s="455"/>
      <c r="AC323" s="490"/>
      <c r="AD323" s="455"/>
      <c r="AE323" s="490"/>
    </row>
    <row r="324" spans="1:31" s="361" customFormat="1" x14ac:dyDescent="0.3">
      <c r="A324" s="434"/>
      <c r="B324" s="489" t="str">
        <f t="shared" si="16"/>
        <v/>
      </c>
      <c r="C324" s="473" t="str">
        <f>IF(D324="","",MAX(C$23:$C323)+1)</f>
        <v/>
      </c>
      <c r="D324" s="455"/>
      <c r="E324" s="455"/>
      <c r="F324" s="455"/>
      <c r="G324" s="456"/>
      <c r="H324" s="457"/>
      <c r="I324" s="456"/>
      <c r="J324" s="457"/>
      <c r="K324" s="400" t="str">
        <f t="shared" si="14"/>
        <v/>
      </c>
      <c r="L324" s="455"/>
      <c r="M324" s="455"/>
      <c r="N324" s="455"/>
      <c r="O324" s="490"/>
      <c r="P324" s="455"/>
      <c r="Q324" s="490"/>
      <c r="R324" s="455"/>
      <c r="S324" s="490"/>
      <c r="T324" s="455"/>
      <c r="U324" s="490"/>
      <c r="V324" s="455"/>
      <c r="W324" s="490"/>
      <c r="X324" s="455"/>
      <c r="Y324" s="490"/>
      <c r="Z324" s="455"/>
      <c r="AA324" s="490"/>
      <c r="AB324" s="455"/>
      <c r="AC324" s="490"/>
      <c r="AD324" s="455"/>
      <c r="AE324" s="490"/>
    </row>
    <row r="325" spans="1:31" s="361" customFormat="1" x14ac:dyDescent="0.3">
      <c r="A325" s="434"/>
      <c r="B325" s="489" t="str">
        <f t="shared" si="16"/>
        <v/>
      </c>
      <c r="C325" s="473" t="str">
        <f>IF(D325="","",MAX(C$23:$C324)+1)</f>
        <v/>
      </c>
      <c r="D325" s="455"/>
      <c r="E325" s="455"/>
      <c r="F325" s="455"/>
      <c r="G325" s="456"/>
      <c r="H325" s="457"/>
      <c r="I325" s="456"/>
      <c r="J325" s="457"/>
      <c r="K325" s="400" t="str">
        <f t="shared" si="14"/>
        <v/>
      </c>
      <c r="L325" s="455"/>
      <c r="M325" s="455"/>
      <c r="N325" s="455"/>
      <c r="O325" s="490"/>
      <c r="P325" s="455"/>
      <c r="Q325" s="490"/>
      <c r="R325" s="455"/>
      <c r="S325" s="490"/>
      <c r="T325" s="455"/>
      <c r="U325" s="490"/>
      <c r="V325" s="455"/>
      <c r="W325" s="490"/>
      <c r="X325" s="455"/>
      <c r="Y325" s="490"/>
      <c r="Z325" s="455"/>
      <c r="AA325" s="490"/>
      <c r="AB325" s="455"/>
      <c r="AC325" s="490"/>
      <c r="AD325" s="455"/>
      <c r="AE325" s="490"/>
    </row>
    <row r="326" spans="1:31" s="361" customFormat="1" x14ac:dyDescent="0.3">
      <c r="A326" s="434"/>
      <c r="B326" s="489" t="str">
        <f t="shared" si="16"/>
        <v/>
      </c>
      <c r="C326" s="473" t="str">
        <f>IF(D326="","",MAX(C$23:$C325)+1)</f>
        <v/>
      </c>
      <c r="D326" s="455"/>
      <c r="E326" s="455"/>
      <c r="F326" s="455"/>
      <c r="G326" s="456"/>
      <c r="H326" s="457"/>
      <c r="I326" s="456"/>
      <c r="J326" s="457"/>
      <c r="K326" s="400" t="str">
        <f t="shared" si="14"/>
        <v/>
      </c>
      <c r="L326" s="455"/>
      <c r="M326" s="455"/>
      <c r="N326" s="455"/>
      <c r="O326" s="490"/>
      <c r="P326" s="455"/>
      <c r="Q326" s="490"/>
      <c r="R326" s="455"/>
      <c r="S326" s="490"/>
      <c r="T326" s="455"/>
      <c r="U326" s="490"/>
      <c r="V326" s="455"/>
      <c r="W326" s="490"/>
      <c r="X326" s="455"/>
      <c r="Y326" s="490"/>
      <c r="Z326" s="455"/>
      <c r="AA326" s="490"/>
      <c r="AB326" s="455"/>
      <c r="AC326" s="490"/>
      <c r="AD326" s="455"/>
      <c r="AE326" s="490"/>
    </row>
    <row r="327" spans="1:31" s="361" customFormat="1" x14ac:dyDescent="0.3">
      <c r="A327" s="434"/>
      <c r="B327" s="489" t="str">
        <f t="shared" si="16"/>
        <v/>
      </c>
      <c r="C327" s="473" t="str">
        <f>IF(D327="","",MAX(C$23:$C326)+1)</f>
        <v/>
      </c>
      <c r="D327" s="455"/>
      <c r="E327" s="455"/>
      <c r="F327" s="455"/>
      <c r="G327" s="456"/>
      <c r="H327" s="457"/>
      <c r="I327" s="456"/>
      <c r="J327" s="457"/>
      <c r="K327" s="400" t="str">
        <f t="shared" si="14"/>
        <v/>
      </c>
      <c r="L327" s="455"/>
      <c r="M327" s="455"/>
      <c r="N327" s="455"/>
      <c r="O327" s="490"/>
      <c r="P327" s="455"/>
      <c r="Q327" s="490"/>
      <c r="R327" s="455"/>
      <c r="S327" s="490"/>
      <c r="T327" s="455"/>
      <c r="U327" s="490"/>
      <c r="V327" s="455"/>
      <c r="W327" s="490"/>
      <c r="X327" s="455"/>
      <c r="Y327" s="490"/>
      <c r="Z327" s="455"/>
      <c r="AA327" s="490"/>
      <c r="AB327" s="455"/>
      <c r="AC327" s="490"/>
      <c r="AD327" s="455"/>
      <c r="AE327" s="490"/>
    </row>
    <row r="328" spans="1:31" s="361" customFormat="1" x14ac:dyDescent="0.3">
      <c r="A328" s="434"/>
      <c r="B328" s="489" t="str">
        <f t="shared" si="16"/>
        <v/>
      </c>
      <c r="C328" s="473" t="str">
        <f>IF(D328="","",MAX(C$23:$C327)+1)</f>
        <v/>
      </c>
      <c r="D328" s="455"/>
      <c r="E328" s="455"/>
      <c r="F328" s="455"/>
      <c r="G328" s="456"/>
      <c r="H328" s="457"/>
      <c r="I328" s="456"/>
      <c r="J328" s="457"/>
      <c r="K328" s="400" t="str">
        <f t="shared" si="14"/>
        <v/>
      </c>
      <c r="L328" s="455"/>
      <c r="M328" s="455"/>
      <c r="N328" s="455"/>
      <c r="O328" s="490"/>
      <c r="P328" s="455"/>
      <c r="Q328" s="490"/>
      <c r="R328" s="455"/>
      <c r="S328" s="490"/>
      <c r="T328" s="455"/>
      <c r="U328" s="490"/>
      <c r="V328" s="455"/>
      <c r="W328" s="490"/>
      <c r="X328" s="455"/>
      <c r="Y328" s="490"/>
      <c r="Z328" s="455"/>
      <c r="AA328" s="490"/>
      <c r="AB328" s="455"/>
      <c r="AC328" s="490"/>
      <c r="AD328" s="455"/>
      <c r="AE328" s="490"/>
    </row>
    <row r="329" spans="1:31" s="361" customFormat="1" x14ac:dyDescent="0.3">
      <c r="A329" s="434"/>
      <c r="B329" s="489" t="str">
        <f t="shared" si="16"/>
        <v/>
      </c>
      <c r="C329" s="473" t="str">
        <f>IF(D329="","",MAX(C$23:$C328)+1)</f>
        <v/>
      </c>
      <c r="D329" s="455"/>
      <c r="E329" s="455"/>
      <c r="F329" s="455"/>
      <c r="G329" s="456"/>
      <c r="H329" s="457"/>
      <c r="I329" s="456"/>
      <c r="J329" s="457"/>
      <c r="K329" s="400" t="str">
        <f t="shared" si="14"/>
        <v/>
      </c>
      <c r="L329" s="455"/>
      <c r="M329" s="455"/>
      <c r="N329" s="455"/>
      <c r="O329" s="490"/>
      <c r="P329" s="455"/>
      <c r="Q329" s="490"/>
      <c r="R329" s="455"/>
      <c r="S329" s="490"/>
      <c r="T329" s="455"/>
      <c r="U329" s="490"/>
      <c r="V329" s="455"/>
      <c r="W329" s="490"/>
      <c r="X329" s="455"/>
      <c r="Y329" s="490"/>
      <c r="Z329" s="455"/>
      <c r="AA329" s="490"/>
      <c r="AB329" s="455"/>
      <c r="AC329" s="490"/>
      <c r="AD329" s="455"/>
      <c r="AE329" s="490"/>
    </row>
    <row r="330" spans="1:31" s="361" customFormat="1" x14ac:dyDescent="0.3">
      <c r="A330" s="434"/>
      <c r="B330" s="489" t="str">
        <f t="shared" si="16"/>
        <v/>
      </c>
      <c r="C330" s="473" t="str">
        <f>IF(D330="","",MAX(C$23:$C329)+1)</f>
        <v/>
      </c>
      <c r="D330" s="455"/>
      <c r="E330" s="455"/>
      <c r="F330" s="455"/>
      <c r="G330" s="456"/>
      <c r="H330" s="457"/>
      <c r="I330" s="456"/>
      <c r="J330" s="457"/>
      <c r="K330" s="400" t="str">
        <f t="shared" si="14"/>
        <v/>
      </c>
      <c r="L330" s="455"/>
      <c r="M330" s="455"/>
      <c r="N330" s="455"/>
      <c r="O330" s="490"/>
      <c r="P330" s="455"/>
      <c r="Q330" s="490"/>
      <c r="R330" s="455"/>
      <c r="S330" s="490"/>
      <c r="T330" s="455"/>
      <c r="U330" s="490"/>
      <c r="V330" s="455"/>
      <c r="W330" s="490"/>
      <c r="X330" s="455"/>
      <c r="Y330" s="490"/>
      <c r="Z330" s="455"/>
      <c r="AA330" s="490"/>
      <c r="AB330" s="455"/>
      <c r="AC330" s="490"/>
      <c r="AD330" s="455"/>
      <c r="AE330" s="490"/>
    </row>
    <row r="331" spans="1:31" s="361" customFormat="1" x14ac:dyDescent="0.3">
      <c r="A331" s="434"/>
      <c r="B331" s="489" t="str">
        <f t="shared" si="16"/>
        <v/>
      </c>
      <c r="C331" s="473" t="str">
        <f>IF(D331="","",MAX(C$23:$C330)+1)</f>
        <v/>
      </c>
      <c r="D331" s="455"/>
      <c r="E331" s="455"/>
      <c r="F331" s="455"/>
      <c r="G331" s="456"/>
      <c r="H331" s="457"/>
      <c r="I331" s="456"/>
      <c r="J331" s="457"/>
      <c r="K331" s="400" t="str">
        <f t="shared" si="14"/>
        <v/>
      </c>
      <c r="L331" s="455"/>
      <c r="M331" s="455"/>
      <c r="N331" s="455"/>
      <c r="O331" s="490"/>
      <c r="P331" s="455"/>
      <c r="Q331" s="490"/>
      <c r="R331" s="455"/>
      <c r="S331" s="490"/>
      <c r="T331" s="455"/>
      <c r="U331" s="490"/>
      <c r="V331" s="455"/>
      <c r="W331" s="490"/>
      <c r="X331" s="455"/>
      <c r="Y331" s="490"/>
      <c r="Z331" s="455"/>
      <c r="AA331" s="490"/>
      <c r="AB331" s="455"/>
      <c r="AC331" s="490"/>
      <c r="AD331" s="455"/>
      <c r="AE331" s="490"/>
    </row>
    <row r="332" spans="1:31" s="361" customFormat="1" x14ac:dyDescent="0.3">
      <c r="A332" s="434"/>
      <c r="B332" s="489" t="str">
        <f t="shared" si="16"/>
        <v/>
      </c>
      <c r="C332" s="473" t="str">
        <f>IF(D332="","",MAX(C$23:$C331)+1)</f>
        <v/>
      </c>
      <c r="D332" s="455"/>
      <c r="E332" s="455"/>
      <c r="F332" s="455"/>
      <c r="G332" s="456"/>
      <c r="H332" s="457"/>
      <c r="I332" s="456"/>
      <c r="J332" s="457"/>
      <c r="K332" s="400" t="str">
        <f t="shared" si="14"/>
        <v/>
      </c>
      <c r="L332" s="455"/>
      <c r="M332" s="455"/>
      <c r="N332" s="455"/>
      <c r="O332" s="490"/>
      <c r="P332" s="455"/>
      <c r="Q332" s="490"/>
      <c r="R332" s="455"/>
      <c r="S332" s="490"/>
      <c r="T332" s="455"/>
      <c r="U332" s="490"/>
      <c r="V332" s="455"/>
      <c r="W332" s="490"/>
      <c r="X332" s="455"/>
      <c r="Y332" s="490"/>
      <c r="Z332" s="455"/>
      <c r="AA332" s="490"/>
      <c r="AB332" s="455"/>
      <c r="AC332" s="490"/>
      <c r="AD332" s="455"/>
      <c r="AE332" s="490"/>
    </row>
    <row r="333" spans="1:31" s="361" customFormat="1" x14ac:dyDescent="0.3">
      <c r="A333" s="434"/>
      <c r="B333" s="489" t="str">
        <f t="shared" si="16"/>
        <v/>
      </c>
      <c r="C333" s="473" t="str">
        <f>IF(D333="","",MAX(C$23:$C332)+1)</f>
        <v/>
      </c>
      <c r="D333" s="455"/>
      <c r="E333" s="455"/>
      <c r="F333" s="455"/>
      <c r="G333" s="456"/>
      <c r="H333" s="457"/>
      <c r="I333" s="456"/>
      <c r="J333" s="457"/>
      <c r="K333" s="400" t="str">
        <f t="shared" si="14"/>
        <v/>
      </c>
      <c r="L333" s="455"/>
      <c r="M333" s="455"/>
      <c r="N333" s="455"/>
      <c r="O333" s="490"/>
      <c r="P333" s="455"/>
      <c r="Q333" s="490"/>
      <c r="R333" s="455"/>
      <c r="S333" s="490"/>
      <c r="T333" s="455"/>
      <c r="U333" s="490"/>
      <c r="V333" s="455"/>
      <c r="W333" s="490"/>
      <c r="X333" s="455"/>
      <c r="Y333" s="490"/>
      <c r="Z333" s="455"/>
      <c r="AA333" s="490"/>
      <c r="AB333" s="455"/>
      <c r="AC333" s="490"/>
      <c r="AD333" s="455"/>
      <c r="AE333" s="490"/>
    </row>
    <row r="334" spans="1:31" s="361" customFormat="1" x14ac:dyDescent="0.3">
      <c r="A334" s="434"/>
      <c r="B334" s="489" t="str">
        <f t="shared" si="16"/>
        <v/>
      </c>
      <c r="C334" s="473" t="str">
        <f>IF(D334="","",MAX(C$23:$C333)+1)</f>
        <v/>
      </c>
      <c r="D334" s="455"/>
      <c r="E334" s="455"/>
      <c r="F334" s="455"/>
      <c r="G334" s="456"/>
      <c r="H334" s="457"/>
      <c r="I334" s="456"/>
      <c r="J334" s="457"/>
      <c r="K334" s="400" t="str">
        <f t="shared" si="14"/>
        <v/>
      </c>
      <c r="L334" s="455"/>
      <c r="M334" s="455"/>
      <c r="N334" s="455"/>
      <c r="O334" s="490"/>
      <c r="P334" s="455"/>
      <c r="Q334" s="490"/>
      <c r="R334" s="455"/>
      <c r="S334" s="490"/>
      <c r="T334" s="455"/>
      <c r="U334" s="490"/>
      <c r="V334" s="455"/>
      <c r="W334" s="490"/>
      <c r="X334" s="455"/>
      <c r="Y334" s="490"/>
      <c r="Z334" s="455"/>
      <c r="AA334" s="490"/>
      <c r="AB334" s="455"/>
      <c r="AC334" s="490"/>
      <c r="AD334" s="455"/>
      <c r="AE334" s="490"/>
    </row>
    <row r="335" spans="1:31" s="361" customFormat="1" x14ac:dyDescent="0.3">
      <c r="A335" s="434"/>
      <c r="B335" s="489" t="str">
        <f t="shared" si="16"/>
        <v/>
      </c>
      <c r="C335" s="473" t="str">
        <f>IF(D335="","",MAX(C$23:$C334)+1)</f>
        <v/>
      </c>
      <c r="D335" s="455"/>
      <c r="E335" s="455"/>
      <c r="F335" s="455"/>
      <c r="G335" s="456"/>
      <c r="H335" s="457"/>
      <c r="I335" s="456"/>
      <c r="J335" s="457"/>
      <c r="K335" s="400" t="str">
        <f t="shared" si="14"/>
        <v/>
      </c>
      <c r="L335" s="455"/>
      <c r="M335" s="455"/>
      <c r="N335" s="455"/>
      <c r="O335" s="490"/>
      <c r="P335" s="455"/>
      <c r="Q335" s="490"/>
      <c r="R335" s="455"/>
      <c r="S335" s="490"/>
      <c r="T335" s="455"/>
      <c r="U335" s="490"/>
      <c r="V335" s="455"/>
      <c r="W335" s="490"/>
      <c r="X335" s="455"/>
      <c r="Y335" s="490"/>
      <c r="Z335" s="455"/>
      <c r="AA335" s="490"/>
      <c r="AB335" s="455"/>
      <c r="AC335" s="490"/>
      <c r="AD335" s="455"/>
      <c r="AE335" s="490"/>
    </row>
    <row r="336" spans="1:31" s="361" customFormat="1" x14ac:dyDescent="0.3">
      <c r="A336" s="434"/>
      <c r="B336" s="489" t="str">
        <f t="shared" si="16"/>
        <v/>
      </c>
      <c r="C336" s="473" t="str">
        <f>IF(D336="","",MAX(C$23:$C335)+1)</f>
        <v/>
      </c>
      <c r="D336" s="455"/>
      <c r="E336" s="455"/>
      <c r="F336" s="455"/>
      <c r="G336" s="456"/>
      <c r="H336" s="457"/>
      <c r="I336" s="456"/>
      <c r="J336" s="457"/>
      <c r="K336" s="400" t="str">
        <f t="shared" si="14"/>
        <v/>
      </c>
      <c r="L336" s="455"/>
      <c r="M336" s="455"/>
      <c r="N336" s="455"/>
      <c r="O336" s="490"/>
      <c r="P336" s="455"/>
      <c r="Q336" s="490"/>
      <c r="R336" s="455"/>
      <c r="S336" s="490"/>
      <c r="T336" s="455"/>
      <c r="U336" s="490"/>
      <c r="V336" s="455"/>
      <c r="W336" s="490"/>
      <c r="X336" s="455"/>
      <c r="Y336" s="490"/>
      <c r="Z336" s="455"/>
      <c r="AA336" s="490"/>
      <c r="AB336" s="455"/>
      <c r="AC336" s="490"/>
      <c r="AD336" s="455"/>
      <c r="AE336" s="490"/>
    </row>
    <row r="337" spans="1:31" s="361" customFormat="1" x14ac:dyDescent="0.3">
      <c r="A337" s="434"/>
      <c r="B337" s="489" t="str">
        <f t="shared" si="16"/>
        <v/>
      </c>
      <c r="C337" s="473" t="str">
        <f>IF(D337="","",MAX(C$23:$C336)+1)</f>
        <v/>
      </c>
      <c r="D337" s="455"/>
      <c r="E337" s="455"/>
      <c r="F337" s="455"/>
      <c r="G337" s="456"/>
      <c r="H337" s="457"/>
      <c r="I337" s="456"/>
      <c r="J337" s="457"/>
      <c r="K337" s="400" t="str">
        <f t="shared" si="14"/>
        <v/>
      </c>
      <c r="L337" s="455"/>
      <c r="M337" s="455"/>
      <c r="N337" s="455"/>
      <c r="O337" s="490"/>
      <c r="P337" s="455"/>
      <c r="Q337" s="490"/>
      <c r="R337" s="455"/>
      <c r="S337" s="490"/>
      <c r="T337" s="455"/>
      <c r="U337" s="490"/>
      <c r="V337" s="455"/>
      <c r="W337" s="490"/>
      <c r="X337" s="455"/>
      <c r="Y337" s="490"/>
      <c r="Z337" s="455"/>
      <c r="AA337" s="490"/>
      <c r="AB337" s="455"/>
      <c r="AC337" s="490"/>
      <c r="AD337" s="455"/>
      <c r="AE337" s="490"/>
    </row>
    <row r="338" spans="1:31" s="361" customFormat="1" x14ac:dyDescent="0.3">
      <c r="A338" s="434"/>
      <c r="B338" s="489" t="str">
        <f t="shared" si="16"/>
        <v/>
      </c>
      <c r="C338" s="473" t="str">
        <f>IF(D338="","",MAX(C$23:$C337)+1)</f>
        <v/>
      </c>
      <c r="D338" s="455"/>
      <c r="E338" s="455"/>
      <c r="F338" s="455"/>
      <c r="G338" s="456"/>
      <c r="H338" s="457"/>
      <c r="I338" s="456"/>
      <c r="J338" s="457"/>
      <c r="K338" s="400" t="str">
        <f t="shared" si="14"/>
        <v/>
      </c>
      <c r="L338" s="455"/>
      <c r="M338" s="455"/>
      <c r="N338" s="455"/>
      <c r="O338" s="490"/>
      <c r="P338" s="455"/>
      <c r="Q338" s="490"/>
      <c r="R338" s="455"/>
      <c r="S338" s="490"/>
      <c r="T338" s="455"/>
      <c r="U338" s="490"/>
      <c r="V338" s="455"/>
      <c r="W338" s="490"/>
      <c r="X338" s="455"/>
      <c r="Y338" s="490"/>
      <c r="Z338" s="455"/>
      <c r="AA338" s="490"/>
      <c r="AB338" s="455"/>
      <c r="AC338" s="490"/>
      <c r="AD338" s="455"/>
      <c r="AE338" s="490"/>
    </row>
    <row r="339" spans="1:31" s="361" customFormat="1" x14ac:dyDescent="0.3">
      <c r="A339" s="434"/>
      <c r="B339" s="489" t="str">
        <f t="shared" si="16"/>
        <v/>
      </c>
      <c r="C339" s="473" t="str">
        <f>IF(D339="","",MAX(C$23:$C338)+1)</f>
        <v/>
      </c>
      <c r="D339" s="455"/>
      <c r="E339" s="455"/>
      <c r="F339" s="455"/>
      <c r="G339" s="456"/>
      <c r="H339" s="457"/>
      <c r="I339" s="456"/>
      <c r="J339" s="457"/>
      <c r="K339" s="400" t="str">
        <f t="shared" si="14"/>
        <v/>
      </c>
      <c r="L339" s="455"/>
      <c r="M339" s="455"/>
      <c r="N339" s="455"/>
      <c r="O339" s="490"/>
      <c r="P339" s="455"/>
      <c r="Q339" s="490"/>
      <c r="R339" s="455"/>
      <c r="S339" s="490"/>
      <c r="T339" s="455"/>
      <c r="U339" s="490"/>
      <c r="V339" s="455"/>
      <c r="W339" s="490"/>
      <c r="X339" s="455"/>
      <c r="Y339" s="490"/>
      <c r="Z339" s="455"/>
      <c r="AA339" s="490"/>
      <c r="AB339" s="455"/>
      <c r="AC339" s="490"/>
      <c r="AD339" s="455"/>
      <c r="AE339" s="490"/>
    </row>
    <row r="340" spans="1:31" s="361" customFormat="1" x14ac:dyDescent="0.3">
      <c r="A340" s="434"/>
      <c r="B340" s="489" t="str">
        <f t="shared" si="16"/>
        <v/>
      </c>
      <c r="C340" s="473" t="str">
        <f>IF(D340="","",MAX(C$23:$C339)+1)</f>
        <v/>
      </c>
      <c r="D340" s="455"/>
      <c r="E340" s="455"/>
      <c r="F340" s="455"/>
      <c r="G340" s="456"/>
      <c r="H340" s="457"/>
      <c r="I340" s="456"/>
      <c r="J340" s="457"/>
      <c r="K340" s="400" t="str">
        <f t="shared" si="14"/>
        <v/>
      </c>
      <c r="L340" s="455"/>
      <c r="M340" s="455"/>
      <c r="N340" s="455"/>
      <c r="O340" s="490"/>
      <c r="P340" s="455"/>
      <c r="Q340" s="490"/>
      <c r="R340" s="455"/>
      <c r="S340" s="490"/>
      <c r="T340" s="455"/>
      <c r="U340" s="490"/>
      <c r="V340" s="455"/>
      <c r="W340" s="490"/>
      <c r="X340" s="455"/>
      <c r="Y340" s="490"/>
      <c r="Z340" s="455"/>
      <c r="AA340" s="490"/>
      <c r="AB340" s="455"/>
      <c r="AC340" s="490"/>
      <c r="AD340" s="455"/>
      <c r="AE340" s="490"/>
    </row>
    <row r="341" spans="1:31" s="361" customFormat="1" x14ac:dyDescent="0.3">
      <c r="A341" s="434"/>
      <c r="B341" s="489" t="str">
        <f t="shared" si="16"/>
        <v/>
      </c>
      <c r="C341" s="473" t="str">
        <f>IF(D341="","",MAX(C$23:$C340)+1)</f>
        <v/>
      </c>
      <c r="D341" s="455"/>
      <c r="E341" s="455"/>
      <c r="F341" s="455"/>
      <c r="G341" s="456"/>
      <c r="H341" s="457"/>
      <c r="I341" s="456"/>
      <c r="J341" s="457"/>
      <c r="K341" s="400" t="str">
        <f t="shared" si="14"/>
        <v/>
      </c>
      <c r="L341" s="455"/>
      <c r="M341" s="455"/>
      <c r="N341" s="455"/>
      <c r="O341" s="490"/>
      <c r="P341" s="455"/>
      <c r="Q341" s="490"/>
      <c r="R341" s="455"/>
      <c r="S341" s="490"/>
      <c r="T341" s="455"/>
      <c r="U341" s="490"/>
      <c r="V341" s="455"/>
      <c r="W341" s="490"/>
      <c r="X341" s="455"/>
      <c r="Y341" s="490"/>
      <c r="Z341" s="455"/>
      <c r="AA341" s="490"/>
      <c r="AB341" s="455"/>
      <c r="AC341" s="490"/>
      <c r="AD341" s="455"/>
      <c r="AE341" s="490"/>
    </row>
    <row r="342" spans="1:31" s="361" customFormat="1" x14ac:dyDescent="0.3">
      <c r="A342" s="434"/>
      <c r="B342" s="489" t="str">
        <f t="shared" ref="B342:B373" si="17">IF(D342="","",1)</f>
        <v/>
      </c>
      <c r="C342" s="473" t="str">
        <f>IF(D342="","",MAX(C$23:$C341)+1)</f>
        <v/>
      </c>
      <c r="D342" s="455"/>
      <c r="E342" s="455"/>
      <c r="F342" s="455"/>
      <c r="G342" s="456"/>
      <c r="H342" s="457"/>
      <c r="I342" s="456"/>
      <c r="J342" s="457"/>
      <c r="K342" s="400" t="str">
        <f t="shared" si="14"/>
        <v/>
      </c>
      <c r="L342" s="455"/>
      <c r="M342" s="455"/>
      <c r="N342" s="455"/>
      <c r="O342" s="490"/>
      <c r="P342" s="455"/>
      <c r="Q342" s="490"/>
      <c r="R342" s="455"/>
      <c r="S342" s="490"/>
      <c r="T342" s="455"/>
      <c r="U342" s="490"/>
      <c r="V342" s="455"/>
      <c r="W342" s="490"/>
      <c r="X342" s="455"/>
      <c r="Y342" s="490"/>
      <c r="Z342" s="455"/>
      <c r="AA342" s="490"/>
      <c r="AB342" s="455"/>
      <c r="AC342" s="490"/>
      <c r="AD342" s="455"/>
      <c r="AE342" s="490"/>
    </row>
    <row r="343" spans="1:31" s="361" customFormat="1" x14ac:dyDescent="0.3">
      <c r="A343" s="434"/>
      <c r="B343" s="489" t="str">
        <f t="shared" si="17"/>
        <v/>
      </c>
      <c r="C343" s="473" t="str">
        <f>IF(D343="","",MAX(C$23:$C342)+1)</f>
        <v/>
      </c>
      <c r="D343" s="455"/>
      <c r="E343" s="455"/>
      <c r="F343" s="455"/>
      <c r="G343" s="456"/>
      <c r="H343" s="457"/>
      <c r="I343" s="456"/>
      <c r="J343" s="457"/>
      <c r="K343" s="400" t="str">
        <f t="shared" si="14"/>
        <v/>
      </c>
      <c r="L343" s="455"/>
      <c r="M343" s="455"/>
      <c r="N343" s="455"/>
      <c r="O343" s="490"/>
      <c r="P343" s="455"/>
      <c r="Q343" s="490"/>
      <c r="R343" s="455"/>
      <c r="S343" s="490"/>
      <c r="T343" s="455"/>
      <c r="U343" s="490"/>
      <c r="V343" s="455"/>
      <c r="W343" s="490"/>
      <c r="X343" s="455"/>
      <c r="Y343" s="490"/>
      <c r="Z343" s="455"/>
      <c r="AA343" s="490"/>
      <c r="AB343" s="455"/>
      <c r="AC343" s="490"/>
      <c r="AD343" s="455"/>
      <c r="AE343" s="490"/>
    </row>
    <row r="344" spans="1:31" s="361" customFormat="1" x14ac:dyDescent="0.3">
      <c r="A344" s="434"/>
      <c r="B344" s="489" t="str">
        <f t="shared" si="17"/>
        <v/>
      </c>
      <c r="C344" s="473" t="str">
        <f>IF(D344="","",MAX(C$23:$C343)+1)</f>
        <v/>
      </c>
      <c r="D344" s="455"/>
      <c r="E344" s="455"/>
      <c r="F344" s="455"/>
      <c r="G344" s="456"/>
      <c r="H344" s="457"/>
      <c r="I344" s="456"/>
      <c r="J344" s="457"/>
      <c r="K344" s="400" t="str">
        <f t="shared" si="14"/>
        <v/>
      </c>
      <c r="L344" s="455"/>
      <c r="M344" s="455"/>
      <c r="N344" s="455"/>
      <c r="O344" s="490"/>
      <c r="P344" s="455"/>
      <c r="Q344" s="490"/>
      <c r="R344" s="455"/>
      <c r="S344" s="490"/>
      <c r="T344" s="455"/>
      <c r="U344" s="490"/>
      <c r="V344" s="455"/>
      <c r="W344" s="490"/>
      <c r="X344" s="455"/>
      <c r="Y344" s="490"/>
      <c r="Z344" s="455"/>
      <c r="AA344" s="490"/>
      <c r="AB344" s="455"/>
      <c r="AC344" s="490"/>
      <c r="AD344" s="455"/>
      <c r="AE344" s="490"/>
    </row>
    <row r="345" spans="1:31" s="361" customFormat="1" x14ac:dyDescent="0.3">
      <c r="A345" s="434"/>
      <c r="B345" s="489" t="str">
        <f t="shared" si="17"/>
        <v/>
      </c>
      <c r="C345" s="473" t="str">
        <f>IF(D345="","",MAX(C$23:$C344)+1)</f>
        <v/>
      </c>
      <c r="D345" s="455"/>
      <c r="E345" s="455"/>
      <c r="F345" s="455"/>
      <c r="G345" s="456"/>
      <c r="H345" s="457"/>
      <c r="I345" s="456"/>
      <c r="J345" s="457"/>
      <c r="K345" s="400" t="str">
        <f t="shared" ref="K345:K408" si="18">IF(J345="","",(VALUE(TEXT(I345,"m/dd/yy ")&amp;TEXT(J345,"hh:mm:ss"))-(VALUE(TEXT(G345,"m/dd/yy ")&amp;TEXT(H345,"hh:mm:ss"))))*24)</f>
        <v/>
      </c>
      <c r="L345" s="455"/>
      <c r="M345" s="455"/>
      <c r="N345" s="455"/>
      <c r="O345" s="490"/>
      <c r="P345" s="455"/>
      <c r="Q345" s="490"/>
      <c r="R345" s="455"/>
      <c r="S345" s="490"/>
      <c r="T345" s="455"/>
      <c r="U345" s="490"/>
      <c r="V345" s="455"/>
      <c r="W345" s="490"/>
      <c r="X345" s="455"/>
      <c r="Y345" s="490"/>
      <c r="Z345" s="455"/>
      <c r="AA345" s="490"/>
      <c r="AB345" s="455"/>
      <c r="AC345" s="490"/>
      <c r="AD345" s="455"/>
      <c r="AE345" s="490"/>
    </row>
    <row r="346" spans="1:31" s="361" customFormat="1" x14ac:dyDescent="0.3">
      <c r="A346" s="434"/>
      <c r="B346" s="489" t="str">
        <f t="shared" si="17"/>
        <v/>
      </c>
      <c r="C346" s="473" t="str">
        <f>IF(D346="","",MAX(C$23:$C345)+1)</f>
        <v/>
      </c>
      <c r="D346" s="455"/>
      <c r="E346" s="455"/>
      <c r="F346" s="455"/>
      <c r="G346" s="456"/>
      <c r="H346" s="457"/>
      <c r="I346" s="456"/>
      <c r="J346" s="457"/>
      <c r="K346" s="400" t="str">
        <f t="shared" si="18"/>
        <v/>
      </c>
      <c r="L346" s="455"/>
      <c r="M346" s="455"/>
      <c r="N346" s="455"/>
      <c r="O346" s="490"/>
      <c r="P346" s="455"/>
      <c r="Q346" s="490"/>
      <c r="R346" s="455"/>
      <c r="S346" s="490"/>
      <c r="T346" s="455"/>
      <c r="U346" s="490"/>
      <c r="V346" s="455"/>
      <c r="W346" s="490"/>
      <c r="X346" s="455"/>
      <c r="Y346" s="490"/>
      <c r="Z346" s="455"/>
      <c r="AA346" s="490"/>
      <c r="AB346" s="455"/>
      <c r="AC346" s="490"/>
      <c r="AD346" s="455"/>
      <c r="AE346" s="490"/>
    </row>
    <row r="347" spans="1:31" s="361" customFormat="1" x14ac:dyDescent="0.3">
      <c r="A347" s="434"/>
      <c r="B347" s="489" t="str">
        <f t="shared" si="17"/>
        <v/>
      </c>
      <c r="C347" s="473" t="str">
        <f>IF(D347="","",MAX(C$23:$C346)+1)</f>
        <v/>
      </c>
      <c r="D347" s="455"/>
      <c r="E347" s="455"/>
      <c r="F347" s="455"/>
      <c r="G347" s="456"/>
      <c r="H347" s="457"/>
      <c r="I347" s="456"/>
      <c r="J347" s="457"/>
      <c r="K347" s="400" t="str">
        <f t="shared" si="18"/>
        <v/>
      </c>
      <c r="L347" s="455"/>
      <c r="M347" s="455"/>
      <c r="N347" s="455"/>
      <c r="O347" s="490"/>
      <c r="P347" s="455"/>
      <c r="Q347" s="490"/>
      <c r="R347" s="455"/>
      <c r="S347" s="490"/>
      <c r="T347" s="455"/>
      <c r="U347" s="490"/>
      <c r="V347" s="455"/>
      <c r="W347" s="490"/>
      <c r="X347" s="455"/>
      <c r="Y347" s="490"/>
      <c r="Z347" s="455"/>
      <c r="AA347" s="490"/>
      <c r="AB347" s="455"/>
      <c r="AC347" s="490"/>
      <c r="AD347" s="455"/>
      <c r="AE347" s="490"/>
    </row>
    <row r="348" spans="1:31" s="361" customFormat="1" x14ac:dyDescent="0.3">
      <c r="A348" s="434"/>
      <c r="B348" s="489" t="str">
        <f t="shared" si="17"/>
        <v/>
      </c>
      <c r="C348" s="473" t="str">
        <f>IF(D348="","",MAX(C$23:$C347)+1)</f>
        <v/>
      </c>
      <c r="D348" s="455"/>
      <c r="E348" s="455"/>
      <c r="F348" s="455"/>
      <c r="G348" s="456"/>
      <c r="H348" s="457"/>
      <c r="I348" s="456"/>
      <c r="J348" s="457"/>
      <c r="K348" s="400" t="str">
        <f t="shared" si="18"/>
        <v/>
      </c>
      <c r="L348" s="455"/>
      <c r="M348" s="455"/>
      <c r="N348" s="455"/>
      <c r="O348" s="490"/>
      <c r="P348" s="455"/>
      <c r="Q348" s="490"/>
      <c r="R348" s="455"/>
      <c r="S348" s="490"/>
      <c r="T348" s="455"/>
      <c r="U348" s="490"/>
      <c r="V348" s="455"/>
      <c r="W348" s="490"/>
      <c r="X348" s="455"/>
      <c r="Y348" s="490"/>
      <c r="Z348" s="455"/>
      <c r="AA348" s="490"/>
      <c r="AB348" s="455"/>
      <c r="AC348" s="490"/>
      <c r="AD348" s="455"/>
      <c r="AE348" s="490"/>
    </row>
    <row r="349" spans="1:31" s="361" customFormat="1" x14ac:dyDescent="0.3">
      <c r="A349" s="434"/>
      <c r="B349" s="489" t="str">
        <f t="shared" si="17"/>
        <v/>
      </c>
      <c r="C349" s="473" t="str">
        <f>IF(D349="","",MAX(C$23:$C348)+1)</f>
        <v/>
      </c>
      <c r="D349" s="455"/>
      <c r="E349" s="455"/>
      <c r="F349" s="455"/>
      <c r="G349" s="456"/>
      <c r="H349" s="457"/>
      <c r="I349" s="456"/>
      <c r="J349" s="457"/>
      <c r="K349" s="400" t="str">
        <f t="shared" si="18"/>
        <v/>
      </c>
      <c r="L349" s="455"/>
      <c r="M349" s="455"/>
      <c r="N349" s="455"/>
      <c r="O349" s="490"/>
      <c r="P349" s="455"/>
      <c r="Q349" s="490"/>
      <c r="R349" s="455"/>
      <c r="S349" s="490"/>
      <c r="T349" s="455"/>
      <c r="U349" s="490"/>
      <c r="V349" s="455"/>
      <c r="W349" s="490"/>
      <c r="X349" s="455"/>
      <c r="Y349" s="490"/>
      <c r="Z349" s="455"/>
      <c r="AA349" s="490"/>
      <c r="AB349" s="455"/>
      <c r="AC349" s="490"/>
      <c r="AD349" s="455"/>
      <c r="AE349" s="490"/>
    </row>
    <row r="350" spans="1:31" s="361" customFormat="1" x14ac:dyDescent="0.3">
      <c r="A350" s="434"/>
      <c r="B350" s="489" t="str">
        <f t="shared" si="17"/>
        <v/>
      </c>
      <c r="C350" s="473" t="str">
        <f>IF(D350="","",MAX(C$23:$C349)+1)</f>
        <v/>
      </c>
      <c r="D350" s="455"/>
      <c r="E350" s="455"/>
      <c r="F350" s="455"/>
      <c r="G350" s="456"/>
      <c r="H350" s="457"/>
      <c r="I350" s="456"/>
      <c r="J350" s="457"/>
      <c r="K350" s="400" t="str">
        <f t="shared" si="18"/>
        <v/>
      </c>
      <c r="L350" s="455"/>
      <c r="M350" s="455"/>
      <c r="N350" s="455"/>
      <c r="O350" s="490"/>
      <c r="P350" s="455"/>
      <c r="Q350" s="490"/>
      <c r="R350" s="455"/>
      <c r="S350" s="490"/>
      <c r="T350" s="455"/>
      <c r="U350" s="490"/>
      <c r="V350" s="455"/>
      <c r="W350" s="490"/>
      <c r="X350" s="455"/>
      <c r="Y350" s="490"/>
      <c r="Z350" s="455"/>
      <c r="AA350" s="490"/>
      <c r="AB350" s="455"/>
      <c r="AC350" s="490"/>
      <c r="AD350" s="455"/>
      <c r="AE350" s="490"/>
    </row>
    <row r="351" spans="1:31" s="361" customFormat="1" x14ac:dyDescent="0.3">
      <c r="A351" s="434"/>
      <c r="B351" s="489" t="str">
        <f t="shared" si="17"/>
        <v/>
      </c>
      <c r="C351" s="473" t="str">
        <f>IF(D351="","",MAX(C$23:$C350)+1)</f>
        <v/>
      </c>
      <c r="D351" s="455"/>
      <c r="E351" s="455"/>
      <c r="F351" s="455"/>
      <c r="G351" s="456"/>
      <c r="H351" s="457"/>
      <c r="I351" s="456"/>
      <c r="J351" s="457"/>
      <c r="K351" s="400" t="str">
        <f t="shared" si="18"/>
        <v/>
      </c>
      <c r="L351" s="455"/>
      <c r="M351" s="455"/>
      <c r="N351" s="455"/>
      <c r="O351" s="490"/>
      <c r="P351" s="455"/>
      <c r="Q351" s="490"/>
      <c r="R351" s="455"/>
      <c r="S351" s="490"/>
      <c r="T351" s="455"/>
      <c r="U351" s="490"/>
      <c r="V351" s="455"/>
      <c r="W351" s="490"/>
      <c r="X351" s="455"/>
      <c r="Y351" s="490"/>
      <c r="Z351" s="455"/>
      <c r="AA351" s="490"/>
      <c r="AB351" s="455"/>
      <c r="AC351" s="490"/>
      <c r="AD351" s="455"/>
      <c r="AE351" s="490"/>
    </row>
    <row r="352" spans="1:31" s="361" customFormat="1" x14ac:dyDescent="0.3">
      <c r="A352" s="434"/>
      <c r="B352" s="489" t="str">
        <f t="shared" si="17"/>
        <v/>
      </c>
      <c r="C352" s="473" t="str">
        <f>IF(D352="","",MAX(C$23:$C351)+1)</f>
        <v/>
      </c>
      <c r="D352" s="455"/>
      <c r="E352" s="455"/>
      <c r="F352" s="455"/>
      <c r="G352" s="456"/>
      <c r="H352" s="457"/>
      <c r="I352" s="456"/>
      <c r="J352" s="457"/>
      <c r="K352" s="400" t="str">
        <f t="shared" si="18"/>
        <v/>
      </c>
      <c r="L352" s="455"/>
      <c r="M352" s="455"/>
      <c r="N352" s="455"/>
      <c r="O352" s="490"/>
      <c r="P352" s="455"/>
      <c r="Q352" s="490"/>
      <c r="R352" s="455"/>
      <c r="S352" s="490"/>
      <c r="T352" s="455"/>
      <c r="U352" s="490"/>
      <c r="V352" s="455"/>
      <c r="W352" s="490"/>
      <c r="X352" s="455"/>
      <c r="Y352" s="490"/>
      <c r="Z352" s="455"/>
      <c r="AA352" s="490"/>
      <c r="AB352" s="455"/>
      <c r="AC352" s="490"/>
      <c r="AD352" s="455"/>
      <c r="AE352" s="490"/>
    </row>
    <row r="353" spans="1:31" s="361" customFormat="1" x14ac:dyDescent="0.3">
      <c r="A353" s="434"/>
      <c r="B353" s="489" t="str">
        <f t="shared" si="17"/>
        <v/>
      </c>
      <c r="C353" s="473" t="str">
        <f>IF(D353="","",MAX(C$23:$C352)+1)</f>
        <v/>
      </c>
      <c r="D353" s="455"/>
      <c r="E353" s="455"/>
      <c r="F353" s="455"/>
      <c r="G353" s="456"/>
      <c r="H353" s="457"/>
      <c r="I353" s="456"/>
      <c r="J353" s="457"/>
      <c r="K353" s="400" t="str">
        <f t="shared" si="18"/>
        <v/>
      </c>
      <c r="L353" s="455"/>
      <c r="M353" s="455"/>
      <c r="N353" s="455"/>
      <c r="O353" s="490"/>
      <c r="P353" s="455"/>
      <c r="Q353" s="490"/>
      <c r="R353" s="455"/>
      <c r="S353" s="490"/>
      <c r="T353" s="455"/>
      <c r="U353" s="490"/>
      <c r="V353" s="455"/>
      <c r="W353" s="490"/>
      <c r="X353" s="455"/>
      <c r="Y353" s="490"/>
      <c r="Z353" s="455"/>
      <c r="AA353" s="490"/>
      <c r="AB353" s="455"/>
      <c r="AC353" s="490"/>
      <c r="AD353" s="455"/>
      <c r="AE353" s="490"/>
    </row>
    <row r="354" spans="1:31" s="361" customFormat="1" x14ac:dyDescent="0.3">
      <c r="A354" s="434"/>
      <c r="B354" s="489" t="str">
        <f t="shared" si="17"/>
        <v/>
      </c>
      <c r="C354" s="473" t="str">
        <f>IF(D354="","",MAX(C$23:$C353)+1)</f>
        <v/>
      </c>
      <c r="D354" s="455"/>
      <c r="E354" s="455"/>
      <c r="F354" s="455"/>
      <c r="G354" s="456"/>
      <c r="H354" s="457"/>
      <c r="I354" s="456"/>
      <c r="J354" s="457"/>
      <c r="K354" s="400" t="str">
        <f t="shared" si="18"/>
        <v/>
      </c>
      <c r="L354" s="455"/>
      <c r="M354" s="455"/>
      <c r="N354" s="455"/>
      <c r="O354" s="490"/>
      <c r="P354" s="455"/>
      <c r="Q354" s="490"/>
      <c r="R354" s="455"/>
      <c r="S354" s="490"/>
      <c r="T354" s="455"/>
      <c r="U354" s="490"/>
      <c r="V354" s="455"/>
      <c r="W354" s="490"/>
      <c r="X354" s="455"/>
      <c r="Y354" s="490"/>
      <c r="Z354" s="455"/>
      <c r="AA354" s="490"/>
      <c r="AB354" s="455"/>
      <c r="AC354" s="490"/>
      <c r="AD354" s="455"/>
      <c r="AE354" s="490"/>
    </row>
    <row r="355" spans="1:31" s="361" customFormat="1" x14ac:dyDescent="0.3">
      <c r="A355" s="434"/>
      <c r="B355" s="489" t="str">
        <f t="shared" si="17"/>
        <v/>
      </c>
      <c r="C355" s="473" t="str">
        <f>IF(D355="","",MAX(C$23:$C354)+1)</f>
        <v/>
      </c>
      <c r="D355" s="455"/>
      <c r="E355" s="455"/>
      <c r="F355" s="455"/>
      <c r="G355" s="456"/>
      <c r="H355" s="457"/>
      <c r="I355" s="456"/>
      <c r="J355" s="457"/>
      <c r="K355" s="400" t="str">
        <f t="shared" si="18"/>
        <v/>
      </c>
      <c r="L355" s="455"/>
      <c r="M355" s="455"/>
      <c r="N355" s="455"/>
      <c r="O355" s="490"/>
      <c r="P355" s="455"/>
      <c r="Q355" s="490"/>
      <c r="R355" s="455"/>
      <c r="S355" s="490"/>
      <c r="T355" s="455"/>
      <c r="U355" s="490"/>
      <c r="V355" s="455"/>
      <c r="W355" s="490"/>
      <c r="X355" s="455"/>
      <c r="Y355" s="490"/>
      <c r="Z355" s="455"/>
      <c r="AA355" s="490"/>
      <c r="AB355" s="455"/>
      <c r="AC355" s="490"/>
      <c r="AD355" s="455"/>
      <c r="AE355" s="490"/>
    </row>
    <row r="356" spans="1:31" s="361" customFormat="1" x14ac:dyDescent="0.3">
      <c r="A356" s="434"/>
      <c r="B356" s="489" t="str">
        <f t="shared" si="17"/>
        <v/>
      </c>
      <c r="C356" s="473" t="str">
        <f>IF(D356="","",MAX(C$23:$C355)+1)</f>
        <v/>
      </c>
      <c r="D356" s="455"/>
      <c r="E356" s="455"/>
      <c r="F356" s="455"/>
      <c r="G356" s="456"/>
      <c r="H356" s="457"/>
      <c r="I356" s="456"/>
      <c r="J356" s="457"/>
      <c r="K356" s="400" t="str">
        <f t="shared" si="18"/>
        <v/>
      </c>
      <c r="L356" s="455"/>
      <c r="M356" s="455"/>
      <c r="N356" s="455"/>
      <c r="O356" s="490"/>
      <c r="P356" s="455"/>
      <c r="Q356" s="490"/>
      <c r="R356" s="455"/>
      <c r="S356" s="490"/>
      <c r="T356" s="455"/>
      <c r="U356" s="490"/>
      <c r="V356" s="455"/>
      <c r="W356" s="490"/>
      <c r="X356" s="455"/>
      <c r="Y356" s="490"/>
      <c r="Z356" s="455"/>
      <c r="AA356" s="490"/>
      <c r="AB356" s="455"/>
      <c r="AC356" s="490"/>
      <c r="AD356" s="455"/>
      <c r="AE356" s="490"/>
    </row>
    <row r="357" spans="1:31" s="361" customFormat="1" x14ac:dyDescent="0.3">
      <c r="A357" s="434"/>
      <c r="B357" s="489" t="str">
        <f t="shared" si="17"/>
        <v/>
      </c>
      <c r="C357" s="473" t="str">
        <f>IF(D357="","",MAX(C$23:$C356)+1)</f>
        <v/>
      </c>
      <c r="D357" s="455"/>
      <c r="E357" s="455"/>
      <c r="F357" s="455"/>
      <c r="G357" s="456"/>
      <c r="H357" s="457"/>
      <c r="I357" s="456"/>
      <c r="J357" s="457"/>
      <c r="K357" s="400" t="str">
        <f t="shared" si="18"/>
        <v/>
      </c>
      <c r="L357" s="455"/>
      <c r="M357" s="455"/>
      <c r="N357" s="455"/>
      <c r="O357" s="490"/>
      <c r="P357" s="455"/>
      <c r="Q357" s="490"/>
      <c r="R357" s="455"/>
      <c r="S357" s="490"/>
      <c r="T357" s="455"/>
      <c r="U357" s="490"/>
      <c r="V357" s="455"/>
      <c r="W357" s="490"/>
      <c r="X357" s="455"/>
      <c r="Y357" s="490"/>
      <c r="Z357" s="455"/>
      <c r="AA357" s="490"/>
      <c r="AB357" s="455"/>
      <c r="AC357" s="490"/>
      <c r="AD357" s="455"/>
      <c r="AE357" s="490"/>
    </row>
    <row r="358" spans="1:31" s="361" customFormat="1" x14ac:dyDescent="0.3">
      <c r="A358" s="434"/>
      <c r="B358" s="489" t="str">
        <f t="shared" si="17"/>
        <v/>
      </c>
      <c r="C358" s="473" t="str">
        <f>IF(D358="","",MAX(C$23:$C357)+1)</f>
        <v/>
      </c>
      <c r="D358" s="455"/>
      <c r="E358" s="455"/>
      <c r="F358" s="455"/>
      <c r="G358" s="456"/>
      <c r="H358" s="457"/>
      <c r="I358" s="456"/>
      <c r="J358" s="457"/>
      <c r="K358" s="400" t="str">
        <f t="shared" si="18"/>
        <v/>
      </c>
      <c r="L358" s="455"/>
      <c r="M358" s="455"/>
      <c r="N358" s="455"/>
      <c r="O358" s="490"/>
      <c r="P358" s="455"/>
      <c r="Q358" s="490"/>
      <c r="R358" s="455"/>
      <c r="S358" s="490"/>
      <c r="T358" s="455"/>
      <c r="U358" s="490"/>
      <c r="V358" s="455"/>
      <c r="W358" s="490"/>
      <c r="X358" s="455"/>
      <c r="Y358" s="490"/>
      <c r="Z358" s="455"/>
      <c r="AA358" s="490"/>
      <c r="AB358" s="455"/>
      <c r="AC358" s="490"/>
      <c r="AD358" s="455"/>
      <c r="AE358" s="490"/>
    </row>
    <row r="359" spans="1:31" s="361" customFormat="1" x14ac:dyDescent="0.3">
      <c r="A359" s="434"/>
      <c r="B359" s="489" t="str">
        <f t="shared" si="17"/>
        <v/>
      </c>
      <c r="C359" s="473" t="str">
        <f>IF(D359="","",MAX(C$23:$C358)+1)</f>
        <v/>
      </c>
      <c r="D359" s="455"/>
      <c r="E359" s="455"/>
      <c r="F359" s="455"/>
      <c r="G359" s="456"/>
      <c r="H359" s="457"/>
      <c r="I359" s="456"/>
      <c r="J359" s="457"/>
      <c r="K359" s="400" t="str">
        <f t="shared" si="18"/>
        <v/>
      </c>
      <c r="L359" s="455"/>
      <c r="M359" s="455"/>
      <c r="N359" s="455"/>
      <c r="O359" s="490"/>
      <c r="P359" s="455"/>
      <c r="Q359" s="490"/>
      <c r="R359" s="455"/>
      <c r="S359" s="490"/>
      <c r="T359" s="455"/>
      <c r="U359" s="490"/>
      <c r="V359" s="455"/>
      <c r="W359" s="490"/>
      <c r="X359" s="455"/>
      <c r="Y359" s="490"/>
      <c r="Z359" s="455"/>
      <c r="AA359" s="490"/>
      <c r="AB359" s="455"/>
      <c r="AC359" s="490"/>
      <c r="AD359" s="455"/>
      <c r="AE359" s="490"/>
    </row>
    <row r="360" spans="1:31" s="361" customFormat="1" x14ac:dyDescent="0.3">
      <c r="A360" s="434"/>
      <c r="B360" s="489" t="str">
        <f t="shared" si="17"/>
        <v/>
      </c>
      <c r="C360" s="473" t="str">
        <f>IF(D360="","",MAX(C$23:$C359)+1)</f>
        <v/>
      </c>
      <c r="D360" s="455"/>
      <c r="E360" s="455"/>
      <c r="F360" s="455"/>
      <c r="G360" s="456"/>
      <c r="H360" s="457"/>
      <c r="I360" s="456"/>
      <c r="J360" s="457"/>
      <c r="K360" s="400" t="str">
        <f t="shared" si="18"/>
        <v/>
      </c>
      <c r="L360" s="455"/>
      <c r="M360" s="455"/>
      <c r="N360" s="455"/>
      <c r="O360" s="490"/>
      <c r="P360" s="455"/>
      <c r="Q360" s="490"/>
      <c r="R360" s="455"/>
      <c r="S360" s="490"/>
      <c r="T360" s="455"/>
      <c r="U360" s="490"/>
      <c r="V360" s="455"/>
      <c r="W360" s="490"/>
      <c r="X360" s="455"/>
      <c r="Y360" s="490"/>
      <c r="Z360" s="455"/>
      <c r="AA360" s="490"/>
      <c r="AB360" s="455"/>
      <c r="AC360" s="490"/>
      <c r="AD360" s="455"/>
      <c r="AE360" s="490"/>
    </row>
    <row r="361" spans="1:31" s="361" customFormat="1" x14ac:dyDescent="0.3">
      <c r="A361" s="434"/>
      <c r="B361" s="489" t="str">
        <f t="shared" si="17"/>
        <v/>
      </c>
      <c r="C361" s="473" t="str">
        <f>IF(D361="","",MAX(C$23:$C360)+1)</f>
        <v/>
      </c>
      <c r="D361" s="455"/>
      <c r="E361" s="455"/>
      <c r="F361" s="455"/>
      <c r="G361" s="456"/>
      <c r="H361" s="457"/>
      <c r="I361" s="456"/>
      <c r="J361" s="457"/>
      <c r="K361" s="400" t="str">
        <f t="shared" si="18"/>
        <v/>
      </c>
      <c r="L361" s="455"/>
      <c r="M361" s="455"/>
      <c r="N361" s="455"/>
      <c r="O361" s="490"/>
      <c r="P361" s="455"/>
      <c r="Q361" s="490"/>
      <c r="R361" s="455"/>
      <c r="S361" s="490"/>
      <c r="T361" s="455"/>
      <c r="U361" s="490"/>
      <c r="V361" s="455"/>
      <c r="W361" s="490"/>
      <c r="X361" s="455"/>
      <c r="Y361" s="490"/>
      <c r="Z361" s="455"/>
      <c r="AA361" s="490"/>
      <c r="AB361" s="455"/>
      <c r="AC361" s="490"/>
      <c r="AD361" s="455"/>
      <c r="AE361" s="490"/>
    </row>
    <row r="362" spans="1:31" s="361" customFormat="1" x14ac:dyDescent="0.3">
      <c r="A362" s="434"/>
      <c r="B362" s="489" t="str">
        <f t="shared" si="17"/>
        <v/>
      </c>
      <c r="C362" s="473" t="str">
        <f>IF(D362="","",MAX(C$23:$C361)+1)</f>
        <v/>
      </c>
      <c r="D362" s="455"/>
      <c r="E362" s="455"/>
      <c r="F362" s="455"/>
      <c r="G362" s="456"/>
      <c r="H362" s="457"/>
      <c r="I362" s="456"/>
      <c r="J362" s="457"/>
      <c r="K362" s="400" t="str">
        <f t="shared" si="18"/>
        <v/>
      </c>
      <c r="L362" s="455"/>
      <c r="M362" s="455"/>
      <c r="N362" s="455"/>
      <c r="O362" s="490"/>
      <c r="P362" s="455"/>
      <c r="Q362" s="490"/>
      <c r="R362" s="455"/>
      <c r="S362" s="490"/>
      <c r="T362" s="455"/>
      <c r="U362" s="490"/>
      <c r="V362" s="455"/>
      <c r="W362" s="490"/>
      <c r="X362" s="455"/>
      <c r="Y362" s="490"/>
      <c r="Z362" s="455"/>
      <c r="AA362" s="490"/>
      <c r="AB362" s="455"/>
      <c r="AC362" s="490"/>
      <c r="AD362" s="455"/>
      <c r="AE362" s="490"/>
    </row>
    <row r="363" spans="1:31" s="361" customFormat="1" x14ac:dyDescent="0.3">
      <c r="A363" s="434"/>
      <c r="B363" s="489" t="str">
        <f t="shared" si="17"/>
        <v/>
      </c>
      <c r="C363" s="473" t="str">
        <f>IF(D363="","",MAX(C$23:$C362)+1)</f>
        <v/>
      </c>
      <c r="D363" s="455"/>
      <c r="E363" s="455"/>
      <c r="F363" s="455"/>
      <c r="G363" s="456"/>
      <c r="H363" s="457"/>
      <c r="I363" s="456"/>
      <c r="J363" s="457"/>
      <c r="K363" s="400" t="str">
        <f t="shared" si="18"/>
        <v/>
      </c>
      <c r="L363" s="455"/>
      <c r="M363" s="455"/>
      <c r="N363" s="455"/>
      <c r="O363" s="490"/>
      <c r="P363" s="455"/>
      <c r="Q363" s="490"/>
      <c r="R363" s="455"/>
      <c r="S363" s="490"/>
      <c r="T363" s="455"/>
      <c r="U363" s="490"/>
      <c r="V363" s="455"/>
      <c r="W363" s="490"/>
      <c r="X363" s="455"/>
      <c r="Y363" s="490"/>
      <c r="Z363" s="455"/>
      <c r="AA363" s="490"/>
      <c r="AB363" s="455"/>
      <c r="AC363" s="490"/>
      <c r="AD363" s="455"/>
      <c r="AE363" s="490"/>
    </row>
    <row r="364" spans="1:31" s="361" customFormat="1" x14ac:dyDescent="0.3">
      <c r="A364" s="434"/>
      <c r="B364" s="489" t="str">
        <f t="shared" si="17"/>
        <v/>
      </c>
      <c r="C364" s="473" t="str">
        <f>IF(D364="","",MAX(C$23:$C363)+1)</f>
        <v/>
      </c>
      <c r="D364" s="455"/>
      <c r="E364" s="455"/>
      <c r="F364" s="455"/>
      <c r="G364" s="456"/>
      <c r="H364" s="457"/>
      <c r="I364" s="456"/>
      <c r="J364" s="457"/>
      <c r="K364" s="400" t="str">
        <f t="shared" si="18"/>
        <v/>
      </c>
      <c r="L364" s="455"/>
      <c r="M364" s="455"/>
      <c r="N364" s="455"/>
      <c r="O364" s="490"/>
      <c r="P364" s="455"/>
      <c r="Q364" s="490"/>
      <c r="R364" s="455"/>
      <c r="S364" s="490"/>
      <c r="T364" s="455"/>
      <c r="U364" s="490"/>
      <c r="V364" s="455"/>
      <c r="W364" s="490"/>
      <c r="X364" s="455"/>
      <c r="Y364" s="490"/>
      <c r="Z364" s="455"/>
      <c r="AA364" s="490"/>
      <c r="AB364" s="455"/>
      <c r="AC364" s="490"/>
      <c r="AD364" s="455"/>
      <c r="AE364" s="490"/>
    </row>
    <row r="365" spans="1:31" s="361" customFormat="1" x14ac:dyDescent="0.3">
      <c r="A365" s="434"/>
      <c r="B365" s="489" t="str">
        <f t="shared" si="17"/>
        <v/>
      </c>
      <c r="C365" s="473" t="str">
        <f>IF(D365="","",MAX(C$23:$C364)+1)</f>
        <v/>
      </c>
      <c r="D365" s="455"/>
      <c r="E365" s="455"/>
      <c r="F365" s="455"/>
      <c r="G365" s="456"/>
      <c r="H365" s="457"/>
      <c r="I365" s="456"/>
      <c r="J365" s="457"/>
      <c r="K365" s="400" t="str">
        <f t="shared" si="18"/>
        <v/>
      </c>
      <c r="L365" s="455"/>
      <c r="M365" s="455"/>
      <c r="N365" s="455"/>
      <c r="O365" s="490"/>
      <c r="P365" s="455"/>
      <c r="Q365" s="490"/>
      <c r="R365" s="455"/>
      <c r="S365" s="490"/>
      <c r="T365" s="455"/>
      <c r="U365" s="490"/>
      <c r="V365" s="455"/>
      <c r="W365" s="490"/>
      <c r="X365" s="455"/>
      <c r="Y365" s="490"/>
      <c r="Z365" s="455"/>
      <c r="AA365" s="490"/>
      <c r="AB365" s="455"/>
      <c r="AC365" s="490"/>
      <c r="AD365" s="455"/>
      <c r="AE365" s="490"/>
    </row>
    <row r="366" spans="1:31" s="361" customFormat="1" x14ac:dyDescent="0.3">
      <c r="A366" s="434"/>
      <c r="B366" s="489" t="str">
        <f t="shared" si="17"/>
        <v/>
      </c>
      <c r="C366" s="473" t="str">
        <f>IF(D366="","",MAX(C$23:$C365)+1)</f>
        <v/>
      </c>
      <c r="D366" s="455"/>
      <c r="E366" s="455"/>
      <c r="F366" s="455"/>
      <c r="G366" s="456"/>
      <c r="H366" s="457"/>
      <c r="I366" s="456"/>
      <c r="J366" s="457"/>
      <c r="K366" s="400" t="str">
        <f t="shared" si="18"/>
        <v/>
      </c>
      <c r="L366" s="455"/>
      <c r="M366" s="455"/>
      <c r="N366" s="455"/>
      <c r="O366" s="490"/>
      <c r="P366" s="455"/>
      <c r="Q366" s="490"/>
      <c r="R366" s="455"/>
      <c r="S366" s="490"/>
      <c r="T366" s="455"/>
      <c r="U366" s="490"/>
      <c r="V366" s="455"/>
      <c r="W366" s="490"/>
      <c r="X366" s="455"/>
      <c r="Y366" s="490"/>
      <c r="Z366" s="455"/>
      <c r="AA366" s="490"/>
      <c r="AB366" s="455"/>
      <c r="AC366" s="490"/>
      <c r="AD366" s="455"/>
      <c r="AE366" s="490"/>
    </row>
    <row r="367" spans="1:31" s="361" customFormat="1" x14ac:dyDescent="0.3">
      <c r="A367" s="434"/>
      <c r="B367" s="489" t="str">
        <f t="shared" si="17"/>
        <v/>
      </c>
      <c r="C367" s="473" t="str">
        <f>IF(D367="","",MAX(C$23:$C366)+1)</f>
        <v/>
      </c>
      <c r="D367" s="455"/>
      <c r="E367" s="455"/>
      <c r="F367" s="455"/>
      <c r="G367" s="456"/>
      <c r="H367" s="457"/>
      <c r="I367" s="456"/>
      <c r="J367" s="457"/>
      <c r="K367" s="400" t="str">
        <f t="shared" si="18"/>
        <v/>
      </c>
      <c r="L367" s="455"/>
      <c r="M367" s="455"/>
      <c r="N367" s="455"/>
      <c r="O367" s="490"/>
      <c r="P367" s="455"/>
      <c r="Q367" s="490"/>
      <c r="R367" s="455"/>
      <c r="S367" s="490"/>
      <c r="T367" s="455"/>
      <c r="U367" s="490"/>
      <c r="V367" s="455"/>
      <c r="W367" s="490"/>
      <c r="X367" s="455"/>
      <c r="Y367" s="490"/>
      <c r="Z367" s="455"/>
      <c r="AA367" s="490"/>
      <c r="AB367" s="455"/>
      <c r="AC367" s="490"/>
      <c r="AD367" s="455"/>
      <c r="AE367" s="490"/>
    </row>
    <row r="368" spans="1:31" s="361" customFormat="1" x14ac:dyDescent="0.3">
      <c r="A368" s="434"/>
      <c r="B368" s="489" t="str">
        <f t="shared" si="17"/>
        <v/>
      </c>
      <c r="C368" s="473" t="str">
        <f>IF(D368="","",MAX(C$23:$C367)+1)</f>
        <v/>
      </c>
      <c r="D368" s="455"/>
      <c r="E368" s="455"/>
      <c r="F368" s="455"/>
      <c r="G368" s="456"/>
      <c r="H368" s="457"/>
      <c r="I368" s="456"/>
      <c r="J368" s="457"/>
      <c r="K368" s="400" t="str">
        <f t="shared" si="18"/>
        <v/>
      </c>
      <c r="L368" s="455"/>
      <c r="M368" s="455"/>
      <c r="N368" s="455"/>
      <c r="O368" s="490"/>
      <c r="P368" s="455"/>
      <c r="Q368" s="490"/>
      <c r="R368" s="455"/>
      <c r="S368" s="490"/>
      <c r="T368" s="455"/>
      <c r="U368" s="490"/>
      <c r="V368" s="455"/>
      <c r="W368" s="490"/>
      <c r="X368" s="455"/>
      <c r="Y368" s="490"/>
      <c r="Z368" s="455"/>
      <c r="AA368" s="490"/>
      <c r="AB368" s="455"/>
      <c r="AC368" s="490"/>
      <c r="AD368" s="455"/>
      <c r="AE368" s="490"/>
    </row>
    <row r="369" spans="1:31" s="361" customFormat="1" x14ac:dyDescent="0.3">
      <c r="A369" s="434"/>
      <c r="B369" s="489" t="str">
        <f t="shared" si="17"/>
        <v/>
      </c>
      <c r="C369" s="473" t="str">
        <f>IF(D369="","",MAX(C$23:$C368)+1)</f>
        <v/>
      </c>
      <c r="D369" s="455"/>
      <c r="E369" s="455"/>
      <c r="F369" s="455"/>
      <c r="G369" s="456"/>
      <c r="H369" s="457"/>
      <c r="I369" s="456"/>
      <c r="J369" s="457"/>
      <c r="K369" s="400" t="str">
        <f t="shared" si="18"/>
        <v/>
      </c>
      <c r="L369" s="455"/>
      <c r="M369" s="455"/>
      <c r="N369" s="455"/>
      <c r="O369" s="490"/>
      <c r="P369" s="455"/>
      <c r="Q369" s="490"/>
      <c r="R369" s="455"/>
      <c r="S369" s="490"/>
      <c r="T369" s="455"/>
      <c r="U369" s="490"/>
      <c r="V369" s="455"/>
      <c r="W369" s="490"/>
      <c r="X369" s="455"/>
      <c r="Y369" s="490"/>
      <c r="Z369" s="455"/>
      <c r="AA369" s="490"/>
      <c r="AB369" s="455"/>
      <c r="AC369" s="490"/>
      <c r="AD369" s="455"/>
      <c r="AE369" s="490"/>
    </row>
    <row r="370" spans="1:31" s="361" customFormat="1" x14ac:dyDescent="0.3">
      <c r="A370" s="434"/>
      <c r="B370" s="489" t="str">
        <f t="shared" si="17"/>
        <v/>
      </c>
      <c r="C370" s="473" t="str">
        <f>IF(D370="","",MAX(C$23:$C369)+1)</f>
        <v/>
      </c>
      <c r="D370" s="455"/>
      <c r="E370" s="455"/>
      <c r="F370" s="455"/>
      <c r="G370" s="456"/>
      <c r="H370" s="457"/>
      <c r="I370" s="456"/>
      <c r="J370" s="457"/>
      <c r="K370" s="400" t="str">
        <f t="shared" si="18"/>
        <v/>
      </c>
      <c r="L370" s="455"/>
      <c r="M370" s="455"/>
      <c r="N370" s="455"/>
      <c r="O370" s="490"/>
      <c r="P370" s="455"/>
      <c r="Q370" s="490"/>
      <c r="R370" s="455"/>
      <c r="S370" s="490"/>
      <c r="T370" s="455"/>
      <c r="U370" s="490"/>
      <c r="V370" s="455"/>
      <c r="W370" s="490"/>
      <c r="X370" s="455"/>
      <c r="Y370" s="490"/>
      <c r="Z370" s="455"/>
      <c r="AA370" s="490"/>
      <c r="AB370" s="455"/>
      <c r="AC370" s="490"/>
      <c r="AD370" s="455"/>
      <c r="AE370" s="490"/>
    </row>
    <row r="371" spans="1:31" s="361" customFormat="1" x14ac:dyDescent="0.3">
      <c r="A371" s="434"/>
      <c r="B371" s="489" t="str">
        <f t="shared" si="17"/>
        <v/>
      </c>
      <c r="C371" s="473" t="str">
        <f>IF(D371="","",MAX(C$23:$C370)+1)</f>
        <v/>
      </c>
      <c r="D371" s="455"/>
      <c r="E371" s="455"/>
      <c r="F371" s="455"/>
      <c r="G371" s="456"/>
      <c r="H371" s="457"/>
      <c r="I371" s="456"/>
      <c r="J371" s="457"/>
      <c r="K371" s="400" t="str">
        <f t="shared" si="18"/>
        <v/>
      </c>
      <c r="L371" s="455"/>
      <c r="M371" s="455"/>
      <c r="N371" s="455"/>
      <c r="O371" s="490"/>
      <c r="P371" s="455"/>
      <c r="Q371" s="490"/>
      <c r="R371" s="455"/>
      <c r="S371" s="490"/>
      <c r="T371" s="455"/>
      <c r="U371" s="490"/>
      <c r="V371" s="455"/>
      <c r="W371" s="490"/>
      <c r="X371" s="455"/>
      <c r="Y371" s="490"/>
      <c r="Z371" s="455"/>
      <c r="AA371" s="490"/>
      <c r="AB371" s="455"/>
      <c r="AC371" s="490"/>
      <c r="AD371" s="455"/>
      <c r="AE371" s="490"/>
    </row>
    <row r="372" spans="1:31" s="361" customFormat="1" x14ac:dyDescent="0.3">
      <c r="A372" s="434"/>
      <c r="B372" s="489" t="str">
        <f t="shared" si="17"/>
        <v/>
      </c>
      <c r="C372" s="473" t="str">
        <f>IF(D372="","",MAX(C$23:$C371)+1)</f>
        <v/>
      </c>
      <c r="D372" s="455"/>
      <c r="E372" s="455"/>
      <c r="F372" s="455"/>
      <c r="G372" s="456"/>
      <c r="H372" s="457"/>
      <c r="I372" s="456"/>
      <c r="J372" s="457"/>
      <c r="K372" s="400" t="str">
        <f t="shared" si="18"/>
        <v/>
      </c>
      <c r="L372" s="455"/>
      <c r="M372" s="455"/>
      <c r="N372" s="455"/>
      <c r="O372" s="490"/>
      <c r="P372" s="455"/>
      <c r="Q372" s="490"/>
      <c r="R372" s="455"/>
      <c r="S372" s="490"/>
      <c r="T372" s="455"/>
      <c r="U372" s="490"/>
      <c r="V372" s="455"/>
      <c r="W372" s="490"/>
      <c r="X372" s="455"/>
      <c r="Y372" s="490"/>
      <c r="Z372" s="455"/>
      <c r="AA372" s="490"/>
      <c r="AB372" s="455"/>
      <c r="AC372" s="490"/>
      <c r="AD372" s="455"/>
      <c r="AE372" s="490"/>
    </row>
    <row r="373" spans="1:31" s="361" customFormat="1" x14ac:dyDescent="0.3">
      <c r="A373" s="434"/>
      <c r="B373" s="489" t="str">
        <f t="shared" si="17"/>
        <v/>
      </c>
      <c r="C373" s="473" t="str">
        <f>IF(D373="","",MAX(C$23:$C372)+1)</f>
        <v/>
      </c>
      <c r="D373" s="455"/>
      <c r="E373" s="455"/>
      <c r="F373" s="455"/>
      <c r="G373" s="456"/>
      <c r="H373" s="457"/>
      <c r="I373" s="456"/>
      <c r="J373" s="457"/>
      <c r="K373" s="400" t="str">
        <f t="shared" si="18"/>
        <v/>
      </c>
      <c r="L373" s="455"/>
      <c r="M373" s="455"/>
      <c r="N373" s="455"/>
      <c r="O373" s="490"/>
      <c r="P373" s="455"/>
      <c r="Q373" s="490"/>
      <c r="R373" s="455"/>
      <c r="S373" s="490"/>
      <c r="T373" s="455"/>
      <c r="U373" s="490"/>
      <c r="V373" s="455"/>
      <c r="W373" s="490"/>
      <c r="X373" s="455"/>
      <c r="Y373" s="490"/>
      <c r="Z373" s="455"/>
      <c r="AA373" s="490"/>
      <c r="AB373" s="455"/>
      <c r="AC373" s="490"/>
      <c r="AD373" s="455"/>
      <c r="AE373" s="490"/>
    </row>
    <row r="374" spans="1:31" s="361" customFormat="1" x14ac:dyDescent="0.3">
      <c r="A374" s="434"/>
      <c r="B374" s="489" t="str">
        <f t="shared" ref="B374:B385" si="19">IF(D374="","",1)</f>
        <v/>
      </c>
      <c r="C374" s="473" t="str">
        <f>IF(D374="","",MAX(C$23:$C373)+1)</f>
        <v/>
      </c>
      <c r="D374" s="455"/>
      <c r="E374" s="455"/>
      <c r="F374" s="455"/>
      <c r="G374" s="456"/>
      <c r="H374" s="457"/>
      <c r="I374" s="456"/>
      <c r="J374" s="457"/>
      <c r="K374" s="400" t="str">
        <f t="shared" si="18"/>
        <v/>
      </c>
      <c r="L374" s="455"/>
      <c r="M374" s="455"/>
      <c r="N374" s="455"/>
      <c r="O374" s="490"/>
      <c r="P374" s="455"/>
      <c r="Q374" s="490"/>
      <c r="R374" s="455"/>
      <c r="S374" s="490"/>
      <c r="T374" s="455"/>
      <c r="U374" s="490"/>
      <c r="V374" s="455"/>
      <c r="W374" s="490"/>
      <c r="X374" s="455"/>
      <c r="Y374" s="490"/>
      <c r="Z374" s="455"/>
      <c r="AA374" s="490"/>
      <c r="AB374" s="455"/>
      <c r="AC374" s="490"/>
      <c r="AD374" s="455"/>
      <c r="AE374" s="490"/>
    </row>
    <row r="375" spans="1:31" s="361" customFormat="1" x14ac:dyDescent="0.3">
      <c r="A375" s="434"/>
      <c r="B375" s="489" t="str">
        <f t="shared" si="19"/>
        <v/>
      </c>
      <c r="C375" s="473" t="str">
        <f>IF(D375="","",MAX(C$23:$C374)+1)</f>
        <v/>
      </c>
      <c r="D375" s="455"/>
      <c r="E375" s="455"/>
      <c r="F375" s="455"/>
      <c r="G375" s="456"/>
      <c r="H375" s="457"/>
      <c r="I375" s="456"/>
      <c r="J375" s="457"/>
      <c r="K375" s="400" t="str">
        <f t="shared" si="18"/>
        <v/>
      </c>
      <c r="L375" s="455"/>
      <c r="M375" s="455"/>
      <c r="N375" s="455"/>
      <c r="O375" s="490"/>
      <c r="P375" s="455"/>
      <c r="Q375" s="490"/>
      <c r="R375" s="455"/>
      <c r="S375" s="490"/>
      <c r="T375" s="455"/>
      <c r="U375" s="490"/>
      <c r="V375" s="455"/>
      <c r="W375" s="490"/>
      <c r="X375" s="455"/>
      <c r="Y375" s="490"/>
      <c r="Z375" s="455"/>
      <c r="AA375" s="490"/>
      <c r="AB375" s="455"/>
      <c r="AC375" s="490"/>
      <c r="AD375" s="455"/>
      <c r="AE375" s="490"/>
    </row>
    <row r="376" spans="1:31" s="361" customFormat="1" x14ac:dyDescent="0.3">
      <c r="A376" s="434"/>
      <c r="B376" s="489" t="str">
        <f t="shared" si="19"/>
        <v/>
      </c>
      <c r="C376" s="473" t="str">
        <f>IF(D376="","",MAX(C$23:$C375)+1)</f>
        <v/>
      </c>
      <c r="D376" s="455"/>
      <c r="E376" s="455"/>
      <c r="F376" s="455"/>
      <c r="G376" s="456"/>
      <c r="H376" s="457"/>
      <c r="I376" s="456"/>
      <c r="J376" s="457"/>
      <c r="K376" s="400" t="str">
        <f t="shared" si="18"/>
        <v/>
      </c>
      <c r="L376" s="455"/>
      <c r="M376" s="455"/>
      <c r="N376" s="455"/>
      <c r="O376" s="490"/>
      <c r="P376" s="455"/>
      <c r="Q376" s="490"/>
      <c r="R376" s="455"/>
      <c r="S376" s="490"/>
      <c r="T376" s="455"/>
      <c r="U376" s="490"/>
      <c r="V376" s="455"/>
      <c r="W376" s="490"/>
      <c r="X376" s="455"/>
      <c r="Y376" s="490"/>
      <c r="Z376" s="455"/>
      <c r="AA376" s="490"/>
      <c r="AB376" s="455"/>
      <c r="AC376" s="490"/>
      <c r="AD376" s="455"/>
      <c r="AE376" s="490"/>
    </row>
    <row r="377" spans="1:31" s="361" customFormat="1" x14ac:dyDescent="0.3">
      <c r="A377" s="434"/>
      <c r="B377" s="489" t="str">
        <f t="shared" si="19"/>
        <v/>
      </c>
      <c r="C377" s="473" t="str">
        <f>IF(D377="","",MAX(C$23:$C376)+1)</f>
        <v/>
      </c>
      <c r="D377" s="455"/>
      <c r="E377" s="455"/>
      <c r="F377" s="455"/>
      <c r="G377" s="456"/>
      <c r="H377" s="457"/>
      <c r="I377" s="456"/>
      <c r="J377" s="457"/>
      <c r="K377" s="400" t="str">
        <f t="shared" si="18"/>
        <v/>
      </c>
      <c r="L377" s="455"/>
      <c r="M377" s="455"/>
      <c r="N377" s="455"/>
      <c r="O377" s="490"/>
      <c r="P377" s="455"/>
      <c r="Q377" s="490"/>
      <c r="R377" s="455"/>
      <c r="S377" s="490"/>
      <c r="T377" s="455"/>
      <c r="U377" s="490"/>
      <c r="V377" s="455"/>
      <c r="W377" s="490"/>
      <c r="X377" s="455"/>
      <c r="Y377" s="490"/>
      <c r="Z377" s="455"/>
      <c r="AA377" s="490"/>
      <c r="AB377" s="455"/>
      <c r="AC377" s="490"/>
      <c r="AD377" s="455"/>
      <c r="AE377" s="490"/>
    </row>
    <row r="378" spans="1:31" s="361" customFormat="1" x14ac:dyDescent="0.3">
      <c r="A378" s="434"/>
      <c r="B378" s="489" t="str">
        <f t="shared" si="19"/>
        <v/>
      </c>
      <c r="C378" s="473" t="str">
        <f>IF(D378="","",MAX(C$23:$C377)+1)</f>
        <v/>
      </c>
      <c r="D378" s="455"/>
      <c r="E378" s="455"/>
      <c r="F378" s="455"/>
      <c r="G378" s="456"/>
      <c r="H378" s="457"/>
      <c r="I378" s="456"/>
      <c r="J378" s="457"/>
      <c r="K378" s="400" t="str">
        <f t="shared" si="18"/>
        <v/>
      </c>
      <c r="L378" s="455"/>
      <c r="M378" s="455"/>
      <c r="N378" s="455"/>
      <c r="O378" s="490"/>
      <c r="P378" s="455"/>
      <c r="Q378" s="490"/>
      <c r="R378" s="455"/>
      <c r="S378" s="490"/>
      <c r="T378" s="455"/>
      <c r="U378" s="490"/>
      <c r="V378" s="455"/>
      <c r="W378" s="490"/>
      <c r="X378" s="455"/>
      <c r="Y378" s="490"/>
      <c r="Z378" s="455"/>
      <c r="AA378" s="490"/>
      <c r="AB378" s="455"/>
      <c r="AC378" s="490"/>
      <c r="AD378" s="455"/>
      <c r="AE378" s="490"/>
    </row>
    <row r="379" spans="1:31" s="361" customFormat="1" x14ac:dyDescent="0.3">
      <c r="A379" s="434"/>
      <c r="B379" s="489" t="str">
        <f t="shared" si="19"/>
        <v/>
      </c>
      <c r="C379" s="473" t="str">
        <f>IF(D379="","",MAX(C$23:$C378)+1)</f>
        <v/>
      </c>
      <c r="D379" s="455"/>
      <c r="E379" s="455"/>
      <c r="F379" s="455"/>
      <c r="G379" s="456"/>
      <c r="H379" s="457"/>
      <c r="I379" s="456"/>
      <c r="J379" s="457"/>
      <c r="K379" s="400" t="str">
        <f t="shared" si="18"/>
        <v/>
      </c>
      <c r="L379" s="455"/>
      <c r="M379" s="455"/>
      <c r="N379" s="455"/>
      <c r="O379" s="490"/>
      <c r="P379" s="455"/>
      <c r="Q379" s="490"/>
      <c r="R379" s="455"/>
      <c r="S379" s="490"/>
      <c r="T379" s="455"/>
      <c r="U379" s="490"/>
      <c r="V379" s="455"/>
      <c r="W379" s="490"/>
      <c r="X379" s="455"/>
      <c r="Y379" s="490"/>
      <c r="Z379" s="455"/>
      <c r="AA379" s="490"/>
      <c r="AB379" s="455"/>
      <c r="AC379" s="490"/>
      <c r="AD379" s="455"/>
      <c r="AE379" s="490"/>
    </row>
    <row r="380" spans="1:31" s="361" customFormat="1" x14ac:dyDescent="0.3">
      <c r="A380" s="434"/>
      <c r="B380" s="489" t="str">
        <f t="shared" si="19"/>
        <v/>
      </c>
      <c r="C380" s="473" t="str">
        <f>IF(D380="","",MAX(C$23:$C379)+1)</f>
        <v/>
      </c>
      <c r="D380" s="455"/>
      <c r="E380" s="455"/>
      <c r="F380" s="455"/>
      <c r="G380" s="456"/>
      <c r="H380" s="457"/>
      <c r="I380" s="456"/>
      <c r="J380" s="457"/>
      <c r="K380" s="400" t="str">
        <f t="shared" si="18"/>
        <v/>
      </c>
      <c r="L380" s="455"/>
      <c r="M380" s="455"/>
      <c r="N380" s="455"/>
      <c r="O380" s="490"/>
      <c r="P380" s="455"/>
      <c r="Q380" s="490"/>
      <c r="R380" s="455"/>
      <c r="S380" s="490"/>
      <c r="T380" s="455"/>
      <c r="U380" s="490"/>
      <c r="V380" s="455"/>
      <c r="W380" s="490"/>
      <c r="X380" s="455"/>
      <c r="Y380" s="490"/>
      <c r="Z380" s="455"/>
      <c r="AA380" s="490"/>
      <c r="AB380" s="455"/>
      <c r="AC380" s="490"/>
      <c r="AD380" s="455"/>
      <c r="AE380" s="490"/>
    </row>
    <row r="381" spans="1:31" s="361" customFormat="1" x14ac:dyDescent="0.3">
      <c r="A381" s="434"/>
      <c r="B381" s="489" t="str">
        <f t="shared" si="19"/>
        <v/>
      </c>
      <c r="C381" s="473" t="str">
        <f>IF(D381="","",MAX(C$23:$C380)+1)</f>
        <v/>
      </c>
      <c r="D381" s="455"/>
      <c r="E381" s="455"/>
      <c r="F381" s="455"/>
      <c r="G381" s="456"/>
      <c r="H381" s="457"/>
      <c r="I381" s="456"/>
      <c r="J381" s="457"/>
      <c r="K381" s="400" t="str">
        <f t="shared" si="18"/>
        <v/>
      </c>
      <c r="L381" s="455"/>
      <c r="M381" s="455"/>
      <c r="N381" s="455"/>
      <c r="O381" s="490"/>
      <c r="P381" s="455"/>
      <c r="Q381" s="490"/>
      <c r="R381" s="455"/>
      <c r="S381" s="490"/>
      <c r="T381" s="455"/>
      <c r="U381" s="490"/>
      <c r="V381" s="455"/>
      <c r="W381" s="490"/>
      <c r="X381" s="455"/>
      <c r="Y381" s="490"/>
      <c r="Z381" s="455"/>
      <c r="AA381" s="490"/>
      <c r="AB381" s="455"/>
      <c r="AC381" s="490"/>
      <c r="AD381" s="455"/>
      <c r="AE381" s="490"/>
    </row>
    <row r="382" spans="1:31" s="361" customFormat="1" x14ac:dyDescent="0.3">
      <c r="A382" s="434"/>
      <c r="B382" s="489" t="str">
        <f t="shared" si="19"/>
        <v/>
      </c>
      <c r="C382" s="473" t="str">
        <f>IF(D382="","",MAX(C$23:$C381)+1)</f>
        <v/>
      </c>
      <c r="D382" s="455"/>
      <c r="E382" s="455"/>
      <c r="F382" s="455"/>
      <c r="G382" s="456"/>
      <c r="H382" s="457"/>
      <c r="I382" s="456"/>
      <c r="J382" s="457"/>
      <c r="K382" s="400" t="str">
        <f t="shared" si="18"/>
        <v/>
      </c>
      <c r="L382" s="455"/>
      <c r="M382" s="455"/>
      <c r="N382" s="455"/>
      <c r="O382" s="490"/>
      <c r="P382" s="455"/>
      <c r="Q382" s="490"/>
      <c r="R382" s="455"/>
      <c r="S382" s="490"/>
      <c r="T382" s="455"/>
      <c r="U382" s="490"/>
      <c r="V382" s="455"/>
      <c r="W382" s="490"/>
      <c r="X382" s="455"/>
      <c r="Y382" s="490"/>
      <c r="Z382" s="455"/>
      <c r="AA382" s="490"/>
      <c r="AB382" s="455"/>
      <c r="AC382" s="490"/>
      <c r="AD382" s="455"/>
      <c r="AE382" s="490"/>
    </row>
    <row r="383" spans="1:31" s="361" customFormat="1" x14ac:dyDescent="0.3">
      <c r="A383" s="434"/>
      <c r="B383" s="489" t="str">
        <f t="shared" si="19"/>
        <v/>
      </c>
      <c r="C383" s="473" t="str">
        <f>IF(D383="","",MAX(C$23:$C382)+1)</f>
        <v/>
      </c>
      <c r="D383" s="455"/>
      <c r="E383" s="455"/>
      <c r="F383" s="455"/>
      <c r="G383" s="456"/>
      <c r="H383" s="457"/>
      <c r="I383" s="456"/>
      <c r="J383" s="457"/>
      <c r="K383" s="400" t="str">
        <f t="shared" si="18"/>
        <v/>
      </c>
      <c r="L383" s="455"/>
      <c r="M383" s="455"/>
      <c r="N383" s="455"/>
      <c r="O383" s="490"/>
      <c r="P383" s="455"/>
      <c r="Q383" s="490"/>
      <c r="R383" s="455"/>
      <c r="S383" s="490"/>
      <c r="T383" s="455"/>
      <c r="U383" s="490"/>
      <c r="V383" s="455"/>
      <c r="W383" s="490"/>
      <c r="X383" s="455"/>
      <c r="Y383" s="490"/>
      <c r="Z383" s="455"/>
      <c r="AA383" s="490"/>
      <c r="AB383" s="455"/>
      <c r="AC383" s="490"/>
      <c r="AD383" s="455"/>
      <c r="AE383" s="490"/>
    </row>
    <row r="384" spans="1:31" s="361" customFormat="1" x14ac:dyDescent="0.3">
      <c r="A384" s="434"/>
      <c r="B384" s="489" t="str">
        <f t="shared" si="19"/>
        <v/>
      </c>
      <c r="C384" s="473" t="str">
        <f>IF(D384="","",MAX(C$23:$C383)+1)</f>
        <v/>
      </c>
      <c r="D384" s="455"/>
      <c r="E384" s="455"/>
      <c r="F384" s="455"/>
      <c r="G384" s="456"/>
      <c r="H384" s="457"/>
      <c r="I384" s="456"/>
      <c r="J384" s="457"/>
      <c r="K384" s="400" t="str">
        <f t="shared" si="18"/>
        <v/>
      </c>
      <c r="L384" s="455"/>
      <c r="M384" s="455"/>
      <c r="N384" s="455"/>
      <c r="O384" s="490"/>
      <c r="P384" s="455"/>
      <c r="Q384" s="490"/>
      <c r="R384" s="455"/>
      <c r="S384" s="490"/>
      <c r="T384" s="455"/>
      <c r="U384" s="490"/>
      <c r="V384" s="455"/>
      <c r="W384" s="490"/>
      <c r="X384" s="455"/>
      <c r="Y384" s="490"/>
      <c r="Z384" s="455"/>
      <c r="AA384" s="490"/>
      <c r="AB384" s="455"/>
      <c r="AC384" s="490"/>
      <c r="AD384" s="455"/>
      <c r="AE384" s="490"/>
    </row>
    <row r="385" spans="1:31" s="361" customFormat="1" x14ac:dyDescent="0.3">
      <c r="A385" s="434"/>
      <c r="B385" s="489" t="str">
        <f t="shared" si="19"/>
        <v/>
      </c>
      <c r="C385" s="473" t="str">
        <f>IF(D385="","",MAX(C$23:$C384)+1)</f>
        <v/>
      </c>
      <c r="D385" s="455"/>
      <c r="E385" s="455"/>
      <c r="F385" s="455"/>
      <c r="G385" s="456"/>
      <c r="H385" s="457"/>
      <c r="I385" s="456"/>
      <c r="J385" s="457"/>
      <c r="K385" s="400" t="str">
        <f t="shared" si="18"/>
        <v/>
      </c>
      <c r="L385" s="455"/>
      <c r="M385" s="455"/>
      <c r="N385" s="455"/>
      <c r="O385" s="490"/>
      <c r="P385" s="455"/>
      <c r="Q385" s="490"/>
      <c r="R385" s="455"/>
      <c r="S385" s="490"/>
      <c r="T385" s="455"/>
      <c r="U385" s="490"/>
      <c r="V385" s="455"/>
      <c r="W385" s="490"/>
      <c r="X385" s="455"/>
      <c r="Y385" s="490"/>
      <c r="Z385" s="455"/>
      <c r="AA385" s="490"/>
      <c r="AB385" s="455"/>
      <c r="AC385" s="490"/>
      <c r="AD385" s="455"/>
      <c r="AE385" s="490"/>
    </row>
    <row r="386" spans="1:31" s="361" customFormat="1" x14ac:dyDescent="0.3">
      <c r="A386" s="434"/>
      <c r="B386" s="489" t="str">
        <f t="shared" ref="B386:B501" si="20">IF(D386="","",1)</f>
        <v/>
      </c>
      <c r="C386" s="473" t="str">
        <f>IF(D386="","",MAX(C$23:$C385)+1)</f>
        <v/>
      </c>
      <c r="D386" s="455"/>
      <c r="E386" s="455"/>
      <c r="F386" s="455"/>
      <c r="G386" s="456"/>
      <c r="H386" s="457"/>
      <c r="I386" s="456"/>
      <c r="J386" s="457"/>
      <c r="K386" s="400" t="str">
        <f t="shared" si="18"/>
        <v/>
      </c>
      <c r="L386" s="455"/>
      <c r="M386" s="455"/>
      <c r="N386" s="455"/>
      <c r="O386" s="490"/>
      <c r="P386" s="455"/>
      <c r="Q386" s="490"/>
      <c r="R386" s="455"/>
      <c r="S386" s="490"/>
      <c r="T386" s="455"/>
      <c r="U386" s="490"/>
      <c r="V386" s="455"/>
      <c r="W386" s="490"/>
      <c r="X386" s="455"/>
      <c r="Y386" s="490"/>
      <c r="Z386" s="455"/>
      <c r="AA386" s="490"/>
      <c r="AB386" s="455"/>
      <c r="AC386" s="490"/>
      <c r="AD386" s="455"/>
      <c r="AE386" s="490"/>
    </row>
    <row r="387" spans="1:31" s="361" customFormat="1" x14ac:dyDescent="0.3">
      <c r="A387" s="434"/>
      <c r="B387" s="489" t="str">
        <f t="shared" si="20"/>
        <v/>
      </c>
      <c r="C387" s="473" t="str">
        <f>IF(D387="","",MAX(C$23:$C386)+1)</f>
        <v/>
      </c>
      <c r="D387" s="455"/>
      <c r="E387" s="455"/>
      <c r="F387" s="455"/>
      <c r="G387" s="456"/>
      <c r="H387" s="457"/>
      <c r="I387" s="456"/>
      <c r="J387" s="457"/>
      <c r="K387" s="400" t="str">
        <f t="shared" si="18"/>
        <v/>
      </c>
      <c r="L387" s="455"/>
      <c r="M387" s="455"/>
      <c r="N387" s="455"/>
      <c r="O387" s="490"/>
      <c r="P387" s="455"/>
      <c r="Q387" s="490"/>
      <c r="R387" s="455"/>
      <c r="S387" s="490"/>
      <c r="T387" s="455"/>
      <c r="U387" s="490"/>
      <c r="V387" s="455"/>
      <c r="W387" s="490"/>
      <c r="X387" s="455"/>
      <c r="Y387" s="490"/>
      <c r="Z387" s="455"/>
      <c r="AA387" s="490"/>
      <c r="AB387" s="455"/>
      <c r="AC387" s="490"/>
      <c r="AD387" s="455"/>
      <c r="AE387" s="490"/>
    </row>
    <row r="388" spans="1:31" s="361" customFormat="1" x14ac:dyDescent="0.3">
      <c r="A388" s="434"/>
      <c r="B388" s="489" t="str">
        <f t="shared" si="20"/>
        <v/>
      </c>
      <c r="C388" s="473" t="str">
        <f>IF(D388="","",MAX(C$23:$C387)+1)</f>
        <v/>
      </c>
      <c r="D388" s="455"/>
      <c r="E388" s="455"/>
      <c r="F388" s="455"/>
      <c r="G388" s="456"/>
      <c r="H388" s="457"/>
      <c r="I388" s="456"/>
      <c r="J388" s="457"/>
      <c r="K388" s="400" t="str">
        <f t="shared" si="18"/>
        <v/>
      </c>
      <c r="L388" s="455"/>
      <c r="M388" s="455"/>
      <c r="N388" s="455"/>
      <c r="O388" s="490"/>
      <c r="P388" s="455"/>
      <c r="Q388" s="490"/>
      <c r="R388" s="455"/>
      <c r="S388" s="490"/>
      <c r="T388" s="455"/>
      <c r="U388" s="490"/>
      <c r="V388" s="455"/>
      <c r="W388" s="490"/>
      <c r="X388" s="455"/>
      <c r="Y388" s="490"/>
      <c r="Z388" s="455"/>
      <c r="AA388" s="490"/>
      <c r="AB388" s="455"/>
      <c r="AC388" s="490"/>
      <c r="AD388" s="455"/>
      <c r="AE388" s="490"/>
    </row>
    <row r="389" spans="1:31" s="361" customFormat="1" x14ac:dyDescent="0.3">
      <c r="A389" s="434"/>
      <c r="B389" s="489" t="str">
        <f t="shared" si="20"/>
        <v/>
      </c>
      <c r="C389" s="473" t="str">
        <f>IF(D389="","",MAX(C$23:$C388)+1)</f>
        <v/>
      </c>
      <c r="D389" s="455"/>
      <c r="E389" s="455"/>
      <c r="F389" s="455"/>
      <c r="G389" s="456"/>
      <c r="H389" s="457"/>
      <c r="I389" s="456"/>
      <c r="J389" s="457"/>
      <c r="K389" s="400" t="str">
        <f t="shared" si="18"/>
        <v/>
      </c>
      <c r="L389" s="455"/>
      <c r="M389" s="455"/>
      <c r="N389" s="455"/>
      <c r="O389" s="490"/>
      <c r="P389" s="455"/>
      <c r="Q389" s="490"/>
      <c r="R389" s="455"/>
      <c r="S389" s="490"/>
      <c r="T389" s="455"/>
      <c r="U389" s="490"/>
      <c r="V389" s="455"/>
      <c r="W389" s="490"/>
      <c r="X389" s="455"/>
      <c r="Y389" s="490"/>
      <c r="Z389" s="455"/>
      <c r="AA389" s="490"/>
      <c r="AB389" s="455"/>
      <c r="AC389" s="490"/>
      <c r="AD389" s="455"/>
      <c r="AE389" s="490"/>
    </row>
    <row r="390" spans="1:31" s="361" customFormat="1" x14ac:dyDescent="0.3">
      <c r="A390" s="434"/>
      <c r="B390" s="489" t="str">
        <f t="shared" si="20"/>
        <v/>
      </c>
      <c r="C390" s="473" t="str">
        <f>IF(D390="","",MAX(C$23:$C389)+1)</f>
        <v/>
      </c>
      <c r="D390" s="455"/>
      <c r="E390" s="455"/>
      <c r="F390" s="455"/>
      <c r="G390" s="456"/>
      <c r="H390" s="457"/>
      <c r="I390" s="456"/>
      <c r="J390" s="457"/>
      <c r="K390" s="400" t="str">
        <f t="shared" si="18"/>
        <v/>
      </c>
      <c r="L390" s="455"/>
      <c r="M390" s="455"/>
      <c r="N390" s="455"/>
      <c r="O390" s="490"/>
      <c r="P390" s="455"/>
      <c r="Q390" s="490"/>
      <c r="R390" s="455"/>
      <c r="S390" s="490"/>
      <c r="T390" s="455"/>
      <c r="U390" s="490"/>
      <c r="V390" s="455"/>
      <c r="W390" s="490"/>
      <c r="X390" s="455"/>
      <c r="Y390" s="490"/>
      <c r="Z390" s="455"/>
      <c r="AA390" s="490"/>
      <c r="AB390" s="455"/>
      <c r="AC390" s="490"/>
      <c r="AD390" s="455"/>
      <c r="AE390" s="490"/>
    </row>
    <row r="391" spans="1:31" s="361" customFormat="1" x14ac:dyDescent="0.3">
      <c r="A391" s="434"/>
      <c r="B391" s="489" t="str">
        <f t="shared" si="20"/>
        <v/>
      </c>
      <c r="C391" s="473" t="str">
        <f>IF(D391="","",MAX(C$23:$C390)+1)</f>
        <v/>
      </c>
      <c r="D391" s="455"/>
      <c r="E391" s="455"/>
      <c r="F391" s="455"/>
      <c r="G391" s="456"/>
      <c r="H391" s="457"/>
      <c r="I391" s="456"/>
      <c r="J391" s="457"/>
      <c r="K391" s="400" t="str">
        <f t="shared" si="18"/>
        <v/>
      </c>
      <c r="L391" s="455"/>
      <c r="M391" s="455"/>
      <c r="N391" s="455"/>
      <c r="O391" s="490"/>
      <c r="P391" s="455"/>
      <c r="Q391" s="490"/>
      <c r="R391" s="455"/>
      <c r="S391" s="490"/>
      <c r="T391" s="455"/>
      <c r="U391" s="490"/>
      <c r="V391" s="455"/>
      <c r="W391" s="490"/>
      <c r="X391" s="455"/>
      <c r="Y391" s="490"/>
      <c r="Z391" s="455"/>
      <c r="AA391" s="490"/>
      <c r="AB391" s="455"/>
      <c r="AC391" s="490"/>
      <c r="AD391" s="455"/>
      <c r="AE391" s="490"/>
    </row>
    <row r="392" spans="1:31" s="361" customFormat="1" x14ac:dyDescent="0.3">
      <c r="A392" s="434"/>
      <c r="B392" s="489" t="str">
        <f t="shared" si="20"/>
        <v/>
      </c>
      <c r="C392" s="473" t="str">
        <f>IF(D392="","",MAX(C$23:$C391)+1)</f>
        <v/>
      </c>
      <c r="D392" s="455"/>
      <c r="E392" s="455"/>
      <c r="F392" s="455"/>
      <c r="G392" s="456"/>
      <c r="H392" s="457"/>
      <c r="I392" s="456"/>
      <c r="J392" s="457"/>
      <c r="K392" s="400" t="str">
        <f t="shared" si="18"/>
        <v/>
      </c>
      <c r="L392" s="455"/>
      <c r="M392" s="455"/>
      <c r="N392" s="455"/>
      <c r="O392" s="490"/>
      <c r="P392" s="455"/>
      <c r="Q392" s="490"/>
      <c r="R392" s="455"/>
      <c r="S392" s="490"/>
      <c r="T392" s="455"/>
      <c r="U392" s="490"/>
      <c r="V392" s="455"/>
      <c r="W392" s="490"/>
      <c r="X392" s="455"/>
      <c r="Y392" s="490"/>
      <c r="Z392" s="455"/>
      <c r="AA392" s="490"/>
      <c r="AB392" s="455"/>
      <c r="AC392" s="490"/>
      <c r="AD392" s="455"/>
      <c r="AE392" s="490"/>
    </row>
    <row r="393" spans="1:31" s="361" customFormat="1" x14ac:dyDescent="0.3">
      <c r="A393" s="434"/>
      <c r="B393" s="489" t="str">
        <f t="shared" si="20"/>
        <v/>
      </c>
      <c r="C393" s="473" t="str">
        <f>IF(D393="","",MAX(C$23:$C392)+1)</f>
        <v/>
      </c>
      <c r="D393" s="455"/>
      <c r="E393" s="455"/>
      <c r="F393" s="455"/>
      <c r="G393" s="456"/>
      <c r="H393" s="457"/>
      <c r="I393" s="456"/>
      <c r="J393" s="457"/>
      <c r="K393" s="400" t="str">
        <f t="shared" si="18"/>
        <v/>
      </c>
      <c r="L393" s="455"/>
      <c r="M393" s="455"/>
      <c r="N393" s="455"/>
      <c r="O393" s="490"/>
      <c r="P393" s="455"/>
      <c r="Q393" s="490"/>
      <c r="R393" s="455"/>
      <c r="S393" s="490"/>
      <c r="T393" s="455"/>
      <c r="U393" s="490"/>
      <c r="V393" s="455"/>
      <c r="W393" s="490"/>
      <c r="X393" s="455"/>
      <c r="Y393" s="490"/>
      <c r="Z393" s="455"/>
      <c r="AA393" s="490"/>
      <c r="AB393" s="455"/>
      <c r="AC393" s="490"/>
      <c r="AD393" s="455"/>
      <c r="AE393" s="490"/>
    </row>
    <row r="394" spans="1:31" s="361" customFormat="1" x14ac:dyDescent="0.3">
      <c r="A394" s="434"/>
      <c r="B394" s="489" t="str">
        <f t="shared" si="20"/>
        <v/>
      </c>
      <c r="C394" s="473" t="str">
        <f>IF(D394="","",MAX(C$23:$C393)+1)</f>
        <v/>
      </c>
      <c r="D394" s="455"/>
      <c r="E394" s="455"/>
      <c r="F394" s="455"/>
      <c r="G394" s="456"/>
      <c r="H394" s="457"/>
      <c r="I394" s="456"/>
      <c r="J394" s="457"/>
      <c r="K394" s="400" t="str">
        <f t="shared" si="18"/>
        <v/>
      </c>
      <c r="L394" s="455"/>
      <c r="M394" s="455"/>
      <c r="N394" s="455"/>
      <c r="O394" s="490"/>
      <c r="P394" s="455"/>
      <c r="Q394" s="490"/>
      <c r="R394" s="455"/>
      <c r="S394" s="490"/>
      <c r="T394" s="455"/>
      <c r="U394" s="490"/>
      <c r="V394" s="455"/>
      <c r="W394" s="490"/>
      <c r="X394" s="455"/>
      <c r="Y394" s="490"/>
      <c r="Z394" s="455"/>
      <c r="AA394" s="490"/>
      <c r="AB394" s="455"/>
      <c r="AC394" s="490"/>
      <c r="AD394" s="455"/>
      <c r="AE394" s="490"/>
    </row>
    <row r="395" spans="1:31" s="361" customFormat="1" x14ac:dyDescent="0.3">
      <c r="A395" s="434"/>
      <c r="B395" s="489" t="str">
        <f t="shared" si="20"/>
        <v/>
      </c>
      <c r="C395" s="473" t="str">
        <f>IF(D395="","",MAX(C$23:$C394)+1)</f>
        <v/>
      </c>
      <c r="D395" s="455"/>
      <c r="E395" s="455"/>
      <c r="F395" s="455"/>
      <c r="G395" s="456"/>
      <c r="H395" s="457"/>
      <c r="I395" s="456"/>
      <c r="J395" s="457"/>
      <c r="K395" s="400" t="str">
        <f t="shared" si="18"/>
        <v/>
      </c>
      <c r="L395" s="455"/>
      <c r="M395" s="455"/>
      <c r="N395" s="455"/>
      <c r="O395" s="490"/>
      <c r="P395" s="455"/>
      <c r="Q395" s="490"/>
      <c r="R395" s="455"/>
      <c r="S395" s="490"/>
      <c r="T395" s="455"/>
      <c r="U395" s="490"/>
      <c r="V395" s="455"/>
      <c r="W395" s="490"/>
      <c r="X395" s="455"/>
      <c r="Y395" s="490"/>
      <c r="Z395" s="455"/>
      <c r="AA395" s="490"/>
      <c r="AB395" s="455"/>
      <c r="AC395" s="490"/>
      <c r="AD395" s="455"/>
      <c r="AE395" s="490"/>
    </row>
    <row r="396" spans="1:31" s="361" customFormat="1" x14ac:dyDescent="0.3">
      <c r="A396" s="434"/>
      <c r="B396" s="489" t="str">
        <f t="shared" si="20"/>
        <v/>
      </c>
      <c r="C396" s="473" t="str">
        <f>IF(D396="","",MAX(C$23:$C395)+1)</f>
        <v/>
      </c>
      <c r="D396" s="455"/>
      <c r="E396" s="455"/>
      <c r="F396" s="455"/>
      <c r="G396" s="456"/>
      <c r="H396" s="457"/>
      <c r="I396" s="456"/>
      <c r="J396" s="457"/>
      <c r="K396" s="400" t="str">
        <f t="shared" si="18"/>
        <v/>
      </c>
      <c r="L396" s="455"/>
      <c r="M396" s="455"/>
      <c r="N396" s="455"/>
      <c r="O396" s="490"/>
      <c r="P396" s="455"/>
      <c r="Q396" s="490"/>
      <c r="R396" s="455"/>
      <c r="S396" s="490"/>
      <c r="T396" s="455"/>
      <c r="U396" s="490"/>
      <c r="V396" s="455"/>
      <c r="W396" s="490"/>
      <c r="X396" s="455"/>
      <c r="Y396" s="490"/>
      <c r="Z396" s="455"/>
      <c r="AA396" s="490"/>
      <c r="AB396" s="455"/>
      <c r="AC396" s="490"/>
      <c r="AD396" s="455"/>
      <c r="AE396" s="490"/>
    </row>
    <row r="397" spans="1:31" s="361" customFormat="1" x14ac:dyDescent="0.3">
      <c r="A397" s="434"/>
      <c r="B397" s="489" t="str">
        <f t="shared" si="20"/>
        <v/>
      </c>
      <c r="C397" s="473" t="str">
        <f>IF(D397="","",MAX(C$23:$C396)+1)</f>
        <v/>
      </c>
      <c r="D397" s="455"/>
      <c r="E397" s="455"/>
      <c r="F397" s="455"/>
      <c r="G397" s="456"/>
      <c r="H397" s="457"/>
      <c r="I397" s="456"/>
      <c r="J397" s="457"/>
      <c r="K397" s="400" t="str">
        <f t="shared" si="18"/>
        <v/>
      </c>
      <c r="L397" s="455"/>
      <c r="M397" s="455"/>
      <c r="N397" s="455"/>
      <c r="O397" s="490"/>
      <c r="P397" s="455"/>
      <c r="Q397" s="490"/>
      <c r="R397" s="455"/>
      <c r="S397" s="490"/>
      <c r="T397" s="455"/>
      <c r="U397" s="490"/>
      <c r="V397" s="455"/>
      <c r="W397" s="490"/>
      <c r="X397" s="455"/>
      <c r="Y397" s="490"/>
      <c r="Z397" s="455"/>
      <c r="AA397" s="490"/>
      <c r="AB397" s="455"/>
      <c r="AC397" s="490"/>
      <c r="AD397" s="455"/>
      <c r="AE397" s="490"/>
    </row>
    <row r="398" spans="1:31" s="361" customFormat="1" x14ac:dyDescent="0.3">
      <c r="A398" s="434"/>
      <c r="B398" s="489" t="str">
        <f t="shared" si="20"/>
        <v/>
      </c>
      <c r="C398" s="473" t="str">
        <f>IF(D398="","",MAX(C$23:$C397)+1)</f>
        <v/>
      </c>
      <c r="D398" s="455"/>
      <c r="E398" s="455"/>
      <c r="F398" s="455"/>
      <c r="G398" s="456"/>
      <c r="H398" s="457"/>
      <c r="I398" s="456"/>
      <c r="J398" s="457"/>
      <c r="K398" s="400" t="str">
        <f t="shared" si="18"/>
        <v/>
      </c>
      <c r="L398" s="455"/>
      <c r="M398" s="455"/>
      <c r="N398" s="455"/>
      <c r="O398" s="490"/>
      <c r="P398" s="455"/>
      <c r="Q398" s="490"/>
      <c r="R398" s="455"/>
      <c r="S398" s="490"/>
      <c r="T398" s="455"/>
      <c r="U398" s="490"/>
      <c r="V398" s="455"/>
      <c r="W398" s="490"/>
      <c r="X398" s="455"/>
      <c r="Y398" s="490"/>
      <c r="Z398" s="455"/>
      <c r="AA398" s="490"/>
      <c r="AB398" s="455"/>
      <c r="AC398" s="490"/>
      <c r="AD398" s="455"/>
      <c r="AE398" s="490"/>
    </row>
    <row r="399" spans="1:31" s="361" customFormat="1" x14ac:dyDescent="0.3">
      <c r="A399" s="434"/>
      <c r="B399" s="489" t="str">
        <f t="shared" si="20"/>
        <v/>
      </c>
      <c r="C399" s="473" t="str">
        <f>IF(D399="","",MAX(C$23:$C398)+1)</f>
        <v/>
      </c>
      <c r="D399" s="455"/>
      <c r="E399" s="455"/>
      <c r="F399" s="455"/>
      <c r="G399" s="456"/>
      <c r="H399" s="457"/>
      <c r="I399" s="456"/>
      <c r="J399" s="457"/>
      <c r="K399" s="400" t="str">
        <f t="shared" si="18"/>
        <v/>
      </c>
      <c r="L399" s="455"/>
      <c r="M399" s="455"/>
      <c r="N399" s="455"/>
      <c r="O399" s="490"/>
      <c r="P399" s="455"/>
      <c r="Q399" s="490"/>
      <c r="R399" s="455"/>
      <c r="S399" s="490"/>
      <c r="T399" s="455"/>
      <c r="U399" s="490"/>
      <c r="V399" s="455"/>
      <c r="W399" s="490"/>
      <c r="X399" s="455"/>
      <c r="Y399" s="490"/>
      <c r="Z399" s="455"/>
      <c r="AA399" s="490"/>
      <c r="AB399" s="455"/>
      <c r="AC399" s="490"/>
      <c r="AD399" s="455"/>
      <c r="AE399" s="490"/>
    </row>
    <row r="400" spans="1:31" s="361" customFormat="1" x14ac:dyDescent="0.3">
      <c r="A400" s="434"/>
      <c r="B400" s="489" t="str">
        <f t="shared" si="20"/>
        <v/>
      </c>
      <c r="C400" s="473" t="str">
        <f>IF(D400="","",MAX(C$23:$C399)+1)</f>
        <v/>
      </c>
      <c r="D400" s="455"/>
      <c r="E400" s="455"/>
      <c r="F400" s="455"/>
      <c r="G400" s="456"/>
      <c r="H400" s="457"/>
      <c r="I400" s="456"/>
      <c r="J400" s="457"/>
      <c r="K400" s="400" t="str">
        <f t="shared" si="18"/>
        <v/>
      </c>
      <c r="L400" s="455"/>
      <c r="M400" s="455"/>
      <c r="N400" s="455"/>
      <c r="O400" s="490"/>
      <c r="P400" s="455"/>
      <c r="Q400" s="490"/>
      <c r="R400" s="455"/>
      <c r="S400" s="490"/>
      <c r="T400" s="455"/>
      <c r="U400" s="490"/>
      <c r="V400" s="455"/>
      <c r="W400" s="490"/>
      <c r="X400" s="455"/>
      <c r="Y400" s="490"/>
      <c r="Z400" s="455"/>
      <c r="AA400" s="490"/>
      <c r="AB400" s="455"/>
      <c r="AC400" s="490"/>
      <c r="AD400" s="455"/>
      <c r="AE400" s="490"/>
    </row>
    <row r="401" spans="1:31" s="361" customFormat="1" x14ac:dyDescent="0.3">
      <c r="A401" s="434"/>
      <c r="B401" s="489" t="str">
        <f t="shared" si="20"/>
        <v/>
      </c>
      <c r="C401" s="473" t="str">
        <f>IF(D401="","",MAX(C$23:$C400)+1)</f>
        <v/>
      </c>
      <c r="D401" s="455"/>
      <c r="E401" s="455"/>
      <c r="F401" s="455"/>
      <c r="G401" s="456"/>
      <c r="H401" s="457"/>
      <c r="I401" s="456"/>
      <c r="J401" s="457"/>
      <c r="K401" s="400" t="str">
        <f t="shared" si="18"/>
        <v/>
      </c>
      <c r="L401" s="455"/>
      <c r="M401" s="455"/>
      <c r="N401" s="455"/>
      <c r="O401" s="490"/>
      <c r="P401" s="455"/>
      <c r="Q401" s="490"/>
      <c r="R401" s="455"/>
      <c r="S401" s="490"/>
      <c r="T401" s="455"/>
      <c r="U401" s="490"/>
      <c r="V401" s="455"/>
      <c r="W401" s="490"/>
      <c r="X401" s="455"/>
      <c r="Y401" s="490"/>
      <c r="Z401" s="455"/>
      <c r="AA401" s="490"/>
      <c r="AB401" s="455"/>
      <c r="AC401" s="490"/>
      <c r="AD401" s="455"/>
      <c r="AE401" s="490"/>
    </row>
    <row r="402" spans="1:31" s="361" customFormat="1" x14ac:dyDescent="0.3">
      <c r="A402" s="434"/>
      <c r="B402" s="489" t="str">
        <f t="shared" si="20"/>
        <v/>
      </c>
      <c r="C402" s="473" t="str">
        <f>IF(D402="","",MAX(C$23:$C401)+1)</f>
        <v/>
      </c>
      <c r="D402" s="455"/>
      <c r="E402" s="455"/>
      <c r="F402" s="455"/>
      <c r="G402" s="456"/>
      <c r="H402" s="457"/>
      <c r="I402" s="456"/>
      <c r="J402" s="457"/>
      <c r="K402" s="400" t="str">
        <f t="shared" si="18"/>
        <v/>
      </c>
      <c r="L402" s="455"/>
      <c r="M402" s="455"/>
      <c r="N402" s="455"/>
      <c r="O402" s="490"/>
      <c r="P402" s="455"/>
      <c r="Q402" s="490"/>
      <c r="R402" s="455"/>
      <c r="S402" s="490"/>
      <c r="T402" s="455"/>
      <c r="U402" s="490"/>
      <c r="V402" s="455"/>
      <c r="W402" s="490"/>
      <c r="X402" s="455"/>
      <c r="Y402" s="490"/>
      <c r="Z402" s="455"/>
      <c r="AA402" s="490"/>
      <c r="AB402" s="455"/>
      <c r="AC402" s="490"/>
      <c r="AD402" s="455"/>
      <c r="AE402" s="490"/>
    </row>
    <row r="403" spans="1:31" s="361" customFormat="1" x14ac:dyDescent="0.3">
      <c r="A403" s="434"/>
      <c r="B403" s="489" t="str">
        <f t="shared" si="20"/>
        <v/>
      </c>
      <c r="C403" s="473" t="str">
        <f>IF(D403="","",MAX(C$23:$C402)+1)</f>
        <v/>
      </c>
      <c r="D403" s="455"/>
      <c r="E403" s="455"/>
      <c r="F403" s="455"/>
      <c r="G403" s="456"/>
      <c r="H403" s="457"/>
      <c r="I403" s="456"/>
      <c r="J403" s="457"/>
      <c r="K403" s="400" t="str">
        <f t="shared" si="18"/>
        <v/>
      </c>
      <c r="L403" s="455"/>
      <c r="M403" s="455"/>
      <c r="N403" s="455"/>
      <c r="O403" s="490"/>
      <c r="P403" s="455"/>
      <c r="Q403" s="490"/>
      <c r="R403" s="455"/>
      <c r="S403" s="490"/>
      <c r="T403" s="455"/>
      <c r="U403" s="490"/>
      <c r="V403" s="455"/>
      <c r="W403" s="490"/>
      <c r="X403" s="455"/>
      <c r="Y403" s="490"/>
      <c r="Z403" s="455"/>
      <c r="AA403" s="490"/>
      <c r="AB403" s="455"/>
      <c r="AC403" s="490"/>
      <c r="AD403" s="455"/>
      <c r="AE403" s="490"/>
    </row>
    <row r="404" spans="1:31" s="361" customFormat="1" x14ac:dyDescent="0.3">
      <c r="A404" s="434"/>
      <c r="B404" s="489" t="str">
        <f t="shared" si="20"/>
        <v/>
      </c>
      <c r="C404" s="473" t="str">
        <f>IF(D404="","",MAX(C$23:$C403)+1)</f>
        <v/>
      </c>
      <c r="D404" s="455"/>
      <c r="E404" s="455"/>
      <c r="F404" s="455"/>
      <c r="G404" s="456"/>
      <c r="H404" s="457"/>
      <c r="I404" s="456"/>
      <c r="J404" s="457"/>
      <c r="K404" s="400" t="str">
        <f t="shared" si="18"/>
        <v/>
      </c>
      <c r="L404" s="455"/>
      <c r="M404" s="455"/>
      <c r="N404" s="455"/>
      <c r="O404" s="490"/>
      <c r="P404" s="455"/>
      <c r="Q404" s="490"/>
      <c r="R404" s="455"/>
      <c r="S404" s="490"/>
      <c r="T404" s="455"/>
      <c r="U404" s="490"/>
      <c r="V404" s="455"/>
      <c r="W404" s="490"/>
      <c r="X404" s="455"/>
      <c r="Y404" s="490"/>
      <c r="Z404" s="455"/>
      <c r="AA404" s="490"/>
      <c r="AB404" s="455"/>
      <c r="AC404" s="490"/>
      <c r="AD404" s="455"/>
      <c r="AE404" s="490"/>
    </row>
    <row r="405" spans="1:31" s="361" customFormat="1" x14ac:dyDescent="0.3">
      <c r="A405" s="434"/>
      <c r="B405" s="489" t="str">
        <f t="shared" si="20"/>
        <v/>
      </c>
      <c r="C405" s="473" t="str">
        <f>IF(D405="","",MAX(C$23:$C404)+1)</f>
        <v/>
      </c>
      <c r="D405" s="455"/>
      <c r="E405" s="455"/>
      <c r="F405" s="455"/>
      <c r="G405" s="456"/>
      <c r="H405" s="457"/>
      <c r="I405" s="456"/>
      <c r="J405" s="457"/>
      <c r="K405" s="400" t="str">
        <f t="shared" si="18"/>
        <v/>
      </c>
      <c r="L405" s="455"/>
      <c r="M405" s="455"/>
      <c r="N405" s="455"/>
      <c r="O405" s="490"/>
      <c r="P405" s="455"/>
      <c r="Q405" s="490"/>
      <c r="R405" s="455"/>
      <c r="S405" s="490"/>
      <c r="T405" s="455"/>
      <c r="U405" s="490"/>
      <c r="V405" s="455"/>
      <c r="W405" s="490"/>
      <c r="X405" s="455"/>
      <c r="Y405" s="490"/>
      <c r="Z405" s="455"/>
      <c r="AA405" s="490"/>
      <c r="AB405" s="455"/>
      <c r="AC405" s="490"/>
      <c r="AD405" s="455"/>
      <c r="AE405" s="490"/>
    </row>
    <row r="406" spans="1:31" s="361" customFormat="1" x14ac:dyDescent="0.3">
      <c r="A406" s="434"/>
      <c r="B406" s="489" t="str">
        <f t="shared" si="20"/>
        <v/>
      </c>
      <c r="C406" s="473" t="str">
        <f>IF(D406="","",MAX(C$23:$C405)+1)</f>
        <v/>
      </c>
      <c r="D406" s="455"/>
      <c r="E406" s="455"/>
      <c r="F406" s="455"/>
      <c r="G406" s="456"/>
      <c r="H406" s="457"/>
      <c r="I406" s="456"/>
      <c r="J406" s="457"/>
      <c r="K406" s="400" t="str">
        <f t="shared" si="18"/>
        <v/>
      </c>
      <c r="L406" s="455"/>
      <c r="M406" s="455"/>
      <c r="N406" s="455"/>
      <c r="O406" s="490"/>
      <c r="P406" s="455"/>
      <c r="Q406" s="490"/>
      <c r="R406" s="455"/>
      <c r="S406" s="490"/>
      <c r="T406" s="455"/>
      <c r="U406" s="490"/>
      <c r="V406" s="455"/>
      <c r="W406" s="490"/>
      <c r="X406" s="455"/>
      <c r="Y406" s="490"/>
      <c r="Z406" s="455"/>
      <c r="AA406" s="490"/>
      <c r="AB406" s="455"/>
      <c r="AC406" s="490"/>
      <c r="AD406" s="455"/>
      <c r="AE406" s="490"/>
    </row>
    <row r="407" spans="1:31" s="361" customFormat="1" x14ac:dyDescent="0.3">
      <c r="A407" s="434"/>
      <c r="B407" s="489" t="str">
        <f t="shared" si="20"/>
        <v/>
      </c>
      <c r="C407" s="473" t="str">
        <f>IF(D407="","",MAX(C$23:$C406)+1)</f>
        <v/>
      </c>
      <c r="D407" s="455"/>
      <c r="E407" s="455"/>
      <c r="F407" s="455"/>
      <c r="G407" s="456"/>
      <c r="H407" s="457"/>
      <c r="I407" s="456"/>
      <c r="J407" s="457"/>
      <c r="K407" s="400" t="str">
        <f t="shared" si="18"/>
        <v/>
      </c>
      <c r="L407" s="455"/>
      <c r="M407" s="455"/>
      <c r="N407" s="455"/>
      <c r="O407" s="490"/>
      <c r="P407" s="455"/>
      <c r="Q407" s="490"/>
      <c r="R407" s="455"/>
      <c r="S407" s="490"/>
      <c r="T407" s="455"/>
      <c r="U407" s="490"/>
      <c r="V407" s="455"/>
      <c r="W407" s="490"/>
      <c r="X407" s="455"/>
      <c r="Y407" s="490"/>
      <c r="Z407" s="455"/>
      <c r="AA407" s="490"/>
      <c r="AB407" s="455"/>
      <c r="AC407" s="490"/>
      <c r="AD407" s="455"/>
      <c r="AE407" s="490"/>
    </row>
    <row r="408" spans="1:31" s="361" customFormat="1" x14ac:dyDescent="0.3">
      <c r="A408" s="434"/>
      <c r="B408" s="489" t="str">
        <f t="shared" si="20"/>
        <v/>
      </c>
      <c r="C408" s="473" t="str">
        <f>IF(D408="","",MAX(C$23:$C407)+1)</f>
        <v/>
      </c>
      <c r="D408" s="455"/>
      <c r="E408" s="455"/>
      <c r="F408" s="455"/>
      <c r="G408" s="456"/>
      <c r="H408" s="457"/>
      <c r="I408" s="456"/>
      <c r="J408" s="457"/>
      <c r="K408" s="400" t="str">
        <f t="shared" si="18"/>
        <v/>
      </c>
      <c r="L408" s="455"/>
      <c r="M408" s="455"/>
      <c r="N408" s="455"/>
      <c r="O408" s="490"/>
      <c r="P408" s="455"/>
      <c r="Q408" s="490"/>
      <c r="R408" s="455"/>
      <c r="S408" s="490"/>
      <c r="T408" s="455"/>
      <c r="U408" s="490"/>
      <c r="V408" s="455"/>
      <c r="W408" s="490"/>
      <c r="X408" s="455"/>
      <c r="Y408" s="490"/>
      <c r="Z408" s="455"/>
      <c r="AA408" s="490"/>
      <c r="AB408" s="455"/>
      <c r="AC408" s="490"/>
      <c r="AD408" s="455"/>
      <c r="AE408" s="490"/>
    </row>
    <row r="409" spans="1:31" s="361" customFormat="1" x14ac:dyDescent="0.3">
      <c r="A409" s="434"/>
      <c r="B409" s="489" t="str">
        <f t="shared" si="20"/>
        <v/>
      </c>
      <c r="C409" s="473" t="str">
        <f>IF(D409="","",MAX(C$23:$C408)+1)</f>
        <v/>
      </c>
      <c r="D409" s="455"/>
      <c r="E409" s="455"/>
      <c r="F409" s="455"/>
      <c r="G409" s="456"/>
      <c r="H409" s="457"/>
      <c r="I409" s="456"/>
      <c r="J409" s="457"/>
      <c r="K409" s="400" t="str">
        <f t="shared" ref="K409:K472" si="21">IF(J409="","",(VALUE(TEXT(I409,"m/dd/yy ")&amp;TEXT(J409,"hh:mm:ss"))-(VALUE(TEXT(G409,"m/dd/yy ")&amp;TEXT(H409,"hh:mm:ss"))))*24)</f>
        <v/>
      </c>
      <c r="L409" s="455"/>
      <c r="M409" s="455"/>
      <c r="N409" s="455"/>
      <c r="O409" s="490"/>
      <c r="P409" s="455"/>
      <c r="Q409" s="490"/>
      <c r="R409" s="455"/>
      <c r="S409" s="490"/>
      <c r="T409" s="455"/>
      <c r="U409" s="490"/>
      <c r="V409" s="455"/>
      <c r="W409" s="490"/>
      <c r="X409" s="455"/>
      <c r="Y409" s="490"/>
      <c r="Z409" s="455"/>
      <c r="AA409" s="490"/>
      <c r="AB409" s="455"/>
      <c r="AC409" s="490"/>
      <c r="AD409" s="455"/>
      <c r="AE409" s="490"/>
    </row>
    <row r="410" spans="1:31" s="361" customFormat="1" x14ac:dyDescent="0.3">
      <c r="A410" s="434"/>
      <c r="B410" s="489" t="str">
        <f t="shared" ref="B410:B441" si="22">IF(D410="","",1)</f>
        <v/>
      </c>
      <c r="C410" s="473" t="str">
        <f>IF(D410="","",MAX(C$23:$C409)+1)</f>
        <v/>
      </c>
      <c r="D410" s="455"/>
      <c r="E410" s="455"/>
      <c r="F410" s="455"/>
      <c r="G410" s="456"/>
      <c r="H410" s="457"/>
      <c r="I410" s="456"/>
      <c r="J410" s="457"/>
      <c r="K410" s="400" t="str">
        <f t="shared" si="21"/>
        <v/>
      </c>
      <c r="L410" s="455"/>
      <c r="M410" s="455"/>
      <c r="N410" s="455"/>
      <c r="O410" s="490"/>
      <c r="P410" s="455"/>
      <c r="Q410" s="490"/>
      <c r="R410" s="455"/>
      <c r="S410" s="490"/>
      <c r="T410" s="455"/>
      <c r="U410" s="490"/>
      <c r="V410" s="455"/>
      <c r="W410" s="490"/>
      <c r="X410" s="455"/>
      <c r="Y410" s="490"/>
      <c r="Z410" s="455"/>
      <c r="AA410" s="490"/>
      <c r="AB410" s="455"/>
      <c r="AC410" s="490"/>
      <c r="AD410" s="455"/>
      <c r="AE410" s="490"/>
    </row>
    <row r="411" spans="1:31" s="361" customFormat="1" x14ac:dyDescent="0.3">
      <c r="A411" s="434"/>
      <c r="B411" s="489" t="str">
        <f t="shared" si="22"/>
        <v/>
      </c>
      <c r="C411" s="473" t="str">
        <f>IF(D411="","",MAX(C$23:$C410)+1)</f>
        <v/>
      </c>
      <c r="D411" s="455"/>
      <c r="E411" s="455"/>
      <c r="F411" s="455"/>
      <c r="G411" s="456"/>
      <c r="H411" s="457"/>
      <c r="I411" s="456"/>
      <c r="J411" s="457"/>
      <c r="K411" s="400" t="str">
        <f t="shared" si="21"/>
        <v/>
      </c>
      <c r="L411" s="455"/>
      <c r="M411" s="455"/>
      <c r="N411" s="455"/>
      <c r="O411" s="490"/>
      <c r="P411" s="455"/>
      <c r="Q411" s="490"/>
      <c r="R411" s="455"/>
      <c r="S411" s="490"/>
      <c r="T411" s="455"/>
      <c r="U411" s="490"/>
      <c r="V411" s="455"/>
      <c r="W411" s="490"/>
      <c r="X411" s="455"/>
      <c r="Y411" s="490"/>
      <c r="Z411" s="455"/>
      <c r="AA411" s="490"/>
      <c r="AB411" s="455"/>
      <c r="AC411" s="490"/>
      <c r="AD411" s="455"/>
      <c r="AE411" s="490"/>
    </row>
    <row r="412" spans="1:31" s="361" customFormat="1" x14ac:dyDescent="0.3">
      <c r="A412" s="434"/>
      <c r="B412" s="489" t="str">
        <f t="shared" si="22"/>
        <v/>
      </c>
      <c r="C412" s="473" t="str">
        <f>IF(D412="","",MAX(C$23:$C411)+1)</f>
        <v/>
      </c>
      <c r="D412" s="455"/>
      <c r="E412" s="455"/>
      <c r="F412" s="455"/>
      <c r="G412" s="456"/>
      <c r="H412" s="457"/>
      <c r="I412" s="456"/>
      <c r="J412" s="457"/>
      <c r="K412" s="400" t="str">
        <f t="shared" si="21"/>
        <v/>
      </c>
      <c r="L412" s="455"/>
      <c r="M412" s="455"/>
      <c r="N412" s="455"/>
      <c r="O412" s="490"/>
      <c r="P412" s="455"/>
      <c r="Q412" s="490"/>
      <c r="R412" s="455"/>
      <c r="S412" s="490"/>
      <c r="T412" s="455"/>
      <c r="U412" s="490"/>
      <c r="V412" s="455"/>
      <c r="W412" s="490"/>
      <c r="X412" s="455"/>
      <c r="Y412" s="490"/>
      <c r="Z412" s="455"/>
      <c r="AA412" s="490"/>
      <c r="AB412" s="455"/>
      <c r="AC412" s="490"/>
      <c r="AD412" s="455"/>
      <c r="AE412" s="490"/>
    </row>
    <row r="413" spans="1:31" s="361" customFormat="1" x14ac:dyDescent="0.3">
      <c r="A413" s="434"/>
      <c r="B413" s="489" t="str">
        <f t="shared" si="22"/>
        <v/>
      </c>
      <c r="C413" s="473" t="str">
        <f>IF(D413="","",MAX(C$23:$C412)+1)</f>
        <v/>
      </c>
      <c r="D413" s="455"/>
      <c r="E413" s="455"/>
      <c r="F413" s="455"/>
      <c r="G413" s="456"/>
      <c r="H413" s="457"/>
      <c r="I413" s="456"/>
      <c r="J413" s="457"/>
      <c r="K413" s="400" t="str">
        <f t="shared" si="21"/>
        <v/>
      </c>
      <c r="L413" s="455"/>
      <c r="M413" s="455"/>
      <c r="N413" s="455"/>
      <c r="O413" s="490"/>
      <c r="P413" s="455"/>
      <c r="Q413" s="490"/>
      <c r="R413" s="455"/>
      <c r="S413" s="490"/>
      <c r="T413" s="455"/>
      <c r="U413" s="490"/>
      <c r="V413" s="455"/>
      <c r="W413" s="490"/>
      <c r="X413" s="455"/>
      <c r="Y413" s="490"/>
      <c r="Z413" s="455"/>
      <c r="AA413" s="490"/>
      <c r="AB413" s="455"/>
      <c r="AC413" s="490"/>
      <c r="AD413" s="455"/>
      <c r="AE413" s="490"/>
    </row>
    <row r="414" spans="1:31" s="361" customFormat="1" x14ac:dyDescent="0.3">
      <c r="A414" s="434"/>
      <c r="B414" s="489" t="str">
        <f t="shared" si="22"/>
        <v/>
      </c>
      <c r="C414" s="473" t="str">
        <f>IF(D414="","",MAX(C$23:$C413)+1)</f>
        <v/>
      </c>
      <c r="D414" s="455"/>
      <c r="E414" s="455"/>
      <c r="F414" s="455"/>
      <c r="G414" s="456"/>
      <c r="H414" s="457"/>
      <c r="I414" s="456"/>
      <c r="J414" s="457"/>
      <c r="K414" s="400" t="str">
        <f t="shared" si="21"/>
        <v/>
      </c>
      <c r="L414" s="455"/>
      <c r="M414" s="455"/>
      <c r="N414" s="455"/>
      <c r="O414" s="490"/>
      <c r="P414" s="455"/>
      <c r="Q414" s="490"/>
      <c r="R414" s="455"/>
      <c r="S414" s="490"/>
      <c r="T414" s="455"/>
      <c r="U414" s="490"/>
      <c r="V414" s="455"/>
      <c r="W414" s="490"/>
      <c r="X414" s="455"/>
      <c r="Y414" s="490"/>
      <c r="Z414" s="455"/>
      <c r="AA414" s="490"/>
      <c r="AB414" s="455"/>
      <c r="AC414" s="490"/>
      <c r="AD414" s="455"/>
      <c r="AE414" s="490"/>
    </row>
    <row r="415" spans="1:31" s="361" customFormat="1" x14ac:dyDescent="0.3">
      <c r="A415" s="434"/>
      <c r="B415" s="489" t="str">
        <f t="shared" si="22"/>
        <v/>
      </c>
      <c r="C415" s="473" t="str">
        <f>IF(D415="","",MAX(C$23:$C414)+1)</f>
        <v/>
      </c>
      <c r="D415" s="455"/>
      <c r="E415" s="455"/>
      <c r="F415" s="455"/>
      <c r="G415" s="456"/>
      <c r="H415" s="457"/>
      <c r="I415" s="456"/>
      <c r="J415" s="457"/>
      <c r="K415" s="400" t="str">
        <f t="shared" si="21"/>
        <v/>
      </c>
      <c r="L415" s="455"/>
      <c r="M415" s="455"/>
      <c r="N415" s="455"/>
      <c r="O415" s="490"/>
      <c r="P415" s="455"/>
      <c r="Q415" s="490"/>
      <c r="R415" s="455"/>
      <c r="S415" s="490"/>
      <c r="T415" s="455"/>
      <c r="U415" s="490"/>
      <c r="V415" s="455"/>
      <c r="W415" s="490"/>
      <c r="X415" s="455"/>
      <c r="Y415" s="490"/>
      <c r="Z415" s="455"/>
      <c r="AA415" s="490"/>
      <c r="AB415" s="455"/>
      <c r="AC415" s="490"/>
      <c r="AD415" s="455"/>
      <c r="AE415" s="490"/>
    </row>
    <row r="416" spans="1:31" s="361" customFormat="1" x14ac:dyDescent="0.3">
      <c r="A416" s="434"/>
      <c r="B416" s="489" t="str">
        <f t="shared" si="22"/>
        <v/>
      </c>
      <c r="C416" s="473" t="str">
        <f>IF(D416="","",MAX(C$23:$C415)+1)</f>
        <v/>
      </c>
      <c r="D416" s="455"/>
      <c r="E416" s="455"/>
      <c r="F416" s="455"/>
      <c r="G416" s="456"/>
      <c r="H416" s="457"/>
      <c r="I416" s="456"/>
      <c r="J416" s="457"/>
      <c r="K416" s="400" t="str">
        <f t="shared" si="21"/>
        <v/>
      </c>
      <c r="L416" s="455"/>
      <c r="M416" s="455"/>
      <c r="N416" s="455"/>
      <c r="O416" s="490"/>
      <c r="P416" s="455"/>
      <c r="Q416" s="490"/>
      <c r="R416" s="455"/>
      <c r="S416" s="490"/>
      <c r="T416" s="455"/>
      <c r="U416" s="490"/>
      <c r="V416" s="455"/>
      <c r="W416" s="490"/>
      <c r="X416" s="455"/>
      <c r="Y416" s="490"/>
      <c r="Z416" s="455"/>
      <c r="AA416" s="490"/>
      <c r="AB416" s="455"/>
      <c r="AC416" s="490"/>
      <c r="AD416" s="455"/>
      <c r="AE416" s="490"/>
    </row>
    <row r="417" spans="1:31" s="361" customFormat="1" x14ac:dyDescent="0.3">
      <c r="A417" s="434"/>
      <c r="B417" s="489" t="str">
        <f t="shared" si="22"/>
        <v/>
      </c>
      <c r="C417" s="473" t="str">
        <f>IF(D417="","",MAX(C$23:$C416)+1)</f>
        <v/>
      </c>
      <c r="D417" s="455"/>
      <c r="E417" s="455"/>
      <c r="F417" s="455"/>
      <c r="G417" s="456"/>
      <c r="H417" s="457"/>
      <c r="I417" s="456"/>
      <c r="J417" s="457"/>
      <c r="K417" s="400" t="str">
        <f t="shared" si="21"/>
        <v/>
      </c>
      <c r="L417" s="455"/>
      <c r="M417" s="455"/>
      <c r="N417" s="455"/>
      <c r="O417" s="490"/>
      <c r="P417" s="455"/>
      <c r="Q417" s="490"/>
      <c r="R417" s="455"/>
      <c r="S417" s="490"/>
      <c r="T417" s="455"/>
      <c r="U417" s="490"/>
      <c r="V417" s="455"/>
      <c r="W417" s="490"/>
      <c r="X417" s="455"/>
      <c r="Y417" s="490"/>
      <c r="Z417" s="455"/>
      <c r="AA417" s="490"/>
      <c r="AB417" s="455"/>
      <c r="AC417" s="490"/>
      <c r="AD417" s="455"/>
      <c r="AE417" s="490"/>
    </row>
    <row r="418" spans="1:31" s="361" customFormat="1" x14ac:dyDescent="0.3">
      <c r="A418" s="434"/>
      <c r="B418" s="489" t="str">
        <f t="shared" si="22"/>
        <v/>
      </c>
      <c r="C418" s="473" t="str">
        <f>IF(D418="","",MAX(C$23:$C417)+1)</f>
        <v/>
      </c>
      <c r="D418" s="455"/>
      <c r="E418" s="455"/>
      <c r="F418" s="455"/>
      <c r="G418" s="456"/>
      <c r="H418" s="457"/>
      <c r="I418" s="456"/>
      <c r="J418" s="457"/>
      <c r="K418" s="400" t="str">
        <f t="shared" si="21"/>
        <v/>
      </c>
      <c r="L418" s="455"/>
      <c r="M418" s="455"/>
      <c r="N418" s="455"/>
      <c r="O418" s="490"/>
      <c r="P418" s="455"/>
      <c r="Q418" s="490"/>
      <c r="R418" s="455"/>
      <c r="S418" s="490"/>
      <c r="T418" s="455"/>
      <c r="U418" s="490"/>
      <c r="V418" s="455"/>
      <c r="W418" s="490"/>
      <c r="X418" s="455"/>
      <c r="Y418" s="490"/>
      <c r="Z418" s="455"/>
      <c r="AA418" s="490"/>
      <c r="AB418" s="455"/>
      <c r="AC418" s="490"/>
      <c r="AD418" s="455"/>
      <c r="AE418" s="490"/>
    </row>
    <row r="419" spans="1:31" s="361" customFormat="1" x14ac:dyDescent="0.3">
      <c r="A419" s="434"/>
      <c r="B419" s="489" t="str">
        <f t="shared" si="22"/>
        <v/>
      </c>
      <c r="C419" s="473" t="str">
        <f>IF(D419="","",MAX(C$23:$C418)+1)</f>
        <v/>
      </c>
      <c r="D419" s="455"/>
      <c r="E419" s="455"/>
      <c r="F419" s="455"/>
      <c r="G419" s="456"/>
      <c r="H419" s="457"/>
      <c r="I419" s="456"/>
      <c r="J419" s="457"/>
      <c r="K419" s="400" t="str">
        <f t="shared" si="21"/>
        <v/>
      </c>
      <c r="L419" s="455"/>
      <c r="M419" s="455"/>
      <c r="N419" s="455"/>
      <c r="O419" s="490"/>
      <c r="P419" s="455"/>
      <c r="Q419" s="490"/>
      <c r="R419" s="455"/>
      <c r="S419" s="490"/>
      <c r="T419" s="455"/>
      <c r="U419" s="490"/>
      <c r="V419" s="455"/>
      <c r="W419" s="490"/>
      <c r="X419" s="455"/>
      <c r="Y419" s="490"/>
      <c r="Z419" s="455"/>
      <c r="AA419" s="490"/>
      <c r="AB419" s="455"/>
      <c r="AC419" s="490"/>
      <c r="AD419" s="455"/>
      <c r="AE419" s="490"/>
    </row>
    <row r="420" spans="1:31" s="361" customFormat="1" x14ac:dyDescent="0.3">
      <c r="A420" s="434"/>
      <c r="B420" s="489" t="str">
        <f t="shared" si="22"/>
        <v/>
      </c>
      <c r="C420" s="473" t="str">
        <f>IF(D420="","",MAX(C$23:$C419)+1)</f>
        <v/>
      </c>
      <c r="D420" s="455"/>
      <c r="E420" s="455"/>
      <c r="F420" s="455"/>
      <c r="G420" s="456"/>
      <c r="H420" s="457"/>
      <c r="I420" s="456"/>
      <c r="J420" s="457"/>
      <c r="K420" s="400" t="str">
        <f t="shared" si="21"/>
        <v/>
      </c>
      <c r="L420" s="455"/>
      <c r="M420" s="455"/>
      <c r="N420" s="455"/>
      <c r="O420" s="490"/>
      <c r="P420" s="455"/>
      <c r="Q420" s="490"/>
      <c r="R420" s="455"/>
      <c r="S420" s="490"/>
      <c r="T420" s="455"/>
      <c r="U420" s="490"/>
      <c r="V420" s="455"/>
      <c r="W420" s="490"/>
      <c r="X420" s="455"/>
      <c r="Y420" s="490"/>
      <c r="Z420" s="455"/>
      <c r="AA420" s="490"/>
      <c r="AB420" s="455"/>
      <c r="AC420" s="490"/>
      <c r="AD420" s="455"/>
      <c r="AE420" s="490"/>
    </row>
    <row r="421" spans="1:31" s="361" customFormat="1" x14ac:dyDescent="0.3">
      <c r="A421" s="434"/>
      <c r="B421" s="489" t="str">
        <f t="shared" si="22"/>
        <v/>
      </c>
      <c r="C421" s="473" t="str">
        <f>IF(D421="","",MAX(C$23:$C420)+1)</f>
        <v/>
      </c>
      <c r="D421" s="455"/>
      <c r="E421" s="455"/>
      <c r="F421" s="455"/>
      <c r="G421" s="456"/>
      <c r="H421" s="457"/>
      <c r="I421" s="456"/>
      <c r="J421" s="457"/>
      <c r="K421" s="400" t="str">
        <f t="shared" si="21"/>
        <v/>
      </c>
      <c r="L421" s="455"/>
      <c r="M421" s="455"/>
      <c r="N421" s="455"/>
      <c r="O421" s="490"/>
      <c r="P421" s="455"/>
      <c r="Q421" s="490"/>
      <c r="R421" s="455"/>
      <c r="S421" s="490"/>
      <c r="T421" s="455"/>
      <c r="U421" s="490"/>
      <c r="V421" s="455"/>
      <c r="W421" s="490"/>
      <c r="X421" s="455"/>
      <c r="Y421" s="490"/>
      <c r="Z421" s="455"/>
      <c r="AA421" s="490"/>
      <c r="AB421" s="455"/>
      <c r="AC421" s="490"/>
      <c r="AD421" s="455"/>
      <c r="AE421" s="490"/>
    </row>
    <row r="422" spans="1:31" s="361" customFormat="1" x14ac:dyDescent="0.3">
      <c r="A422" s="434"/>
      <c r="B422" s="489" t="str">
        <f t="shared" si="22"/>
        <v/>
      </c>
      <c r="C422" s="473" t="str">
        <f>IF(D422="","",MAX(C$23:$C421)+1)</f>
        <v/>
      </c>
      <c r="D422" s="455"/>
      <c r="E422" s="455"/>
      <c r="F422" s="455"/>
      <c r="G422" s="456"/>
      <c r="H422" s="457"/>
      <c r="I422" s="456"/>
      <c r="J422" s="457"/>
      <c r="K422" s="400" t="str">
        <f t="shared" si="21"/>
        <v/>
      </c>
      <c r="L422" s="455"/>
      <c r="M422" s="455"/>
      <c r="N422" s="455"/>
      <c r="O422" s="490"/>
      <c r="P422" s="455"/>
      <c r="Q422" s="490"/>
      <c r="R422" s="455"/>
      <c r="S422" s="490"/>
      <c r="T422" s="455"/>
      <c r="U422" s="490"/>
      <c r="V422" s="455"/>
      <c r="W422" s="490"/>
      <c r="X422" s="455"/>
      <c r="Y422" s="490"/>
      <c r="Z422" s="455"/>
      <c r="AA422" s="490"/>
      <c r="AB422" s="455"/>
      <c r="AC422" s="490"/>
      <c r="AD422" s="455"/>
      <c r="AE422" s="490"/>
    </row>
    <row r="423" spans="1:31" s="361" customFormat="1" x14ac:dyDescent="0.3">
      <c r="A423" s="434"/>
      <c r="B423" s="489" t="str">
        <f t="shared" si="22"/>
        <v/>
      </c>
      <c r="C423" s="473" t="str">
        <f>IF(D423="","",MAX(C$23:$C422)+1)</f>
        <v/>
      </c>
      <c r="D423" s="455"/>
      <c r="E423" s="455"/>
      <c r="F423" s="455"/>
      <c r="G423" s="456"/>
      <c r="H423" s="457"/>
      <c r="I423" s="456"/>
      <c r="J423" s="457"/>
      <c r="K423" s="400" t="str">
        <f t="shared" si="21"/>
        <v/>
      </c>
      <c r="L423" s="455"/>
      <c r="M423" s="455"/>
      <c r="N423" s="455"/>
      <c r="O423" s="490"/>
      <c r="P423" s="455"/>
      <c r="Q423" s="490"/>
      <c r="R423" s="455"/>
      <c r="S423" s="490"/>
      <c r="T423" s="455"/>
      <c r="U423" s="490"/>
      <c r="V423" s="455"/>
      <c r="W423" s="490"/>
      <c r="X423" s="455"/>
      <c r="Y423" s="490"/>
      <c r="Z423" s="455"/>
      <c r="AA423" s="490"/>
      <c r="AB423" s="455"/>
      <c r="AC423" s="490"/>
      <c r="AD423" s="455"/>
      <c r="AE423" s="490"/>
    </row>
    <row r="424" spans="1:31" s="361" customFormat="1" x14ac:dyDescent="0.3">
      <c r="A424" s="434"/>
      <c r="B424" s="489" t="str">
        <f t="shared" si="22"/>
        <v/>
      </c>
      <c r="C424" s="473" t="str">
        <f>IF(D424="","",MAX(C$23:$C423)+1)</f>
        <v/>
      </c>
      <c r="D424" s="455"/>
      <c r="E424" s="455"/>
      <c r="F424" s="455"/>
      <c r="G424" s="456"/>
      <c r="H424" s="457"/>
      <c r="I424" s="456"/>
      <c r="J424" s="457"/>
      <c r="K424" s="400" t="str">
        <f t="shared" si="21"/>
        <v/>
      </c>
      <c r="L424" s="455"/>
      <c r="M424" s="455"/>
      <c r="N424" s="455"/>
      <c r="O424" s="490"/>
      <c r="P424" s="455"/>
      <c r="Q424" s="490"/>
      <c r="R424" s="455"/>
      <c r="S424" s="490"/>
      <c r="T424" s="455"/>
      <c r="U424" s="490"/>
      <c r="V424" s="455"/>
      <c r="W424" s="490"/>
      <c r="X424" s="455"/>
      <c r="Y424" s="490"/>
      <c r="Z424" s="455"/>
      <c r="AA424" s="490"/>
      <c r="AB424" s="455"/>
      <c r="AC424" s="490"/>
      <c r="AD424" s="455"/>
      <c r="AE424" s="490"/>
    </row>
    <row r="425" spans="1:31" s="361" customFormat="1" x14ac:dyDescent="0.3">
      <c r="A425" s="434"/>
      <c r="B425" s="489" t="str">
        <f t="shared" si="22"/>
        <v/>
      </c>
      <c r="C425" s="473" t="str">
        <f>IF(D425="","",MAX(C$23:$C424)+1)</f>
        <v/>
      </c>
      <c r="D425" s="455"/>
      <c r="E425" s="455"/>
      <c r="F425" s="455"/>
      <c r="G425" s="456"/>
      <c r="H425" s="457"/>
      <c r="I425" s="456"/>
      <c r="J425" s="457"/>
      <c r="K425" s="400" t="str">
        <f t="shared" si="21"/>
        <v/>
      </c>
      <c r="L425" s="455"/>
      <c r="M425" s="455"/>
      <c r="N425" s="455"/>
      <c r="O425" s="490"/>
      <c r="P425" s="455"/>
      <c r="Q425" s="490"/>
      <c r="R425" s="455"/>
      <c r="S425" s="490"/>
      <c r="T425" s="455"/>
      <c r="U425" s="490"/>
      <c r="V425" s="455"/>
      <c r="W425" s="490"/>
      <c r="X425" s="455"/>
      <c r="Y425" s="490"/>
      <c r="Z425" s="455"/>
      <c r="AA425" s="490"/>
      <c r="AB425" s="455"/>
      <c r="AC425" s="490"/>
      <c r="AD425" s="455"/>
      <c r="AE425" s="490"/>
    </row>
    <row r="426" spans="1:31" s="361" customFormat="1" x14ac:dyDescent="0.3">
      <c r="A426" s="434"/>
      <c r="B426" s="489" t="str">
        <f t="shared" si="22"/>
        <v/>
      </c>
      <c r="C426" s="473" t="str">
        <f>IF(D426="","",MAX(C$23:$C425)+1)</f>
        <v/>
      </c>
      <c r="D426" s="455"/>
      <c r="E426" s="455"/>
      <c r="F426" s="455"/>
      <c r="G426" s="456"/>
      <c r="H426" s="457"/>
      <c r="I426" s="456"/>
      <c r="J426" s="457"/>
      <c r="K426" s="400" t="str">
        <f t="shared" si="21"/>
        <v/>
      </c>
      <c r="L426" s="455"/>
      <c r="M426" s="455"/>
      <c r="N426" s="455"/>
      <c r="O426" s="490"/>
      <c r="P426" s="455"/>
      <c r="Q426" s="490"/>
      <c r="R426" s="455"/>
      <c r="S426" s="490"/>
      <c r="T426" s="455"/>
      <c r="U426" s="490"/>
      <c r="V426" s="455"/>
      <c r="W426" s="490"/>
      <c r="X426" s="455"/>
      <c r="Y426" s="490"/>
      <c r="Z426" s="455"/>
      <c r="AA426" s="490"/>
      <c r="AB426" s="455"/>
      <c r="AC426" s="490"/>
      <c r="AD426" s="455"/>
      <c r="AE426" s="490"/>
    </row>
    <row r="427" spans="1:31" s="361" customFormat="1" x14ac:dyDescent="0.3">
      <c r="A427" s="434"/>
      <c r="B427" s="489" t="str">
        <f t="shared" si="22"/>
        <v/>
      </c>
      <c r="C427" s="473" t="str">
        <f>IF(D427="","",MAX(C$23:$C426)+1)</f>
        <v/>
      </c>
      <c r="D427" s="455"/>
      <c r="E427" s="455"/>
      <c r="F427" s="455"/>
      <c r="G427" s="456"/>
      <c r="H427" s="457"/>
      <c r="I427" s="456"/>
      <c r="J427" s="457"/>
      <c r="K427" s="400" t="str">
        <f t="shared" si="21"/>
        <v/>
      </c>
      <c r="L427" s="455"/>
      <c r="M427" s="455"/>
      <c r="N427" s="455"/>
      <c r="O427" s="490"/>
      <c r="P427" s="455"/>
      <c r="Q427" s="490"/>
      <c r="R427" s="455"/>
      <c r="S427" s="490"/>
      <c r="T427" s="455"/>
      <c r="U427" s="490"/>
      <c r="V427" s="455"/>
      <c r="W427" s="490"/>
      <c r="X427" s="455"/>
      <c r="Y427" s="490"/>
      <c r="Z427" s="455"/>
      <c r="AA427" s="490"/>
      <c r="AB427" s="455"/>
      <c r="AC427" s="490"/>
      <c r="AD427" s="455"/>
      <c r="AE427" s="490"/>
    </row>
    <row r="428" spans="1:31" s="361" customFormat="1" x14ac:dyDescent="0.3">
      <c r="A428" s="434"/>
      <c r="B428" s="489" t="str">
        <f t="shared" si="22"/>
        <v/>
      </c>
      <c r="C428" s="473" t="str">
        <f>IF(D428="","",MAX(C$23:$C427)+1)</f>
        <v/>
      </c>
      <c r="D428" s="455"/>
      <c r="E428" s="455"/>
      <c r="F428" s="455"/>
      <c r="G428" s="456"/>
      <c r="H428" s="457"/>
      <c r="I428" s="456"/>
      <c r="J428" s="457"/>
      <c r="K428" s="400" t="str">
        <f t="shared" si="21"/>
        <v/>
      </c>
      <c r="L428" s="455"/>
      <c r="M428" s="455"/>
      <c r="N428" s="455"/>
      <c r="O428" s="490"/>
      <c r="P428" s="455"/>
      <c r="Q428" s="490"/>
      <c r="R428" s="455"/>
      <c r="S428" s="490"/>
      <c r="T428" s="455"/>
      <c r="U428" s="490"/>
      <c r="V428" s="455"/>
      <c r="W428" s="490"/>
      <c r="X428" s="455"/>
      <c r="Y428" s="490"/>
      <c r="Z428" s="455"/>
      <c r="AA428" s="490"/>
      <c r="AB428" s="455"/>
      <c r="AC428" s="490"/>
      <c r="AD428" s="455"/>
      <c r="AE428" s="490"/>
    </row>
    <row r="429" spans="1:31" s="361" customFormat="1" x14ac:dyDescent="0.3">
      <c r="A429" s="434"/>
      <c r="B429" s="489" t="str">
        <f t="shared" si="22"/>
        <v/>
      </c>
      <c r="C429" s="473" t="str">
        <f>IF(D429="","",MAX(C$23:$C428)+1)</f>
        <v/>
      </c>
      <c r="D429" s="455"/>
      <c r="E429" s="455"/>
      <c r="F429" s="455"/>
      <c r="G429" s="456"/>
      <c r="H429" s="457"/>
      <c r="I429" s="456"/>
      <c r="J429" s="457"/>
      <c r="K429" s="400" t="str">
        <f t="shared" si="21"/>
        <v/>
      </c>
      <c r="L429" s="455"/>
      <c r="M429" s="455"/>
      <c r="N429" s="455"/>
      <c r="O429" s="490"/>
      <c r="P429" s="455"/>
      <c r="Q429" s="490"/>
      <c r="R429" s="455"/>
      <c r="S429" s="490"/>
      <c r="T429" s="455"/>
      <c r="U429" s="490"/>
      <c r="V429" s="455"/>
      <c r="W429" s="490"/>
      <c r="X429" s="455"/>
      <c r="Y429" s="490"/>
      <c r="Z429" s="455"/>
      <c r="AA429" s="490"/>
      <c r="AB429" s="455"/>
      <c r="AC429" s="490"/>
      <c r="AD429" s="455"/>
      <c r="AE429" s="490"/>
    </row>
    <row r="430" spans="1:31" s="361" customFormat="1" x14ac:dyDescent="0.3">
      <c r="A430" s="434"/>
      <c r="B430" s="489" t="str">
        <f t="shared" si="22"/>
        <v/>
      </c>
      <c r="C430" s="473" t="str">
        <f>IF(D430="","",MAX(C$23:$C429)+1)</f>
        <v/>
      </c>
      <c r="D430" s="455"/>
      <c r="E430" s="455"/>
      <c r="F430" s="455"/>
      <c r="G430" s="456"/>
      <c r="H430" s="457"/>
      <c r="I430" s="456"/>
      <c r="J430" s="457"/>
      <c r="K430" s="400" t="str">
        <f t="shared" si="21"/>
        <v/>
      </c>
      <c r="L430" s="455"/>
      <c r="M430" s="455"/>
      <c r="N430" s="455"/>
      <c r="O430" s="490"/>
      <c r="P430" s="455"/>
      <c r="Q430" s="490"/>
      <c r="R430" s="455"/>
      <c r="S430" s="490"/>
      <c r="T430" s="455"/>
      <c r="U430" s="490"/>
      <c r="V430" s="455"/>
      <c r="W430" s="490"/>
      <c r="X430" s="455"/>
      <c r="Y430" s="490"/>
      <c r="Z430" s="455"/>
      <c r="AA430" s="490"/>
      <c r="AB430" s="455"/>
      <c r="AC430" s="490"/>
      <c r="AD430" s="455"/>
      <c r="AE430" s="490"/>
    </row>
    <row r="431" spans="1:31" s="361" customFormat="1" x14ac:dyDescent="0.3">
      <c r="A431" s="434"/>
      <c r="B431" s="489" t="str">
        <f t="shared" si="22"/>
        <v/>
      </c>
      <c r="C431" s="473" t="str">
        <f>IF(D431="","",MAX(C$23:$C430)+1)</f>
        <v/>
      </c>
      <c r="D431" s="455"/>
      <c r="E431" s="455"/>
      <c r="F431" s="455"/>
      <c r="G431" s="456"/>
      <c r="H431" s="457"/>
      <c r="I431" s="456"/>
      <c r="J431" s="457"/>
      <c r="K431" s="400" t="str">
        <f t="shared" si="21"/>
        <v/>
      </c>
      <c r="L431" s="455"/>
      <c r="M431" s="455"/>
      <c r="N431" s="455"/>
      <c r="O431" s="490"/>
      <c r="P431" s="455"/>
      <c r="Q431" s="490"/>
      <c r="R431" s="455"/>
      <c r="S431" s="490"/>
      <c r="T431" s="455"/>
      <c r="U431" s="490"/>
      <c r="V431" s="455"/>
      <c r="W431" s="490"/>
      <c r="X431" s="455"/>
      <c r="Y431" s="490"/>
      <c r="Z431" s="455"/>
      <c r="AA431" s="490"/>
      <c r="AB431" s="455"/>
      <c r="AC431" s="490"/>
      <c r="AD431" s="455"/>
      <c r="AE431" s="490"/>
    </row>
    <row r="432" spans="1:31" s="361" customFormat="1" x14ac:dyDescent="0.3">
      <c r="A432" s="434"/>
      <c r="B432" s="489" t="str">
        <f t="shared" si="22"/>
        <v/>
      </c>
      <c r="C432" s="473" t="str">
        <f>IF(D432="","",MAX(C$23:$C431)+1)</f>
        <v/>
      </c>
      <c r="D432" s="455"/>
      <c r="E432" s="455"/>
      <c r="F432" s="455"/>
      <c r="G432" s="456"/>
      <c r="H432" s="457"/>
      <c r="I432" s="456"/>
      <c r="J432" s="457"/>
      <c r="K432" s="400" t="str">
        <f t="shared" si="21"/>
        <v/>
      </c>
      <c r="L432" s="455"/>
      <c r="M432" s="455"/>
      <c r="N432" s="455"/>
      <c r="O432" s="490"/>
      <c r="P432" s="455"/>
      <c r="Q432" s="490"/>
      <c r="R432" s="455"/>
      <c r="S432" s="490"/>
      <c r="T432" s="455"/>
      <c r="U432" s="490"/>
      <c r="V432" s="455"/>
      <c r="W432" s="490"/>
      <c r="X432" s="455"/>
      <c r="Y432" s="490"/>
      <c r="Z432" s="455"/>
      <c r="AA432" s="490"/>
      <c r="AB432" s="455"/>
      <c r="AC432" s="490"/>
      <c r="AD432" s="455"/>
      <c r="AE432" s="490"/>
    </row>
    <row r="433" spans="1:31" s="361" customFormat="1" x14ac:dyDescent="0.3">
      <c r="A433" s="434"/>
      <c r="B433" s="489" t="str">
        <f t="shared" si="22"/>
        <v/>
      </c>
      <c r="C433" s="473" t="str">
        <f>IF(D433="","",MAX(C$23:$C432)+1)</f>
        <v/>
      </c>
      <c r="D433" s="455"/>
      <c r="E433" s="455"/>
      <c r="F433" s="455"/>
      <c r="G433" s="456"/>
      <c r="H433" s="457"/>
      <c r="I433" s="456"/>
      <c r="J433" s="457"/>
      <c r="K433" s="400" t="str">
        <f t="shared" si="21"/>
        <v/>
      </c>
      <c r="L433" s="455"/>
      <c r="M433" s="455"/>
      <c r="N433" s="455"/>
      <c r="O433" s="490"/>
      <c r="P433" s="455"/>
      <c r="Q433" s="490"/>
      <c r="R433" s="455"/>
      <c r="S433" s="490"/>
      <c r="T433" s="455"/>
      <c r="U433" s="490"/>
      <c r="V433" s="455"/>
      <c r="W433" s="490"/>
      <c r="X433" s="455"/>
      <c r="Y433" s="490"/>
      <c r="Z433" s="455"/>
      <c r="AA433" s="490"/>
      <c r="AB433" s="455"/>
      <c r="AC433" s="490"/>
      <c r="AD433" s="455"/>
      <c r="AE433" s="490"/>
    </row>
    <row r="434" spans="1:31" s="361" customFormat="1" x14ac:dyDescent="0.3">
      <c r="A434" s="434"/>
      <c r="B434" s="489" t="str">
        <f t="shared" si="22"/>
        <v/>
      </c>
      <c r="C434" s="473" t="str">
        <f>IF(D434="","",MAX(C$23:$C433)+1)</f>
        <v/>
      </c>
      <c r="D434" s="455"/>
      <c r="E434" s="455"/>
      <c r="F434" s="455"/>
      <c r="G434" s="456"/>
      <c r="H434" s="457"/>
      <c r="I434" s="456"/>
      <c r="J434" s="457"/>
      <c r="K434" s="400" t="str">
        <f t="shared" si="21"/>
        <v/>
      </c>
      <c r="L434" s="455"/>
      <c r="M434" s="455"/>
      <c r="N434" s="455"/>
      <c r="O434" s="490"/>
      <c r="P434" s="455"/>
      <c r="Q434" s="490"/>
      <c r="R434" s="455"/>
      <c r="S434" s="490"/>
      <c r="T434" s="455"/>
      <c r="U434" s="490"/>
      <c r="V434" s="455"/>
      <c r="W434" s="490"/>
      <c r="X434" s="455"/>
      <c r="Y434" s="490"/>
      <c r="Z434" s="455"/>
      <c r="AA434" s="490"/>
      <c r="AB434" s="455"/>
      <c r="AC434" s="490"/>
      <c r="AD434" s="455"/>
      <c r="AE434" s="490"/>
    </row>
    <row r="435" spans="1:31" s="361" customFormat="1" x14ac:dyDescent="0.3">
      <c r="A435" s="434"/>
      <c r="B435" s="489" t="str">
        <f t="shared" si="22"/>
        <v/>
      </c>
      <c r="C435" s="473" t="str">
        <f>IF(D435="","",MAX(C$23:$C434)+1)</f>
        <v/>
      </c>
      <c r="D435" s="455"/>
      <c r="E435" s="455"/>
      <c r="F435" s="455"/>
      <c r="G435" s="456"/>
      <c r="H435" s="457"/>
      <c r="I435" s="456"/>
      <c r="J435" s="457"/>
      <c r="K435" s="400" t="str">
        <f t="shared" si="21"/>
        <v/>
      </c>
      <c r="L435" s="455"/>
      <c r="M435" s="455"/>
      <c r="N435" s="455"/>
      <c r="O435" s="490"/>
      <c r="P435" s="455"/>
      <c r="Q435" s="490"/>
      <c r="R435" s="455"/>
      <c r="S435" s="490"/>
      <c r="T435" s="455"/>
      <c r="U435" s="490"/>
      <c r="V435" s="455"/>
      <c r="W435" s="490"/>
      <c r="X435" s="455"/>
      <c r="Y435" s="490"/>
      <c r="Z435" s="455"/>
      <c r="AA435" s="490"/>
      <c r="AB435" s="455"/>
      <c r="AC435" s="490"/>
      <c r="AD435" s="455"/>
      <c r="AE435" s="490"/>
    </row>
    <row r="436" spans="1:31" s="361" customFormat="1" x14ac:dyDescent="0.3">
      <c r="A436" s="434"/>
      <c r="B436" s="489" t="str">
        <f t="shared" si="22"/>
        <v/>
      </c>
      <c r="C436" s="473" t="str">
        <f>IF(D436="","",MAX(C$23:$C435)+1)</f>
        <v/>
      </c>
      <c r="D436" s="455"/>
      <c r="E436" s="455"/>
      <c r="F436" s="455"/>
      <c r="G436" s="456"/>
      <c r="H436" s="457"/>
      <c r="I436" s="456"/>
      <c r="J436" s="457"/>
      <c r="K436" s="400" t="str">
        <f t="shared" si="21"/>
        <v/>
      </c>
      <c r="L436" s="455"/>
      <c r="M436" s="455"/>
      <c r="N436" s="455"/>
      <c r="O436" s="490"/>
      <c r="P436" s="455"/>
      <c r="Q436" s="490"/>
      <c r="R436" s="455"/>
      <c r="S436" s="490"/>
      <c r="T436" s="455"/>
      <c r="U436" s="490"/>
      <c r="V436" s="455"/>
      <c r="W436" s="490"/>
      <c r="X436" s="455"/>
      <c r="Y436" s="490"/>
      <c r="Z436" s="455"/>
      <c r="AA436" s="490"/>
      <c r="AB436" s="455"/>
      <c r="AC436" s="490"/>
      <c r="AD436" s="455"/>
      <c r="AE436" s="490"/>
    </row>
    <row r="437" spans="1:31" s="361" customFormat="1" x14ac:dyDescent="0.3">
      <c r="A437" s="434"/>
      <c r="B437" s="489" t="str">
        <f t="shared" si="22"/>
        <v/>
      </c>
      <c r="C437" s="473" t="str">
        <f>IF(D437="","",MAX(C$23:$C436)+1)</f>
        <v/>
      </c>
      <c r="D437" s="455"/>
      <c r="E437" s="455"/>
      <c r="F437" s="455"/>
      <c r="G437" s="456"/>
      <c r="H437" s="457"/>
      <c r="I437" s="456"/>
      <c r="J437" s="457"/>
      <c r="K437" s="400" t="str">
        <f t="shared" si="21"/>
        <v/>
      </c>
      <c r="L437" s="455"/>
      <c r="M437" s="455"/>
      <c r="N437" s="455"/>
      <c r="O437" s="490"/>
      <c r="P437" s="455"/>
      <c r="Q437" s="490"/>
      <c r="R437" s="455"/>
      <c r="S437" s="490"/>
      <c r="T437" s="455"/>
      <c r="U437" s="490"/>
      <c r="V437" s="455"/>
      <c r="W437" s="490"/>
      <c r="X437" s="455"/>
      <c r="Y437" s="490"/>
      <c r="Z437" s="455"/>
      <c r="AA437" s="490"/>
      <c r="AB437" s="455"/>
      <c r="AC437" s="490"/>
      <c r="AD437" s="455"/>
      <c r="AE437" s="490"/>
    </row>
    <row r="438" spans="1:31" s="361" customFormat="1" x14ac:dyDescent="0.3">
      <c r="A438" s="434"/>
      <c r="B438" s="489" t="str">
        <f t="shared" si="22"/>
        <v/>
      </c>
      <c r="C438" s="473" t="str">
        <f>IF(D438="","",MAX(C$23:$C437)+1)</f>
        <v/>
      </c>
      <c r="D438" s="455"/>
      <c r="E438" s="455"/>
      <c r="F438" s="455"/>
      <c r="G438" s="456"/>
      <c r="H438" s="457"/>
      <c r="I438" s="456"/>
      <c r="J438" s="457"/>
      <c r="K438" s="400" t="str">
        <f t="shared" si="21"/>
        <v/>
      </c>
      <c r="L438" s="455"/>
      <c r="M438" s="455"/>
      <c r="N438" s="455"/>
      <c r="O438" s="490"/>
      <c r="P438" s="455"/>
      <c r="Q438" s="490"/>
      <c r="R438" s="455"/>
      <c r="S438" s="490"/>
      <c r="T438" s="455"/>
      <c r="U438" s="490"/>
      <c r="V438" s="455"/>
      <c r="W438" s="490"/>
      <c r="X438" s="455"/>
      <c r="Y438" s="490"/>
      <c r="Z438" s="455"/>
      <c r="AA438" s="490"/>
      <c r="AB438" s="455"/>
      <c r="AC438" s="490"/>
      <c r="AD438" s="455"/>
      <c r="AE438" s="490"/>
    </row>
    <row r="439" spans="1:31" s="361" customFormat="1" x14ac:dyDescent="0.3">
      <c r="A439" s="434"/>
      <c r="B439" s="489" t="str">
        <f t="shared" si="22"/>
        <v/>
      </c>
      <c r="C439" s="473" t="str">
        <f>IF(D439="","",MAX(C$23:$C438)+1)</f>
        <v/>
      </c>
      <c r="D439" s="455"/>
      <c r="E439" s="455"/>
      <c r="F439" s="455"/>
      <c r="G439" s="456"/>
      <c r="H439" s="457"/>
      <c r="I439" s="456"/>
      <c r="J439" s="457"/>
      <c r="K439" s="400" t="str">
        <f t="shared" si="21"/>
        <v/>
      </c>
      <c r="L439" s="455"/>
      <c r="M439" s="455"/>
      <c r="N439" s="455"/>
      <c r="O439" s="490"/>
      <c r="P439" s="455"/>
      <c r="Q439" s="490"/>
      <c r="R439" s="455"/>
      <c r="S439" s="490"/>
      <c r="T439" s="455"/>
      <c r="U439" s="490"/>
      <c r="V439" s="455"/>
      <c r="W439" s="490"/>
      <c r="X439" s="455"/>
      <c r="Y439" s="490"/>
      <c r="Z439" s="455"/>
      <c r="AA439" s="490"/>
      <c r="AB439" s="455"/>
      <c r="AC439" s="490"/>
      <c r="AD439" s="455"/>
      <c r="AE439" s="490"/>
    </row>
    <row r="440" spans="1:31" s="361" customFormat="1" x14ac:dyDescent="0.3">
      <c r="A440" s="434"/>
      <c r="B440" s="489" t="str">
        <f t="shared" si="22"/>
        <v/>
      </c>
      <c r="C440" s="473" t="str">
        <f>IF(D440="","",MAX(C$23:$C439)+1)</f>
        <v/>
      </c>
      <c r="D440" s="455"/>
      <c r="E440" s="455"/>
      <c r="F440" s="455"/>
      <c r="G440" s="456"/>
      <c r="H440" s="457"/>
      <c r="I440" s="456"/>
      <c r="J440" s="457"/>
      <c r="K440" s="400" t="str">
        <f t="shared" si="21"/>
        <v/>
      </c>
      <c r="L440" s="455"/>
      <c r="M440" s="455"/>
      <c r="N440" s="455"/>
      <c r="O440" s="490"/>
      <c r="P440" s="455"/>
      <c r="Q440" s="490"/>
      <c r="R440" s="455"/>
      <c r="S440" s="490"/>
      <c r="T440" s="455"/>
      <c r="U440" s="490"/>
      <c r="V440" s="455"/>
      <c r="W440" s="490"/>
      <c r="X440" s="455"/>
      <c r="Y440" s="490"/>
      <c r="Z440" s="455"/>
      <c r="AA440" s="490"/>
      <c r="AB440" s="455"/>
      <c r="AC440" s="490"/>
      <c r="AD440" s="455"/>
      <c r="AE440" s="490"/>
    </row>
    <row r="441" spans="1:31" s="361" customFormat="1" x14ac:dyDescent="0.3">
      <c r="A441" s="434"/>
      <c r="B441" s="489" t="str">
        <f t="shared" si="22"/>
        <v/>
      </c>
      <c r="C441" s="473" t="str">
        <f>IF(D441="","",MAX(C$23:$C440)+1)</f>
        <v/>
      </c>
      <c r="D441" s="455"/>
      <c r="E441" s="455"/>
      <c r="F441" s="455"/>
      <c r="G441" s="456"/>
      <c r="H441" s="457"/>
      <c r="I441" s="456"/>
      <c r="J441" s="457"/>
      <c r="K441" s="400" t="str">
        <f t="shared" si="21"/>
        <v/>
      </c>
      <c r="L441" s="455"/>
      <c r="M441" s="455"/>
      <c r="N441" s="455"/>
      <c r="O441" s="490"/>
      <c r="P441" s="455"/>
      <c r="Q441" s="490"/>
      <c r="R441" s="455"/>
      <c r="S441" s="490"/>
      <c r="T441" s="455"/>
      <c r="U441" s="490"/>
      <c r="V441" s="455"/>
      <c r="W441" s="490"/>
      <c r="X441" s="455"/>
      <c r="Y441" s="490"/>
      <c r="Z441" s="455"/>
      <c r="AA441" s="490"/>
      <c r="AB441" s="455"/>
      <c r="AC441" s="490"/>
      <c r="AD441" s="455"/>
      <c r="AE441" s="490"/>
    </row>
    <row r="442" spans="1:31" s="361" customFormat="1" x14ac:dyDescent="0.3">
      <c r="A442" s="434"/>
      <c r="B442" s="489" t="str">
        <f t="shared" ref="B442:B460" si="23">IF(D442="","",1)</f>
        <v/>
      </c>
      <c r="C442" s="473" t="str">
        <f>IF(D442="","",MAX(C$23:$C441)+1)</f>
        <v/>
      </c>
      <c r="D442" s="455"/>
      <c r="E442" s="455"/>
      <c r="F442" s="455"/>
      <c r="G442" s="456"/>
      <c r="H442" s="457"/>
      <c r="I442" s="456"/>
      <c r="J442" s="457"/>
      <c r="K442" s="400" t="str">
        <f t="shared" si="21"/>
        <v/>
      </c>
      <c r="L442" s="455"/>
      <c r="M442" s="455"/>
      <c r="N442" s="455"/>
      <c r="O442" s="490"/>
      <c r="P442" s="455"/>
      <c r="Q442" s="490"/>
      <c r="R442" s="455"/>
      <c r="S442" s="490"/>
      <c r="T442" s="455"/>
      <c r="U442" s="490"/>
      <c r="V442" s="455"/>
      <c r="W442" s="490"/>
      <c r="X442" s="455"/>
      <c r="Y442" s="490"/>
      <c r="Z442" s="455"/>
      <c r="AA442" s="490"/>
      <c r="AB442" s="455"/>
      <c r="AC442" s="490"/>
      <c r="AD442" s="455"/>
      <c r="AE442" s="490"/>
    </row>
    <row r="443" spans="1:31" s="361" customFormat="1" x14ac:dyDescent="0.3">
      <c r="A443" s="434"/>
      <c r="B443" s="489" t="str">
        <f t="shared" si="23"/>
        <v/>
      </c>
      <c r="C443" s="473" t="str">
        <f>IF(D443="","",MAX(C$23:$C442)+1)</f>
        <v/>
      </c>
      <c r="D443" s="455"/>
      <c r="E443" s="455"/>
      <c r="F443" s="455"/>
      <c r="G443" s="456"/>
      <c r="H443" s="457"/>
      <c r="I443" s="456"/>
      <c r="J443" s="457"/>
      <c r="K443" s="400" t="str">
        <f t="shared" si="21"/>
        <v/>
      </c>
      <c r="L443" s="455"/>
      <c r="M443" s="455"/>
      <c r="N443" s="455"/>
      <c r="O443" s="490"/>
      <c r="P443" s="455"/>
      <c r="Q443" s="490"/>
      <c r="R443" s="455"/>
      <c r="S443" s="490"/>
      <c r="T443" s="455"/>
      <c r="U443" s="490"/>
      <c r="V443" s="455"/>
      <c r="W443" s="490"/>
      <c r="X443" s="455"/>
      <c r="Y443" s="490"/>
      <c r="Z443" s="455"/>
      <c r="AA443" s="490"/>
      <c r="AB443" s="455"/>
      <c r="AC443" s="490"/>
      <c r="AD443" s="455"/>
      <c r="AE443" s="490"/>
    </row>
    <row r="444" spans="1:31" s="361" customFormat="1" x14ac:dyDescent="0.3">
      <c r="A444" s="434"/>
      <c r="B444" s="489" t="str">
        <f t="shared" si="23"/>
        <v/>
      </c>
      <c r="C444" s="473" t="str">
        <f>IF(D444="","",MAX(C$23:$C443)+1)</f>
        <v/>
      </c>
      <c r="D444" s="455"/>
      <c r="E444" s="455"/>
      <c r="F444" s="455"/>
      <c r="G444" s="456"/>
      <c r="H444" s="457"/>
      <c r="I444" s="456"/>
      <c r="J444" s="457"/>
      <c r="K444" s="400" t="str">
        <f t="shared" si="21"/>
        <v/>
      </c>
      <c r="L444" s="455"/>
      <c r="M444" s="455"/>
      <c r="N444" s="455"/>
      <c r="O444" s="490"/>
      <c r="P444" s="455"/>
      <c r="Q444" s="490"/>
      <c r="R444" s="455"/>
      <c r="S444" s="490"/>
      <c r="T444" s="455"/>
      <c r="U444" s="490"/>
      <c r="V444" s="455"/>
      <c r="W444" s="490"/>
      <c r="X444" s="455"/>
      <c r="Y444" s="490"/>
      <c r="Z444" s="455"/>
      <c r="AA444" s="490"/>
      <c r="AB444" s="455"/>
      <c r="AC444" s="490"/>
      <c r="AD444" s="455"/>
      <c r="AE444" s="490"/>
    </row>
    <row r="445" spans="1:31" s="361" customFormat="1" x14ac:dyDescent="0.3">
      <c r="A445" s="434"/>
      <c r="B445" s="489" t="str">
        <f t="shared" si="23"/>
        <v/>
      </c>
      <c r="C445" s="473" t="str">
        <f>IF(D445="","",MAX(C$23:$C444)+1)</f>
        <v/>
      </c>
      <c r="D445" s="455"/>
      <c r="E445" s="455"/>
      <c r="F445" s="455"/>
      <c r="G445" s="456"/>
      <c r="H445" s="457"/>
      <c r="I445" s="456"/>
      <c r="J445" s="457"/>
      <c r="K445" s="400" t="str">
        <f t="shared" si="21"/>
        <v/>
      </c>
      <c r="L445" s="455"/>
      <c r="M445" s="455"/>
      <c r="N445" s="455"/>
      <c r="O445" s="490"/>
      <c r="P445" s="455"/>
      <c r="Q445" s="490"/>
      <c r="R445" s="455"/>
      <c r="S445" s="490"/>
      <c r="T445" s="455"/>
      <c r="U445" s="490"/>
      <c r="V445" s="455"/>
      <c r="W445" s="490"/>
      <c r="X445" s="455"/>
      <c r="Y445" s="490"/>
      <c r="Z445" s="455"/>
      <c r="AA445" s="490"/>
      <c r="AB445" s="455"/>
      <c r="AC445" s="490"/>
      <c r="AD445" s="455"/>
      <c r="AE445" s="490"/>
    </row>
    <row r="446" spans="1:31" s="361" customFormat="1" x14ac:dyDescent="0.3">
      <c r="A446" s="434"/>
      <c r="B446" s="489" t="str">
        <f t="shared" si="23"/>
        <v/>
      </c>
      <c r="C446" s="473" t="str">
        <f>IF(D446="","",MAX(C$23:$C445)+1)</f>
        <v/>
      </c>
      <c r="D446" s="455"/>
      <c r="E446" s="455"/>
      <c r="F446" s="455"/>
      <c r="G446" s="456"/>
      <c r="H446" s="457"/>
      <c r="I446" s="456"/>
      <c r="J446" s="457"/>
      <c r="K446" s="400" t="str">
        <f t="shared" si="21"/>
        <v/>
      </c>
      <c r="L446" s="455"/>
      <c r="M446" s="455"/>
      <c r="N446" s="455"/>
      <c r="O446" s="490"/>
      <c r="P446" s="455"/>
      <c r="Q446" s="490"/>
      <c r="R446" s="455"/>
      <c r="S446" s="490"/>
      <c r="T446" s="455"/>
      <c r="U446" s="490"/>
      <c r="V446" s="455"/>
      <c r="W446" s="490"/>
      <c r="X446" s="455"/>
      <c r="Y446" s="490"/>
      <c r="Z446" s="455"/>
      <c r="AA446" s="490"/>
      <c r="AB446" s="455"/>
      <c r="AC446" s="490"/>
      <c r="AD446" s="455"/>
      <c r="AE446" s="490"/>
    </row>
    <row r="447" spans="1:31" s="361" customFormat="1" x14ac:dyDescent="0.3">
      <c r="A447" s="434"/>
      <c r="B447" s="489" t="str">
        <f t="shared" si="23"/>
        <v/>
      </c>
      <c r="C447" s="473" t="str">
        <f>IF(D447="","",MAX(C$23:$C446)+1)</f>
        <v/>
      </c>
      <c r="D447" s="455"/>
      <c r="E447" s="455"/>
      <c r="F447" s="455"/>
      <c r="G447" s="456"/>
      <c r="H447" s="457"/>
      <c r="I447" s="456"/>
      <c r="J447" s="457"/>
      <c r="K447" s="400" t="str">
        <f t="shared" si="21"/>
        <v/>
      </c>
      <c r="L447" s="455"/>
      <c r="M447" s="455"/>
      <c r="N447" s="455"/>
      <c r="O447" s="490"/>
      <c r="P447" s="455"/>
      <c r="Q447" s="490"/>
      <c r="R447" s="455"/>
      <c r="S447" s="490"/>
      <c r="T447" s="455"/>
      <c r="U447" s="490"/>
      <c r="V447" s="455"/>
      <c r="W447" s="490"/>
      <c r="X447" s="455"/>
      <c r="Y447" s="490"/>
      <c r="Z447" s="455"/>
      <c r="AA447" s="490"/>
      <c r="AB447" s="455"/>
      <c r="AC447" s="490"/>
      <c r="AD447" s="455"/>
      <c r="AE447" s="490"/>
    </row>
    <row r="448" spans="1:31" s="361" customFormat="1" x14ac:dyDescent="0.3">
      <c r="A448" s="434"/>
      <c r="B448" s="489" t="str">
        <f t="shared" si="23"/>
        <v/>
      </c>
      <c r="C448" s="473" t="str">
        <f>IF(D448="","",MAX(C$23:$C447)+1)</f>
        <v/>
      </c>
      <c r="D448" s="455"/>
      <c r="E448" s="455"/>
      <c r="F448" s="455"/>
      <c r="G448" s="456"/>
      <c r="H448" s="457"/>
      <c r="I448" s="456"/>
      <c r="J448" s="457"/>
      <c r="K448" s="400" t="str">
        <f t="shared" si="21"/>
        <v/>
      </c>
      <c r="L448" s="455"/>
      <c r="M448" s="455"/>
      <c r="N448" s="455"/>
      <c r="O448" s="490"/>
      <c r="P448" s="455"/>
      <c r="Q448" s="490"/>
      <c r="R448" s="455"/>
      <c r="S448" s="490"/>
      <c r="T448" s="455"/>
      <c r="U448" s="490"/>
      <c r="V448" s="455"/>
      <c r="W448" s="490"/>
      <c r="X448" s="455"/>
      <c r="Y448" s="490"/>
      <c r="Z448" s="455"/>
      <c r="AA448" s="490"/>
      <c r="AB448" s="455"/>
      <c r="AC448" s="490"/>
      <c r="AD448" s="455"/>
      <c r="AE448" s="490"/>
    </row>
    <row r="449" spans="1:31" s="361" customFormat="1" x14ac:dyDescent="0.3">
      <c r="A449" s="434"/>
      <c r="B449" s="489" t="str">
        <f t="shared" si="23"/>
        <v/>
      </c>
      <c r="C449" s="473" t="str">
        <f>IF(D449="","",MAX(C$23:$C448)+1)</f>
        <v/>
      </c>
      <c r="D449" s="455"/>
      <c r="E449" s="455"/>
      <c r="F449" s="455"/>
      <c r="G449" s="456"/>
      <c r="H449" s="457"/>
      <c r="I449" s="456"/>
      <c r="J449" s="457"/>
      <c r="K449" s="400" t="str">
        <f t="shared" si="21"/>
        <v/>
      </c>
      <c r="L449" s="455"/>
      <c r="M449" s="455"/>
      <c r="N449" s="455"/>
      <c r="O449" s="490"/>
      <c r="P449" s="455"/>
      <c r="Q449" s="490"/>
      <c r="R449" s="455"/>
      <c r="S449" s="490"/>
      <c r="T449" s="455"/>
      <c r="U449" s="490"/>
      <c r="V449" s="455"/>
      <c r="W449" s="490"/>
      <c r="X449" s="455"/>
      <c r="Y449" s="490"/>
      <c r="Z449" s="455"/>
      <c r="AA449" s="490"/>
      <c r="AB449" s="455"/>
      <c r="AC449" s="490"/>
      <c r="AD449" s="455"/>
      <c r="AE449" s="490"/>
    </row>
    <row r="450" spans="1:31" s="361" customFormat="1" x14ac:dyDescent="0.3">
      <c r="A450" s="434"/>
      <c r="B450" s="489" t="str">
        <f t="shared" si="23"/>
        <v/>
      </c>
      <c r="C450" s="473" t="str">
        <f>IF(D450="","",MAX(C$23:$C449)+1)</f>
        <v/>
      </c>
      <c r="D450" s="455"/>
      <c r="E450" s="455"/>
      <c r="F450" s="455"/>
      <c r="G450" s="456"/>
      <c r="H450" s="457"/>
      <c r="I450" s="456"/>
      <c r="J450" s="457"/>
      <c r="K450" s="400" t="str">
        <f t="shared" si="21"/>
        <v/>
      </c>
      <c r="L450" s="455"/>
      <c r="M450" s="455"/>
      <c r="N450" s="455"/>
      <c r="O450" s="490"/>
      <c r="P450" s="455"/>
      <c r="Q450" s="490"/>
      <c r="R450" s="455"/>
      <c r="S450" s="490"/>
      <c r="T450" s="455"/>
      <c r="U450" s="490"/>
      <c r="V450" s="455"/>
      <c r="W450" s="490"/>
      <c r="X450" s="455"/>
      <c r="Y450" s="490"/>
      <c r="Z450" s="455"/>
      <c r="AA450" s="490"/>
      <c r="AB450" s="455"/>
      <c r="AC450" s="490"/>
      <c r="AD450" s="455"/>
      <c r="AE450" s="490"/>
    </row>
    <row r="451" spans="1:31" s="361" customFormat="1" x14ac:dyDescent="0.3">
      <c r="A451" s="434"/>
      <c r="B451" s="489" t="str">
        <f t="shared" si="23"/>
        <v/>
      </c>
      <c r="C451" s="473" t="str">
        <f>IF(D451="","",MAX(C$23:$C450)+1)</f>
        <v/>
      </c>
      <c r="D451" s="455"/>
      <c r="E451" s="455"/>
      <c r="F451" s="455"/>
      <c r="G451" s="456"/>
      <c r="H451" s="457"/>
      <c r="I451" s="456"/>
      <c r="J451" s="457"/>
      <c r="K451" s="400" t="str">
        <f t="shared" si="21"/>
        <v/>
      </c>
      <c r="L451" s="455"/>
      <c r="M451" s="455"/>
      <c r="N451" s="455"/>
      <c r="O451" s="490"/>
      <c r="P451" s="455"/>
      <c r="Q451" s="490"/>
      <c r="R451" s="455"/>
      <c r="S451" s="490"/>
      <c r="T451" s="455"/>
      <c r="U451" s="490"/>
      <c r="V451" s="455"/>
      <c r="W451" s="490"/>
      <c r="X451" s="455"/>
      <c r="Y451" s="490"/>
      <c r="Z451" s="455"/>
      <c r="AA451" s="490"/>
      <c r="AB451" s="455"/>
      <c r="AC451" s="490"/>
      <c r="AD451" s="455"/>
      <c r="AE451" s="490"/>
    </row>
    <row r="452" spans="1:31" s="361" customFormat="1" x14ac:dyDescent="0.3">
      <c r="A452" s="434"/>
      <c r="B452" s="489" t="str">
        <f t="shared" si="23"/>
        <v/>
      </c>
      <c r="C452" s="473" t="str">
        <f>IF(D452="","",MAX(C$23:$C451)+1)</f>
        <v/>
      </c>
      <c r="D452" s="455"/>
      <c r="E452" s="455"/>
      <c r="F452" s="455"/>
      <c r="G452" s="456"/>
      <c r="H452" s="457"/>
      <c r="I452" s="456"/>
      <c r="J452" s="457"/>
      <c r="K452" s="400" t="str">
        <f t="shared" si="21"/>
        <v/>
      </c>
      <c r="L452" s="455"/>
      <c r="M452" s="455"/>
      <c r="N452" s="455"/>
      <c r="O452" s="490"/>
      <c r="P452" s="455"/>
      <c r="Q452" s="490"/>
      <c r="R452" s="455"/>
      <c r="S452" s="490"/>
      <c r="T452" s="455"/>
      <c r="U452" s="490"/>
      <c r="V452" s="455"/>
      <c r="W452" s="490"/>
      <c r="X452" s="455"/>
      <c r="Y452" s="490"/>
      <c r="Z452" s="455"/>
      <c r="AA452" s="490"/>
      <c r="AB452" s="455"/>
      <c r="AC452" s="490"/>
      <c r="AD452" s="455"/>
      <c r="AE452" s="490"/>
    </row>
    <row r="453" spans="1:31" s="361" customFormat="1" x14ac:dyDescent="0.3">
      <c r="A453" s="434"/>
      <c r="B453" s="489" t="str">
        <f t="shared" si="23"/>
        <v/>
      </c>
      <c r="C453" s="473" t="str">
        <f>IF(D453="","",MAX(C$23:$C452)+1)</f>
        <v/>
      </c>
      <c r="D453" s="455"/>
      <c r="E453" s="455"/>
      <c r="F453" s="455"/>
      <c r="G453" s="456"/>
      <c r="H453" s="457"/>
      <c r="I453" s="456"/>
      <c r="J453" s="457"/>
      <c r="K453" s="400" t="str">
        <f t="shared" si="21"/>
        <v/>
      </c>
      <c r="L453" s="455"/>
      <c r="M453" s="455"/>
      <c r="N453" s="455"/>
      <c r="O453" s="490"/>
      <c r="P453" s="455"/>
      <c r="Q453" s="490"/>
      <c r="R453" s="455"/>
      <c r="S453" s="490"/>
      <c r="T453" s="455"/>
      <c r="U453" s="490"/>
      <c r="V453" s="455"/>
      <c r="W453" s="490"/>
      <c r="X453" s="455"/>
      <c r="Y453" s="490"/>
      <c r="Z453" s="455"/>
      <c r="AA453" s="490"/>
      <c r="AB453" s="455"/>
      <c r="AC453" s="490"/>
      <c r="AD453" s="455"/>
      <c r="AE453" s="490"/>
    </row>
    <row r="454" spans="1:31" s="361" customFormat="1" x14ac:dyDescent="0.3">
      <c r="A454" s="434"/>
      <c r="B454" s="489" t="str">
        <f t="shared" si="23"/>
        <v/>
      </c>
      <c r="C454" s="473" t="str">
        <f>IF(D454="","",MAX(C$23:$C453)+1)</f>
        <v/>
      </c>
      <c r="D454" s="455"/>
      <c r="E454" s="455"/>
      <c r="F454" s="455"/>
      <c r="G454" s="456"/>
      <c r="H454" s="457"/>
      <c r="I454" s="456"/>
      <c r="J454" s="457"/>
      <c r="K454" s="400" t="str">
        <f t="shared" si="21"/>
        <v/>
      </c>
      <c r="L454" s="455"/>
      <c r="M454" s="455"/>
      <c r="N454" s="455"/>
      <c r="O454" s="490"/>
      <c r="P454" s="455"/>
      <c r="Q454" s="490"/>
      <c r="R454" s="455"/>
      <c r="S454" s="490"/>
      <c r="T454" s="455"/>
      <c r="U454" s="490"/>
      <c r="V454" s="455"/>
      <c r="W454" s="490"/>
      <c r="X454" s="455"/>
      <c r="Y454" s="490"/>
      <c r="Z454" s="455"/>
      <c r="AA454" s="490"/>
      <c r="AB454" s="455"/>
      <c r="AC454" s="490"/>
      <c r="AD454" s="455"/>
      <c r="AE454" s="490"/>
    </row>
    <row r="455" spans="1:31" s="361" customFormat="1" x14ac:dyDescent="0.3">
      <c r="A455" s="434"/>
      <c r="B455" s="489" t="str">
        <f t="shared" si="23"/>
        <v/>
      </c>
      <c r="C455" s="473" t="str">
        <f>IF(D455="","",MAX(C$23:$C454)+1)</f>
        <v/>
      </c>
      <c r="D455" s="455"/>
      <c r="E455" s="455"/>
      <c r="F455" s="455"/>
      <c r="G455" s="456"/>
      <c r="H455" s="457"/>
      <c r="I455" s="456"/>
      <c r="J455" s="457"/>
      <c r="K455" s="400" t="str">
        <f t="shared" si="21"/>
        <v/>
      </c>
      <c r="L455" s="455"/>
      <c r="M455" s="455"/>
      <c r="N455" s="455"/>
      <c r="O455" s="490"/>
      <c r="P455" s="455"/>
      <c r="Q455" s="490"/>
      <c r="R455" s="455"/>
      <c r="S455" s="490"/>
      <c r="T455" s="455"/>
      <c r="U455" s="490"/>
      <c r="V455" s="455"/>
      <c r="W455" s="490"/>
      <c r="X455" s="455"/>
      <c r="Y455" s="490"/>
      <c r="Z455" s="455"/>
      <c r="AA455" s="490"/>
      <c r="AB455" s="455"/>
      <c r="AC455" s="490"/>
      <c r="AD455" s="455"/>
      <c r="AE455" s="490"/>
    </row>
    <row r="456" spans="1:31" s="361" customFormat="1" x14ac:dyDescent="0.3">
      <c r="A456" s="434"/>
      <c r="B456" s="489" t="str">
        <f t="shared" si="23"/>
        <v/>
      </c>
      <c r="C456" s="473" t="str">
        <f>IF(D456="","",MAX(C$23:$C455)+1)</f>
        <v/>
      </c>
      <c r="D456" s="455"/>
      <c r="E456" s="455"/>
      <c r="F456" s="455"/>
      <c r="G456" s="456"/>
      <c r="H456" s="457"/>
      <c r="I456" s="456"/>
      <c r="J456" s="457"/>
      <c r="K456" s="400" t="str">
        <f t="shared" si="21"/>
        <v/>
      </c>
      <c r="L456" s="455"/>
      <c r="M456" s="455"/>
      <c r="N456" s="455"/>
      <c r="O456" s="490"/>
      <c r="P456" s="455"/>
      <c r="Q456" s="490"/>
      <c r="R456" s="455"/>
      <c r="S456" s="490"/>
      <c r="T456" s="455"/>
      <c r="U456" s="490"/>
      <c r="V456" s="455"/>
      <c r="W456" s="490"/>
      <c r="X456" s="455"/>
      <c r="Y456" s="490"/>
      <c r="Z456" s="455"/>
      <c r="AA456" s="490"/>
      <c r="AB456" s="455"/>
      <c r="AC456" s="490"/>
      <c r="AD456" s="455"/>
      <c r="AE456" s="490"/>
    </row>
    <row r="457" spans="1:31" s="361" customFormat="1" x14ac:dyDescent="0.3">
      <c r="A457" s="434"/>
      <c r="B457" s="489" t="str">
        <f t="shared" si="23"/>
        <v/>
      </c>
      <c r="C457" s="473" t="str">
        <f>IF(D457="","",MAX(C$23:$C456)+1)</f>
        <v/>
      </c>
      <c r="D457" s="455"/>
      <c r="E457" s="455"/>
      <c r="F457" s="455"/>
      <c r="G457" s="456"/>
      <c r="H457" s="457"/>
      <c r="I457" s="456"/>
      <c r="J457" s="457"/>
      <c r="K457" s="400" t="str">
        <f t="shared" si="21"/>
        <v/>
      </c>
      <c r="L457" s="455"/>
      <c r="M457" s="455"/>
      <c r="N457" s="455"/>
      <c r="O457" s="490"/>
      <c r="P457" s="455"/>
      <c r="Q457" s="490"/>
      <c r="R457" s="455"/>
      <c r="S457" s="490"/>
      <c r="T457" s="455"/>
      <c r="U457" s="490"/>
      <c r="V457" s="455"/>
      <c r="W457" s="490"/>
      <c r="X457" s="455"/>
      <c r="Y457" s="490"/>
      <c r="Z457" s="455"/>
      <c r="AA457" s="490"/>
      <c r="AB457" s="455"/>
      <c r="AC457" s="490"/>
      <c r="AD457" s="455"/>
      <c r="AE457" s="490"/>
    </row>
    <row r="458" spans="1:31" s="361" customFormat="1" x14ac:dyDescent="0.3">
      <c r="A458" s="434"/>
      <c r="B458" s="489" t="str">
        <f t="shared" si="23"/>
        <v/>
      </c>
      <c r="C458" s="473" t="str">
        <f>IF(D458="","",MAX(C$23:$C457)+1)</f>
        <v/>
      </c>
      <c r="D458" s="455"/>
      <c r="E458" s="455"/>
      <c r="F458" s="455"/>
      <c r="G458" s="456"/>
      <c r="H458" s="457"/>
      <c r="I458" s="456"/>
      <c r="J458" s="457"/>
      <c r="K458" s="400" t="str">
        <f t="shared" si="21"/>
        <v/>
      </c>
      <c r="L458" s="455"/>
      <c r="M458" s="455"/>
      <c r="N458" s="455"/>
      <c r="O458" s="490"/>
      <c r="P458" s="455"/>
      <c r="Q458" s="490"/>
      <c r="R458" s="455"/>
      <c r="S458" s="490"/>
      <c r="T458" s="455"/>
      <c r="U458" s="490"/>
      <c r="V458" s="455"/>
      <c r="W458" s="490"/>
      <c r="X458" s="455"/>
      <c r="Y458" s="490"/>
      <c r="Z458" s="455"/>
      <c r="AA458" s="490"/>
      <c r="AB458" s="455"/>
      <c r="AC458" s="490"/>
      <c r="AD458" s="455"/>
      <c r="AE458" s="490"/>
    </row>
    <row r="459" spans="1:31" s="361" customFormat="1" x14ac:dyDescent="0.3">
      <c r="A459" s="434"/>
      <c r="B459" s="489" t="str">
        <f t="shared" si="23"/>
        <v/>
      </c>
      <c r="C459" s="473" t="str">
        <f>IF(D459="","",MAX(C$23:$C458)+1)</f>
        <v/>
      </c>
      <c r="D459" s="455"/>
      <c r="E459" s="455"/>
      <c r="F459" s="455"/>
      <c r="G459" s="456"/>
      <c r="H459" s="457"/>
      <c r="I459" s="456"/>
      <c r="J459" s="457"/>
      <c r="K459" s="400" t="str">
        <f t="shared" si="21"/>
        <v/>
      </c>
      <c r="L459" s="455"/>
      <c r="M459" s="455"/>
      <c r="N459" s="455"/>
      <c r="O459" s="490"/>
      <c r="P459" s="455"/>
      <c r="Q459" s="490"/>
      <c r="R459" s="455"/>
      <c r="S459" s="490"/>
      <c r="T459" s="455"/>
      <c r="U459" s="490"/>
      <c r="V459" s="455"/>
      <c r="W459" s="490"/>
      <c r="X459" s="455"/>
      <c r="Y459" s="490"/>
      <c r="Z459" s="455"/>
      <c r="AA459" s="490"/>
      <c r="AB459" s="455"/>
      <c r="AC459" s="490"/>
      <c r="AD459" s="455"/>
      <c r="AE459" s="490"/>
    </row>
    <row r="460" spans="1:31" s="361" customFormat="1" x14ac:dyDescent="0.3">
      <c r="A460" s="434"/>
      <c r="B460" s="489" t="str">
        <f t="shared" si="23"/>
        <v/>
      </c>
      <c r="C460" s="473" t="str">
        <f>IF(D460="","",MAX(C$23:$C459)+1)</f>
        <v/>
      </c>
      <c r="D460" s="455"/>
      <c r="E460" s="455"/>
      <c r="F460" s="455"/>
      <c r="G460" s="456"/>
      <c r="H460" s="457"/>
      <c r="I460" s="456"/>
      <c r="J460" s="457"/>
      <c r="K460" s="400" t="str">
        <f t="shared" si="21"/>
        <v/>
      </c>
      <c r="L460" s="455"/>
      <c r="M460" s="455"/>
      <c r="N460" s="455"/>
      <c r="O460" s="490"/>
      <c r="P460" s="455"/>
      <c r="Q460" s="490"/>
      <c r="R460" s="455"/>
      <c r="S460" s="490"/>
      <c r="T460" s="455"/>
      <c r="U460" s="490"/>
      <c r="V460" s="455"/>
      <c r="W460" s="490"/>
      <c r="X460" s="455"/>
      <c r="Y460" s="490"/>
      <c r="Z460" s="455"/>
      <c r="AA460" s="490"/>
      <c r="AB460" s="455"/>
      <c r="AC460" s="490"/>
      <c r="AD460" s="455"/>
      <c r="AE460" s="490"/>
    </row>
    <row r="461" spans="1:31" s="361" customFormat="1" x14ac:dyDescent="0.3">
      <c r="A461" s="434"/>
      <c r="B461" s="489" t="str">
        <f t="shared" si="20"/>
        <v/>
      </c>
      <c r="C461" s="473" t="str">
        <f>IF(D461="","",MAX(C$23:$C460)+1)</f>
        <v/>
      </c>
      <c r="D461" s="455"/>
      <c r="E461" s="455"/>
      <c r="F461" s="455"/>
      <c r="G461" s="456"/>
      <c r="H461" s="457"/>
      <c r="I461" s="456"/>
      <c r="J461" s="457"/>
      <c r="K461" s="400" t="str">
        <f t="shared" si="21"/>
        <v/>
      </c>
      <c r="L461" s="455"/>
      <c r="M461" s="455"/>
      <c r="N461" s="455"/>
      <c r="O461" s="490"/>
      <c r="P461" s="455"/>
      <c r="Q461" s="490"/>
      <c r="R461" s="455"/>
      <c r="S461" s="490"/>
      <c r="T461" s="455"/>
      <c r="U461" s="490"/>
      <c r="V461" s="455"/>
      <c r="W461" s="490"/>
      <c r="X461" s="455"/>
      <c r="Y461" s="490"/>
      <c r="Z461" s="455"/>
      <c r="AA461" s="490"/>
      <c r="AB461" s="455"/>
      <c r="AC461" s="490"/>
      <c r="AD461" s="455"/>
      <c r="AE461" s="490"/>
    </row>
    <row r="462" spans="1:31" s="361" customFormat="1" x14ac:dyDescent="0.3">
      <c r="A462" s="434"/>
      <c r="B462" s="489" t="str">
        <f t="shared" si="20"/>
        <v/>
      </c>
      <c r="C462" s="473" t="str">
        <f>IF(D462="","",MAX(C$23:$C461)+1)</f>
        <v/>
      </c>
      <c r="D462" s="455"/>
      <c r="E462" s="455"/>
      <c r="F462" s="455"/>
      <c r="G462" s="456"/>
      <c r="H462" s="457"/>
      <c r="I462" s="456"/>
      <c r="J462" s="457"/>
      <c r="K462" s="400" t="str">
        <f t="shared" si="21"/>
        <v/>
      </c>
      <c r="L462" s="455"/>
      <c r="M462" s="455"/>
      <c r="N462" s="455"/>
      <c r="O462" s="490"/>
      <c r="P462" s="455"/>
      <c r="Q462" s="490"/>
      <c r="R462" s="455"/>
      <c r="S462" s="490"/>
      <c r="T462" s="455"/>
      <c r="U462" s="490"/>
      <c r="V462" s="455"/>
      <c r="W462" s="490"/>
      <c r="X462" s="455"/>
      <c r="Y462" s="490"/>
      <c r="Z462" s="455"/>
      <c r="AA462" s="490"/>
      <c r="AB462" s="455"/>
      <c r="AC462" s="490"/>
      <c r="AD462" s="455"/>
      <c r="AE462" s="490"/>
    </row>
    <row r="463" spans="1:31" s="361" customFormat="1" x14ac:dyDescent="0.3">
      <c r="A463" s="434"/>
      <c r="B463" s="489" t="str">
        <f t="shared" si="20"/>
        <v/>
      </c>
      <c r="C463" s="473" t="str">
        <f>IF(D463="","",MAX(C$23:$C462)+1)</f>
        <v/>
      </c>
      <c r="D463" s="455"/>
      <c r="E463" s="455"/>
      <c r="F463" s="455"/>
      <c r="G463" s="456"/>
      <c r="H463" s="457"/>
      <c r="I463" s="456"/>
      <c r="J463" s="457"/>
      <c r="K463" s="400" t="str">
        <f t="shared" si="21"/>
        <v/>
      </c>
      <c r="L463" s="455"/>
      <c r="M463" s="455"/>
      <c r="N463" s="455"/>
      <c r="O463" s="490"/>
      <c r="P463" s="455"/>
      <c r="Q463" s="490"/>
      <c r="R463" s="455"/>
      <c r="S463" s="490"/>
      <c r="T463" s="455"/>
      <c r="U463" s="490"/>
      <c r="V463" s="455"/>
      <c r="W463" s="490"/>
      <c r="X463" s="455"/>
      <c r="Y463" s="490"/>
      <c r="Z463" s="455"/>
      <c r="AA463" s="490"/>
      <c r="AB463" s="455"/>
      <c r="AC463" s="490"/>
      <c r="AD463" s="455"/>
      <c r="AE463" s="490"/>
    </row>
    <row r="464" spans="1:31" s="361" customFormat="1" x14ac:dyDescent="0.3">
      <c r="A464" s="434"/>
      <c r="B464" s="489" t="str">
        <f t="shared" si="20"/>
        <v/>
      </c>
      <c r="C464" s="473" t="str">
        <f>IF(D464="","",MAX(C$23:$C463)+1)</f>
        <v/>
      </c>
      <c r="D464" s="455"/>
      <c r="E464" s="455"/>
      <c r="F464" s="455"/>
      <c r="G464" s="456"/>
      <c r="H464" s="457"/>
      <c r="I464" s="456"/>
      <c r="J464" s="457"/>
      <c r="K464" s="400" t="str">
        <f t="shared" si="21"/>
        <v/>
      </c>
      <c r="L464" s="455"/>
      <c r="M464" s="455"/>
      <c r="N464" s="455"/>
      <c r="O464" s="490"/>
      <c r="P464" s="455"/>
      <c r="Q464" s="490"/>
      <c r="R464" s="455"/>
      <c r="S464" s="490"/>
      <c r="T464" s="455"/>
      <c r="U464" s="490"/>
      <c r="V464" s="455"/>
      <c r="W464" s="490"/>
      <c r="X464" s="455"/>
      <c r="Y464" s="490"/>
      <c r="Z464" s="455"/>
      <c r="AA464" s="490"/>
      <c r="AB464" s="455"/>
      <c r="AC464" s="490"/>
      <c r="AD464" s="455"/>
      <c r="AE464" s="490"/>
    </row>
    <row r="465" spans="1:31" s="361" customFormat="1" x14ac:dyDescent="0.3">
      <c r="A465" s="434"/>
      <c r="B465" s="489" t="str">
        <f t="shared" si="20"/>
        <v/>
      </c>
      <c r="C465" s="473" t="str">
        <f>IF(D465="","",MAX(C$23:$C464)+1)</f>
        <v/>
      </c>
      <c r="D465" s="455"/>
      <c r="E465" s="455"/>
      <c r="F465" s="455"/>
      <c r="G465" s="456"/>
      <c r="H465" s="457"/>
      <c r="I465" s="456"/>
      <c r="J465" s="457"/>
      <c r="K465" s="400" t="str">
        <f t="shared" si="21"/>
        <v/>
      </c>
      <c r="L465" s="455"/>
      <c r="M465" s="455"/>
      <c r="N465" s="455"/>
      <c r="O465" s="490"/>
      <c r="P465" s="455"/>
      <c r="Q465" s="490"/>
      <c r="R465" s="455"/>
      <c r="S465" s="490"/>
      <c r="T465" s="455"/>
      <c r="U465" s="490"/>
      <c r="V465" s="455"/>
      <c r="W465" s="490"/>
      <c r="X465" s="455"/>
      <c r="Y465" s="490"/>
      <c r="Z465" s="455"/>
      <c r="AA465" s="490"/>
      <c r="AB465" s="455"/>
      <c r="AC465" s="490"/>
      <c r="AD465" s="455"/>
      <c r="AE465" s="490"/>
    </row>
    <row r="466" spans="1:31" s="361" customFormat="1" x14ac:dyDescent="0.3">
      <c r="A466" s="434"/>
      <c r="B466" s="489" t="str">
        <f t="shared" si="20"/>
        <v/>
      </c>
      <c r="C466" s="473" t="str">
        <f>IF(D466="","",MAX(C$23:$C465)+1)</f>
        <v/>
      </c>
      <c r="D466" s="455"/>
      <c r="E466" s="455"/>
      <c r="F466" s="455"/>
      <c r="G466" s="456"/>
      <c r="H466" s="457"/>
      <c r="I466" s="456"/>
      <c r="J466" s="457"/>
      <c r="K466" s="400" t="str">
        <f t="shared" si="21"/>
        <v/>
      </c>
      <c r="L466" s="455"/>
      <c r="M466" s="455"/>
      <c r="N466" s="455"/>
      <c r="O466" s="490"/>
      <c r="P466" s="455"/>
      <c r="Q466" s="490"/>
      <c r="R466" s="455"/>
      <c r="S466" s="490"/>
      <c r="T466" s="455"/>
      <c r="U466" s="490"/>
      <c r="V466" s="455"/>
      <c r="W466" s="490"/>
      <c r="X466" s="455"/>
      <c r="Y466" s="490"/>
      <c r="Z466" s="455"/>
      <c r="AA466" s="490"/>
      <c r="AB466" s="455"/>
      <c r="AC466" s="490"/>
      <c r="AD466" s="455"/>
      <c r="AE466" s="490"/>
    </row>
    <row r="467" spans="1:31" s="361" customFormat="1" x14ac:dyDescent="0.3">
      <c r="A467" s="434"/>
      <c r="B467" s="489" t="str">
        <f t="shared" si="20"/>
        <v/>
      </c>
      <c r="C467" s="473" t="str">
        <f>IF(D467="","",MAX(C$23:$C466)+1)</f>
        <v/>
      </c>
      <c r="D467" s="455"/>
      <c r="E467" s="455"/>
      <c r="F467" s="455"/>
      <c r="G467" s="456"/>
      <c r="H467" s="457"/>
      <c r="I467" s="456"/>
      <c r="J467" s="457"/>
      <c r="K467" s="400" t="str">
        <f t="shared" si="21"/>
        <v/>
      </c>
      <c r="L467" s="455"/>
      <c r="M467" s="455"/>
      <c r="N467" s="455"/>
      <c r="O467" s="490"/>
      <c r="P467" s="455"/>
      <c r="Q467" s="490"/>
      <c r="R467" s="455"/>
      <c r="S467" s="490"/>
      <c r="T467" s="455"/>
      <c r="U467" s="490"/>
      <c r="V467" s="455"/>
      <c r="W467" s="490"/>
      <c r="X467" s="455"/>
      <c r="Y467" s="490"/>
      <c r="Z467" s="455"/>
      <c r="AA467" s="490"/>
      <c r="AB467" s="455"/>
      <c r="AC467" s="490"/>
      <c r="AD467" s="455"/>
      <c r="AE467" s="490"/>
    </row>
    <row r="468" spans="1:31" s="361" customFormat="1" x14ac:dyDescent="0.3">
      <c r="A468" s="434"/>
      <c r="B468" s="489" t="str">
        <f t="shared" si="20"/>
        <v/>
      </c>
      <c r="C468" s="473" t="str">
        <f>IF(D468="","",MAX(C$23:$C467)+1)</f>
        <v/>
      </c>
      <c r="D468" s="455"/>
      <c r="E468" s="455"/>
      <c r="F468" s="455"/>
      <c r="G468" s="456"/>
      <c r="H468" s="457"/>
      <c r="I468" s="456"/>
      <c r="J468" s="457"/>
      <c r="K468" s="400" t="str">
        <f t="shared" si="21"/>
        <v/>
      </c>
      <c r="L468" s="455"/>
      <c r="M468" s="455"/>
      <c r="N468" s="455"/>
      <c r="O468" s="490"/>
      <c r="P468" s="455"/>
      <c r="Q468" s="490"/>
      <c r="R468" s="455"/>
      <c r="S468" s="490"/>
      <c r="T468" s="455"/>
      <c r="U468" s="490"/>
      <c r="V468" s="455"/>
      <c r="W468" s="490"/>
      <c r="X468" s="455"/>
      <c r="Y468" s="490"/>
      <c r="Z468" s="455"/>
      <c r="AA468" s="490"/>
      <c r="AB468" s="455"/>
      <c r="AC468" s="490"/>
      <c r="AD468" s="455"/>
      <c r="AE468" s="490"/>
    </row>
    <row r="469" spans="1:31" s="361" customFormat="1" x14ac:dyDescent="0.3">
      <c r="A469" s="434"/>
      <c r="B469" s="489" t="str">
        <f t="shared" si="20"/>
        <v/>
      </c>
      <c r="C469" s="473" t="str">
        <f>IF(D469="","",MAX(C$23:$C468)+1)</f>
        <v/>
      </c>
      <c r="D469" s="455"/>
      <c r="E469" s="455"/>
      <c r="F469" s="455"/>
      <c r="G469" s="456"/>
      <c r="H469" s="457"/>
      <c r="I469" s="456"/>
      <c r="J469" s="457"/>
      <c r="K469" s="400" t="str">
        <f t="shared" si="21"/>
        <v/>
      </c>
      <c r="L469" s="455"/>
      <c r="M469" s="455"/>
      <c r="N469" s="455"/>
      <c r="O469" s="490"/>
      <c r="P469" s="455"/>
      <c r="Q469" s="490"/>
      <c r="R469" s="455"/>
      <c r="S469" s="490"/>
      <c r="T469" s="455"/>
      <c r="U469" s="490"/>
      <c r="V469" s="455"/>
      <c r="W469" s="490"/>
      <c r="X469" s="455"/>
      <c r="Y469" s="490"/>
      <c r="Z469" s="455"/>
      <c r="AA469" s="490"/>
      <c r="AB469" s="455"/>
      <c r="AC469" s="490"/>
      <c r="AD469" s="455"/>
      <c r="AE469" s="490"/>
    </row>
    <row r="470" spans="1:31" s="361" customFormat="1" x14ac:dyDescent="0.3">
      <c r="A470" s="434"/>
      <c r="B470" s="489" t="str">
        <f t="shared" si="20"/>
        <v/>
      </c>
      <c r="C470" s="473" t="str">
        <f>IF(D470="","",MAX(C$23:$C469)+1)</f>
        <v/>
      </c>
      <c r="D470" s="455"/>
      <c r="E470" s="455"/>
      <c r="F470" s="455"/>
      <c r="G470" s="456"/>
      <c r="H470" s="457"/>
      <c r="I470" s="456"/>
      <c r="J470" s="457"/>
      <c r="K470" s="400" t="str">
        <f t="shared" si="21"/>
        <v/>
      </c>
      <c r="L470" s="455"/>
      <c r="M470" s="455"/>
      <c r="N470" s="455"/>
      <c r="O470" s="490"/>
      <c r="P470" s="455"/>
      <c r="Q470" s="490"/>
      <c r="R470" s="455"/>
      <c r="S470" s="490"/>
      <c r="T470" s="455"/>
      <c r="U470" s="490"/>
      <c r="V470" s="455"/>
      <c r="W470" s="490"/>
      <c r="X470" s="455"/>
      <c r="Y470" s="490"/>
      <c r="Z470" s="455"/>
      <c r="AA470" s="490"/>
      <c r="AB470" s="455"/>
      <c r="AC470" s="490"/>
      <c r="AD470" s="455"/>
      <c r="AE470" s="490"/>
    </row>
    <row r="471" spans="1:31" s="361" customFormat="1" x14ac:dyDescent="0.3">
      <c r="A471" s="434"/>
      <c r="B471" s="489" t="str">
        <f t="shared" si="20"/>
        <v/>
      </c>
      <c r="C471" s="473" t="str">
        <f>IF(D471="","",MAX(C$23:$C470)+1)</f>
        <v/>
      </c>
      <c r="D471" s="455"/>
      <c r="E471" s="455"/>
      <c r="F471" s="455"/>
      <c r="G471" s="456"/>
      <c r="H471" s="457"/>
      <c r="I471" s="456"/>
      <c r="J471" s="457"/>
      <c r="K471" s="400" t="str">
        <f t="shared" si="21"/>
        <v/>
      </c>
      <c r="L471" s="455"/>
      <c r="M471" s="455"/>
      <c r="N471" s="455"/>
      <c r="O471" s="490"/>
      <c r="P471" s="455"/>
      <c r="Q471" s="490"/>
      <c r="R471" s="455"/>
      <c r="S471" s="490"/>
      <c r="T471" s="455"/>
      <c r="U471" s="490"/>
      <c r="V471" s="455"/>
      <c r="W471" s="490"/>
      <c r="X471" s="455"/>
      <c r="Y471" s="490"/>
      <c r="Z471" s="455"/>
      <c r="AA471" s="490"/>
      <c r="AB471" s="455"/>
      <c r="AC471" s="490"/>
      <c r="AD471" s="455"/>
      <c r="AE471" s="490"/>
    </row>
    <row r="472" spans="1:31" s="361" customFormat="1" x14ac:dyDescent="0.3">
      <c r="A472" s="434"/>
      <c r="B472" s="489" t="str">
        <f t="shared" si="20"/>
        <v/>
      </c>
      <c r="C472" s="473" t="str">
        <f>IF(D472="","",MAX(C$23:$C471)+1)</f>
        <v/>
      </c>
      <c r="D472" s="455"/>
      <c r="E472" s="455"/>
      <c r="F472" s="455"/>
      <c r="G472" s="456"/>
      <c r="H472" s="457"/>
      <c r="I472" s="456"/>
      <c r="J472" s="457"/>
      <c r="K472" s="400" t="str">
        <f t="shared" si="21"/>
        <v/>
      </c>
      <c r="L472" s="455"/>
      <c r="M472" s="455"/>
      <c r="N472" s="455"/>
      <c r="O472" s="490"/>
      <c r="P472" s="455"/>
      <c r="Q472" s="490"/>
      <c r="R472" s="455"/>
      <c r="S472" s="490"/>
      <c r="T472" s="455"/>
      <c r="U472" s="490"/>
      <c r="V472" s="455"/>
      <c r="W472" s="490"/>
      <c r="X472" s="455"/>
      <c r="Y472" s="490"/>
      <c r="Z472" s="455"/>
      <c r="AA472" s="490"/>
      <c r="AB472" s="455"/>
      <c r="AC472" s="490"/>
      <c r="AD472" s="455"/>
      <c r="AE472" s="490"/>
    </row>
    <row r="473" spans="1:31" s="361" customFormat="1" x14ac:dyDescent="0.3">
      <c r="A473" s="434"/>
      <c r="B473" s="489" t="str">
        <f t="shared" si="20"/>
        <v/>
      </c>
      <c r="C473" s="473" t="str">
        <f>IF(D473="","",MAX(C$23:$C472)+1)</f>
        <v/>
      </c>
      <c r="D473" s="455"/>
      <c r="E473" s="455"/>
      <c r="F473" s="455"/>
      <c r="G473" s="456"/>
      <c r="H473" s="457"/>
      <c r="I473" s="456"/>
      <c r="J473" s="457"/>
      <c r="K473" s="400" t="str">
        <f t="shared" ref="K473:K500" si="24">IF(J473="","",(VALUE(TEXT(I473,"m/dd/yy ")&amp;TEXT(J473,"hh:mm:ss"))-(VALUE(TEXT(G473,"m/dd/yy ")&amp;TEXT(H473,"hh:mm:ss"))))*24)</f>
        <v/>
      </c>
      <c r="L473" s="455"/>
      <c r="M473" s="455"/>
      <c r="N473" s="455"/>
      <c r="O473" s="490"/>
      <c r="P473" s="455"/>
      <c r="Q473" s="490"/>
      <c r="R473" s="455"/>
      <c r="S473" s="490"/>
      <c r="T473" s="455"/>
      <c r="U473" s="490"/>
      <c r="V473" s="455"/>
      <c r="W473" s="490"/>
      <c r="X473" s="455"/>
      <c r="Y473" s="490"/>
      <c r="Z473" s="455"/>
      <c r="AA473" s="490"/>
      <c r="AB473" s="455"/>
      <c r="AC473" s="490"/>
      <c r="AD473" s="455"/>
      <c r="AE473" s="490"/>
    </row>
    <row r="474" spans="1:31" s="361" customFormat="1" x14ac:dyDescent="0.3">
      <c r="A474" s="434"/>
      <c r="B474" s="489" t="str">
        <f t="shared" si="20"/>
        <v/>
      </c>
      <c r="C474" s="473" t="str">
        <f>IF(D474="","",MAX(C$23:$C473)+1)</f>
        <v/>
      </c>
      <c r="D474" s="455"/>
      <c r="E474" s="455"/>
      <c r="F474" s="455"/>
      <c r="G474" s="456"/>
      <c r="H474" s="457"/>
      <c r="I474" s="456"/>
      <c r="J474" s="457"/>
      <c r="K474" s="400" t="str">
        <f t="shared" si="24"/>
        <v/>
      </c>
      <c r="L474" s="455"/>
      <c r="M474" s="455"/>
      <c r="N474" s="455"/>
      <c r="O474" s="490"/>
      <c r="P474" s="455"/>
      <c r="Q474" s="490"/>
      <c r="R474" s="455"/>
      <c r="S474" s="490"/>
      <c r="T474" s="455"/>
      <c r="U474" s="490"/>
      <c r="V474" s="455"/>
      <c r="W474" s="490"/>
      <c r="X474" s="455"/>
      <c r="Y474" s="490"/>
      <c r="Z474" s="455"/>
      <c r="AA474" s="490"/>
      <c r="AB474" s="455"/>
      <c r="AC474" s="490"/>
      <c r="AD474" s="455"/>
      <c r="AE474" s="490"/>
    </row>
    <row r="475" spans="1:31" s="361" customFormat="1" x14ac:dyDescent="0.3">
      <c r="A475" s="434"/>
      <c r="B475" s="489" t="str">
        <f t="shared" si="20"/>
        <v/>
      </c>
      <c r="C475" s="473" t="str">
        <f>IF(D475="","",MAX(C$23:$C474)+1)</f>
        <v/>
      </c>
      <c r="D475" s="455"/>
      <c r="E475" s="455"/>
      <c r="F475" s="455"/>
      <c r="G475" s="456"/>
      <c r="H475" s="457"/>
      <c r="I475" s="456"/>
      <c r="J475" s="457"/>
      <c r="K475" s="400" t="str">
        <f t="shared" si="24"/>
        <v/>
      </c>
      <c r="L475" s="455"/>
      <c r="M475" s="455"/>
      <c r="N475" s="455"/>
      <c r="O475" s="490"/>
      <c r="P475" s="455"/>
      <c r="Q475" s="490"/>
      <c r="R475" s="455"/>
      <c r="S475" s="490"/>
      <c r="T475" s="455"/>
      <c r="U475" s="490"/>
      <c r="V475" s="455"/>
      <c r="W475" s="490"/>
      <c r="X475" s="455"/>
      <c r="Y475" s="490"/>
      <c r="Z475" s="455"/>
      <c r="AA475" s="490"/>
      <c r="AB475" s="455"/>
      <c r="AC475" s="490"/>
      <c r="AD475" s="455"/>
      <c r="AE475" s="490"/>
    </row>
    <row r="476" spans="1:31" s="361" customFormat="1" x14ac:dyDescent="0.3">
      <c r="A476" s="434"/>
      <c r="B476" s="489" t="str">
        <f t="shared" si="20"/>
        <v/>
      </c>
      <c r="C476" s="473" t="str">
        <f>IF(D476="","",MAX(C$23:$C475)+1)</f>
        <v/>
      </c>
      <c r="D476" s="455"/>
      <c r="E476" s="455"/>
      <c r="F476" s="455"/>
      <c r="G476" s="456"/>
      <c r="H476" s="457"/>
      <c r="I476" s="456"/>
      <c r="J476" s="457"/>
      <c r="K476" s="400" t="str">
        <f t="shared" si="24"/>
        <v/>
      </c>
      <c r="L476" s="455"/>
      <c r="M476" s="455"/>
      <c r="N476" s="455"/>
      <c r="O476" s="490"/>
      <c r="P476" s="455"/>
      <c r="Q476" s="490"/>
      <c r="R476" s="455"/>
      <c r="S476" s="490"/>
      <c r="T476" s="455"/>
      <c r="U476" s="490"/>
      <c r="V476" s="455"/>
      <c r="W476" s="490"/>
      <c r="X476" s="455"/>
      <c r="Y476" s="490"/>
      <c r="Z476" s="455"/>
      <c r="AA476" s="490"/>
      <c r="AB476" s="455"/>
      <c r="AC476" s="490"/>
      <c r="AD476" s="455"/>
      <c r="AE476" s="490"/>
    </row>
    <row r="477" spans="1:31" s="361" customFormat="1" x14ac:dyDescent="0.3">
      <c r="A477" s="434"/>
      <c r="B477" s="489" t="str">
        <f t="shared" si="20"/>
        <v/>
      </c>
      <c r="C477" s="473" t="str">
        <f>IF(D477="","",MAX(C$23:$C476)+1)</f>
        <v/>
      </c>
      <c r="D477" s="455"/>
      <c r="E477" s="455"/>
      <c r="F477" s="455"/>
      <c r="G477" s="456"/>
      <c r="H477" s="457"/>
      <c r="I477" s="456"/>
      <c r="J477" s="457"/>
      <c r="K477" s="400" t="str">
        <f t="shared" si="24"/>
        <v/>
      </c>
      <c r="L477" s="455"/>
      <c r="M477" s="455"/>
      <c r="N477" s="455"/>
      <c r="O477" s="490"/>
      <c r="P477" s="455"/>
      <c r="Q477" s="490"/>
      <c r="R477" s="455"/>
      <c r="S477" s="490"/>
      <c r="T477" s="455"/>
      <c r="U477" s="490"/>
      <c r="V477" s="455"/>
      <c r="W477" s="490"/>
      <c r="X477" s="455"/>
      <c r="Y477" s="490"/>
      <c r="Z477" s="455"/>
      <c r="AA477" s="490"/>
      <c r="AB477" s="455"/>
      <c r="AC477" s="490"/>
      <c r="AD477" s="455"/>
      <c r="AE477" s="490"/>
    </row>
    <row r="478" spans="1:31" s="361" customFormat="1" x14ac:dyDescent="0.3">
      <c r="A478" s="434"/>
      <c r="B478" s="489" t="str">
        <f t="shared" si="20"/>
        <v/>
      </c>
      <c r="C478" s="473" t="str">
        <f>IF(D478="","",MAX(C$23:$C477)+1)</f>
        <v/>
      </c>
      <c r="D478" s="455"/>
      <c r="E478" s="455"/>
      <c r="F478" s="455"/>
      <c r="G478" s="456"/>
      <c r="H478" s="457"/>
      <c r="I478" s="456"/>
      <c r="J478" s="457"/>
      <c r="K478" s="400" t="str">
        <f t="shared" si="24"/>
        <v/>
      </c>
      <c r="L478" s="455"/>
      <c r="M478" s="455"/>
      <c r="N478" s="455"/>
      <c r="O478" s="490"/>
      <c r="P478" s="455"/>
      <c r="Q478" s="490"/>
      <c r="R478" s="455"/>
      <c r="S478" s="490"/>
      <c r="T478" s="455"/>
      <c r="U478" s="490"/>
      <c r="V478" s="455"/>
      <c r="W478" s="490"/>
      <c r="X478" s="455"/>
      <c r="Y478" s="490"/>
      <c r="Z478" s="455"/>
      <c r="AA478" s="490"/>
      <c r="AB478" s="455"/>
      <c r="AC478" s="490"/>
      <c r="AD478" s="455"/>
      <c r="AE478" s="490"/>
    </row>
    <row r="479" spans="1:31" s="361" customFormat="1" x14ac:dyDescent="0.3">
      <c r="A479" s="434"/>
      <c r="B479" s="489" t="str">
        <f t="shared" si="20"/>
        <v/>
      </c>
      <c r="C479" s="473" t="str">
        <f>IF(D479="","",MAX(C$23:$C478)+1)</f>
        <v/>
      </c>
      <c r="D479" s="455"/>
      <c r="E479" s="455"/>
      <c r="F479" s="455"/>
      <c r="G479" s="456"/>
      <c r="H479" s="457"/>
      <c r="I479" s="456"/>
      <c r="J479" s="457"/>
      <c r="K479" s="400" t="str">
        <f t="shared" si="24"/>
        <v/>
      </c>
      <c r="L479" s="455"/>
      <c r="M479" s="455"/>
      <c r="N479" s="455"/>
      <c r="O479" s="490"/>
      <c r="P479" s="455"/>
      <c r="Q479" s="490"/>
      <c r="R479" s="455"/>
      <c r="S479" s="490"/>
      <c r="T479" s="455"/>
      <c r="U479" s="490"/>
      <c r="V479" s="455"/>
      <c r="W479" s="490"/>
      <c r="X479" s="455"/>
      <c r="Y479" s="490"/>
      <c r="Z479" s="455"/>
      <c r="AA479" s="490"/>
      <c r="AB479" s="455"/>
      <c r="AC479" s="490"/>
      <c r="AD479" s="455"/>
      <c r="AE479" s="490"/>
    </row>
    <row r="480" spans="1:31" s="361" customFormat="1" x14ac:dyDescent="0.3">
      <c r="A480" s="434"/>
      <c r="B480" s="489" t="str">
        <f t="shared" si="20"/>
        <v/>
      </c>
      <c r="C480" s="473" t="str">
        <f>IF(D480="","",MAX(C$23:$C479)+1)</f>
        <v/>
      </c>
      <c r="D480" s="455"/>
      <c r="E480" s="455"/>
      <c r="F480" s="455"/>
      <c r="G480" s="456"/>
      <c r="H480" s="457"/>
      <c r="I480" s="456"/>
      <c r="J480" s="457"/>
      <c r="K480" s="400" t="str">
        <f t="shared" si="24"/>
        <v/>
      </c>
      <c r="L480" s="455"/>
      <c r="M480" s="455"/>
      <c r="N480" s="455"/>
      <c r="O480" s="490"/>
      <c r="P480" s="455"/>
      <c r="Q480" s="490"/>
      <c r="R480" s="455"/>
      <c r="S480" s="490"/>
      <c r="T480" s="455"/>
      <c r="U480" s="490"/>
      <c r="V480" s="455"/>
      <c r="W480" s="490"/>
      <c r="X480" s="455"/>
      <c r="Y480" s="490"/>
      <c r="Z480" s="455"/>
      <c r="AA480" s="490"/>
      <c r="AB480" s="455"/>
      <c r="AC480" s="490"/>
      <c r="AD480" s="455"/>
      <c r="AE480" s="490"/>
    </row>
    <row r="481" spans="1:31" s="361" customFormat="1" x14ac:dyDescent="0.3">
      <c r="A481" s="434"/>
      <c r="B481" s="489" t="str">
        <f t="shared" si="20"/>
        <v/>
      </c>
      <c r="C481" s="473" t="str">
        <f>IF(D481="","",MAX(C$23:$C480)+1)</f>
        <v/>
      </c>
      <c r="D481" s="455"/>
      <c r="E481" s="455"/>
      <c r="F481" s="455"/>
      <c r="G481" s="456"/>
      <c r="H481" s="457"/>
      <c r="I481" s="456"/>
      <c r="J481" s="457"/>
      <c r="K481" s="400" t="str">
        <f t="shared" si="24"/>
        <v/>
      </c>
      <c r="L481" s="455"/>
      <c r="M481" s="455"/>
      <c r="N481" s="455"/>
      <c r="O481" s="490"/>
      <c r="P481" s="455"/>
      <c r="Q481" s="490"/>
      <c r="R481" s="455"/>
      <c r="S481" s="490"/>
      <c r="T481" s="455"/>
      <c r="U481" s="490"/>
      <c r="V481" s="455"/>
      <c r="W481" s="490"/>
      <c r="X481" s="455"/>
      <c r="Y481" s="490"/>
      <c r="Z481" s="455"/>
      <c r="AA481" s="490"/>
      <c r="AB481" s="455"/>
      <c r="AC481" s="490"/>
      <c r="AD481" s="455"/>
      <c r="AE481" s="490"/>
    </row>
    <row r="482" spans="1:31" s="361" customFormat="1" x14ac:dyDescent="0.3">
      <c r="A482" s="434"/>
      <c r="B482" s="489" t="str">
        <f t="shared" si="20"/>
        <v/>
      </c>
      <c r="C482" s="473" t="str">
        <f>IF(D482="","",MAX(C$23:$C481)+1)</f>
        <v/>
      </c>
      <c r="D482" s="455"/>
      <c r="E482" s="455"/>
      <c r="F482" s="455"/>
      <c r="G482" s="456"/>
      <c r="H482" s="457"/>
      <c r="I482" s="456"/>
      <c r="J482" s="457"/>
      <c r="K482" s="400" t="str">
        <f t="shared" si="24"/>
        <v/>
      </c>
      <c r="L482" s="455"/>
      <c r="M482" s="455"/>
      <c r="N482" s="455"/>
      <c r="O482" s="490"/>
      <c r="P482" s="455"/>
      <c r="Q482" s="490"/>
      <c r="R482" s="455"/>
      <c r="S482" s="490"/>
      <c r="T482" s="455"/>
      <c r="U482" s="490"/>
      <c r="V482" s="455"/>
      <c r="W482" s="490"/>
      <c r="X482" s="455"/>
      <c r="Y482" s="490"/>
      <c r="Z482" s="455"/>
      <c r="AA482" s="490"/>
      <c r="AB482" s="455"/>
      <c r="AC482" s="490"/>
      <c r="AD482" s="455"/>
      <c r="AE482" s="490"/>
    </row>
    <row r="483" spans="1:31" s="361" customFormat="1" x14ac:dyDescent="0.3">
      <c r="A483" s="434"/>
      <c r="B483" s="489" t="str">
        <f t="shared" si="20"/>
        <v/>
      </c>
      <c r="C483" s="473" t="str">
        <f>IF(D483="","",MAX(C$23:$C482)+1)</f>
        <v/>
      </c>
      <c r="D483" s="455"/>
      <c r="E483" s="455"/>
      <c r="F483" s="455"/>
      <c r="G483" s="456"/>
      <c r="H483" s="457"/>
      <c r="I483" s="456"/>
      <c r="J483" s="457"/>
      <c r="K483" s="400" t="str">
        <f t="shared" si="24"/>
        <v/>
      </c>
      <c r="L483" s="455"/>
      <c r="M483" s="455"/>
      <c r="N483" s="455"/>
      <c r="O483" s="490"/>
      <c r="P483" s="455"/>
      <c r="Q483" s="490"/>
      <c r="R483" s="455"/>
      <c r="S483" s="490"/>
      <c r="T483" s="455"/>
      <c r="U483" s="490"/>
      <c r="V483" s="455"/>
      <c r="W483" s="490"/>
      <c r="X483" s="455"/>
      <c r="Y483" s="490"/>
      <c r="Z483" s="455"/>
      <c r="AA483" s="490"/>
      <c r="AB483" s="455"/>
      <c r="AC483" s="490"/>
      <c r="AD483" s="455"/>
      <c r="AE483" s="490"/>
    </row>
    <row r="484" spans="1:31" s="361" customFormat="1" x14ac:dyDescent="0.3">
      <c r="A484" s="434"/>
      <c r="B484" s="489" t="str">
        <f t="shared" si="20"/>
        <v/>
      </c>
      <c r="C484" s="473" t="str">
        <f>IF(D484="","",MAX(C$23:$C483)+1)</f>
        <v/>
      </c>
      <c r="D484" s="455"/>
      <c r="E484" s="455"/>
      <c r="F484" s="455"/>
      <c r="G484" s="456"/>
      <c r="H484" s="457"/>
      <c r="I484" s="456"/>
      <c r="J484" s="457"/>
      <c r="K484" s="400" t="str">
        <f t="shared" si="24"/>
        <v/>
      </c>
      <c r="L484" s="455"/>
      <c r="M484" s="455"/>
      <c r="N484" s="455"/>
      <c r="O484" s="490"/>
      <c r="P484" s="455"/>
      <c r="Q484" s="490"/>
      <c r="R484" s="455"/>
      <c r="S484" s="490"/>
      <c r="T484" s="455"/>
      <c r="U484" s="490"/>
      <c r="V484" s="455"/>
      <c r="W484" s="490"/>
      <c r="X484" s="455"/>
      <c r="Y484" s="490"/>
      <c r="Z484" s="455"/>
      <c r="AA484" s="490"/>
      <c r="AB484" s="455"/>
      <c r="AC484" s="490"/>
      <c r="AD484" s="455"/>
      <c r="AE484" s="490"/>
    </row>
    <row r="485" spans="1:31" s="361" customFormat="1" x14ac:dyDescent="0.3">
      <c r="A485" s="434"/>
      <c r="B485" s="489" t="str">
        <f t="shared" si="20"/>
        <v/>
      </c>
      <c r="C485" s="473" t="str">
        <f>IF(D485="","",MAX(C$23:$C484)+1)</f>
        <v/>
      </c>
      <c r="D485" s="455"/>
      <c r="E485" s="455"/>
      <c r="F485" s="455"/>
      <c r="G485" s="456"/>
      <c r="H485" s="457"/>
      <c r="I485" s="456"/>
      <c r="J485" s="457"/>
      <c r="K485" s="400" t="str">
        <f t="shared" si="24"/>
        <v/>
      </c>
      <c r="L485" s="455"/>
      <c r="M485" s="455"/>
      <c r="N485" s="455"/>
      <c r="O485" s="490"/>
      <c r="P485" s="455"/>
      <c r="Q485" s="490"/>
      <c r="R485" s="455"/>
      <c r="S485" s="490"/>
      <c r="T485" s="455"/>
      <c r="U485" s="490"/>
      <c r="V485" s="455"/>
      <c r="W485" s="490"/>
      <c r="X485" s="455"/>
      <c r="Y485" s="490"/>
      <c r="Z485" s="455"/>
      <c r="AA485" s="490"/>
      <c r="AB485" s="455"/>
      <c r="AC485" s="490"/>
      <c r="AD485" s="455"/>
      <c r="AE485" s="490"/>
    </row>
    <row r="486" spans="1:31" s="361" customFormat="1" x14ac:dyDescent="0.3">
      <c r="A486" s="434"/>
      <c r="B486" s="489" t="str">
        <f t="shared" si="20"/>
        <v/>
      </c>
      <c r="C486" s="473" t="str">
        <f>IF(D486="","",MAX(C$23:$C485)+1)</f>
        <v/>
      </c>
      <c r="D486" s="455"/>
      <c r="E486" s="455"/>
      <c r="F486" s="455"/>
      <c r="G486" s="456"/>
      <c r="H486" s="457"/>
      <c r="I486" s="456"/>
      <c r="J486" s="457"/>
      <c r="K486" s="400" t="str">
        <f t="shared" si="24"/>
        <v/>
      </c>
      <c r="L486" s="455"/>
      <c r="M486" s="455"/>
      <c r="N486" s="455"/>
      <c r="O486" s="490"/>
      <c r="P486" s="455"/>
      <c r="Q486" s="490"/>
      <c r="R486" s="455"/>
      <c r="S486" s="490"/>
      <c r="T486" s="455"/>
      <c r="U486" s="490"/>
      <c r="V486" s="455"/>
      <c r="W486" s="490"/>
      <c r="X486" s="455"/>
      <c r="Y486" s="490"/>
      <c r="Z486" s="455"/>
      <c r="AA486" s="490"/>
      <c r="AB486" s="455"/>
      <c r="AC486" s="490"/>
      <c r="AD486" s="455"/>
      <c r="AE486" s="490"/>
    </row>
    <row r="487" spans="1:31" s="361" customFormat="1" x14ac:dyDescent="0.3">
      <c r="A487" s="434"/>
      <c r="B487" s="489" t="str">
        <f t="shared" si="20"/>
        <v/>
      </c>
      <c r="C487" s="473" t="str">
        <f>IF(D487="","",MAX(C$23:$C486)+1)</f>
        <v/>
      </c>
      <c r="D487" s="455"/>
      <c r="E487" s="455"/>
      <c r="F487" s="455"/>
      <c r="G487" s="456"/>
      <c r="H487" s="457"/>
      <c r="I487" s="456"/>
      <c r="J487" s="457"/>
      <c r="K487" s="400" t="str">
        <f t="shared" si="24"/>
        <v/>
      </c>
      <c r="L487" s="455"/>
      <c r="M487" s="455"/>
      <c r="N487" s="455"/>
      <c r="O487" s="490"/>
      <c r="P487" s="455"/>
      <c r="Q487" s="490"/>
      <c r="R487" s="455"/>
      <c r="S487" s="490"/>
      <c r="T487" s="455"/>
      <c r="U487" s="490"/>
      <c r="V487" s="455"/>
      <c r="W487" s="490"/>
      <c r="X487" s="455"/>
      <c r="Y487" s="490"/>
      <c r="Z487" s="455"/>
      <c r="AA487" s="490"/>
      <c r="AB487" s="455"/>
      <c r="AC487" s="490"/>
      <c r="AD487" s="455"/>
      <c r="AE487" s="490"/>
    </row>
    <row r="488" spans="1:31" s="361" customFormat="1" x14ac:dyDescent="0.3">
      <c r="A488" s="434"/>
      <c r="B488" s="489" t="str">
        <f t="shared" si="20"/>
        <v/>
      </c>
      <c r="C488" s="473" t="str">
        <f>IF(D488="","",MAX(C$23:$C487)+1)</f>
        <v/>
      </c>
      <c r="D488" s="455"/>
      <c r="E488" s="455"/>
      <c r="F488" s="455"/>
      <c r="G488" s="456"/>
      <c r="H488" s="457"/>
      <c r="I488" s="456"/>
      <c r="J488" s="457"/>
      <c r="K488" s="400" t="str">
        <f t="shared" si="24"/>
        <v/>
      </c>
      <c r="L488" s="455"/>
      <c r="M488" s="455"/>
      <c r="N488" s="455"/>
      <c r="O488" s="490"/>
      <c r="P488" s="455"/>
      <c r="Q488" s="490"/>
      <c r="R488" s="455"/>
      <c r="S488" s="490"/>
      <c r="T488" s="455"/>
      <c r="U488" s="490"/>
      <c r="V488" s="455"/>
      <c r="W488" s="490"/>
      <c r="X488" s="455"/>
      <c r="Y488" s="490"/>
      <c r="Z488" s="455"/>
      <c r="AA488" s="490"/>
      <c r="AB488" s="455"/>
      <c r="AC488" s="490"/>
      <c r="AD488" s="455"/>
      <c r="AE488" s="490"/>
    </row>
    <row r="489" spans="1:31" s="361" customFormat="1" x14ac:dyDescent="0.3">
      <c r="A489" s="434"/>
      <c r="B489" s="489" t="str">
        <f t="shared" si="20"/>
        <v/>
      </c>
      <c r="C489" s="473" t="str">
        <f>IF(D489="","",MAX(C$23:$C488)+1)</f>
        <v/>
      </c>
      <c r="D489" s="455"/>
      <c r="E489" s="455"/>
      <c r="F489" s="455"/>
      <c r="G489" s="456"/>
      <c r="H489" s="457"/>
      <c r="I489" s="456"/>
      <c r="J489" s="457"/>
      <c r="K489" s="400" t="str">
        <f t="shared" si="24"/>
        <v/>
      </c>
      <c r="L489" s="455"/>
      <c r="M489" s="455"/>
      <c r="N489" s="455"/>
      <c r="O489" s="490"/>
      <c r="P489" s="455"/>
      <c r="Q489" s="490"/>
      <c r="R489" s="455"/>
      <c r="S489" s="490"/>
      <c r="T489" s="455"/>
      <c r="U489" s="490"/>
      <c r="V489" s="455"/>
      <c r="W489" s="490"/>
      <c r="X489" s="455"/>
      <c r="Y489" s="490"/>
      <c r="Z489" s="455"/>
      <c r="AA489" s="490"/>
      <c r="AB489" s="455"/>
      <c r="AC489" s="490"/>
      <c r="AD489" s="455"/>
      <c r="AE489" s="490"/>
    </row>
    <row r="490" spans="1:31" s="361" customFormat="1" x14ac:dyDescent="0.3">
      <c r="A490" s="434"/>
      <c r="B490" s="489" t="str">
        <f t="shared" si="20"/>
        <v/>
      </c>
      <c r="C490" s="473" t="str">
        <f>IF(D490="","",MAX(C$23:$C489)+1)</f>
        <v/>
      </c>
      <c r="D490" s="455"/>
      <c r="E490" s="455"/>
      <c r="F490" s="455"/>
      <c r="G490" s="456"/>
      <c r="H490" s="457"/>
      <c r="I490" s="456"/>
      <c r="J490" s="457"/>
      <c r="K490" s="400" t="str">
        <f t="shared" si="24"/>
        <v/>
      </c>
      <c r="L490" s="455"/>
      <c r="M490" s="455"/>
      <c r="N490" s="455"/>
      <c r="O490" s="490"/>
      <c r="P490" s="455"/>
      <c r="Q490" s="490"/>
      <c r="R490" s="455"/>
      <c r="S490" s="490"/>
      <c r="T490" s="455"/>
      <c r="U490" s="490"/>
      <c r="V490" s="455"/>
      <c r="W490" s="490"/>
      <c r="X490" s="455"/>
      <c r="Y490" s="490"/>
      <c r="Z490" s="455"/>
      <c r="AA490" s="490"/>
      <c r="AB490" s="455"/>
      <c r="AC490" s="490"/>
      <c r="AD490" s="455"/>
      <c r="AE490" s="490"/>
    </row>
    <row r="491" spans="1:31" s="361" customFormat="1" x14ac:dyDescent="0.3">
      <c r="A491" s="434"/>
      <c r="B491" s="489" t="str">
        <f t="shared" si="20"/>
        <v/>
      </c>
      <c r="C491" s="473" t="str">
        <f>IF(D491="","",MAX(C$23:$C490)+1)</f>
        <v/>
      </c>
      <c r="D491" s="455"/>
      <c r="E491" s="455"/>
      <c r="F491" s="455"/>
      <c r="G491" s="456"/>
      <c r="H491" s="457"/>
      <c r="I491" s="456"/>
      <c r="J491" s="457"/>
      <c r="K491" s="400" t="str">
        <f t="shared" si="24"/>
        <v/>
      </c>
      <c r="L491" s="455"/>
      <c r="M491" s="455"/>
      <c r="N491" s="455"/>
      <c r="O491" s="490"/>
      <c r="P491" s="455"/>
      <c r="Q491" s="490"/>
      <c r="R491" s="455"/>
      <c r="S491" s="490"/>
      <c r="T491" s="455"/>
      <c r="U491" s="490"/>
      <c r="V491" s="455"/>
      <c r="W491" s="490"/>
      <c r="X491" s="455"/>
      <c r="Y491" s="490"/>
      <c r="Z491" s="455"/>
      <c r="AA491" s="490"/>
      <c r="AB491" s="455"/>
      <c r="AC491" s="490"/>
      <c r="AD491" s="455"/>
      <c r="AE491" s="490"/>
    </row>
    <row r="492" spans="1:31" s="361" customFormat="1" x14ac:dyDescent="0.3">
      <c r="A492" s="434"/>
      <c r="B492" s="489" t="str">
        <f t="shared" si="20"/>
        <v/>
      </c>
      <c r="C492" s="473" t="str">
        <f>IF(D492="","",MAX(C$23:$C491)+1)</f>
        <v/>
      </c>
      <c r="D492" s="455"/>
      <c r="E492" s="455"/>
      <c r="F492" s="455"/>
      <c r="G492" s="456"/>
      <c r="H492" s="457"/>
      <c r="I492" s="456"/>
      <c r="J492" s="457"/>
      <c r="K492" s="400" t="str">
        <f t="shared" si="24"/>
        <v/>
      </c>
      <c r="L492" s="455"/>
      <c r="M492" s="455"/>
      <c r="N492" s="455"/>
      <c r="O492" s="490"/>
      <c r="P492" s="455"/>
      <c r="Q492" s="490"/>
      <c r="R492" s="455"/>
      <c r="S492" s="490"/>
      <c r="T492" s="455"/>
      <c r="U492" s="490"/>
      <c r="V492" s="455"/>
      <c r="W492" s="490"/>
      <c r="X492" s="455"/>
      <c r="Y492" s="490"/>
      <c r="Z492" s="455"/>
      <c r="AA492" s="490"/>
      <c r="AB492" s="455"/>
      <c r="AC492" s="490"/>
      <c r="AD492" s="455"/>
      <c r="AE492" s="490"/>
    </row>
    <row r="493" spans="1:31" s="361" customFormat="1" x14ac:dyDescent="0.3">
      <c r="A493" s="434"/>
      <c r="B493" s="489" t="str">
        <f t="shared" si="20"/>
        <v/>
      </c>
      <c r="C493" s="473" t="str">
        <f>IF(D493="","",MAX(C$23:$C492)+1)</f>
        <v/>
      </c>
      <c r="D493" s="455"/>
      <c r="E493" s="455"/>
      <c r="F493" s="455"/>
      <c r="G493" s="456"/>
      <c r="H493" s="457"/>
      <c r="I493" s="456"/>
      <c r="J493" s="457"/>
      <c r="K493" s="400" t="str">
        <f t="shared" si="24"/>
        <v/>
      </c>
      <c r="L493" s="455"/>
      <c r="M493" s="455"/>
      <c r="N493" s="455"/>
      <c r="O493" s="490"/>
      <c r="P493" s="455"/>
      <c r="Q493" s="490"/>
      <c r="R493" s="455"/>
      <c r="S493" s="490"/>
      <c r="T493" s="455"/>
      <c r="U493" s="490"/>
      <c r="V493" s="455"/>
      <c r="W493" s="490"/>
      <c r="X493" s="455"/>
      <c r="Y493" s="490"/>
      <c r="Z493" s="455"/>
      <c r="AA493" s="490"/>
      <c r="AB493" s="455"/>
      <c r="AC493" s="490"/>
      <c r="AD493" s="455"/>
      <c r="AE493" s="490"/>
    </row>
    <row r="494" spans="1:31" s="361" customFormat="1" x14ac:dyDescent="0.3">
      <c r="A494" s="434"/>
      <c r="B494" s="489" t="str">
        <f t="shared" si="20"/>
        <v/>
      </c>
      <c r="C494" s="473" t="str">
        <f>IF(D494="","",MAX(C$23:$C493)+1)</f>
        <v/>
      </c>
      <c r="D494" s="455"/>
      <c r="E494" s="455"/>
      <c r="F494" s="455"/>
      <c r="G494" s="456"/>
      <c r="H494" s="457"/>
      <c r="I494" s="456"/>
      <c r="J494" s="457"/>
      <c r="K494" s="400" t="str">
        <f t="shared" si="24"/>
        <v/>
      </c>
      <c r="L494" s="455"/>
      <c r="M494" s="455"/>
      <c r="N494" s="455"/>
      <c r="O494" s="490"/>
      <c r="P494" s="455"/>
      <c r="Q494" s="490"/>
      <c r="R494" s="455"/>
      <c r="S494" s="490"/>
      <c r="T494" s="455"/>
      <c r="U494" s="490"/>
      <c r="V494" s="455"/>
      <c r="W494" s="490"/>
      <c r="X494" s="455"/>
      <c r="Y494" s="490"/>
      <c r="Z494" s="455"/>
      <c r="AA494" s="490"/>
      <c r="AB494" s="455"/>
      <c r="AC494" s="490"/>
      <c r="AD494" s="455"/>
      <c r="AE494" s="490"/>
    </row>
    <row r="495" spans="1:31" s="361" customFormat="1" x14ac:dyDescent="0.3">
      <c r="A495" s="434"/>
      <c r="B495" s="489" t="str">
        <f t="shared" si="20"/>
        <v/>
      </c>
      <c r="C495" s="473" t="str">
        <f>IF(D495="","",MAX(C$23:$C494)+1)</f>
        <v/>
      </c>
      <c r="D495" s="455"/>
      <c r="E495" s="455"/>
      <c r="F495" s="455"/>
      <c r="G495" s="456"/>
      <c r="H495" s="457"/>
      <c r="I495" s="456"/>
      <c r="J495" s="457"/>
      <c r="K495" s="400" t="str">
        <f t="shared" si="24"/>
        <v/>
      </c>
      <c r="L495" s="455"/>
      <c r="M495" s="455"/>
      <c r="N495" s="455"/>
      <c r="O495" s="490"/>
      <c r="P495" s="455"/>
      <c r="Q495" s="490"/>
      <c r="R495" s="455"/>
      <c r="S495" s="490"/>
      <c r="T495" s="455"/>
      <c r="U495" s="490"/>
      <c r="V495" s="455"/>
      <c r="W495" s="490"/>
      <c r="X495" s="455"/>
      <c r="Y495" s="490"/>
      <c r="Z495" s="455"/>
      <c r="AA495" s="490"/>
      <c r="AB495" s="455"/>
      <c r="AC495" s="490"/>
      <c r="AD495" s="455"/>
      <c r="AE495" s="490"/>
    </row>
    <row r="496" spans="1:31" s="361" customFormat="1" x14ac:dyDescent="0.3">
      <c r="A496" s="434"/>
      <c r="B496" s="489" t="str">
        <f t="shared" si="20"/>
        <v/>
      </c>
      <c r="C496" s="473" t="str">
        <f>IF(D496="","",MAX(C$23:$C495)+1)</f>
        <v/>
      </c>
      <c r="D496" s="455"/>
      <c r="E496" s="455"/>
      <c r="F496" s="455"/>
      <c r="G496" s="456"/>
      <c r="H496" s="457"/>
      <c r="I496" s="456"/>
      <c r="J496" s="457"/>
      <c r="K496" s="400" t="str">
        <f t="shared" si="24"/>
        <v/>
      </c>
      <c r="L496" s="455"/>
      <c r="M496" s="455"/>
      <c r="N496" s="455"/>
      <c r="O496" s="490"/>
      <c r="P496" s="455"/>
      <c r="Q496" s="490"/>
      <c r="R496" s="455"/>
      <c r="S496" s="490"/>
      <c r="T496" s="455"/>
      <c r="U496" s="490"/>
      <c r="V496" s="455"/>
      <c r="W496" s="490"/>
      <c r="X496" s="455"/>
      <c r="Y496" s="490"/>
      <c r="Z496" s="455"/>
      <c r="AA496" s="490"/>
      <c r="AB496" s="455"/>
      <c r="AC496" s="490"/>
      <c r="AD496" s="455"/>
      <c r="AE496" s="490"/>
    </row>
    <row r="497" spans="1:31" s="361" customFormat="1" x14ac:dyDescent="0.3">
      <c r="A497" s="434"/>
      <c r="B497" s="489" t="str">
        <f t="shared" si="20"/>
        <v/>
      </c>
      <c r="C497" s="473" t="str">
        <f>IF(D497="","",MAX(C$23:$C496)+1)</f>
        <v/>
      </c>
      <c r="D497" s="455"/>
      <c r="E497" s="455"/>
      <c r="F497" s="455"/>
      <c r="G497" s="456"/>
      <c r="H497" s="457"/>
      <c r="I497" s="456"/>
      <c r="J497" s="457"/>
      <c r="K497" s="400" t="str">
        <f t="shared" si="24"/>
        <v/>
      </c>
      <c r="L497" s="455"/>
      <c r="M497" s="455"/>
      <c r="N497" s="455"/>
      <c r="O497" s="490"/>
      <c r="P497" s="455"/>
      <c r="Q497" s="490"/>
      <c r="R497" s="455"/>
      <c r="S497" s="490"/>
      <c r="T497" s="455"/>
      <c r="U497" s="490"/>
      <c r="V497" s="455"/>
      <c r="W497" s="490"/>
      <c r="X497" s="455"/>
      <c r="Y497" s="490"/>
      <c r="Z497" s="455"/>
      <c r="AA497" s="490"/>
      <c r="AB497" s="455"/>
      <c r="AC497" s="490"/>
      <c r="AD497" s="455"/>
      <c r="AE497" s="490"/>
    </row>
    <row r="498" spans="1:31" s="361" customFormat="1" x14ac:dyDescent="0.3">
      <c r="A498" s="434"/>
      <c r="B498" s="489" t="str">
        <f t="shared" si="20"/>
        <v/>
      </c>
      <c r="C498" s="473" t="str">
        <f>IF(D498="","",MAX(C$23:$C497)+1)</f>
        <v/>
      </c>
      <c r="D498" s="455"/>
      <c r="E498" s="455"/>
      <c r="F498" s="455"/>
      <c r="G498" s="456"/>
      <c r="H498" s="457"/>
      <c r="I498" s="456"/>
      <c r="J498" s="457"/>
      <c r="K498" s="400" t="str">
        <f t="shared" si="24"/>
        <v/>
      </c>
      <c r="L498" s="455"/>
      <c r="M498" s="455"/>
      <c r="N498" s="455"/>
      <c r="O498" s="490"/>
      <c r="P498" s="455"/>
      <c r="Q498" s="490"/>
      <c r="R498" s="455"/>
      <c r="S498" s="490"/>
      <c r="T498" s="455"/>
      <c r="U498" s="490"/>
      <c r="V498" s="455"/>
      <c r="W498" s="490"/>
      <c r="X498" s="455"/>
      <c r="Y498" s="490"/>
      <c r="Z498" s="455"/>
      <c r="AA498" s="490"/>
      <c r="AB498" s="455"/>
      <c r="AC498" s="490"/>
      <c r="AD498" s="455"/>
      <c r="AE498" s="490"/>
    </row>
    <row r="499" spans="1:31" s="361" customFormat="1" x14ac:dyDescent="0.3">
      <c r="A499" s="434"/>
      <c r="B499" s="489" t="str">
        <f t="shared" si="20"/>
        <v/>
      </c>
      <c r="C499" s="473" t="str">
        <f>IF(D499="","",MAX(C$23:$C498)+1)</f>
        <v/>
      </c>
      <c r="D499" s="455"/>
      <c r="E499" s="455"/>
      <c r="F499" s="455"/>
      <c r="G499" s="456"/>
      <c r="H499" s="457"/>
      <c r="I499" s="456"/>
      <c r="J499" s="457"/>
      <c r="K499" s="400" t="str">
        <f t="shared" si="24"/>
        <v/>
      </c>
      <c r="L499" s="455"/>
      <c r="M499" s="455"/>
      <c r="N499" s="455"/>
      <c r="O499" s="490"/>
      <c r="P499" s="455"/>
      <c r="Q499" s="490"/>
      <c r="R499" s="455"/>
      <c r="S499" s="490"/>
      <c r="T499" s="455"/>
      <c r="U499" s="490"/>
      <c r="V499" s="455"/>
      <c r="W499" s="490"/>
      <c r="X499" s="455"/>
      <c r="Y499" s="490"/>
      <c r="Z499" s="455"/>
      <c r="AA499" s="490"/>
      <c r="AB499" s="455"/>
      <c r="AC499" s="490"/>
      <c r="AD499" s="455"/>
      <c r="AE499" s="490"/>
    </row>
    <row r="500" spans="1:31" s="361" customFormat="1" x14ac:dyDescent="0.3">
      <c r="A500" s="434"/>
      <c r="B500" s="491" t="str">
        <f t="shared" si="20"/>
        <v/>
      </c>
      <c r="C500" s="473" t="str">
        <f>IF(D500="","",MAX(C$23:$C499)+1)</f>
        <v/>
      </c>
      <c r="D500" s="455"/>
      <c r="E500" s="455"/>
      <c r="F500" s="455"/>
      <c r="G500" s="456"/>
      <c r="H500" s="457"/>
      <c r="I500" s="456"/>
      <c r="J500" s="457"/>
      <c r="K500" s="400" t="str">
        <f t="shared" si="24"/>
        <v/>
      </c>
      <c r="L500" s="455"/>
      <c r="M500" s="455"/>
      <c r="N500" s="455"/>
      <c r="O500" s="490"/>
      <c r="P500" s="455"/>
      <c r="Q500" s="490"/>
      <c r="R500" s="455"/>
      <c r="S500" s="490"/>
      <c r="T500" s="455"/>
      <c r="U500" s="490"/>
      <c r="V500" s="455"/>
      <c r="W500" s="490"/>
      <c r="X500" s="455"/>
      <c r="Y500" s="490"/>
      <c r="Z500" s="455"/>
      <c r="AA500" s="490"/>
      <c r="AB500" s="455"/>
      <c r="AC500" s="490"/>
      <c r="AD500" s="455"/>
      <c r="AE500" s="490"/>
    </row>
    <row r="501" spans="1:31" s="361" customFormat="1" x14ac:dyDescent="0.3">
      <c r="A501" s="434"/>
      <c r="B501" s="491" t="str">
        <f t="shared" si="20"/>
        <v/>
      </c>
      <c r="C501" s="473" t="str">
        <f>IF(D501="","",MAX(C$23:$C500)+1)</f>
        <v/>
      </c>
      <c r="D501" s="455"/>
      <c r="E501" s="455"/>
      <c r="F501" s="455"/>
      <c r="G501" s="456"/>
      <c r="H501" s="457"/>
      <c r="I501" s="456"/>
      <c r="J501" s="457"/>
      <c r="K501" s="400" t="str">
        <f t="shared" ref="K501:K564" si="25">IF(J501="","",(VALUE(TEXT(I501,"m/dd/yy ")&amp;TEXT(J501,"hh:mm:ss"))-(VALUE(TEXT(G501,"m/dd/yy ")&amp;TEXT(H501,"hh:mm:ss"))))*24)</f>
        <v/>
      </c>
      <c r="L501" s="455"/>
      <c r="M501" s="455"/>
      <c r="N501" s="455"/>
      <c r="O501" s="490"/>
      <c r="P501" s="455"/>
      <c r="Q501" s="490"/>
      <c r="R501" s="455"/>
      <c r="S501" s="490"/>
      <c r="T501" s="455"/>
      <c r="U501" s="490"/>
      <c r="V501" s="455"/>
      <c r="W501" s="490"/>
      <c r="X501" s="455"/>
      <c r="Y501" s="490"/>
      <c r="Z501" s="455"/>
      <c r="AA501" s="490"/>
      <c r="AB501" s="455"/>
      <c r="AC501" s="490"/>
      <c r="AD501" s="455"/>
      <c r="AE501" s="490"/>
    </row>
    <row r="502" spans="1:31" s="361" customFormat="1" x14ac:dyDescent="0.3">
      <c r="A502" s="434"/>
      <c r="B502" s="491" t="str">
        <f t="shared" ref="B502:B565" si="26">IF(D502="","",1)</f>
        <v/>
      </c>
      <c r="C502" s="473" t="str">
        <f>IF(D502="","",MAX(C$23:$C501)+1)</f>
        <v/>
      </c>
      <c r="D502" s="455"/>
      <c r="E502" s="455"/>
      <c r="F502" s="455"/>
      <c r="G502" s="456"/>
      <c r="H502" s="457"/>
      <c r="I502" s="456"/>
      <c r="J502" s="457"/>
      <c r="K502" s="400" t="str">
        <f t="shared" si="25"/>
        <v/>
      </c>
      <c r="L502" s="455"/>
      <c r="M502" s="455"/>
      <c r="N502" s="455"/>
      <c r="O502" s="490"/>
      <c r="P502" s="455"/>
      <c r="Q502" s="490"/>
      <c r="R502" s="455"/>
      <c r="S502" s="490"/>
      <c r="T502" s="455"/>
      <c r="U502" s="490"/>
      <c r="V502" s="455"/>
      <c r="W502" s="490"/>
      <c r="X502" s="455"/>
      <c r="Y502" s="490"/>
      <c r="Z502" s="455"/>
      <c r="AA502" s="490"/>
      <c r="AB502" s="455"/>
      <c r="AC502" s="490"/>
      <c r="AD502" s="455"/>
      <c r="AE502" s="490"/>
    </row>
    <row r="503" spans="1:31" s="361" customFormat="1" x14ac:dyDescent="0.3">
      <c r="A503" s="434"/>
      <c r="B503" s="491" t="str">
        <f t="shared" si="26"/>
        <v/>
      </c>
      <c r="C503" s="473" t="str">
        <f>IF(D503="","",MAX(C$23:$C502)+1)</f>
        <v/>
      </c>
      <c r="D503" s="455"/>
      <c r="E503" s="455"/>
      <c r="F503" s="455"/>
      <c r="G503" s="456"/>
      <c r="H503" s="457"/>
      <c r="I503" s="456"/>
      <c r="J503" s="457"/>
      <c r="K503" s="400" t="str">
        <f t="shared" si="25"/>
        <v/>
      </c>
      <c r="L503" s="455"/>
      <c r="M503" s="455"/>
      <c r="N503" s="455"/>
      <c r="O503" s="490"/>
      <c r="P503" s="455"/>
      <c r="Q503" s="490"/>
      <c r="R503" s="455"/>
      <c r="S503" s="490"/>
      <c r="T503" s="455"/>
      <c r="U503" s="490"/>
      <c r="V503" s="455"/>
      <c r="W503" s="490"/>
      <c r="X503" s="455"/>
      <c r="Y503" s="490"/>
      <c r="Z503" s="455"/>
      <c r="AA503" s="490"/>
      <c r="AB503" s="455"/>
      <c r="AC503" s="490"/>
      <c r="AD503" s="455"/>
      <c r="AE503" s="490"/>
    </row>
    <row r="504" spans="1:31" s="361" customFormat="1" x14ac:dyDescent="0.3">
      <c r="A504" s="434"/>
      <c r="B504" s="491" t="str">
        <f t="shared" si="26"/>
        <v/>
      </c>
      <c r="C504" s="473" t="str">
        <f>IF(D504="","",MAX(C$23:$C503)+1)</f>
        <v/>
      </c>
      <c r="D504" s="455"/>
      <c r="E504" s="455"/>
      <c r="F504" s="455"/>
      <c r="G504" s="456"/>
      <c r="H504" s="457"/>
      <c r="I504" s="456"/>
      <c r="J504" s="457"/>
      <c r="K504" s="400" t="str">
        <f t="shared" si="25"/>
        <v/>
      </c>
      <c r="L504" s="455"/>
      <c r="M504" s="455"/>
      <c r="N504" s="455"/>
      <c r="O504" s="490"/>
      <c r="P504" s="455"/>
      <c r="Q504" s="490"/>
      <c r="R504" s="455"/>
      <c r="S504" s="490"/>
      <c r="T504" s="455"/>
      <c r="U504" s="490"/>
      <c r="V504" s="455"/>
      <c r="W504" s="490"/>
      <c r="X504" s="455"/>
      <c r="Y504" s="490"/>
      <c r="Z504" s="455"/>
      <c r="AA504" s="490"/>
      <c r="AB504" s="455"/>
      <c r="AC504" s="490"/>
      <c r="AD504" s="455"/>
      <c r="AE504" s="490"/>
    </row>
    <row r="505" spans="1:31" s="361" customFormat="1" x14ac:dyDescent="0.3">
      <c r="A505" s="434"/>
      <c r="B505" s="491" t="str">
        <f t="shared" si="26"/>
        <v/>
      </c>
      <c r="C505" s="473" t="str">
        <f>IF(D505="","",MAX(C$23:$C504)+1)</f>
        <v/>
      </c>
      <c r="D505" s="455"/>
      <c r="E505" s="455"/>
      <c r="F505" s="455"/>
      <c r="G505" s="456"/>
      <c r="H505" s="457"/>
      <c r="I505" s="456"/>
      <c r="J505" s="457"/>
      <c r="K505" s="400" t="str">
        <f t="shared" si="25"/>
        <v/>
      </c>
      <c r="L505" s="455"/>
      <c r="M505" s="455"/>
      <c r="N505" s="455"/>
      <c r="O505" s="490"/>
      <c r="P505" s="455"/>
      <c r="Q505" s="490"/>
      <c r="R505" s="455"/>
      <c r="S505" s="490"/>
      <c r="T505" s="455"/>
      <c r="U505" s="490"/>
      <c r="V505" s="455"/>
      <c r="W505" s="490"/>
      <c r="X505" s="455"/>
      <c r="Y505" s="490"/>
      <c r="Z505" s="455"/>
      <c r="AA505" s="490"/>
      <c r="AB505" s="455"/>
      <c r="AC505" s="490"/>
      <c r="AD505" s="455"/>
      <c r="AE505" s="490"/>
    </row>
    <row r="506" spans="1:31" s="361" customFormat="1" x14ac:dyDescent="0.3">
      <c r="A506" s="434"/>
      <c r="B506" s="491" t="str">
        <f t="shared" si="26"/>
        <v/>
      </c>
      <c r="C506" s="473" t="str">
        <f>IF(D506="","",MAX(C$23:$C505)+1)</f>
        <v/>
      </c>
      <c r="D506" s="455"/>
      <c r="E506" s="455"/>
      <c r="F506" s="455"/>
      <c r="G506" s="456"/>
      <c r="H506" s="457"/>
      <c r="I506" s="456"/>
      <c r="J506" s="457"/>
      <c r="K506" s="400" t="str">
        <f t="shared" si="25"/>
        <v/>
      </c>
      <c r="L506" s="455"/>
      <c r="M506" s="455"/>
      <c r="N506" s="455"/>
      <c r="O506" s="490"/>
      <c r="P506" s="455"/>
      <c r="Q506" s="490"/>
      <c r="R506" s="455"/>
      <c r="S506" s="490"/>
      <c r="T506" s="455"/>
      <c r="U506" s="490"/>
      <c r="V506" s="455"/>
      <c r="W506" s="490"/>
      <c r="X506" s="455"/>
      <c r="Y506" s="490"/>
      <c r="Z506" s="455"/>
      <c r="AA506" s="490"/>
      <c r="AB506" s="455"/>
      <c r="AC506" s="490"/>
      <c r="AD506" s="455"/>
      <c r="AE506" s="490"/>
    </row>
    <row r="507" spans="1:31" s="361" customFormat="1" x14ac:dyDescent="0.3">
      <c r="A507" s="434"/>
      <c r="B507" s="491" t="str">
        <f t="shared" si="26"/>
        <v/>
      </c>
      <c r="C507" s="473" t="str">
        <f>IF(D507="","",MAX(C$23:$C506)+1)</f>
        <v/>
      </c>
      <c r="D507" s="455"/>
      <c r="E507" s="455"/>
      <c r="F507" s="455"/>
      <c r="G507" s="456"/>
      <c r="H507" s="457"/>
      <c r="I507" s="456"/>
      <c r="J507" s="457"/>
      <c r="K507" s="400" t="str">
        <f t="shared" si="25"/>
        <v/>
      </c>
      <c r="L507" s="455"/>
      <c r="M507" s="455"/>
      <c r="N507" s="455"/>
      <c r="O507" s="490"/>
      <c r="P507" s="455"/>
      <c r="Q507" s="490"/>
      <c r="R507" s="455"/>
      <c r="S507" s="490"/>
      <c r="T507" s="455"/>
      <c r="U507" s="490"/>
      <c r="V507" s="455"/>
      <c r="W507" s="490"/>
      <c r="X507" s="455"/>
      <c r="Y507" s="490"/>
      <c r="Z507" s="455"/>
      <c r="AA507" s="490"/>
      <c r="AB507" s="455"/>
      <c r="AC507" s="490"/>
      <c r="AD507" s="455"/>
      <c r="AE507" s="490"/>
    </row>
    <row r="508" spans="1:31" s="361" customFormat="1" x14ac:dyDescent="0.3">
      <c r="A508" s="434"/>
      <c r="B508" s="491" t="str">
        <f t="shared" si="26"/>
        <v/>
      </c>
      <c r="C508" s="473" t="str">
        <f>IF(D508="","",MAX(C$23:$C507)+1)</f>
        <v/>
      </c>
      <c r="D508" s="455"/>
      <c r="E508" s="455"/>
      <c r="F508" s="455"/>
      <c r="G508" s="456"/>
      <c r="H508" s="457"/>
      <c r="I508" s="456"/>
      <c r="J508" s="457"/>
      <c r="K508" s="400" t="str">
        <f t="shared" si="25"/>
        <v/>
      </c>
      <c r="L508" s="455"/>
      <c r="M508" s="455"/>
      <c r="N508" s="455"/>
      <c r="O508" s="490"/>
      <c r="P508" s="455"/>
      <c r="Q508" s="490"/>
      <c r="R508" s="455"/>
      <c r="S508" s="490"/>
      <c r="T508" s="455"/>
      <c r="U508" s="490"/>
      <c r="V508" s="455"/>
      <c r="W508" s="490"/>
      <c r="X508" s="455"/>
      <c r="Y508" s="490"/>
      <c r="Z508" s="455"/>
      <c r="AA508" s="490"/>
      <c r="AB508" s="455"/>
      <c r="AC508" s="490"/>
      <c r="AD508" s="455"/>
      <c r="AE508" s="490"/>
    </row>
    <row r="509" spans="1:31" s="361" customFormat="1" x14ac:dyDescent="0.3">
      <c r="A509" s="434"/>
      <c r="B509" s="491" t="str">
        <f t="shared" si="26"/>
        <v/>
      </c>
      <c r="C509" s="473" t="str">
        <f>IF(D509="","",MAX(C$23:$C508)+1)</f>
        <v/>
      </c>
      <c r="D509" s="455"/>
      <c r="E509" s="455"/>
      <c r="F509" s="455"/>
      <c r="G509" s="456"/>
      <c r="H509" s="457"/>
      <c r="I509" s="456"/>
      <c r="J509" s="457"/>
      <c r="K509" s="400" t="str">
        <f t="shared" si="25"/>
        <v/>
      </c>
      <c r="L509" s="455"/>
      <c r="M509" s="455"/>
      <c r="N509" s="455"/>
      <c r="O509" s="490"/>
      <c r="P509" s="455"/>
      <c r="Q509" s="490"/>
      <c r="R509" s="455"/>
      <c r="S509" s="490"/>
      <c r="T509" s="455"/>
      <c r="U509" s="490"/>
      <c r="V509" s="455"/>
      <c r="W509" s="490"/>
      <c r="X509" s="455"/>
      <c r="Y509" s="490"/>
      <c r="Z509" s="455"/>
      <c r="AA509" s="490"/>
      <c r="AB509" s="455"/>
      <c r="AC509" s="490"/>
      <c r="AD509" s="455"/>
      <c r="AE509" s="490"/>
    </row>
    <row r="510" spans="1:31" s="361" customFormat="1" x14ac:dyDescent="0.3">
      <c r="A510" s="434"/>
      <c r="B510" s="491" t="str">
        <f t="shared" si="26"/>
        <v/>
      </c>
      <c r="C510" s="473" t="str">
        <f>IF(D510="","",MAX(C$23:$C509)+1)</f>
        <v/>
      </c>
      <c r="D510" s="455"/>
      <c r="E510" s="455"/>
      <c r="F510" s="455"/>
      <c r="G510" s="456"/>
      <c r="H510" s="457"/>
      <c r="I510" s="456"/>
      <c r="J510" s="457"/>
      <c r="K510" s="400" t="str">
        <f t="shared" si="25"/>
        <v/>
      </c>
      <c r="L510" s="455"/>
      <c r="M510" s="455"/>
      <c r="N510" s="455"/>
      <c r="O510" s="490"/>
      <c r="P510" s="455"/>
      <c r="Q510" s="490"/>
      <c r="R510" s="455"/>
      <c r="S510" s="490"/>
      <c r="T510" s="455"/>
      <c r="U510" s="490"/>
      <c r="V510" s="455"/>
      <c r="W510" s="490"/>
      <c r="X510" s="455"/>
      <c r="Y510" s="490"/>
      <c r="Z510" s="455"/>
      <c r="AA510" s="490"/>
      <c r="AB510" s="455"/>
      <c r="AC510" s="490"/>
      <c r="AD510" s="455"/>
      <c r="AE510" s="490"/>
    </row>
    <row r="511" spans="1:31" s="361" customFormat="1" x14ac:dyDescent="0.3">
      <c r="A511" s="434"/>
      <c r="B511" s="491" t="str">
        <f t="shared" si="26"/>
        <v/>
      </c>
      <c r="C511" s="473" t="str">
        <f>IF(D511="","",MAX(C$23:$C510)+1)</f>
        <v/>
      </c>
      <c r="D511" s="455"/>
      <c r="E511" s="455"/>
      <c r="F511" s="455"/>
      <c r="G511" s="456"/>
      <c r="H511" s="457"/>
      <c r="I511" s="456"/>
      <c r="J511" s="457"/>
      <c r="K511" s="400" t="str">
        <f t="shared" si="25"/>
        <v/>
      </c>
      <c r="L511" s="455"/>
      <c r="M511" s="455"/>
      <c r="N511" s="455"/>
      <c r="O511" s="490"/>
      <c r="P511" s="455"/>
      <c r="Q511" s="490"/>
      <c r="R511" s="455"/>
      <c r="S511" s="490"/>
      <c r="T511" s="455"/>
      <c r="U511" s="490"/>
      <c r="V511" s="455"/>
      <c r="W511" s="490"/>
      <c r="X511" s="455"/>
      <c r="Y511" s="490"/>
      <c r="Z511" s="455"/>
      <c r="AA511" s="490"/>
      <c r="AB511" s="455"/>
      <c r="AC511" s="490"/>
      <c r="AD511" s="455"/>
      <c r="AE511" s="490"/>
    </row>
    <row r="512" spans="1:31" s="361" customFormat="1" x14ac:dyDescent="0.3">
      <c r="A512" s="434"/>
      <c r="B512" s="491" t="str">
        <f t="shared" si="26"/>
        <v/>
      </c>
      <c r="C512" s="473" t="str">
        <f>IF(D512="","",MAX(C$23:$C511)+1)</f>
        <v/>
      </c>
      <c r="D512" s="455"/>
      <c r="E512" s="455"/>
      <c r="F512" s="455"/>
      <c r="G512" s="456"/>
      <c r="H512" s="457"/>
      <c r="I512" s="456"/>
      <c r="J512" s="457"/>
      <c r="K512" s="400" t="str">
        <f t="shared" si="25"/>
        <v/>
      </c>
      <c r="L512" s="455"/>
      <c r="M512" s="455"/>
      <c r="N512" s="455"/>
      <c r="O512" s="490"/>
      <c r="P512" s="455"/>
      <c r="Q512" s="490"/>
      <c r="R512" s="455"/>
      <c r="S512" s="490"/>
      <c r="T512" s="455"/>
      <c r="U512" s="490"/>
      <c r="V512" s="455"/>
      <c r="W512" s="490"/>
      <c r="X512" s="455"/>
      <c r="Y512" s="490"/>
      <c r="Z512" s="455"/>
      <c r="AA512" s="490"/>
      <c r="AB512" s="455"/>
      <c r="AC512" s="490"/>
      <c r="AD512" s="455"/>
      <c r="AE512" s="490"/>
    </row>
    <row r="513" spans="1:31" s="361" customFormat="1" x14ac:dyDescent="0.3">
      <c r="A513" s="434"/>
      <c r="B513" s="491" t="str">
        <f t="shared" si="26"/>
        <v/>
      </c>
      <c r="C513" s="473" t="str">
        <f>IF(D513="","",MAX(C$23:$C512)+1)</f>
        <v/>
      </c>
      <c r="D513" s="455"/>
      <c r="E513" s="455"/>
      <c r="F513" s="455"/>
      <c r="G513" s="456"/>
      <c r="H513" s="457"/>
      <c r="I513" s="456"/>
      <c r="J513" s="457"/>
      <c r="K513" s="400" t="str">
        <f t="shared" si="25"/>
        <v/>
      </c>
      <c r="L513" s="455"/>
      <c r="M513" s="455"/>
      <c r="N513" s="455"/>
      <c r="O513" s="490"/>
      <c r="P513" s="455"/>
      <c r="Q513" s="490"/>
      <c r="R513" s="455"/>
      <c r="S513" s="490"/>
      <c r="T513" s="455"/>
      <c r="U513" s="490"/>
      <c r="V513" s="455"/>
      <c r="W513" s="490"/>
      <c r="X513" s="455"/>
      <c r="Y513" s="490"/>
      <c r="Z513" s="455"/>
      <c r="AA513" s="490"/>
      <c r="AB513" s="455"/>
      <c r="AC513" s="490"/>
      <c r="AD513" s="455"/>
      <c r="AE513" s="490"/>
    </row>
    <row r="514" spans="1:31" s="361" customFormat="1" x14ac:dyDescent="0.3">
      <c r="A514" s="434"/>
      <c r="B514" s="491" t="str">
        <f t="shared" si="26"/>
        <v/>
      </c>
      <c r="C514" s="473" t="str">
        <f>IF(D514="","",MAX(C$23:$C513)+1)</f>
        <v/>
      </c>
      <c r="D514" s="455"/>
      <c r="E514" s="455"/>
      <c r="F514" s="455"/>
      <c r="G514" s="456"/>
      <c r="H514" s="457"/>
      <c r="I514" s="456"/>
      <c r="J514" s="457"/>
      <c r="K514" s="400" t="str">
        <f t="shared" si="25"/>
        <v/>
      </c>
      <c r="L514" s="455"/>
      <c r="M514" s="455"/>
      <c r="N514" s="455"/>
      <c r="O514" s="490"/>
      <c r="P514" s="455"/>
      <c r="Q514" s="490"/>
      <c r="R514" s="455"/>
      <c r="S514" s="490"/>
      <c r="T514" s="455"/>
      <c r="U514" s="490"/>
      <c r="V514" s="455"/>
      <c r="W514" s="490"/>
      <c r="X514" s="455"/>
      <c r="Y514" s="490"/>
      <c r="Z514" s="455"/>
      <c r="AA514" s="490"/>
      <c r="AB514" s="455"/>
      <c r="AC514" s="490"/>
      <c r="AD514" s="455"/>
      <c r="AE514" s="490"/>
    </row>
    <row r="515" spans="1:31" s="361" customFormat="1" x14ac:dyDescent="0.3">
      <c r="A515" s="434"/>
      <c r="B515" s="491" t="str">
        <f t="shared" si="26"/>
        <v/>
      </c>
      <c r="C515" s="473" t="str">
        <f>IF(D515="","",MAX(C$23:$C514)+1)</f>
        <v/>
      </c>
      <c r="D515" s="455"/>
      <c r="E515" s="455"/>
      <c r="F515" s="455"/>
      <c r="G515" s="456"/>
      <c r="H515" s="457"/>
      <c r="I515" s="456"/>
      <c r="J515" s="457"/>
      <c r="K515" s="400" t="str">
        <f t="shared" si="25"/>
        <v/>
      </c>
      <c r="L515" s="455"/>
      <c r="M515" s="455"/>
      <c r="N515" s="455"/>
      <c r="O515" s="490"/>
      <c r="P515" s="455"/>
      <c r="Q515" s="490"/>
      <c r="R515" s="455"/>
      <c r="S515" s="490"/>
      <c r="T515" s="455"/>
      <c r="U515" s="490"/>
      <c r="V515" s="455"/>
      <c r="W515" s="490"/>
      <c r="X515" s="455"/>
      <c r="Y515" s="490"/>
      <c r="Z515" s="455"/>
      <c r="AA515" s="490"/>
      <c r="AB515" s="455"/>
      <c r="AC515" s="490"/>
      <c r="AD515" s="455"/>
      <c r="AE515" s="490"/>
    </row>
    <row r="516" spans="1:31" s="361" customFormat="1" x14ac:dyDescent="0.3">
      <c r="A516" s="434"/>
      <c r="B516" s="491" t="str">
        <f t="shared" si="26"/>
        <v/>
      </c>
      <c r="C516" s="473" t="str">
        <f>IF(D516="","",MAX(C$23:$C515)+1)</f>
        <v/>
      </c>
      <c r="D516" s="455"/>
      <c r="E516" s="455"/>
      <c r="F516" s="455"/>
      <c r="G516" s="456"/>
      <c r="H516" s="457"/>
      <c r="I516" s="456"/>
      <c r="J516" s="457"/>
      <c r="K516" s="400" t="str">
        <f t="shared" si="25"/>
        <v/>
      </c>
      <c r="L516" s="455"/>
      <c r="M516" s="455"/>
      <c r="N516" s="455"/>
      <c r="O516" s="490"/>
      <c r="P516" s="455"/>
      <c r="Q516" s="490"/>
      <c r="R516" s="455"/>
      <c r="S516" s="490"/>
      <c r="T516" s="455"/>
      <c r="U516" s="490"/>
      <c r="V516" s="455"/>
      <c r="W516" s="490"/>
      <c r="X516" s="455"/>
      <c r="Y516" s="490"/>
      <c r="Z516" s="455"/>
      <c r="AA516" s="490"/>
      <c r="AB516" s="455"/>
      <c r="AC516" s="490"/>
      <c r="AD516" s="455"/>
      <c r="AE516" s="490"/>
    </row>
    <row r="517" spans="1:31" s="361" customFormat="1" x14ac:dyDescent="0.3">
      <c r="A517" s="434"/>
      <c r="B517" s="491" t="str">
        <f t="shared" si="26"/>
        <v/>
      </c>
      <c r="C517" s="473" t="str">
        <f>IF(D517="","",MAX(C$23:$C516)+1)</f>
        <v/>
      </c>
      <c r="D517" s="455"/>
      <c r="E517" s="455"/>
      <c r="F517" s="455"/>
      <c r="G517" s="456"/>
      <c r="H517" s="457"/>
      <c r="I517" s="456"/>
      <c r="J517" s="457"/>
      <c r="K517" s="400" t="str">
        <f t="shared" si="25"/>
        <v/>
      </c>
      <c r="L517" s="455"/>
      <c r="M517" s="455"/>
      <c r="N517" s="455"/>
      <c r="O517" s="490"/>
      <c r="P517" s="455"/>
      <c r="Q517" s="490"/>
      <c r="R517" s="455"/>
      <c r="S517" s="490"/>
      <c r="T517" s="455"/>
      <c r="U517" s="490"/>
      <c r="V517" s="455"/>
      <c r="W517" s="490"/>
      <c r="X517" s="455"/>
      <c r="Y517" s="490"/>
      <c r="Z517" s="455"/>
      <c r="AA517" s="490"/>
      <c r="AB517" s="455"/>
      <c r="AC517" s="490"/>
      <c r="AD517" s="455"/>
      <c r="AE517" s="490"/>
    </row>
    <row r="518" spans="1:31" s="361" customFormat="1" x14ac:dyDescent="0.3">
      <c r="A518" s="434"/>
      <c r="B518" s="491" t="str">
        <f t="shared" si="26"/>
        <v/>
      </c>
      <c r="C518" s="473" t="str">
        <f>IF(D518="","",MAX(C$23:$C517)+1)</f>
        <v/>
      </c>
      <c r="D518" s="455"/>
      <c r="E518" s="455"/>
      <c r="F518" s="455"/>
      <c r="G518" s="456"/>
      <c r="H518" s="457"/>
      <c r="I518" s="456"/>
      <c r="J518" s="457"/>
      <c r="K518" s="400" t="str">
        <f t="shared" si="25"/>
        <v/>
      </c>
      <c r="L518" s="455"/>
      <c r="M518" s="455"/>
      <c r="N518" s="455"/>
      <c r="O518" s="490"/>
      <c r="P518" s="455"/>
      <c r="Q518" s="490"/>
      <c r="R518" s="455"/>
      <c r="S518" s="490"/>
      <c r="T518" s="455"/>
      <c r="U518" s="490"/>
      <c r="V518" s="455"/>
      <c r="W518" s="490"/>
      <c r="X518" s="455"/>
      <c r="Y518" s="490"/>
      <c r="Z518" s="455"/>
      <c r="AA518" s="490"/>
      <c r="AB518" s="455"/>
      <c r="AC518" s="490"/>
      <c r="AD518" s="455"/>
      <c r="AE518" s="490"/>
    </row>
    <row r="519" spans="1:31" s="361" customFormat="1" x14ac:dyDescent="0.3">
      <c r="A519" s="434"/>
      <c r="B519" s="491" t="str">
        <f t="shared" si="26"/>
        <v/>
      </c>
      <c r="C519" s="473" t="str">
        <f>IF(D519="","",MAX(C$23:$C518)+1)</f>
        <v/>
      </c>
      <c r="D519" s="455"/>
      <c r="E519" s="455"/>
      <c r="F519" s="455"/>
      <c r="G519" s="456"/>
      <c r="H519" s="457"/>
      <c r="I519" s="456"/>
      <c r="J519" s="457"/>
      <c r="K519" s="400" t="str">
        <f t="shared" si="25"/>
        <v/>
      </c>
      <c r="L519" s="455"/>
      <c r="M519" s="455"/>
      <c r="N519" s="455"/>
      <c r="O519" s="490"/>
      <c r="P519" s="455"/>
      <c r="Q519" s="490"/>
      <c r="R519" s="455"/>
      <c r="S519" s="490"/>
      <c r="T519" s="455"/>
      <c r="U519" s="490"/>
      <c r="V519" s="455"/>
      <c r="W519" s="490"/>
      <c r="X519" s="455"/>
      <c r="Y519" s="490"/>
      <c r="Z519" s="455"/>
      <c r="AA519" s="490"/>
      <c r="AB519" s="455"/>
      <c r="AC519" s="490"/>
      <c r="AD519" s="455"/>
      <c r="AE519" s="490"/>
    </row>
    <row r="520" spans="1:31" s="361" customFormat="1" x14ac:dyDescent="0.3">
      <c r="A520" s="434"/>
      <c r="B520" s="491" t="str">
        <f t="shared" si="26"/>
        <v/>
      </c>
      <c r="C520" s="473" t="str">
        <f>IF(D520="","",MAX(C$23:$C519)+1)</f>
        <v/>
      </c>
      <c r="D520" s="455"/>
      <c r="E520" s="455"/>
      <c r="F520" s="455"/>
      <c r="G520" s="456"/>
      <c r="H520" s="457"/>
      <c r="I520" s="456"/>
      <c r="J520" s="457"/>
      <c r="K520" s="400" t="str">
        <f t="shared" si="25"/>
        <v/>
      </c>
      <c r="L520" s="455"/>
      <c r="M520" s="455"/>
      <c r="N520" s="455"/>
      <c r="O520" s="490"/>
      <c r="P520" s="455"/>
      <c r="Q520" s="490"/>
      <c r="R520" s="455"/>
      <c r="S520" s="490"/>
      <c r="T520" s="455"/>
      <c r="U520" s="490"/>
      <c r="V520" s="455"/>
      <c r="W520" s="490"/>
      <c r="X520" s="455"/>
      <c r="Y520" s="490"/>
      <c r="Z520" s="455"/>
      <c r="AA520" s="490"/>
      <c r="AB520" s="455"/>
      <c r="AC520" s="490"/>
      <c r="AD520" s="455"/>
      <c r="AE520" s="490"/>
    </row>
    <row r="521" spans="1:31" s="361" customFormat="1" x14ac:dyDescent="0.3">
      <c r="A521" s="434"/>
      <c r="B521" s="491" t="str">
        <f t="shared" si="26"/>
        <v/>
      </c>
      <c r="C521" s="473" t="str">
        <f>IF(D521="","",MAX(C$23:$C520)+1)</f>
        <v/>
      </c>
      <c r="D521" s="455"/>
      <c r="E521" s="455"/>
      <c r="F521" s="455"/>
      <c r="G521" s="456"/>
      <c r="H521" s="457"/>
      <c r="I521" s="456"/>
      <c r="J521" s="457"/>
      <c r="K521" s="400" t="str">
        <f t="shared" si="25"/>
        <v/>
      </c>
      <c r="L521" s="455"/>
      <c r="M521" s="455"/>
      <c r="N521" s="455"/>
      <c r="O521" s="490"/>
      <c r="P521" s="455"/>
      <c r="Q521" s="490"/>
      <c r="R521" s="455"/>
      <c r="S521" s="490"/>
      <c r="T521" s="455"/>
      <c r="U521" s="490"/>
      <c r="V521" s="455"/>
      <c r="W521" s="490"/>
      <c r="X521" s="455"/>
      <c r="Y521" s="490"/>
      <c r="Z521" s="455"/>
      <c r="AA521" s="490"/>
      <c r="AB521" s="455"/>
      <c r="AC521" s="490"/>
      <c r="AD521" s="455"/>
      <c r="AE521" s="490"/>
    </row>
    <row r="522" spans="1:31" s="361" customFormat="1" x14ac:dyDescent="0.3">
      <c r="A522" s="434"/>
      <c r="B522" s="491" t="str">
        <f t="shared" si="26"/>
        <v/>
      </c>
      <c r="C522" s="473" t="str">
        <f>IF(D522="","",MAX(C$23:$C521)+1)</f>
        <v/>
      </c>
      <c r="D522" s="455"/>
      <c r="E522" s="455"/>
      <c r="F522" s="455"/>
      <c r="G522" s="456"/>
      <c r="H522" s="457"/>
      <c r="I522" s="456"/>
      <c r="J522" s="457"/>
      <c r="K522" s="400" t="str">
        <f t="shared" si="25"/>
        <v/>
      </c>
      <c r="L522" s="455"/>
      <c r="M522" s="455"/>
      <c r="N522" s="455"/>
      <c r="O522" s="490"/>
      <c r="P522" s="455"/>
      <c r="Q522" s="490"/>
      <c r="R522" s="455"/>
      <c r="S522" s="490"/>
      <c r="T522" s="455"/>
      <c r="U522" s="490"/>
      <c r="V522" s="455"/>
      <c r="W522" s="490"/>
      <c r="X522" s="455"/>
      <c r="Y522" s="490"/>
      <c r="Z522" s="455"/>
      <c r="AA522" s="490"/>
      <c r="AB522" s="455"/>
      <c r="AC522" s="490"/>
      <c r="AD522" s="455"/>
      <c r="AE522" s="490"/>
    </row>
    <row r="523" spans="1:31" s="361" customFormat="1" x14ac:dyDescent="0.3">
      <c r="A523" s="434"/>
      <c r="B523" s="491" t="str">
        <f t="shared" si="26"/>
        <v/>
      </c>
      <c r="C523" s="473" t="str">
        <f>IF(D523="","",MAX(C$23:$C522)+1)</f>
        <v/>
      </c>
      <c r="D523" s="455"/>
      <c r="E523" s="455"/>
      <c r="F523" s="455"/>
      <c r="G523" s="456"/>
      <c r="H523" s="457"/>
      <c r="I523" s="456"/>
      <c r="J523" s="457"/>
      <c r="K523" s="400" t="str">
        <f t="shared" si="25"/>
        <v/>
      </c>
      <c r="L523" s="455"/>
      <c r="M523" s="455"/>
      <c r="N523" s="455"/>
      <c r="O523" s="490"/>
      <c r="P523" s="455"/>
      <c r="Q523" s="490"/>
      <c r="R523" s="455"/>
      <c r="S523" s="490"/>
      <c r="T523" s="455"/>
      <c r="U523" s="490"/>
      <c r="V523" s="455"/>
      <c r="W523" s="490"/>
      <c r="X523" s="455"/>
      <c r="Y523" s="490"/>
      <c r="Z523" s="455"/>
      <c r="AA523" s="490"/>
      <c r="AB523" s="455"/>
      <c r="AC523" s="490"/>
      <c r="AD523" s="455"/>
      <c r="AE523" s="490"/>
    </row>
    <row r="524" spans="1:31" s="361" customFormat="1" x14ac:dyDescent="0.3">
      <c r="A524" s="434"/>
      <c r="B524" s="491" t="str">
        <f t="shared" si="26"/>
        <v/>
      </c>
      <c r="C524" s="473" t="str">
        <f>IF(D524="","",MAX(C$23:$C523)+1)</f>
        <v/>
      </c>
      <c r="D524" s="455"/>
      <c r="E524" s="455"/>
      <c r="F524" s="455"/>
      <c r="G524" s="456"/>
      <c r="H524" s="457"/>
      <c r="I524" s="456"/>
      <c r="J524" s="457"/>
      <c r="K524" s="400" t="str">
        <f t="shared" si="25"/>
        <v/>
      </c>
      <c r="L524" s="455"/>
      <c r="M524" s="455"/>
      <c r="N524" s="455"/>
      <c r="O524" s="490"/>
      <c r="P524" s="455"/>
      <c r="Q524" s="490"/>
      <c r="R524" s="455"/>
      <c r="S524" s="490"/>
      <c r="T524" s="455"/>
      <c r="U524" s="490"/>
      <c r="V524" s="455"/>
      <c r="W524" s="490"/>
      <c r="X524" s="455"/>
      <c r="Y524" s="490"/>
      <c r="Z524" s="455"/>
      <c r="AA524" s="490"/>
      <c r="AB524" s="455"/>
      <c r="AC524" s="490"/>
      <c r="AD524" s="455"/>
      <c r="AE524" s="490"/>
    </row>
    <row r="525" spans="1:31" s="361" customFormat="1" x14ac:dyDescent="0.3">
      <c r="A525" s="434"/>
      <c r="B525" s="491" t="str">
        <f t="shared" si="26"/>
        <v/>
      </c>
      <c r="C525" s="473" t="str">
        <f>IF(D525="","",MAX(C$23:$C524)+1)</f>
        <v/>
      </c>
      <c r="D525" s="455"/>
      <c r="E525" s="455"/>
      <c r="F525" s="455"/>
      <c r="G525" s="456"/>
      <c r="H525" s="457"/>
      <c r="I525" s="456"/>
      <c r="J525" s="457"/>
      <c r="K525" s="400" t="str">
        <f t="shared" si="25"/>
        <v/>
      </c>
      <c r="L525" s="455"/>
      <c r="M525" s="455"/>
      <c r="N525" s="455"/>
      <c r="O525" s="490"/>
      <c r="P525" s="455"/>
      <c r="Q525" s="490"/>
      <c r="R525" s="455"/>
      <c r="S525" s="490"/>
      <c r="T525" s="455"/>
      <c r="U525" s="490"/>
      <c r="V525" s="455"/>
      <c r="W525" s="490"/>
      <c r="X525" s="455"/>
      <c r="Y525" s="490"/>
      <c r="Z525" s="455"/>
      <c r="AA525" s="490"/>
      <c r="AB525" s="455"/>
      <c r="AC525" s="490"/>
      <c r="AD525" s="455"/>
      <c r="AE525" s="490"/>
    </row>
    <row r="526" spans="1:31" s="361" customFormat="1" x14ac:dyDescent="0.3">
      <c r="A526" s="434"/>
      <c r="B526" s="491" t="str">
        <f t="shared" si="26"/>
        <v/>
      </c>
      <c r="C526" s="473" t="str">
        <f>IF(D526="","",MAX(C$23:$C525)+1)</f>
        <v/>
      </c>
      <c r="D526" s="455"/>
      <c r="E526" s="455"/>
      <c r="F526" s="455"/>
      <c r="G526" s="456"/>
      <c r="H526" s="457"/>
      <c r="I526" s="456"/>
      <c r="J526" s="457"/>
      <c r="K526" s="400" t="str">
        <f t="shared" si="25"/>
        <v/>
      </c>
      <c r="L526" s="455"/>
      <c r="M526" s="455"/>
      <c r="N526" s="455"/>
      <c r="O526" s="490"/>
      <c r="P526" s="455"/>
      <c r="Q526" s="490"/>
      <c r="R526" s="455"/>
      <c r="S526" s="490"/>
      <c r="T526" s="455"/>
      <c r="U526" s="490"/>
      <c r="V526" s="455"/>
      <c r="W526" s="490"/>
      <c r="X526" s="455"/>
      <c r="Y526" s="490"/>
      <c r="Z526" s="455"/>
      <c r="AA526" s="490"/>
      <c r="AB526" s="455"/>
      <c r="AC526" s="490"/>
      <c r="AD526" s="455"/>
      <c r="AE526" s="490"/>
    </row>
    <row r="527" spans="1:31" s="361" customFormat="1" x14ac:dyDescent="0.3">
      <c r="A527" s="434"/>
      <c r="B527" s="491" t="str">
        <f t="shared" si="26"/>
        <v/>
      </c>
      <c r="C527" s="473" t="str">
        <f>IF(D527="","",MAX(C$23:$C526)+1)</f>
        <v/>
      </c>
      <c r="D527" s="455"/>
      <c r="E527" s="455"/>
      <c r="F527" s="455"/>
      <c r="G527" s="456"/>
      <c r="H527" s="457"/>
      <c r="I527" s="456"/>
      <c r="J527" s="457"/>
      <c r="K527" s="400" t="str">
        <f t="shared" si="25"/>
        <v/>
      </c>
      <c r="L527" s="455"/>
      <c r="M527" s="455"/>
      <c r="N527" s="455"/>
      <c r="O527" s="490"/>
      <c r="P527" s="455"/>
      <c r="Q527" s="490"/>
      <c r="R527" s="455"/>
      <c r="S527" s="490"/>
      <c r="T527" s="455"/>
      <c r="U527" s="490"/>
      <c r="V527" s="455"/>
      <c r="W527" s="490"/>
      <c r="X527" s="455"/>
      <c r="Y527" s="490"/>
      <c r="Z527" s="455"/>
      <c r="AA527" s="490"/>
      <c r="AB527" s="455"/>
      <c r="AC527" s="490"/>
      <c r="AD527" s="455"/>
      <c r="AE527" s="490"/>
    </row>
    <row r="528" spans="1:31" s="361" customFormat="1" x14ac:dyDescent="0.3">
      <c r="A528" s="434"/>
      <c r="B528" s="491" t="str">
        <f t="shared" si="26"/>
        <v/>
      </c>
      <c r="C528" s="473" t="str">
        <f>IF(D528="","",MAX(C$23:$C527)+1)</f>
        <v/>
      </c>
      <c r="D528" s="455"/>
      <c r="E528" s="455"/>
      <c r="F528" s="455"/>
      <c r="G528" s="456"/>
      <c r="H528" s="457"/>
      <c r="I528" s="456"/>
      <c r="J528" s="457"/>
      <c r="K528" s="400" t="str">
        <f t="shared" si="25"/>
        <v/>
      </c>
      <c r="L528" s="455"/>
      <c r="M528" s="455"/>
      <c r="N528" s="455"/>
      <c r="O528" s="490"/>
      <c r="P528" s="455"/>
      <c r="Q528" s="490"/>
      <c r="R528" s="455"/>
      <c r="S528" s="490"/>
      <c r="T528" s="455"/>
      <c r="U528" s="490"/>
      <c r="V528" s="455"/>
      <c r="W528" s="490"/>
      <c r="X528" s="455"/>
      <c r="Y528" s="490"/>
      <c r="Z528" s="455"/>
      <c r="AA528" s="490"/>
      <c r="AB528" s="455"/>
      <c r="AC528" s="490"/>
      <c r="AD528" s="455"/>
      <c r="AE528" s="490"/>
    </row>
    <row r="529" spans="1:31" s="361" customFormat="1" x14ac:dyDescent="0.3">
      <c r="A529" s="434"/>
      <c r="B529" s="491" t="str">
        <f t="shared" si="26"/>
        <v/>
      </c>
      <c r="C529" s="473" t="str">
        <f>IF(D529="","",MAX(C$23:$C528)+1)</f>
        <v/>
      </c>
      <c r="D529" s="455"/>
      <c r="E529" s="455"/>
      <c r="F529" s="455"/>
      <c r="G529" s="456"/>
      <c r="H529" s="457"/>
      <c r="I529" s="456"/>
      <c r="J529" s="457"/>
      <c r="K529" s="400" t="str">
        <f t="shared" si="25"/>
        <v/>
      </c>
      <c r="L529" s="455"/>
      <c r="M529" s="455"/>
      <c r="N529" s="455"/>
      <c r="O529" s="490"/>
      <c r="P529" s="455"/>
      <c r="Q529" s="490"/>
      <c r="R529" s="455"/>
      <c r="S529" s="490"/>
      <c r="T529" s="455"/>
      <c r="U529" s="490"/>
      <c r="V529" s="455"/>
      <c r="W529" s="490"/>
      <c r="X529" s="455"/>
      <c r="Y529" s="490"/>
      <c r="Z529" s="455"/>
      <c r="AA529" s="490"/>
      <c r="AB529" s="455"/>
      <c r="AC529" s="490"/>
      <c r="AD529" s="455"/>
      <c r="AE529" s="490"/>
    </row>
    <row r="530" spans="1:31" s="361" customFormat="1" x14ac:dyDescent="0.3">
      <c r="A530" s="434"/>
      <c r="B530" s="491" t="str">
        <f t="shared" si="26"/>
        <v/>
      </c>
      <c r="C530" s="473" t="str">
        <f>IF(D530="","",MAX(C$23:$C529)+1)</f>
        <v/>
      </c>
      <c r="D530" s="455"/>
      <c r="E530" s="455"/>
      <c r="F530" s="455"/>
      <c r="G530" s="456"/>
      <c r="H530" s="457"/>
      <c r="I530" s="456"/>
      <c r="J530" s="457"/>
      <c r="K530" s="400" t="str">
        <f t="shared" si="25"/>
        <v/>
      </c>
      <c r="L530" s="455"/>
      <c r="M530" s="455"/>
      <c r="N530" s="455"/>
      <c r="O530" s="490"/>
      <c r="P530" s="455"/>
      <c r="Q530" s="490"/>
      <c r="R530" s="455"/>
      <c r="S530" s="490"/>
      <c r="T530" s="455"/>
      <c r="U530" s="490"/>
      <c r="V530" s="455"/>
      <c r="W530" s="490"/>
      <c r="X530" s="455"/>
      <c r="Y530" s="490"/>
      <c r="Z530" s="455"/>
      <c r="AA530" s="490"/>
      <c r="AB530" s="455"/>
      <c r="AC530" s="490"/>
      <c r="AD530" s="455"/>
      <c r="AE530" s="490"/>
    </row>
    <row r="531" spans="1:31" s="361" customFormat="1" x14ac:dyDescent="0.3">
      <c r="A531" s="434"/>
      <c r="B531" s="491" t="str">
        <f t="shared" si="26"/>
        <v/>
      </c>
      <c r="C531" s="473" t="str">
        <f>IF(D531="","",MAX(C$23:$C530)+1)</f>
        <v/>
      </c>
      <c r="D531" s="455"/>
      <c r="E531" s="455"/>
      <c r="F531" s="455"/>
      <c r="G531" s="456"/>
      <c r="H531" s="457"/>
      <c r="I531" s="456"/>
      <c r="J531" s="457"/>
      <c r="K531" s="400" t="str">
        <f t="shared" si="25"/>
        <v/>
      </c>
      <c r="L531" s="455"/>
      <c r="M531" s="455"/>
      <c r="N531" s="455"/>
      <c r="O531" s="490"/>
      <c r="P531" s="455"/>
      <c r="Q531" s="490"/>
      <c r="R531" s="455"/>
      <c r="S531" s="490"/>
      <c r="T531" s="455"/>
      <c r="U531" s="490"/>
      <c r="V531" s="455"/>
      <c r="W531" s="490"/>
      <c r="X531" s="455"/>
      <c r="Y531" s="490"/>
      <c r="Z531" s="455"/>
      <c r="AA531" s="490"/>
      <c r="AB531" s="455"/>
      <c r="AC531" s="490"/>
      <c r="AD531" s="455"/>
      <c r="AE531" s="490"/>
    </row>
    <row r="532" spans="1:31" s="361" customFormat="1" x14ac:dyDescent="0.3">
      <c r="A532" s="434"/>
      <c r="B532" s="491" t="str">
        <f t="shared" si="26"/>
        <v/>
      </c>
      <c r="C532" s="473" t="str">
        <f>IF(D532="","",MAX(C$23:$C531)+1)</f>
        <v/>
      </c>
      <c r="D532" s="455"/>
      <c r="E532" s="455"/>
      <c r="F532" s="455"/>
      <c r="G532" s="456"/>
      <c r="H532" s="457"/>
      <c r="I532" s="456"/>
      <c r="J532" s="457"/>
      <c r="K532" s="400" t="str">
        <f t="shared" si="25"/>
        <v/>
      </c>
      <c r="L532" s="455"/>
      <c r="M532" s="455"/>
      <c r="N532" s="455"/>
      <c r="O532" s="490"/>
      <c r="P532" s="455"/>
      <c r="Q532" s="490"/>
      <c r="R532" s="455"/>
      <c r="S532" s="490"/>
      <c r="T532" s="455"/>
      <c r="U532" s="490"/>
      <c r="V532" s="455"/>
      <c r="W532" s="490"/>
      <c r="X532" s="455"/>
      <c r="Y532" s="490"/>
      <c r="Z532" s="455"/>
      <c r="AA532" s="490"/>
      <c r="AB532" s="455"/>
      <c r="AC532" s="490"/>
      <c r="AD532" s="455"/>
      <c r="AE532" s="490"/>
    </row>
    <row r="533" spans="1:31" s="361" customFormat="1" x14ac:dyDescent="0.3">
      <c r="A533" s="434"/>
      <c r="B533" s="491" t="str">
        <f t="shared" si="26"/>
        <v/>
      </c>
      <c r="C533" s="473" t="str">
        <f>IF(D533="","",MAX(C$23:$C532)+1)</f>
        <v/>
      </c>
      <c r="D533" s="455"/>
      <c r="E533" s="455"/>
      <c r="F533" s="455"/>
      <c r="G533" s="456"/>
      <c r="H533" s="457"/>
      <c r="I533" s="456"/>
      <c r="J533" s="457"/>
      <c r="K533" s="400" t="str">
        <f t="shared" si="25"/>
        <v/>
      </c>
      <c r="L533" s="455"/>
      <c r="M533" s="455"/>
      <c r="N533" s="455"/>
      <c r="O533" s="490"/>
      <c r="P533" s="455"/>
      <c r="Q533" s="490"/>
      <c r="R533" s="455"/>
      <c r="S533" s="490"/>
      <c r="T533" s="455"/>
      <c r="U533" s="490"/>
      <c r="V533" s="455"/>
      <c r="W533" s="490"/>
      <c r="X533" s="455"/>
      <c r="Y533" s="490"/>
      <c r="Z533" s="455"/>
      <c r="AA533" s="490"/>
      <c r="AB533" s="455"/>
      <c r="AC533" s="490"/>
      <c r="AD533" s="455"/>
      <c r="AE533" s="490"/>
    </row>
    <row r="534" spans="1:31" s="361" customFormat="1" x14ac:dyDescent="0.3">
      <c r="A534" s="434"/>
      <c r="B534" s="491" t="str">
        <f t="shared" si="26"/>
        <v/>
      </c>
      <c r="C534" s="473" t="str">
        <f>IF(D534="","",MAX(C$23:$C533)+1)</f>
        <v/>
      </c>
      <c r="D534" s="455"/>
      <c r="E534" s="455"/>
      <c r="F534" s="455"/>
      <c r="G534" s="456"/>
      <c r="H534" s="457"/>
      <c r="I534" s="456"/>
      <c r="J534" s="457"/>
      <c r="K534" s="400" t="str">
        <f t="shared" si="25"/>
        <v/>
      </c>
      <c r="L534" s="455"/>
      <c r="M534" s="455"/>
      <c r="N534" s="455"/>
      <c r="O534" s="490"/>
      <c r="P534" s="455"/>
      <c r="Q534" s="490"/>
      <c r="R534" s="455"/>
      <c r="S534" s="490"/>
      <c r="T534" s="455"/>
      <c r="U534" s="490"/>
      <c r="V534" s="455"/>
      <c r="W534" s="490"/>
      <c r="X534" s="455"/>
      <c r="Y534" s="490"/>
      <c r="Z534" s="455"/>
      <c r="AA534" s="490"/>
      <c r="AB534" s="455"/>
      <c r="AC534" s="490"/>
      <c r="AD534" s="455"/>
      <c r="AE534" s="490"/>
    </row>
    <row r="535" spans="1:31" s="361" customFormat="1" x14ac:dyDescent="0.3">
      <c r="A535" s="434"/>
      <c r="B535" s="491" t="str">
        <f t="shared" si="26"/>
        <v/>
      </c>
      <c r="C535" s="473" t="str">
        <f>IF(D535="","",MAX(C$23:$C534)+1)</f>
        <v/>
      </c>
      <c r="D535" s="455"/>
      <c r="E535" s="455"/>
      <c r="F535" s="455"/>
      <c r="G535" s="456"/>
      <c r="H535" s="457"/>
      <c r="I535" s="456"/>
      <c r="J535" s="457"/>
      <c r="K535" s="400" t="str">
        <f t="shared" si="25"/>
        <v/>
      </c>
      <c r="L535" s="455"/>
      <c r="M535" s="455"/>
      <c r="N535" s="455"/>
      <c r="O535" s="490"/>
      <c r="P535" s="455"/>
      <c r="Q535" s="490"/>
      <c r="R535" s="455"/>
      <c r="S535" s="490"/>
      <c r="T535" s="455"/>
      <c r="U535" s="490"/>
      <c r="V535" s="455"/>
      <c r="W535" s="490"/>
      <c r="X535" s="455"/>
      <c r="Y535" s="490"/>
      <c r="Z535" s="455"/>
      <c r="AA535" s="490"/>
      <c r="AB535" s="455"/>
      <c r="AC535" s="490"/>
      <c r="AD535" s="455"/>
      <c r="AE535" s="490"/>
    </row>
    <row r="536" spans="1:31" s="361" customFormat="1" x14ac:dyDescent="0.3">
      <c r="A536" s="434"/>
      <c r="B536" s="491" t="str">
        <f t="shared" si="26"/>
        <v/>
      </c>
      <c r="C536" s="473" t="str">
        <f>IF(D536="","",MAX(C$23:$C535)+1)</f>
        <v/>
      </c>
      <c r="D536" s="455"/>
      <c r="E536" s="455"/>
      <c r="F536" s="455"/>
      <c r="G536" s="456"/>
      <c r="H536" s="457"/>
      <c r="I536" s="456"/>
      <c r="J536" s="457"/>
      <c r="K536" s="400" t="str">
        <f t="shared" si="25"/>
        <v/>
      </c>
      <c r="L536" s="455"/>
      <c r="M536" s="455"/>
      <c r="N536" s="455"/>
      <c r="O536" s="490"/>
      <c r="P536" s="455"/>
      <c r="Q536" s="490"/>
      <c r="R536" s="455"/>
      <c r="S536" s="490"/>
      <c r="T536" s="455"/>
      <c r="U536" s="490"/>
      <c r="V536" s="455"/>
      <c r="W536" s="490"/>
      <c r="X536" s="455"/>
      <c r="Y536" s="490"/>
      <c r="Z536" s="455"/>
      <c r="AA536" s="490"/>
      <c r="AB536" s="455"/>
      <c r="AC536" s="490"/>
      <c r="AD536" s="455"/>
      <c r="AE536" s="490"/>
    </row>
    <row r="537" spans="1:31" s="361" customFormat="1" x14ac:dyDescent="0.3">
      <c r="A537" s="434"/>
      <c r="B537" s="491" t="str">
        <f t="shared" si="26"/>
        <v/>
      </c>
      <c r="C537" s="473" t="str">
        <f>IF(D537="","",MAX(C$23:$C536)+1)</f>
        <v/>
      </c>
      <c r="D537" s="455"/>
      <c r="E537" s="455"/>
      <c r="F537" s="455"/>
      <c r="G537" s="456"/>
      <c r="H537" s="457"/>
      <c r="I537" s="456"/>
      <c r="J537" s="457"/>
      <c r="K537" s="400" t="str">
        <f t="shared" si="25"/>
        <v/>
      </c>
      <c r="L537" s="455"/>
      <c r="M537" s="455"/>
      <c r="N537" s="455"/>
      <c r="O537" s="490"/>
      <c r="P537" s="455"/>
      <c r="Q537" s="490"/>
      <c r="R537" s="455"/>
      <c r="S537" s="490"/>
      <c r="T537" s="455"/>
      <c r="U537" s="490"/>
      <c r="V537" s="455"/>
      <c r="W537" s="490"/>
      <c r="X537" s="455"/>
      <c r="Y537" s="490"/>
      <c r="Z537" s="455"/>
      <c r="AA537" s="490"/>
      <c r="AB537" s="455"/>
      <c r="AC537" s="490"/>
      <c r="AD537" s="455"/>
      <c r="AE537" s="490"/>
    </row>
    <row r="538" spans="1:31" s="361" customFormat="1" x14ac:dyDescent="0.3">
      <c r="A538" s="434"/>
      <c r="B538" s="491" t="str">
        <f t="shared" si="26"/>
        <v/>
      </c>
      <c r="C538" s="473" t="str">
        <f>IF(D538="","",MAX(C$23:$C537)+1)</f>
        <v/>
      </c>
      <c r="D538" s="455"/>
      <c r="E538" s="455"/>
      <c r="F538" s="455"/>
      <c r="G538" s="456"/>
      <c r="H538" s="457"/>
      <c r="I538" s="456"/>
      <c r="J538" s="457"/>
      <c r="K538" s="400" t="str">
        <f t="shared" si="25"/>
        <v/>
      </c>
      <c r="L538" s="455"/>
      <c r="M538" s="455"/>
      <c r="N538" s="455"/>
      <c r="O538" s="490"/>
      <c r="P538" s="455"/>
      <c r="Q538" s="490"/>
      <c r="R538" s="455"/>
      <c r="S538" s="490"/>
      <c r="T538" s="455"/>
      <c r="U538" s="490"/>
      <c r="V538" s="455"/>
      <c r="W538" s="490"/>
      <c r="X538" s="455"/>
      <c r="Y538" s="490"/>
      <c r="Z538" s="455"/>
      <c r="AA538" s="490"/>
      <c r="AB538" s="455"/>
      <c r="AC538" s="490"/>
      <c r="AD538" s="455"/>
      <c r="AE538" s="490"/>
    </row>
    <row r="539" spans="1:31" s="361" customFormat="1" x14ac:dyDescent="0.3">
      <c r="A539" s="434"/>
      <c r="B539" s="491" t="str">
        <f t="shared" si="26"/>
        <v/>
      </c>
      <c r="C539" s="473" t="str">
        <f>IF(D539="","",MAX(C$23:$C538)+1)</f>
        <v/>
      </c>
      <c r="D539" s="455"/>
      <c r="E539" s="455"/>
      <c r="F539" s="455"/>
      <c r="G539" s="456"/>
      <c r="H539" s="457"/>
      <c r="I539" s="456"/>
      <c r="J539" s="457"/>
      <c r="K539" s="400" t="str">
        <f t="shared" si="25"/>
        <v/>
      </c>
      <c r="L539" s="455"/>
      <c r="M539" s="455"/>
      <c r="N539" s="455"/>
      <c r="O539" s="490"/>
      <c r="P539" s="455"/>
      <c r="Q539" s="490"/>
      <c r="R539" s="455"/>
      <c r="S539" s="490"/>
      <c r="T539" s="455"/>
      <c r="U539" s="490"/>
      <c r="V539" s="455"/>
      <c r="W539" s="490"/>
      <c r="X539" s="455"/>
      <c r="Y539" s="490"/>
      <c r="Z539" s="455"/>
      <c r="AA539" s="490"/>
      <c r="AB539" s="455"/>
      <c r="AC539" s="490"/>
      <c r="AD539" s="455"/>
      <c r="AE539" s="490"/>
    </row>
    <row r="540" spans="1:31" s="361" customFormat="1" x14ac:dyDescent="0.3">
      <c r="A540" s="434"/>
      <c r="B540" s="491" t="str">
        <f t="shared" si="26"/>
        <v/>
      </c>
      <c r="C540" s="473" t="str">
        <f>IF(D540="","",MAX(C$23:$C539)+1)</f>
        <v/>
      </c>
      <c r="D540" s="455"/>
      <c r="E540" s="455"/>
      <c r="F540" s="455"/>
      <c r="G540" s="456"/>
      <c r="H540" s="457"/>
      <c r="I540" s="456"/>
      <c r="J540" s="457"/>
      <c r="K540" s="400" t="str">
        <f t="shared" si="25"/>
        <v/>
      </c>
      <c r="L540" s="455"/>
      <c r="M540" s="455"/>
      <c r="N540" s="455"/>
      <c r="O540" s="490"/>
      <c r="P540" s="455"/>
      <c r="Q540" s="490"/>
      <c r="R540" s="455"/>
      <c r="S540" s="490"/>
      <c r="T540" s="455"/>
      <c r="U540" s="490"/>
      <c r="V540" s="455"/>
      <c r="W540" s="490"/>
      <c r="X540" s="455"/>
      <c r="Y540" s="490"/>
      <c r="Z540" s="455"/>
      <c r="AA540" s="490"/>
      <c r="AB540" s="455"/>
      <c r="AC540" s="490"/>
      <c r="AD540" s="455"/>
      <c r="AE540" s="490"/>
    </row>
    <row r="541" spans="1:31" s="361" customFormat="1" x14ac:dyDescent="0.3">
      <c r="A541" s="434"/>
      <c r="B541" s="491" t="str">
        <f t="shared" si="26"/>
        <v/>
      </c>
      <c r="C541" s="473" t="str">
        <f>IF(D541="","",MAX(C$23:$C540)+1)</f>
        <v/>
      </c>
      <c r="D541" s="455"/>
      <c r="E541" s="455"/>
      <c r="F541" s="455"/>
      <c r="G541" s="456"/>
      <c r="H541" s="457"/>
      <c r="I541" s="456"/>
      <c r="J541" s="457"/>
      <c r="K541" s="400" t="str">
        <f t="shared" si="25"/>
        <v/>
      </c>
      <c r="L541" s="455"/>
      <c r="M541" s="455"/>
      <c r="N541" s="455"/>
      <c r="O541" s="490"/>
      <c r="P541" s="455"/>
      <c r="Q541" s="490"/>
      <c r="R541" s="455"/>
      <c r="S541" s="490"/>
      <c r="T541" s="455"/>
      <c r="U541" s="490"/>
      <c r="V541" s="455"/>
      <c r="W541" s="490"/>
      <c r="X541" s="455"/>
      <c r="Y541" s="490"/>
      <c r="Z541" s="455"/>
      <c r="AA541" s="490"/>
      <c r="AB541" s="455"/>
      <c r="AC541" s="490"/>
      <c r="AD541" s="455"/>
      <c r="AE541" s="490"/>
    </row>
    <row r="542" spans="1:31" s="361" customFormat="1" x14ac:dyDescent="0.3">
      <c r="A542" s="434"/>
      <c r="B542" s="491" t="str">
        <f t="shared" si="26"/>
        <v/>
      </c>
      <c r="C542" s="473" t="str">
        <f>IF(D542="","",MAX(C$23:$C541)+1)</f>
        <v/>
      </c>
      <c r="D542" s="455"/>
      <c r="E542" s="455"/>
      <c r="F542" s="455"/>
      <c r="G542" s="456"/>
      <c r="H542" s="457"/>
      <c r="I542" s="456"/>
      <c r="J542" s="457"/>
      <c r="K542" s="400" t="str">
        <f t="shared" si="25"/>
        <v/>
      </c>
      <c r="L542" s="455"/>
      <c r="M542" s="455"/>
      <c r="N542" s="455"/>
      <c r="O542" s="490"/>
      <c r="P542" s="455"/>
      <c r="Q542" s="490"/>
      <c r="R542" s="455"/>
      <c r="S542" s="490"/>
      <c r="T542" s="455"/>
      <c r="U542" s="490"/>
      <c r="V542" s="455"/>
      <c r="W542" s="490"/>
      <c r="X542" s="455"/>
      <c r="Y542" s="490"/>
      <c r="Z542" s="455"/>
      <c r="AA542" s="490"/>
      <c r="AB542" s="455"/>
      <c r="AC542" s="490"/>
      <c r="AD542" s="455"/>
      <c r="AE542" s="490"/>
    </row>
    <row r="543" spans="1:31" s="361" customFormat="1" x14ac:dyDescent="0.3">
      <c r="A543" s="434"/>
      <c r="B543" s="491" t="str">
        <f t="shared" si="26"/>
        <v/>
      </c>
      <c r="C543" s="473" t="str">
        <f>IF(D543="","",MAX(C$23:$C542)+1)</f>
        <v/>
      </c>
      <c r="D543" s="455"/>
      <c r="E543" s="455"/>
      <c r="F543" s="455"/>
      <c r="G543" s="456"/>
      <c r="H543" s="457"/>
      <c r="I543" s="456"/>
      <c r="J543" s="457"/>
      <c r="K543" s="400" t="str">
        <f t="shared" si="25"/>
        <v/>
      </c>
      <c r="L543" s="455"/>
      <c r="M543" s="455"/>
      <c r="N543" s="455"/>
      <c r="O543" s="490"/>
      <c r="P543" s="455"/>
      <c r="Q543" s="490"/>
      <c r="R543" s="455"/>
      <c r="S543" s="490"/>
      <c r="T543" s="455"/>
      <c r="U543" s="490"/>
      <c r="V543" s="455"/>
      <c r="W543" s="490"/>
      <c r="X543" s="455"/>
      <c r="Y543" s="490"/>
      <c r="Z543" s="455"/>
      <c r="AA543" s="490"/>
      <c r="AB543" s="455"/>
      <c r="AC543" s="490"/>
      <c r="AD543" s="455"/>
      <c r="AE543" s="490"/>
    </row>
    <row r="544" spans="1:31" s="361" customFormat="1" x14ac:dyDescent="0.3">
      <c r="A544" s="434"/>
      <c r="B544" s="491" t="str">
        <f t="shared" si="26"/>
        <v/>
      </c>
      <c r="C544" s="473" t="str">
        <f>IF(D544="","",MAX(C$23:$C543)+1)</f>
        <v/>
      </c>
      <c r="D544" s="455"/>
      <c r="E544" s="455"/>
      <c r="F544" s="455"/>
      <c r="G544" s="456"/>
      <c r="H544" s="457"/>
      <c r="I544" s="456"/>
      <c r="J544" s="457"/>
      <c r="K544" s="400" t="str">
        <f t="shared" si="25"/>
        <v/>
      </c>
      <c r="L544" s="455"/>
      <c r="M544" s="455"/>
      <c r="N544" s="455"/>
      <c r="O544" s="490"/>
      <c r="P544" s="455"/>
      <c r="Q544" s="490"/>
      <c r="R544" s="455"/>
      <c r="S544" s="490"/>
      <c r="T544" s="455"/>
      <c r="U544" s="490"/>
      <c r="V544" s="455"/>
      <c r="W544" s="490"/>
      <c r="X544" s="455"/>
      <c r="Y544" s="490"/>
      <c r="Z544" s="455"/>
      <c r="AA544" s="490"/>
      <c r="AB544" s="455"/>
      <c r="AC544" s="490"/>
      <c r="AD544" s="455"/>
      <c r="AE544" s="490"/>
    </row>
    <row r="545" spans="1:31" s="361" customFormat="1" x14ac:dyDescent="0.3">
      <c r="A545" s="434"/>
      <c r="B545" s="491" t="str">
        <f t="shared" si="26"/>
        <v/>
      </c>
      <c r="C545" s="473" t="str">
        <f>IF(D545="","",MAX(C$23:$C544)+1)</f>
        <v/>
      </c>
      <c r="D545" s="455"/>
      <c r="E545" s="455"/>
      <c r="F545" s="455"/>
      <c r="G545" s="456"/>
      <c r="H545" s="457"/>
      <c r="I545" s="456"/>
      <c r="J545" s="457"/>
      <c r="K545" s="400" t="str">
        <f t="shared" si="25"/>
        <v/>
      </c>
      <c r="L545" s="455"/>
      <c r="M545" s="455"/>
      <c r="N545" s="455"/>
      <c r="O545" s="490"/>
      <c r="P545" s="455"/>
      <c r="Q545" s="490"/>
      <c r="R545" s="455"/>
      <c r="S545" s="490"/>
      <c r="T545" s="455"/>
      <c r="U545" s="490"/>
      <c r="V545" s="455"/>
      <c r="W545" s="490"/>
      <c r="X545" s="455"/>
      <c r="Y545" s="490"/>
      <c r="Z545" s="455"/>
      <c r="AA545" s="490"/>
      <c r="AB545" s="455"/>
      <c r="AC545" s="490"/>
      <c r="AD545" s="455"/>
      <c r="AE545" s="490"/>
    </row>
    <row r="546" spans="1:31" s="361" customFormat="1" x14ac:dyDescent="0.3">
      <c r="A546" s="434"/>
      <c r="B546" s="491" t="str">
        <f t="shared" si="26"/>
        <v/>
      </c>
      <c r="C546" s="473" t="str">
        <f>IF(D546="","",MAX(C$23:$C545)+1)</f>
        <v/>
      </c>
      <c r="D546" s="455"/>
      <c r="E546" s="455"/>
      <c r="F546" s="455"/>
      <c r="G546" s="456"/>
      <c r="H546" s="457"/>
      <c r="I546" s="456"/>
      <c r="J546" s="457"/>
      <c r="K546" s="400" t="str">
        <f t="shared" si="25"/>
        <v/>
      </c>
      <c r="L546" s="455"/>
      <c r="M546" s="455"/>
      <c r="N546" s="455"/>
      <c r="O546" s="490"/>
      <c r="P546" s="455"/>
      <c r="Q546" s="490"/>
      <c r="R546" s="455"/>
      <c r="S546" s="490"/>
      <c r="T546" s="455"/>
      <c r="U546" s="490"/>
      <c r="V546" s="455"/>
      <c r="W546" s="490"/>
      <c r="X546" s="455"/>
      <c r="Y546" s="490"/>
      <c r="Z546" s="455"/>
      <c r="AA546" s="490"/>
      <c r="AB546" s="455"/>
      <c r="AC546" s="490"/>
      <c r="AD546" s="455"/>
      <c r="AE546" s="490"/>
    </row>
    <row r="547" spans="1:31" s="361" customFormat="1" x14ac:dyDescent="0.3">
      <c r="A547" s="434"/>
      <c r="B547" s="491" t="str">
        <f t="shared" si="26"/>
        <v/>
      </c>
      <c r="C547" s="473" t="str">
        <f>IF(D547="","",MAX(C$23:$C546)+1)</f>
        <v/>
      </c>
      <c r="D547" s="455"/>
      <c r="E547" s="455"/>
      <c r="F547" s="455"/>
      <c r="G547" s="456"/>
      <c r="H547" s="457"/>
      <c r="I547" s="456"/>
      <c r="J547" s="457"/>
      <c r="K547" s="400" t="str">
        <f t="shared" si="25"/>
        <v/>
      </c>
      <c r="L547" s="455"/>
      <c r="M547" s="455"/>
      <c r="N547" s="455"/>
      <c r="O547" s="490"/>
      <c r="P547" s="455"/>
      <c r="Q547" s="490"/>
      <c r="R547" s="455"/>
      <c r="S547" s="490"/>
      <c r="T547" s="455"/>
      <c r="U547" s="490"/>
      <c r="V547" s="455"/>
      <c r="W547" s="490"/>
      <c r="X547" s="455"/>
      <c r="Y547" s="490"/>
      <c r="Z547" s="455"/>
      <c r="AA547" s="490"/>
      <c r="AB547" s="455"/>
      <c r="AC547" s="490"/>
      <c r="AD547" s="455"/>
      <c r="AE547" s="490"/>
    </row>
    <row r="548" spans="1:31" s="361" customFormat="1" x14ac:dyDescent="0.3">
      <c r="A548" s="434"/>
      <c r="B548" s="491" t="str">
        <f t="shared" si="26"/>
        <v/>
      </c>
      <c r="C548" s="473" t="str">
        <f>IF(D548="","",MAX(C$23:$C547)+1)</f>
        <v/>
      </c>
      <c r="D548" s="455"/>
      <c r="E548" s="455"/>
      <c r="F548" s="455"/>
      <c r="G548" s="456"/>
      <c r="H548" s="457"/>
      <c r="I548" s="456"/>
      <c r="J548" s="457"/>
      <c r="K548" s="400" t="str">
        <f t="shared" si="25"/>
        <v/>
      </c>
      <c r="L548" s="455"/>
      <c r="M548" s="455"/>
      <c r="N548" s="455"/>
      <c r="O548" s="490"/>
      <c r="P548" s="455"/>
      <c r="Q548" s="490"/>
      <c r="R548" s="455"/>
      <c r="S548" s="490"/>
      <c r="T548" s="455"/>
      <c r="U548" s="490"/>
      <c r="V548" s="455"/>
      <c r="W548" s="490"/>
      <c r="X548" s="455"/>
      <c r="Y548" s="490"/>
      <c r="Z548" s="455"/>
      <c r="AA548" s="490"/>
      <c r="AB548" s="455"/>
      <c r="AC548" s="490"/>
      <c r="AD548" s="455"/>
      <c r="AE548" s="490"/>
    </row>
    <row r="549" spans="1:31" s="361" customFormat="1" x14ac:dyDescent="0.3">
      <c r="A549" s="434"/>
      <c r="B549" s="491" t="str">
        <f t="shared" si="26"/>
        <v/>
      </c>
      <c r="C549" s="473" t="str">
        <f>IF(D549="","",MAX(C$23:$C548)+1)</f>
        <v/>
      </c>
      <c r="D549" s="455"/>
      <c r="E549" s="455"/>
      <c r="F549" s="455"/>
      <c r="G549" s="456"/>
      <c r="H549" s="457"/>
      <c r="I549" s="456"/>
      <c r="J549" s="457"/>
      <c r="K549" s="400" t="str">
        <f t="shared" si="25"/>
        <v/>
      </c>
      <c r="L549" s="455"/>
      <c r="M549" s="455"/>
      <c r="N549" s="455"/>
      <c r="O549" s="490"/>
      <c r="P549" s="455"/>
      <c r="Q549" s="490"/>
      <c r="R549" s="455"/>
      <c r="S549" s="490"/>
      <c r="T549" s="455"/>
      <c r="U549" s="490"/>
      <c r="V549" s="455"/>
      <c r="W549" s="490"/>
      <c r="X549" s="455"/>
      <c r="Y549" s="490"/>
      <c r="Z549" s="455"/>
      <c r="AA549" s="490"/>
      <c r="AB549" s="455"/>
      <c r="AC549" s="490"/>
      <c r="AD549" s="455"/>
      <c r="AE549" s="490"/>
    </row>
    <row r="550" spans="1:31" s="361" customFormat="1" x14ac:dyDescent="0.3">
      <c r="A550" s="434"/>
      <c r="B550" s="491" t="str">
        <f t="shared" si="26"/>
        <v/>
      </c>
      <c r="C550" s="473" t="str">
        <f>IF(D550="","",MAX(C$23:$C549)+1)</f>
        <v/>
      </c>
      <c r="D550" s="455"/>
      <c r="E550" s="455"/>
      <c r="F550" s="455"/>
      <c r="G550" s="456"/>
      <c r="H550" s="457"/>
      <c r="I550" s="456"/>
      <c r="J550" s="457"/>
      <c r="K550" s="400" t="str">
        <f t="shared" si="25"/>
        <v/>
      </c>
      <c r="L550" s="455"/>
      <c r="M550" s="455"/>
      <c r="N550" s="455"/>
      <c r="O550" s="490"/>
      <c r="P550" s="455"/>
      <c r="Q550" s="490"/>
      <c r="R550" s="455"/>
      <c r="S550" s="490"/>
      <c r="T550" s="455"/>
      <c r="U550" s="490"/>
      <c r="V550" s="455"/>
      <c r="W550" s="490"/>
      <c r="X550" s="455"/>
      <c r="Y550" s="490"/>
      <c r="Z550" s="455"/>
      <c r="AA550" s="490"/>
      <c r="AB550" s="455"/>
      <c r="AC550" s="490"/>
      <c r="AD550" s="455"/>
      <c r="AE550" s="490"/>
    </row>
    <row r="551" spans="1:31" s="361" customFormat="1" x14ac:dyDescent="0.3">
      <c r="A551" s="434"/>
      <c r="B551" s="491" t="str">
        <f t="shared" si="26"/>
        <v/>
      </c>
      <c r="C551" s="473" t="str">
        <f>IF(D551="","",MAX(C$23:$C550)+1)</f>
        <v/>
      </c>
      <c r="D551" s="455"/>
      <c r="E551" s="455"/>
      <c r="F551" s="455"/>
      <c r="G551" s="456"/>
      <c r="H551" s="457"/>
      <c r="I551" s="456"/>
      <c r="J551" s="457"/>
      <c r="K551" s="400" t="str">
        <f t="shared" si="25"/>
        <v/>
      </c>
      <c r="L551" s="455"/>
      <c r="M551" s="455"/>
      <c r="N551" s="455"/>
      <c r="O551" s="490"/>
      <c r="P551" s="455"/>
      <c r="Q551" s="490"/>
      <c r="R551" s="455"/>
      <c r="S551" s="490"/>
      <c r="T551" s="455"/>
      <c r="U551" s="490"/>
      <c r="V551" s="455"/>
      <c r="W551" s="490"/>
      <c r="X551" s="455"/>
      <c r="Y551" s="490"/>
      <c r="Z551" s="455"/>
      <c r="AA551" s="490"/>
      <c r="AB551" s="455"/>
      <c r="AC551" s="490"/>
      <c r="AD551" s="455"/>
      <c r="AE551" s="490"/>
    </row>
    <row r="552" spans="1:31" s="361" customFormat="1" x14ac:dyDescent="0.3">
      <c r="A552" s="434"/>
      <c r="B552" s="491" t="str">
        <f t="shared" si="26"/>
        <v/>
      </c>
      <c r="C552" s="473" t="str">
        <f>IF(D552="","",MAX(C$23:$C551)+1)</f>
        <v/>
      </c>
      <c r="D552" s="455"/>
      <c r="E552" s="455"/>
      <c r="F552" s="455"/>
      <c r="G552" s="456"/>
      <c r="H552" s="457"/>
      <c r="I552" s="456"/>
      <c r="J552" s="457"/>
      <c r="K552" s="400" t="str">
        <f t="shared" si="25"/>
        <v/>
      </c>
      <c r="L552" s="455"/>
      <c r="M552" s="455"/>
      <c r="N552" s="455"/>
      <c r="O552" s="490"/>
      <c r="P552" s="455"/>
      <c r="Q552" s="490"/>
      <c r="R552" s="455"/>
      <c r="S552" s="490"/>
      <c r="T552" s="455"/>
      <c r="U552" s="490"/>
      <c r="V552" s="455"/>
      <c r="W552" s="490"/>
      <c r="X552" s="455"/>
      <c r="Y552" s="490"/>
      <c r="Z552" s="455"/>
      <c r="AA552" s="490"/>
      <c r="AB552" s="455"/>
      <c r="AC552" s="490"/>
      <c r="AD552" s="455"/>
      <c r="AE552" s="490"/>
    </row>
    <row r="553" spans="1:31" s="361" customFormat="1" x14ac:dyDescent="0.3">
      <c r="A553" s="434"/>
      <c r="B553" s="491" t="str">
        <f t="shared" si="26"/>
        <v/>
      </c>
      <c r="C553" s="473" t="str">
        <f>IF(D553="","",MAX(C$23:$C552)+1)</f>
        <v/>
      </c>
      <c r="D553" s="455"/>
      <c r="E553" s="455"/>
      <c r="F553" s="455"/>
      <c r="G553" s="456"/>
      <c r="H553" s="457"/>
      <c r="I553" s="456"/>
      <c r="J553" s="457"/>
      <c r="K553" s="400" t="str">
        <f t="shared" si="25"/>
        <v/>
      </c>
      <c r="L553" s="455"/>
      <c r="M553" s="455"/>
      <c r="N553" s="455"/>
      <c r="O553" s="490"/>
      <c r="P553" s="455"/>
      <c r="Q553" s="490"/>
      <c r="R553" s="455"/>
      <c r="S553" s="490"/>
      <c r="T553" s="455"/>
      <c r="U553" s="490"/>
      <c r="V553" s="455"/>
      <c r="W553" s="490"/>
      <c r="X553" s="455"/>
      <c r="Y553" s="490"/>
      <c r="Z553" s="455"/>
      <c r="AA553" s="490"/>
      <c r="AB553" s="455"/>
      <c r="AC553" s="490"/>
      <c r="AD553" s="455"/>
      <c r="AE553" s="490"/>
    </row>
    <row r="554" spans="1:31" s="361" customFormat="1" x14ac:dyDescent="0.3">
      <c r="A554" s="434"/>
      <c r="B554" s="491" t="str">
        <f t="shared" si="26"/>
        <v/>
      </c>
      <c r="C554" s="473" t="str">
        <f>IF(D554="","",MAX(C$23:$C553)+1)</f>
        <v/>
      </c>
      <c r="D554" s="455"/>
      <c r="E554" s="455"/>
      <c r="F554" s="455"/>
      <c r="G554" s="456"/>
      <c r="H554" s="457"/>
      <c r="I554" s="456"/>
      <c r="J554" s="457"/>
      <c r="K554" s="400" t="str">
        <f t="shared" si="25"/>
        <v/>
      </c>
      <c r="L554" s="455"/>
      <c r="M554" s="455"/>
      <c r="N554" s="455"/>
      <c r="O554" s="490"/>
      <c r="P554" s="455"/>
      <c r="Q554" s="490"/>
      <c r="R554" s="455"/>
      <c r="S554" s="490"/>
      <c r="T554" s="455"/>
      <c r="U554" s="490"/>
      <c r="V554" s="455"/>
      <c r="W554" s="490"/>
      <c r="X554" s="455"/>
      <c r="Y554" s="490"/>
      <c r="Z554" s="455"/>
      <c r="AA554" s="490"/>
      <c r="AB554" s="455"/>
      <c r="AC554" s="490"/>
      <c r="AD554" s="455"/>
      <c r="AE554" s="490"/>
    </row>
    <row r="555" spans="1:31" s="361" customFormat="1" x14ac:dyDescent="0.3">
      <c r="A555" s="434"/>
      <c r="B555" s="491" t="str">
        <f t="shared" si="26"/>
        <v/>
      </c>
      <c r="C555" s="473" t="str">
        <f>IF(D555="","",MAX(C$23:$C554)+1)</f>
        <v/>
      </c>
      <c r="D555" s="455"/>
      <c r="E555" s="455"/>
      <c r="F555" s="455"/>
      <c r="G555" s="456"/>
      <c r="H555" s="457"/>
      <c r="I555" s="456"/>
      <c r="J555" s="457"/>
      <c r="K555" s="400" t="str">
        <f t="shared" si="25"/>
        <v/>
      </c>
      <c r="L555" s="455"/>
      <c r="M555" s="455"/>
      <c r="N555" s="455"/>
      <c r="O555" s="490"/>
      <c r="P555" s="455"/>
      <c r="Q555" s="490"/>
      <c r="R555" s="455"/>
      <c r="S555" s="490"/>
      <c r="T555" s="455"/>
      <c r="U555" s="490"/>
      <c r="V555" s="455"/>
      <c r="W555" s="490"/>
      <c r="X555" s="455"/>
      <c r="Y555" s="490"/>
      <c r="Z555" s="455"/>
      <c r="AA555" s="490"/>
      <c r="AB555" s="455"/>
      <c r="AC555" s="490"/>
      <c r="AD555" s="455"/>
      <c r="AE555" s="490"/>
    </row>
    <row r="556" spans="1:31" s="361" customFormat="1" x14ac:dyDescent="0.3">
      <c r="A556" s="434"/>
      <c r="B556" s="491" t="str">
        <f t="shared" si="26"/>
        <v/>
      </c>
      <c r="C556" s="473" t="str">
        <f>IF(D556="","",MAX(C$23:$C555)+1)</f>
        <v/>
      </c>
      <c r="D556" s="455"/>
      <c r="E556" s="455"/>
      <c r="F556" s="455"/>
      <c r="G556" s="456"/>
      <c r="H556" s="457"/>
      <c r="I556" s="456"/>
      <c r="J556" s="457"/>
      <c r="K556" s="400" t="str">
        <f t="shared" si="25"/>
        <v/>
      </c>
      <c r="L556" s="455"/>
      <c r="M556" s="455"/>
      <c r="N556" s="455"/>
      <c r="O556" s="490"/>
      <c r="P556" s="455"/>
      <c r="Q556" s="490"/>
      <c r="R556" s="455"/>
      <c r="S556" s="490"/>
      <c r="T556" s="455"/>
      <c r="U556" s="490"/>
      <c r="V556" s="455"/>
      <c r="W556" s="490"/>
      <c r="X556" s="455"/>
      <c r="Y556" s="490"/>
      <c r="Z556" s="455"/>
      <c r="AA556" s="490"/>
      <c r="AB556" s="455"/>
      <c r="AC556" s="490"/>
      <c r="AD556" s="455"/>
      <c r="AE556" s="490"/>
    </row>
    <row r="557" spans="1:31" s="361" customFormat="1" x14ac:dyDescent="0.3">
      <c r="A557" s="434"/>
      <c r="B557" s="491" t="str">
        <f t="shared" si="26"/>
        <v/>
      </c>
      <c r="C557" s="473" t="str">
        <f>IF(D557="","",MAX(C$23:$C556)+1)</f>
        <v/>
      </c>
      <c r="D557" s="455"/>
      <c r="E557" s="455"/>
      <c r="F557" s="455"/>
      <c r="G557" s="456"/>
      <c r="H557" s="457"/>
      <c r="I557" s="456"/>
      <c r="J557" s="457"/>
      <c r="K557" s="400" t="str">
        <f t="shared" si="25"/>
        <v/>
      </c>
      <c r="L557" s="455"/>
      <c r="M557" s="455"/>
      <c r="N557" s="455"/>
      <c r="O557" s="490"/>
      <c r="P557" s="455"/>
      <c r="Q557" s="490"/>
      <c r="R557" s="455"/>
      <c r="S557" s="490"/>
      <c r="T557" s="455"/>
      <c r="U557" s="490"/>
      <c r="V557" s="455"/>
      <c r="W557" s="490"/>
      <c r="X557" s="455"/>
      <c r="Y557" s="490"/>
      <c r="Z557" s="455"/>
      <c r="AA557" s="490"/>
      <c r="AB557" s="455"/>
      <c r="AC557" s="490"/>
      <c r="AD557" s="455"/>
      <c r="AE557" s="490"/>
    </row>
    <row r="558" spans="1:31" s="361" customFormat="1" x14ac:dyDescent="0.3">
      <c r="A558" s="434"/>
      <c r="B558" s="491" t="str">
        <f t="shared" si="26"/>
        <v/>
      </c>
      <c r="C558" s="473" t="str">
        <f>IF(D558="","",MAX(C$23:$C557)+1)</f>
        <v/>
      </c>
      <c r="D558" s="455"/>
      <c r="E558" s="455"/>
      <c r="F558" s="455"/>
      <c r="G558" s="456"/>
      <c r="H558" s="457"/>
      <c r="I558" s="456"/>
      <c r="J558" s="457"/>
      <c r="K558" s="400" t="str">
        <f t="shared" si="25"/>
        <v/>
      </c>
      <c r="L558" s="455"/>
      <c r="M558" s="455"/>
      <c r="N558" s="455"/>
      <c r="O558" s="490"/>
      <c r="P558" s="455"/>
      <c r="Q558" s="490"/>
      <c r="R558" s="455"/>
      <c r="S558" s="490"/>
      <c r="T558" s="455"/>
      <c r="U558" s="490"/>
      <c r="V558" s="455"/>
      <c r="W558" s="490"/>
      <c r="X558" s="455"/>
      <c r="Y558" s="490"/>
      <c r="Z558" s="455"/>
      <c r="AA558" s="490"/>
      <c r="AB558" s="455"/>
      <c r="AC558" s="490"/>
      <c r="AD558" s="455"/>
      <c r="AE558" s="490"/>
    </row>
    <row r="559" spans="1:31" s="361" customFormat="1" x14ac:dyDescent="0.3">
      <c r="A559" s="434"/>
      <c r="B559" s="491" t="str">
        <f t="shared" si="26"/>
        <v/>
      </c>
      <c r="C559" s="473" t="str">
        <f>IF(D559="","",MAX(C$23:$C558)+1)</f>
        <v/>
      </c>
      <c r="D559" s="455"/>
      <c r="E559" s="455"/>
      <c r="F559" s="455"/>
      <c r="G559" s="456"/>
      <c r="H559" s="457"/>
      <c r="I559" s="456"/>
      <c r="J559" s="457"/>
      <c r="K559" s="400" t="str">
        <f t="shared" si="25"/>
        <v/>
      </c>
      <c r="L559" s="455"/>
      <c r="M559" s="455"/>
      <c r="N559" s="455"/>
      <c r="O559" s="490"/>
      <c r="P559" s="455"/>
      <c r="Q559" s="490"/>
      <c r="R559" s="455"/>
      <c r="S559" s="490"/>
      <c r="T559" s="455"/>
      <c r="U559" s="490"/>
      <c r="V559" s="455"/>
      <c r="W559" s="490"/>
      <c r="X559" s="455"/>
      <c r="Y559" s="490"/>
      <c r="Z559" s="455"/>
      <c r="AA559" s="490"/>
      <c r="AB559" s="455"/>
      <c r="AC559" s="490"/>
      <c r="AD559" s="455"/>
      <c r="AE559" s="490"/>
    </row>
    <row r="560" spans="1:31" s="361" customFormat="1" x14ac:dyDescent="0.3">
      <c r="A560" s="434"/>
      <c r="B560" s="491" t="str">
        <f t="shared" si="26"/>
        <v/>
      </c>
      <c r="C560" s="473" t="str">
        <f>IF(D560="","",MAX(C$23:$C559)+1)</f>
        <v/>
      </c>
      <c r="D560" s="455"/>
      <c r="E560" s="455"/>
      <c r="F560" s="455"/>
      <c r="G560" s="456"/>
      <c r="H560" s="457"/>
      <c r="I560" s="456"/>
      <c r="J560" s="457"/>
      <c r="K560" s="400" t="str">
        <f t="shared" si="25"/>
        <v/>
      </c>
      <c r="L560" s="455"/>
      <c r="M560" s="455"/>
      <c r="N560" s="455"/>
      <c r="O560" s="490"/>
      <c r="P560" s="455"/>
      <c r="Q560" s="490"/>
      <c r="R560" s="455"/>
      <c r="S560" s="490"/>
      <c r="T560" s="455"/>
      <c r="U560" s="490"/>
      <c r="V560" s="455"/>
      <c r="W560" s="490"/>
      <c r="X560" s="455"/>
      <c r="Y560" s="490"/>
      <c r="Z560" s="455"/>
      <c r="AA560" s="490"/>
      <c r="AB560" s="455"/>
      <c r="AC560" s="490"/>
      <c r="AD560" s="455"/>
      <c r="AE560" s="490"/>
    </row>
    <row r="561" spans="1:31" s="361" customFormat="1" x14ac:dyDescent="0.3">
      <c r="A561" s="434"/>
      <c r="B561" s="491" t="str">
        <f t="shared" si="26"/>
        <v/>
      </c>
      <c r="C561" s="473" t="str">
        <f>IF(D561="","",MAX(C$23:$C560)+1)</f>
        <v/>
      </c>
      <c r="D561" s="455"/>
      <c r="E561" s="455"/>
      <c r="F561" s="455"/>
      <c r="G561" s="456"/>
      <c r="H561" s="457"/>
      <c r="I561" s="456"/>
      <c r="J561" s="457"/>
      <c r="K561" s="400" t="str">
        <f t="shared" si="25"/>
        <v/>
      </c>
      <c r="L561" s="455"/>
      <c r="M561" s="455"/>
      <c r="N561" s="455"/>
      <c r="O561" s="490"/>
      <c r="P561" s="455"/>
      <c r="Q561" s="490"/>
      <c r="R561" s="455"/>
      <c r="S561" s="490"/>
      <c r="T561" s="455"/>
      <c r="U561" s="490"/>
      <c r="V561" s="455"/>
      <c r="W561" s="490"/>
      <c r="X561" s="455"/>
      <c r="Y561" s="490"/>
      <c r="Z561" s="455"/>
      <c r="AA561" s="490"/>
      <c r="AB561" s="455"/>
      <c r="AC561" s="490"/>
      <c r="AD561" s="455"/>
      <c r="AE561" s="490"/>
    </row>
    <row r="562" spans="1:31" s="361" customFormat="1" x14ac:dyDescent="0.3">
      <c r="A562" s="434"/>
      <c r="B562" s="491" t="str">
        <f t="shared" si="26"/>
        <v/>
      </c>
      <c r="C562" s="473" t="str">
        <f>IF(D562="","",MAX(C$23:$C561)+1)</f>
        <v/>
      </c>
      <c r="D562" s="455"/>
      <c r="E562" s="455"/>
      <c r="F562" s="455"/>
      <c r="G562" s="456"/>
      <c r="H562" s="457"/>
      <c r="I562" s="456"/>
      <c r="J562" s="457"/>
      <c r="K562" s="400" t="str">
        <f t="shared" si="25"/>
        <v/>
      </c>
      <c r="L562" s="455"/>
      <c r="M562" s="455"/>
      <c r="N562" s="455"/>
      <c r="O562" s="490"/>
      <c r="P562" s="455"/>
      <c r="Q562" s="490"/>
      <c r="R562" s="455"/>
      <c r="S562" s="490"/>
      <c r="T562" s="455"/>
      <c r="U562" s="490"/>
      <c r="V562" s="455"/>
      <c r="W562" s="490"/>
      <c r="X562" s="455"/>
      <c r="Y562" s="490"/>
      <c r="Z562" s="455"/>
      <c r="AA562" s="490"/>
      <c r="AB562" s="455"/>
      <c r="AC562" s="490"/>
      <c r="AD562" s="455"/>
      <c r="AE562" s="490"/>
    </row>
    <row r="563" spans="1:31" s="361" customFormat="1" x14ac:dyDescent="0.3">
      <c r="A563" s="434"/>
      <c r="B563" s="491" t="str">
        <f t="shared" si="26"/>
        <v/>
      </c>
      <c r="C563" s="473" t="str">
        <f>IF(D563="","",MAX(C$23:$C562)+1)</f>
        <v/>
      </c>
      <c r="D563" s="455"/>
      <c r="E563" s="455"/>
      <c r="F563" s="455"/>
      <c r="G563" s="456"/>
      <c r="H563" s="457"/>
      <c r="I563" s="456"/>
      <c r="J563" s="457"/>
      <c r="K563" s="400" t="str">
        <f t="shared" si="25"/>
        <v/>
      </c>
      <c r="L563" s="455"/>
      <c r="M563" s="455"/>
      <c r="N563" s="455"/>
      <c r="O563" s="490"/>
      <c r="P563" s="455"/>
      <c r="Q563" s="490"/>
      <c r="R563" s="455"/>
      <c r="S563" s="490"/>
      <c r="T563" s="455"/>
      <c r="U563" s="490"/>
      <c r="V563" s="455"/>
      <c r="W563" s="490"/>
      <c r="X563" s="455"/>
      <c r="Y563" s="490"/>
      <c r="Z563" s="455"/>
      <c r="AA563" s="490"/>
      <c r="AB563" s="455"/>
      <c r="AC563" s="490"/>
      <c r="AD563" s="455"/>
      <c r="AE563" s="490"/>
    </row>
    <row r="564" spans="1:31" s="361" customFormat="1" x14ac:dyDescent="0.3">
      <c r="A564" s="434"/>
      <c r="B564" s="491" t="str">
        <f t="shared" si="26"/>
        <v/>
      </c>
      <c r="C564" s="473" t="str">
        <f>IF(D564="","",MAX(C$23:$C563)+1)</f>
        <v/>
      </c>
      <c r="D564" s="455"/>
      <c r="E564" s="455"/>
      <c r="F564" s="455"/>
      <c r="G564" s="456"/>
      <c r="H564" s="457"/>
      <c r="I564" s="456"/>
      <c r="J564" s="457"/>
      <c r="K564" s="400" t="str">
        <f t="shared" si="25"/>
        <v/>
      </c>
      <c r="L564" s="455"/>
      <c r="M564" s="455"/>
      <c r="N564" s="455"/>
      <c r="O564" s="490"/>
      <c r="P564" s="455"/>
      <c r="Q564" s="490"/>
      <c r="R564" s="455"/>
      <c r="S564" s="490"/>
      <c r="T564" s="455"/>
      <c r="U564" s="490"/>
      <c r="V564" s="455"/>
      <c r="W564" s="490"/>
      <c r="X564" s="455"/>
      <c r="Y564" s="490"/>
      <c r="Z564" s="455"/>
      <c r="AA564" s="490"/>
      <c r="AB564" s="455"/>
      <c r="AC564" s="490"/>
      <c r="AD564" s="455"/>
      <c r="AE564" s="490"/>
    </row>
    <row r="565" spans="1:31" s="361" customFormat="1" x14ac:dyDescent="0.3">
      <c r="A565" s="434"/>
      <c r="B565" s="491" t="str">
        <f t="shared" si="26"/>
        <v/>
      </c>
      <c r="C565" s="473" t="str">
        <f>IF(D565="","",MAX(C$23:$C564)+1)</f>
        <v/>
      </c>
      <c r="D565" s="455"/>
      <c r="E565" s="455"/>
      <c r="F565" s="455"/>
      <c r="G565" s="456"/>
      <c r="H565" s="457"/>
      <c r="I565" s="456"/>
      <c r="J565" s="457"/>
      <c r="K565" s="400" t="str">
        <f t="shared" ref="K565:K628" si="27">IF(J565="","",(VALUE(TEXT(I565,"m/dd/yy ")&amp;TEXT(J565,"hh:mm:ss"))-(VALUE(TEXT(G565,"m/dd/yy ")&amp;TEXT(H565,"hh:mm:ss"))))*24)</f>
        <v/>
      </c>
      <c r="L565" s="455"/>
      <c r="M565" s="455"/>
      <c r="N565" s="455"/>
      <c r="O565" s="490"/>
      <c r="P565" s="455"/>
      <c r="Q565" s="490"/>
      <c r="R565" s="455"/>
      <c r="S565" s="490"/>
      <c r="T565" s="455"/>
      <c r="U565" s="490"/>
      <c r="V565" s="455"/>
      <c r="W565" s="490"/>
      <c r="X565" s="455"/>
      <c r="Y565" s="490"/>
      <c r="Z565" s="455"/>
      <c r="AA565" s="490"/>
      <c r="AB565" s="455"/>
      <c r="AC565" s="490"/>
      <c r="AD565" s="455"/>
      <c r="AE565" s="490"/>
    </row>
    <row r="566" spans="1:31" s="361" customFormat="1" x14ac:dyDescent="0.3">
      <c r="A566" s="434"/>
      <c r="B566" s="491" t="str">
        <f t="shared" ref="B566:B629" si="28">IF(D566="","",1)</f>
        <v/>
      </c>
      <c r="C566" s="473" t="str">
        <f>IF(D566="","",MAX(C$23:$C565)+1)</f>
        <v/>
      </c>
      <c r="D566" s="455"/>
      <c r="E566" s="455"/>
      <c r="F566" s="455"/>
      <c r="G566" s="456"/>
      <c r="H566" s="457"/>
      <c r="I566" s="456"/>
      <c r="J566" s="457"/>
      <c r="K566" s="400" t="str">
        <f t="shared" si="27"/>
        <v/>
      </c>
      <c r="L566" s="455"/>
      <c r="M566" s="455"/>
      <c r="N566" s="455"/>
      <c r="O566" s="490"/>
      <c r="P566" s="455"/>
      <c r="Q566" s="490"/>
      <c r="R566" s="455"/>
      <c r="S566" s="490"/>
      <c r="T566" s="455"/>
      <c r="U566" s="490"/>
      <c r="V566" s="455"/>
      <c r="W566" s="490"/>
      <c r="X566" s="455"/>
      <c r="Y566" s="490"/>
      <c r="Z566" s="455"/>
      <c r="AA566" s="490"/>
      <c r="AB566" s="455"/>
      <c r="AC566" s="490"/>
      <c r="AD566" s="455"/>
      <c r="AE566" s="490"/>
    </row>
    <row r="567" spans="1:31" s="361" customFormat="1" x14ac:dyDescent="0.3">
      <c r="A567" s="434"/>
      <c r="B567" s="491" t="str">
        <f t="shared" si="28"/>
        <v/>
      </c>
      <c r="C567" s="473" t="str">
        <f>IF(D567="","",MAX(C$23:$C566)+1)</f>
        <v/>
      </c>
      <c r="D567" s="455"/>
      <c r="E567" s="455"/>
      <c r="F567" s="455"/>
      <c r="G567" s="456"/>
      <c r="H567" s="457"/>
      <c r="I567" s="456"/>
      <c r="J567" s="457"/>
      <c r="K567" s="400" t="str">
        <f t="shared" si="27"/>
        <v/>
      </c>
      <c r="L567" s="455"/>
      <c r="M567" s="455"/>
      <c r="N567" s="455"/>
      <c r="O567" s="490"/>
      <c r="P567" s="455"/>
      <c r="Q567" s="490"/>
      <c r="R567" s="455"/>
      <c r="S567" s="490"/>
      <c r="T567" s="455"/>
      <c r="U567" s="490"/>
      <c r="V567" s="455"/>
      <c r="W567" s="490"/>
      <c r="X567" s="455"/>
      <c r="Y567" s="490"/>
      <c r="Z567" s="455"/>
      <c r="AA567" s="490"/>
      <c r="AB567" s="455"/>
      <c r="AC567" s="490"/>
      <c r="AD567" s="455"/>
      <c r="AE567" s="490"/>
    </row>
    <row r="568" spans="1:31" s="361" customFormat="1" x14ac:dyDescent="0.3">
      <c r="A568" s="434"/>
      <c r="B568" s="491" t="str">
        <f t="shared" si="28"/>
        <v/>
      </c>
      <c r="C568" s="473" t="str">
        <f>IF(D568="","",MAX(C$23:$C567)+1)</f>
        <v/>
      </c>
      <c r="D568" s="455"/>
      <c r="E568" s="455"/>
      <c r="F568" s="455"/>
      <c r="G568" s="456"/>
      <c r="H568" s="457"/>
      <c r="I568" s="456"/>
      <c r="J568" s="457"/>
      <c r="K568" s="400" t="str">
        <f t="shared" si="27"/>
        <v/>
      </c>
      <c r="L568" s="455"/>
      <c r="M568" s="455"/>
      <c r="N568" s="455"/>
      <c r="O568" s="490"/>
      <c r="P568" s="455"/>
      <c r="Q568" s="490"/>
      <c r="R568" s="455"/>
      <c r="S568" s="490"/>
      <c r="T568" s="455"/>
      <c r="U568" s="490"/>
      <c r="V568" s="455"/>
      <c r="W568" s="490"/>
      <c r="X568" s="455"/>
      <c r="Y568" s="490"/>
      <c r="Z568" s="455"/>
      <c r="AA568" s="490"/>
      <c r="AB568" s="455"/>
      <c r="AC568" s="490"/>
      <c r="AD568" s="455"/>
      <c r="AE568" s="490"/>
    </row>
    <row r="569" spans="1:31" s="361" customFormat="1" x14ac:dyDescent="0.3">
      <c r="A569" s="434"/>
      <c r="B569" s="491" t="str">
        <f t="shared" si="28"/>
        <v/>
      </c>
      <c r="C569" s="473" t="str">
        <f>IF(D569="","",MAX(C$23:$C568)+1)</f>
        <v/>
      </c>
      <c r="D569" s="455"/>
      <c r="E569" s="455"/>
      <c r="F569" s="455"/>
      <c r="G569" s="456"/>
      <c r="H569" s="457"/>
      <c r="I569" s="456"/>
      <c r="J569" s="457"/>
      <c r="K569" s="400" t="str">
        <f t="shared" si="27"/>
        <v/>
      </c>
      <c r="L569" s="455"/>
      <c r="M569" s="455"/>
      <c r="N569" s="455"/>
      <c r="O569" s="490"/>
      <c r="P569" s="455"/>
      <c r="Q569" s="490"/>
      <c r="R569" s="455"/>
      <c r="S569" s="490"/>
      <c r="T569" s="455"/>
      <c r="U569" s="490"/>
      <c r="V569" s="455"/>
      <c r="W569" s="490"/>
      <c r="X569" s="455"/>
      <c r="Y569" s="490"/>
      <c r="Z569" s="455"/>
      <c r="AA569" s="490"/>
      <c r="AB569" s="455"/>
      <c r="AC569" s="490"/>
      <c r="AD569" s="455"/>
      <c r="AE569" s="490"/>
    </row>
    <row r="570" spans="1:31" s="361" customFormat="1" x14ac:dyDescent="0.3">
      <c r="A570" s="434"/>
      <c r="B570" s="491" t="str">
        <f t="shared" si="28"/>
        <v/>
      </c>
      <c r="C570" s="473" t="str">
        <f>IF(D570="","",MAX(C$23:$C569)+1)</f>
        <v/>
      </c>
      <c r="D570" s="455"/>
      <c r="E570" s="455"/>
      <c r="F570" s="455"/>
      <c r="G570" s="456"/>
      <c r="H570" s="457"/>
      <c r="I570" s="456"/>
      <c r="J570" s="457"/>
      <c r="K570" s="400" t="str">
        <f t="shared" si="27"/>
        <v/>
      </c>
      <c r="L570" s="455"/>
      <c r="M570" s="455"/>
      <c r="N570" s="455"/>
      <c r="O570" s="490"/>
      <c r="P570" s="455"/>
      <c r="Q570" s="490"/>
      <c r="R570" s="455"/>
      <c r="S570" s="490"/>
      <c r="T570" s="455"/>
      <c r="U570" s="490"/>
      <c r="V570" s="455"/>
      <c r="W570" s="490"/>
      <c r="X570" s="455"/>
      <c r="Y570" s="490"/>
      <c r="Z570" s="455"/>
      <c r="AA570" s="490"/>
      <c r="AB570" s="455"/>
      <c r="AC570" s="490"/>
      <c r="AD570" s="455"/>
      <c r="AE570" s="490"/>
    </row>
    <row r="571" spans="1:31" s="361" customFormat="1" x14ac:dyDescent="0.3">
      <c r="A571" s="434"/>
      <c r="B571" s="491" t="str">
        <f t="shared" si="28"/>
        <v/>
      </c>
      <c r="C571" s="473" t="str">
        <f>IF(D571="","",MAX(C$23:$C570)+1)</f>
        <v/>
      </c>
      <c r="D571" s="455"/>
      <c r="E571" s="455"/>
      <c r="F571" s="455"/>
      <c r="G571" s="456"/>
      <c r="H571" s="457"/>
      <c r="I571" s="456"/>
      <c r="J571" s="457"/>
      <c r="K571" s="400" t="str">
        <f t="shared" si="27"/>
        <v/>
      </c>
      <c r="L571" s="455"/>
      <c r="M571" s="455"/>
      <c r="N571" s="455"/>
      <c r="O571" s="490"/>
      <c r="P571" s="455"/>
      <c r="Q571" s="490"/>
      <c r="R571" s="455"/>
      <c r="S571" s="490"/>
      <c r="T571" s="455"/>
      <c r="U571" s="490"/>
      <c r="V571" s="455"/>
      <c r="W571" s="490"/>
      <c r="X571" s="455"/>
      <c r="Y571" s="490"/>
      <c r="Z571" s="455"/>
      <c r="AA571" s="490"/>
      <c r="AB571" s="455"/>
      <c r="AC571" s="490"/>
      <c r="AD571" s="455"/>
      <c r="AE571" s="490"/>
    </row>
    <row r="572" spans="1:31" s="361" customFormat="1" x14ac:dyDescent="0.3">
      <c r="A572" s="434"/>
      <c r="B572" s="491" t="str">
        <f t="shared" si="28"/>
        <v/>
      </c>
      <c r="C572" s="473" t="str">
        <f>IF(D572="","",MAX(C$23:$C571)+1)</f>
        <v/>
      </c>
      <c r="D572" s="455"/>
      <c r="E572" s="455"/>
      <c r="F572" s="455"/>
      <c r="G572" s="456"/>
      <c r="H572" s="457"/>
      <c r="I572" s="456"/>
      <c r="J572" s="457"/>
      <c r="K572" s="400" t="str">
        <f t="shared" si="27"/>
        <v/>
      </c>
      <c r="L572" s="455"/>
      <c r="M572" s="455"/>
      <c r="N572" s="455"/>
      <c r="O572" s="490"/>
      <c r="P572" s="455"/>
      <c r="Q572" s="490"/>
      <c r="R572" s="455"/>
      <c r="S572" s="490"/>
      <c r="T572" s="455"/>
      <c r="U572" s="490"/>
      <c r="V572" s="455"/>
      <c r="W572" s="490"/>
      <c r="X572" s="455"/>
      <c r="Y572" s="490"/>
      <c r="Z572" s="455"/>
      <c r="AA572" s="490"/>
      <c r="AB572" s="455"/>
      <c r="AC572" s="490"/>
      <c r="AD572" s="455"/>
      <c r="AE572" s="490"/>
    </row>
    <row r="573" spans="1:31" s="361" customFormat="1" x14ac:dyDescent="0.3">
      <c r="A573" s="434"/>
      <c r="B573" s="491" t="str">
        <f t="shared" si="28"/>
        <v/>
      </c>
      <c r="C573" s="473" t="str">
        <f>IF(D573="","",MAX(C$23:$C572)+1)</f>
        <v/>
      </c>
      <c r="D573" s="455"/>
      <c r="E573" s="455"/>
      <c r="F573" s="455"/>
      <c r="G573" s="456"/>
      <c r="H573" s="457"/>
      <c r="I573" s="456"/>
      <c r="J573" s="457"/>
      <c r="K573" s="400" t="str">
        <f t="shared" si="27"/>
        <v/>
      </c>
      <c r="L573" s="455"/>
      <c r="M573" s="455"/>
      <c r="N573" s="455"/>
      <c r="O573" s="490"/>
      <c r="P573" s="455"/>
      <c r="Q573" s="490"/>
      <c r="R573" s="455"/>
      <c r="S573" s="490"/>
      <c r="T573" s="455"/>
      <c r="U573" s="490"/>
      <c r="V573" s="455"/>
      <c r="W573" s="490"/>
      <c r="X573" s="455"/>
      <c r="Y573" s="490"/>
      <c r="Z573" s="455"/>
      <c r="AA573" s="490"/>
      <c r="AB573" s="455"/>
      <c r="AC573" s="490"/>
      <c r="AD573" s="455"/>
      <c r="AE573" s="490"/>
    </row>
    <row r="574" spans="1:31" s="361" customFormat="1" x14ac:dyDescent="0.3">
      <c r="A574" s="434"/>
      <c r="B574" s="491" t="str">
        <f t="shared" si="28"/>
        <v/>
      </c>
      <c r="C574" s="473" t="str">
        <f>IF(D574="","",MAX(C$23:$C573)+1)</f>
        <v/>
      </c>
      <c r="D574" s="455"/>
      <c r="E574" s="455"/>
      <c r="F574" s="455"/>
      <c r="G574" s="456"/>
      <c r="H574" s="457"/>
      <c r="I574" s="456"/>
      <c r="J574" s="457"/>
      <c r="K574" s="400" t="str">
        <f t="shared" si="27"/>
        <v/>
      </c>
      <c r="L574" s="455"/>
      <c r="M574" s="455"/>
      <c r="N574" s="455"/>
      <c r="O574" s="490"/>
      <c r="P574" s="455"/>
      <c r="Q574" s="490"/>
      <c r="R574" s="455"/>
      <c r="S574" s="490"/>
      <c r="T574" s="455"/>
      <c r="U574" s="490"/>
      <c r="V574" s="455"/>
      <c r="W574" s="490"/>
      <c r="X574" s="455"/>
      <c r="Y574" s="490"/>
      <c r="Z574" s="455"/>
      <c r="AA574" s="490"/>
      <c r="AB574" s="455"/>
      <c r="AC574" s="490"/>
      <c r="AD574" s="455"/>
      <c r="AE574" s="490"/>
    </row>
    <row r="575" spans="1:31" s="361" customFormat="1" x14ac:dyDescent="0.3">
      <c r="A575" s="434"/>
      <c r="B575" s="491" t="str">
        <f t="shared" si="28"/>
        <v/>
      </c>
      <c r="C575" s="473" t="str">
        <f>IF(D575="","",MAX(C$23:$C574)+1)</f>
        <v/>
      </c>
      <c r="D575" s="455"/>
      <c r="E575" s="455"/>
      <c r="F575" s="455"/>
      <c r="G575" s="456"/>
      <c r="H575" s="457"/>
      <c r="I575" s="456"/>
      <c r="J575" s="457"/>
      <c r="K575" s="400" t="str">
        <f t="shared" si="27"/>
        <v/>
      </c>
      <c r="L575" s="455"/>
      <c r="M575" s="455"/>
      <c r="N575" s="455"/>
      <c r="O575" s="490"/>
      <c r="P575" s="455"/>
      <c r="Q575" s="490"/>
      <c r="R575" s="455"/>
      <c r="S575" s="490"/>
      <c r="T575" s="455"/>
      <c r="U575" s="490"/>
      <c r="V575" s="455"/>
      <c r="W575" s="490"/>
      <c r="X575" s="455"/>
      <c r="Y575" s="490"/>
      <c r="Z575" s="455"/>
      <c r="AA575" s="490"/>
      <c r="AB575" s="455"/>
      <c r="AC575" s="490"/>
      <c r="AD575" s="455"/>
      <c r="AE575" s="490"/>
    </row>
    <row r="576" spans="1:31" s="361" customFormat="1" x14ac:dyDescent="0.3">
      <c r="A576" s="434"/>
      <c r="B576" s="491" t="str">
        <f t="shared" si="28"/>
        <v/>
      </c>
      <c r="C576" s="473" t="str">
        <f>IF(D576="","",MAX(C$23:$C575)+1)</f>
        <v/>
      </c>
      <c r="D576" s="455"/>
      <c r="E576" s="455"/>
      <c r="F576" s="455"/>
      <c r="G576" s="456"/>
      <c r="H576" s="457"/>
      <c r="I576" s="456"/>
      <c r="J576" s="457"/>
      <c r="K576" s="400" t="str">
        <f t="shared" si="27"/>
        <v/>
      </c>
      <c r="L576" s="455"/>
      <c r="M576" s="455"/>
      <c r="N576" s="455"/>
      <c r="O576" s="490"/>
      <c r="P576" s="455"/>
      <c r="Q576" s="490"/>
      <c r="R576" s="455"/>
      <c r="S576" s="490"/>
      <c r="T576" s="455"/>
      <c r="U576" s="490"/>
      <c r="V576" s="455"/>
      <c r="W576" s="490"/>
      <c r="X576" s="455"/>
      <c r="Y576" s="490"/>
      <c r="Z576" s="455"/>
      <c r="AA576" s="490"/>
      <c r="AB576" s="455"/>
      <c r="AC576" s="490"/>
      <c r="AD576" s="455"/>
      <c r="AE576" s="490"/>
    </row>
    <row r="577" spans="1:31" s="361" customFormat="1" x14ac:dyDescent="0.3">
      <c r="A577" s="434"/>
      <c r="B577" s="491" t="str">
        <f t="shared" si="28"/>
        <v/>
      </c>
      <c r="C577" s="473" t="str">
        <f>IF(D577="","",MAX(C$23:$C576)+1)</f>
        <v/>
      </c>
      <c r="D577" s="455"/>
      <c r="E577" s="455"/>
      <c r="F577" s="455"/>
      <c r="G577" s="456"/>
      <c r="H577" s="457"/>
      <c r="I577" s="456"/>
      <c r="J577" s="457"/>
      <c r="K577" s="400" t="str">
        <f t="shared" si="27"/>
        <v/>
      </c>
      <c r="L577" s="455"/>
      <c r="M577" s="455"/>
      <c r="N577" s="455"/>
      <c r="O577" s="490"/>
      <c r="P577" s="455"/>
      <c r="Q577" s="490"/>
      <c r="R577" s="455"/>
      <c r="S577" s="490"/>
      <c r="T577" s="455"/>
      <c r="U577" s="490"/>
      <c r="V577" s="455"/>
      <c r="W577" s="490"/>
      <c r="X577" s="455"/>
      <c r="Y577" s="490"/>
      <c r="Z577" s="455"/>
      <c r="AA577" s="490"/>
      <c r="AB577" s="455"/>
      <c r="AC577" s="490"/>
      <c r="AD577" s="455"/>
      <c r="AE577" s="490"/>
    </row>
    <row r="578" spans="1:31" s="361" customFormat="1" x14ac:dyDescent="0.3">
      <c r="A578" s="434"/>
      <c r="B578" s="491" t="str">
        <f t="shared" si="28"/>
        <v/>
      </c>
      <c r="C578" s="473" t="str">
        <f>IF(D578="","",MAX(C$23:$C577)+1)</f>
        <v/>
      </c>
      <c r="D578" s="455"/>
      <c r="E578" s="455"/>
      <c r="F578" s="455"/>
      <c r="G578" s="456"/>
      <c r="H578" s="457"/>
      <c r="I578" s="456"/>
      <c r="J578" s="457"/>
      <c r="K578" s="400" t="str">
        <f t="shared" si="27"/>
        <v/>
      </c>
      <c r="L578" s="455"/>
      <c r="M578" s="455"/>
      <c r="N578" s="455"/>
      <c r="O578" s="490"/>
      <c r="P578" s="455"/>
      <c r="Q578" s="490"/>
      <c r="R578" s="455"/>
      <c r="S578" s="490"/>
      <c r="T578" s="455"/>
      <c r="U578" s="490"/>
      <c r="V578" s="455"/>
      <c r="W578" s="490"/>
      <c r="X578" s="455"/>
      <c r="Y578" s="490"/>
      <c r="Z578" s="455"/>
      <c r="AA578" s="490"/>
      <c r="AB578" s="455"/>
      <c r="AC578" s="490"/>
      <c r="AD578" s="455"/>
      <c r="AE578" s="490"/>
    </row>
    <row r="579" spans="1:31" s="361" customFormat="1" x14ac:dyDescent="0.3">
      <c r="A579" s="434"/>
      <c r="B579" s="491" t="str">
        <f t="shared" si="28"/>
        <v/>
      </c>
      <c r="C579" s="473" t="str">
        <f>IF(D579="","",MAX(C$23:$C578)+1)</f>
        <v/>
      </c>
      <c r="D579" s="455"/>
      <c r="E579" s="455"/>
      <c r="F579" s="455"/>
      <c r="G579" s="456"/>
      <c r="H579" s="457"/>
      <c r="I579" s="456"/>
      <c r="J579" s="457"/>
      <c r="K579" s="400" t="str">
        <f t="shared" si="27"/>
        <v/>
      </c>
      <c r="L579" s="455"/>
      <c r="M579" s="455"/>
      <c r="N579" s="455"/>
      <c r="O579" s="490"/>
      <c r="P579" s="455"/>
      <c r="Q579" s="490"/>
      <c r="R579" s="455"/>
      <c r="S579" s="490"/>
      <c r="T579" s="455"/>
      <c r="U579" s="490"/>
      <c r="V579" s="455"/>
      <c r="W579" s="490"/>
      <c r="X579" s="455"/>
      <c r="Y579" s="490"/>
      <c r="Z579" s="455"/>
      <c r="AA579" s="490"/>
      <c r="AB579" s="455"/>
      <c r="AC579" s="490"/>
      <c r="AD579" s="455"/>
      <c r="AE579" s="490"/>
    </row>
    <row r="580" spans="1:31" s="361" customFormat="1" x14ac:dyDescent="0.3">
      <c r="A580" s="434"/>
      <c r="B580" s="491" t="str">
        <f t="shared" si="28"/>
        <v/>
      </c>
      <c r="C580" s="473" t="str">
        <f>IF(D580="","",MAX(C$23:$C579)+1)</f>
        <v/>
      </c>
      <c r="D580" s="455"/>
      <c r="E580" s="455"/>
      <c r="F580" s="455"/>
      <c r="G580" s="456"/>
      <c r="H580" s="457"/>
      <c r="I580" s="456"/>
      <c r="J580" s="457"/>
      <c r="K580" s="400" t="str">
        <f t="shared" si="27"/>
        <v/>
      </c>
      <c r="L580" s="455"/>
      <c r="M580" s="455"/>
      <c r="N580" s="455"/>
      <c r="O580" s="490"/>
      <c r="P580" s="455"/>
      <c r="Q580" s="490"/>
      <c r="R580" s="455"/>
      <c r="S580" s="490"/>
      <c r="T580" s="455"/>
      <c r="U580" s="490"/>
      <c r="V580" s="455"/>
      <c r="W580" s="490"/>
      <c r="X580" s="455"/>
      <c r="Y580" s="490"/>
      <c r="Z580" s="455"/>
      <c r="AA580" s="490"/>
      <c r="AB580" s="455"/>
      <c r="AC580" s="490"/>
      <c r="AD580" s="455"/>
      <c r="AE580" s="490"/>
    </row>
    <row r="581" spans="1:31" s="361" customFormat="1" x14ac:dyDescent="0.3">
      <c r="A581" s="434"/>
      <c r="B581" s="491" t="str">
        <f t="shared" si="28"/>
        <v/>
      </c>
      <c r="C581" s="473" t="str">
        <f>IF(D581="","",MAX(C$23:$C580)+1)</f>
        <v/>
      </c>
      <c r="D581" s="455"/>
      <c r="E581" s="455"/>
      <c r="F581" s="455"/>
      <c r="G581" s="456"/>
      <c r="H581" s="457"/>
      <c r="I581" s="456"/>
      <c r="J581" s="457"/>
      <c r="K581" s="400" t="str">
        <f t="shared" si="27"/>
        <v/>
      </c>
      <c r="L581" s="455"/>
      <c r="M581" s="455"/>
      <c r="N581" s="455"/>
      <c r="O581" s="490"/>
      <c r="P581" s="455"/>
      <c r="Q581" s="490"/>
      <c r="R581" s="455"/>
      <c r="S581" s="490"/>
      <c r="T581" s="455"/>
      <c r="U581" s="490"/>
      <c r="V581" s="455"/>
      <c r="W581" s="490"/>
      <c r="X581" s="455"/>
      <c r="Y581" s="490"/>
      <c r="Z581" s="455"/>
      <c r="AA581" s="490"/>
      <c r="AB581" s="455"/>
      <c r="AC581" s="490"/>
      <c r="AD581" s="455"/>
      <c r="AE581" s="490"/>
    </row>
    <row r="582" spans="1:31" s="361" customFormat="1" x14ac:dyDescent="0.3">
      <c r="A582" s="434"/>
      <c r="B582" s="491" t="str">
        <f t="shared" si="28"/>
        <v/>
      </c>
      <c r="C582" s="473" t="str">
        <f>IF(D582="","",MAX(C$23:$C581)+1)</f>
        <v/>
      </c>
      <c r="D582" s="455"/>
      <c r="E582" s="455"/>
      <c r="F582" s="455"/>
      <c r="G582" s="456"/>
      <c r="H582" s="457"/>
      <c r="I582" s="456"/>
      <c r="J582" s="457"/>
      <c r="K582" s="400" t="str">
        <f t="shared" si="27"/>
        <v/>
      </c>
      <c r="L582" s="455"/>
      <c r="M582" s="455"/>
      <c r="N582" s="455"/>
      <c r="O582" s="490"/>
      <c r="P582" s="455"/>
      <c r="Q582" s="490"/>
      <c r="R582" s="455"/>
      <c r="S582" s="490"/>
      <c r="T582" s="455"/>
      <c r="U582" s="490"/>
      <c r="V582" s="455"/>
      <c r="W582" s="490"/>
      <c r="X582" s="455"/>
      <c r="Y582" s="490"/>
      <c r="Z582" s="455"/>
      <c r="AA582" s="490"/>
      <c r="AB582" s="455"/>
      <c r="AC582" s="490"/>
      <c r="AD582" s="455"/>
      <c r="AE582" s="490"/>
    </row>
    <row r="583" spans="1:31" s="361" customFormat="1" x14ac:dyDescent="0.3">
      <c r="A583" s="434"/>
      <c r="B583" s="491" t="str">
        <f t="shared" si="28"/>
        <v/>
      </c>
      <c r="C583" s="473" t="str">
        <f>IF(D583="","",MAX(C$23:$C582)+1)</f>
        <v/>
      </c>
      <c r="D583" s="455"/>
      <c r="E583" s="455"/>
      <c r="F583" s="455"/>
      <c r="G583" s="456"/>
      <c r="H583" s="457"/>
      <c r="I583" s="456"/>
      <c r="J583" s="457"/>
      <c r="K583" s="400" t="str">
        <f t="shared" si="27"/>
        <v/>
      </c>
      <c r="L583" s="455"/>
      <c r="M583" s="455"/>
      <c r="N583" s="455"/>
      <c r="O583" s="490"/>
      <c r="P583" s="455"/>
      <c r="Q583" s="490"/>
      <c r="R583" s="455"/>
      <c r="S583" s="490"/>
      <c r="T583" s="455"/>
      <c r="U583" s="490"/>
      <c r="V583" s="455"/>
      <c r="W583" s="490"/>
      <c r="X583" s="455"/>
      <c r="Y583" s="490"/>
      <c r="Z583" s="455"/>
      <c r="AA583" s="490"/>
      <c r="AB583" s="455"/>
      <c r="AC583" s="490"/>
      <c r="AD583" s="455"/>
      <c r="AE583" s="490"/>
    </row>
    <row r="584" spans="1:31" s="361" customFormat="1" x14ac:dyDescent="0.3">
      <c r="A584" s="434"/>
      <c r="B584" s="491" t="str">
        <f t="shared" si="28"/>
        <v/>
      </c>
      <c r="C584" s="473" t="str">
        <f>IF(D584="","",MAX(C$23:$C583)+1)</f>
        <v/>
      </c>
      <c r="D584" s="455"/>
      <c r="E584" s="455"/>
      <c r="F584" s="455"/>
      <c r="G584" s="456"/>
      <c r="H584" s="457"/>
      <c r="I584" s="456"/>
      <c r="J584" s="457"/>
      <c r="K584" s="400" t="str">
        <f t="shared" si="27"/>
        <v/>
      </c>
      <c r="L584" s="455"/>
      <c r="M584" s="455"/>
      <c r="N584" s="455"/>
      <c r="O584" s="490"/>
      <c r="P584" s="455"/>
      <c r="Q584" s="490"/>
      <c r="R584" s="455"/>
      <c r="S584" s="490"/>
      <c r="T584" s="455"/>
      <c r="U584" s="490"/>
      <c r="V584" s="455"/>
      <c r="W584" s="490"/>
      <c r="X584" s="455"/>
      <c r="Y584" s="490"/>
      <c r="Z584" s="455"/>
      <c r="AA584" s="490"/>
      <c r="AB584" s="455"/>
      <c r="AC584" s="490"/>
      <c r="AD584" s="455"/>
      <c r="AE584" s="490"/>
    </row>
    <row r="585" spans="1:31" s="361" customFormat="1" x14ac:dyDescent="0.3">
      <c r="A585" s="434"/>
      <c r="B585" s="491" t="str">
        <f t="shared" si="28"/>
        <v/>
      </c>
      <c r="C585" s="473" t="str">
        <f>IF(D585="","",MAX(C$23:$C584)+1)</f>
        <v/>
      </c>
      <c r="D585" s="455"/>
      <c r="E585" s="455"/>
      <c r="F585" s="455"/>
      <c r="G585" s="456"/>
      <c r="H585" s="457"/>
      <c r="I585" s="456"/>
      <c r="J585" s="457"/>
      <c r="K585" s="400" t="str">
        <f t="shared" si="27"/>
        <v/>
      </c>
      <c r="L585" s="455"/>
      <c r="M585" s="455"/>
      <c r="N585" s="455"/>
      <c r="O585" s="490"/>
      <c r="P585" s="455"/>
      <c r="Q585" s="490"/>
      <c r="R585" s="455"/>
      <c r="S585" s="490"/>
      <c r="T585" s="455"/>
      <c r="U585" s="490"/>
      <c r="V585" s="455"/>
      <c r="W585" s="490"/>
      <c r="X585" s="455"/>
      <c r="Y585" s="490"/>
      <c r="Z585" s="455"/>
      <c r="AA585" s="490"/>
      <c r="AB585" s="455"/>
      <c r="AC585" s="490"/>
      <c r="AD585" s="455"/>
      <c r="AE585" s="490"/>
    </row>
    <row r="586" spans="1:31" s="361" customFormat="1" x14ac:dyDescent="0.3">
      <c r="A586" s="434"/>
      <c r="B586" s="491" t="str">
        <f t="shared" si="28"/>
        <v/>
      </c>
      <c r="C586" s="473" t="str">
        <f>IF(D586="","",MAX(C$23:$C585)+1)</f>
        <v/>
      </c>
      <c r="D586" s="455"/>
      <c r="E586" s="455"/>
      <c r="F586" s="455"/>
      <c r="G586" s="456"/>
      <c r="H586" s="457"/>
      <c r="I586" s="456"/>
      <c r="J586" s="457"/>
      <c r="K586" s="400" t="str">
        <f t="shared" si="27"/>
        <v/>
      </c>
      <c r="L586" s="455"/>
      <c r="M586" s="455"/>
      <c r="N586" s="455"/>
      <c r="O586" s="490"/>
      <c r="P586" s="455"/>
      <c r="Q586" s="490"/>
      <c r="R586" s="455"/>
      <c r="S586" s="490"/>
      <c r="T586" s="455"/>
      <c r="U586" s="490"/>
      <c r="V586" s="455"/>
      <c r="W586" s="490"/>
      <c r="X586" s="455"/>
      <c r="Y586" s="490"/>
      <c r="Z586" s="455"/>
      <c r="AA586" s="490"/>
      <c r="AB586" s="455"/>
      <c r="AC586" s="490"/>
      <c r="AD586" s="455"/>
      <c r="AE586" s="490"/>
    </row>
    <row r="587" spans="1:31" s="361" customFormat="1" x14ac:dyDescent="0.3">
      <c r="A587" s="434"/>
      <c r="B587" s="491" t="str">
        <f t="shared" si="28"/>
        <v/>
      </c>
      <c r="C587" s="473" t="str">
        <f>IF(D587="","",MAX(C$23:$C586)+1)</f>
        <v/>
      </c>
      <c r="D587" s="455"/>
      <c r="E587" s="455"/>
      <c r="F587" s="455"/>
      <c r="G587" s="456"/>
      <c r="H587" s="457"/>
      <c r="I587" s="456"/>
      <c r="J587" s="457"/>
      <c r="K587" s="400" t="str">
        <f t="shared" si="27"/>
        <v/>
      </c>
      <c r="L587" s="455"/>
      <c r="M587" s="455"/>
      <c r="N587" s="455"/>
      <c r="O587" s="490"/>
      <c r="P587" s="455"/>
      <c r="Q587" s="490"/>
      <c r="R587" s="455"/>
      <c r="S587" s="490"/>
      <c r="T587" s="455"/>
      <c r="U587" s="490"/>
      <c r="V587" s="455"/>
      <c r="W587" s="490"/>
      <c r="X587" s="455"/>
      <c r="Y587" s="490"/>
      <c r="Z587" s="455"/>
      <c r="AA587" s="490"/>
      <c r="AB587" s="455"/>
      <c r="AC587" s="490"/>
      <c r="AD587" s="455"/>
      <c r="AE587" s="490"/>
    </row>
    <row r="588" spans="1:31" s="361" customFormat="1" x14ac:dyDescent="0.3">
      <c r="A588" s="434"/>
      <c r="B588" s="491" t="str">
        <f t="shared" si="28"/>
        <v/>
      </c>
      <c r="C588" s="473" t="str">
        <f>IF(D588="","",MAX(C$23:$C587)+1)</f>
        <v/>
      </c>
      <c r="D588" s="455"/>
      <c r="E588" s="455"/>
      <c r="F588" s="455"/>
      <c r="G588" s="456"/>
      <c r="H588" s="457"/>
      <c r="I588" s="456"/>
      <c r="J588" s="457"/>
      <c r="K588" s="400" t="str">
        <f t="shared" si="27"/>
        <v/>
      </c>
      <c r="L588" s="455"/>
      <c r="M588" s="455"/>
      <c r="N588" s="455"/>
      <c r="O588" s="490"/>
      <c r="P588" s="455"/>
      <c r="Q588" s="490"/>
      <c r="R588" s="455"/>
      <c r="S588" s="490"/>
      <c r="T588" s="455"/>
      <c r="U588" s="490"/>
      <c r="V588" s="455"/>
      <c r="W588" s="490"/>
      <c r="X588" s="455"/>
      <c r="Y588" s="490"/>
      <c r="Z588" s="455"/>
      <c r="AA588" s="490"/>
      <c r="AB588" s="455"/>
      <c r="AC588" s="490"/>
      <c r="AD588" s="455"/>
      <c r="AE588" s="490"/>
    </row>
    <row r="589" spans="1:31" s="361" customFormat="1" x14ac:dyDescent="0.3">
      <c r="A589" s="434"/>
      <c r="B589" s="491" t="str">
        <f t="shared" si="28"/>
        <v/>
      </c>
      <c r="C589" s="473" t="str">
        <f>IF(D589="","",MAX(C$23:$C588)+1)</f>
        <v/>
      </c>
      <c r="D589" s="455"/>
      <c r="E589" s="455"/>
      <c r="F589" s="455"/>
      <c r="G589" s="456"/>
      <c r="H589" s="457"/>
      <c r="I589" s="456"/>
      <c r="J589" s="457"/>
      <c r="K589" s="400" t="str">
        <f t="shared" si="27"/>
        <v/>
      </c>
      <c r="L589" s="455"/>
      <c r="M589" s="455"/>
      <c r="N589" s="455"/>
      <c r="O589" s="490"/>
      <c r="P589" s="455"/>
      <c r="Q589" s="490"/>
      <c r="R589" s="455"/>
      <c r="S589" s="490"/>
      <c r="T589" s="455"/>
      <c r="U589" s="490"/>
      <c r="V589" s="455"/>
      <c r="W589" s="490"/>
      <c r="X589" s="455"/>
      <c r="Y589" s="490"/>
      <c r="Z589" s="455"/>
      <c r="AA589" s="490"/>
      <c r="AB589" s="455"/>
      <c r="AC589" s="490"/>
      <c r="AD589" s="455"/>
      <c r="AE589" s="490"/>
    </row>
    <row r="590" spans="1:31" s="361" customFormat="1" x14ac:dyDescent="0.3">
      <c r="A590" s="434"/>
      <c r="B590" s="491" t="str">
        <f t="shared" si="28"/>
        <v/>
      </c>
      <c r="C590" s="473" t="str">
        <f>IF(D590="","",MAX(C$23:$C589)+1)</f>
        <v/>
      </c>
      <c r="D590" s="455"/>
      <c r="E590" s="455"/>
      <c r="F590" s="455"/>
      <c r="G590" s="456"/>
      <c r="H590" s="457"/>
      <c r="I590" s="456"/>
      <c r="J590" s="457"/>
      <c r="K590" s="400" t="str">
        <f t="shared" si="27"/>
        <v/>
      </c>
      <c r="L590" s="455"/>
      <c r="M590" s="455"/>
      <c r="N590" s="455"/>
      <c r="O590" s="490"/>
      <c r="P590" s="455"/>
      <c r="Q590" s="490"/>
      <c r="R590" s="455"/>
      <c r="S590" s="490"/>
      <c r="T590" s="455"/>
      <c r="U590" s="490"/>
      <c r="V590" s="455"/>
      <c r="W590" s="490"/>
      <c r="X590" s="455"/>
      <c r="Y590" s="490"/>
      <c r="Z590" s="455"/>
      <c r="AA590" s="490"/>
      <c r="AB590" s="455"/>
      <c r="AC590" s="490"/>
      <c r="AD590" s="455"/>
      <c r="AE590" s="490"/>
    </row>
    <row r="591" spans="1:31" s="361" customFormat="1" x14ac:dyDescent="0.3">
      <c r="A591" s="434"/>
      <c r="B591" s="491" t="str">
        <f t="shared" si="28"/>
        <v/>
      </c>
      <c r="C591" s="473" t="str">
        <f>IF(D591="","",MAX(C$23:$C590)+1)</f>
        <v/>
      </c>
      <c r="D591" s="455"/>
      <c r="E591" s="455"/>
      <c r="F591" s="455"/>
      <c r="G591" s="456"/>
      <c r="H591" s="457"/>
      <c r="I591" s="456"/>
      <c r="J591" s="457"/>
      <c r="K591" s="400" t="str">
        <f t="shared" si="27"/>
        <v/>
      </c>
      <c r="L591" s="455"/>
      <c r="M591" s="455"/>
      <c r="N591" s="455"/>
      <c r="O591" s="490"/>
      <c r="P591" s="455"/>
      <c r="Q591" s="490"/>
      <c r="R591" s="455"/>
      <c r="S591" s="490"/>
      <c r="T591" s="455"/>
      <c r="U591" s="490"/>
      <c r="V591" s="455"/>
      <c r="W591" s="490"/>
      <c r="X591" s="455"/>
      <c r="Y591" s="490"/>
      <c r="Z591" s="455"/>
      <c r="AA591" s="490"/>
      <c r="AB591" s="455"/>
      <c r="AC591" s="490"/>
      <c r="AD591" s="455"/>
      <c r="AE591" s="490"/>
    </row>
    <row r="592" spans="1:31" s="361" customFormat="1" x14ac:dyDescent="0.3">
      <c r="A592" s="434"/>
      <c r="B592" s="491" t="str">
        <f t="shared" si="28"/>
        <v/>
      </c>
      <c r="C592" s="473" t="str">
        <f>IF(D592="","",MAX(C$23:$C591)+1)</f>
        <v/>
      </c>
      <c r="D592" s="455"/>
      <c r="E592" s="455"/>
      <c r="F592" s="455"/>
      <c r="G592" s="456"/>
      <c r="H592" s="457"/>
      <c r="I592" s="456"/>
      <c r="J592" s="457"/>
      <c r="K592" s="400" t="str">
        <f t="shared" si="27"/>
        <v/>
      </c>
      <c r="L592" s="455"/>
      <c r="M592" s="455"/>
      <c r="N592" s="455"/>
      <c r="O592" s="490"/>
      <c r="P592" s="455"/>
      <c r="Q592" s="490"/>
      <c r="R592" s="455"/>
      <c r="S592" s="490"/>
      <c r="T592" s="455"/>
      <c r="U592" s="490"/>
      <c r="V592" s="455"/>
      <c r="W592" s="490"/>
      <c r="X592" s="455"/>
      <c r="Y592" s="490"/>
      <c r="Z592" s="455"/>
      <c r="AA592" s="490"/>
      <c r="AB592" s="455"/>
      <c r="AC592" s="490"/>
      <c r="AD592" s="455"/>
      <c r="AE592" s="490"/>
    </row>
    <row r="593" spans="1:31" s="361" customFormat="1" x14ac:dyDescent="0.3">
      <c r="A593" s="434"/>
      <c r="B593" s="491" t="str">
        <f t="shared" si="28"/>
        <v/>
      </c>
      <c r="C593" s="473" t="str">
        <f>IF(D593="","",MAX(C$23:$C592)+1)</f>
        <v/>
      </c>
      <c r="D593" s="455"/>
      <c r="E593" s="455"/>
      <c r="F593" s="455"/>
      <c r="G593" s="456"/>
      <c r="H593" s="457"/>
      <c r="I593" s="456"/>
      <c r="J593" s="457"/>
      <c r="K593" s="400" t="str">
        <f t="shared" si="27"/>
        <v/>
      </c>
      <c r="L593" s="455"/>
      <c r="M593" s="455"/>
      <c r="N593" s="455"/>
      <c r="O593" s="490"/>
      <c r="P593" s="455"/>
      <c r="Q593" s="490"/>
      <c r="R593" s="455"/>
      <c r="S593" s="490"/>
      <c r="T593" s="455"/>
      <c r="U593" s="490"/>
      <c r="V593" s="455"/>
      <c r="W593" s="490"/>
      <c r="X593" s="455"/>
      <c r="Y593" s="490"/>
      <c r="Z593" s="455"/>
      <c r="AA593" s="490"/>
      <c r="AB593" s="455"/>
      <c r="AC593" s="490"/>
      <c r="AD593" s="455"/>
      <c r="AE593" s="490"/>
    </row>
    <row r="594" spans="1:31" s="361" customFormat="1" x14ac:dyDescent="0.3">
      <c r="A594" s="434"/>
      <c r="B594" s="491" t="str">
        <f t="shared" si="28"/>
        <v/>
      </c>
      <c r="C594" s="473" t="str">
        <f>IF(D594="","",MAX(C$23:$C593)+1)</f>
        <v/>
      </c>
      <c r="D594" s="455"/>
      <c r="E594" s="455"/>
      <c r="F594" s="455"/>
      <c r="G594" s="456"/>
      <c r="H594" s="457"/>
      <c r="I594" s="456"/>
      <c r="J594" s="457"/>
      <c r="K594" s="400" t="str">
        <f t="shared" si="27"/>
        <v/>
      </c>
      <c r="L594" s="455"/>
      <c r="M594" s="455"/>
      <c r="N594" s="455"/>
      <c r="O594" s="490"/>
      <c r="P594" s="455"/>
      <c r="Q594" s="490"/>
      <c r="R594" s="455"/>
      <c r="S594" s="490"/>
      <c r="T594" s="455"/>
      <c r="U594" s="490"/>
      <c r="V594" s="455"/>
      <c r="W594" s="490"/>
      <c r="X594" s="455"/>
      <c r="Y594" s="490"/>
      <c r="Z594" s="455"/>
      <c r="AA594" s="490"/>
      <c r="AB594" s="455"/>
      <c r="AC594" s="490"/>
      <c r="AD594" s="455"/>
      <c r="AE594" s="490"/>
    </row>
    <row r="595" spans="1:31" s="361" customFormat="1" x14ac:dyDescent="0.3">
      <c r="A595" s="434"/>
      <c r="B595" s="491" t="str">
        <f t="shared" si="28"/>
        <v/>
      </c>
      <c r="C595" s="473" t="str">
        <f>IF(D595="","",MAX(C$23:$C594)+1)</f>
        <v/>
      </c>
      <c r="D595" s="455"/>
      <c r="E595" s="455"/>
      <c r="F595" s="455"/>
      <c r="G595" s="456"/>
      <c r="H595" s="457"/>
      <c r="I595" s="456"/>
      <c r="J595" s="457"/>
      <c r="K595" s="400" t="str">
        <f t="shared" si="27"/>
        <v/>
      </c>
      <c r="L595" s="455"/>
      <c r="M595" s="455"/>
      <c r="N595" s="455"/>
      <c r="O595" s="490"/>
      <c r="P595" s="455"/>
      <c r="Q595" s="490"/>
      <c r="R595" s="455"/>
      <c r="S595" s="490"/>
      <c r="T595" s="455"/>
      <c r="U595" s="490"/>
      <c r="V595" s="455"/>
      <c r="W595" s="490"/>
      <c r="X595" s="455"/>
      <c r="Y595" s="490"/>
      <c r="Z595" s="455"/>
      <c r="AA595" s="490"/>
      <c r="AB595" s="455"/>
      <c r="AC595" s="490"/>
      <c r="AD595" s="455"/>
      <c r="AE595" s="490"/>
    </row>
    <row r="596" spans="1:31" s="361" customFormat="1" x14ac:dyDescent="0.3">
      <c r="A596" s="434"/>
      <c r="B596" s="491" t="str">
        <f t="shared" si="28"/>
        <v/>
      </c>
      <c r="C596" s="473" t="str">
        <f>IF(D596="","",MAX(C$23:$C595)+1)</f>
        <v/>
      </c>
      <c r="D596" s="455"/>
      <c r="E596" s="455"/>
      <c r="F596" s="455"/>
      <c r="G596" s="456"/>
      <c r="H596" s="457"/>
      <c r="I596" s="456"/>
      <c r="J596" s="457"/>
      <c r="K596" s="400" t="str">
        <f t="shared" si="27"/>
        <v/>
      </c>
      <c r="L596" s="455"/>
      <c r="M596" s="455"/>
      <c r="N596" s="455"/>
      <c r="O596" s="490"/>
      <c r="P596" s="455"/>
      <c r="Q596" s="490"/>
      <c r="R596" s="455"/>
      <c r="S596" s="490"/>
      <c r="T596" s="455"/>
      <c r="U596" s="490"/>
      <c r="V596" s="455"/>
      <c r="W596" s="490"/>
      <c r="X596" s="455"/>
      <c r="Y596" s="490"/>
      <c r="Z596" s="455"/>
      <c r="AA596" s="490"/>
      <c r="AB596" s="455"/>
      <c r="AC596" s="490"/>
      <c r="AD596" s="455"/>
      <c r="AE596" s="490"/>
    </row>
    <row r="597" spans="1:31" s="361" customFormat="1" x14ac:dyDescent="0.3">
      <c r="A597" s="434"/>
      <c r="B597" s="491" t="str">
        <f t="shared" si="28"/>
        <v/>
      </c>
      <c r="C597" s="473" t="str">
        <f>IF(D597="","",MAX(C$23:$C596)+1)</f>
        <v/>
      </c>
      <c r="D597" s="455"/>
      <c r="E597" s="455"/>
      <c r="F597" s="455"/>
      <c r="G597" s="456"/>
      <c r="H597" s="457"/>
      <c r="I597" s="456"/>
      <c r="J597" s="457"/>
      <c r="K597" s="400" t="str">
        <f t="shared" si="27"/>
        <v/>
      </c>
      <c r="L597" s="455"/>
      <c r="M597" s="455"/>
      <c r="N597" s="455"/>
      <c r="O597" s="490"/>
      <c r="P597" s="455"/>
      <c r="Q597" s="490"/>
      <c r="R597" s="455"/>
      <c r="S597" s="490"/>
      <c r="T597" s="455"/>
      <c r="U597" s="490"/>
      <c r="V597" s="455"/>
      <c r="W597" s="490"/>
      <c r="X597" s="455"/>
      <c r="Y597" s="490"/>
      <c r="Z597" s="455"/>
      <c r="AA597" s="490"/>
      <c r="AB597" s="455"/>
      <c r="AC597" s="490"/>
      <c r="AD597" s="455"/>
      <c r="AE597" s="490"/>
    </row>
    <row r="598" spans="1:31" s="361" customFormat="1" x14ac:dyDescent="0.3">
      <c r="A598" s="434"/>
      <c r="B598" s="491" t="str">
        <f t="shared" si="28"/>
        <v/>
      </c>
      <c r="C598" s="473" t="str">
        <f>IF(D598="","",MAX(C$23:$C597)+1)</f>
        <v/>
      </c>
      <c r="D598" s="455"/>
      <c r="E598" s="455"/>
      <c r="F598" s="455"/>
      <c r="G598" s="456"/>
      <c r="H598" s="457"/>
      <c r="I598" s="456"/>
      <c r="J598" s="457"/>
      <c r="K598" s="400" t="str">
        <f t="shared" si="27"/>
        <v/>
      </c>
      <c r="L598" s="455"/>
      <c r="M598" s="455"/>
      <c r="N598" s="455"/>
      <c r="O598" s="490"/>
      <c r="P598" s="455"/>
      <c r="Q598" s="490"/>
      <c r="R598" s="455"/>
      <c r="S598" s="490"/>
      <c r="T598" s="455"/>
      <c r="U598" s="490"/>
      <c r="V598" s="455"/>
      <c r="W598" s="490"/>
      <c r="X598" s="455"/>
      <c r="Y598" s="490"/>
      <c r="Z598" s="455"/>
      <c r="AA598" s="490"/>
      <c r="AB598" s="455"/>
      <c r="AC598" s="490"/>
      <c r="AD598" s="455"/>
      <c r="AE598" s="490"/>
    </row>
    <row r="599" spans="1:31" s="361" customFormat="1" x14ac:dyDescent="0.3">
      <c r="A599" s="434"/>
      <c r="B599" s="491" t="str">
        <f t="shared" si="28"/>
        <v/>
      </c>
      <c r="C599" s="473" t="str">
        <f>IF(D599="","",MAX(C$23:$C598)+1)</f>
        <v/>
      </c>
      <c r="D599" s="455"/>
      <c r="E599" s="455"/>
      <c r="F599" s="455"/>
      <c r="G599" s="456"/>
      <c r="H599" s="457"/>
      <c r="I599" s="456"/>
      <c r="J599" s="457"/>
      <c r="K599" s="400" t="str">
        <f t="shared" si="27"/>
        <v/>
      </c>
      <c r="L599" s="455"/>
      <c r="M599" s="455"/>
      <c r="N599" s="455"/>
      <c r="O599" s="490"/>
      <c r="P599" s="455"/>
      <c r="Q599" s="490"/>
      <c r="R599" s="455"/>
      <c r="S599" s="490"/>
      <c r="T599" s="455"/>
      <c r="U599" s="490"/>
      <c r="V599" s="455"/>
      <c r="W599" s="490"/>
      <c r="X599" s="455"/>
      <c r="Y599" s="490"/>
      <c r="Z599" s="455"/>
      <c r="AA599" s="490"/>
      <c r="AB599" s="455"/>
      <c r="AC599" s="490"/>
      <c r="AD599" s="455"/>
      <c r="AE599" s="490"/>
    </row>
    <row r="600" spans="1:31" s="361" customFormat="1" x14ac:dyDescent="0.3">
      <c r="A600" s="434"/>
      <c r="B600" s="491" t="str">
        <f t="shared" si="28"/>
        <v/>
      </c>
      <c r="C600" s="473" t="str">
        <f>IF(D600="","",MAX(C$23:$C599)+1)</f>
        <v/>
      </c>
      <c r="D600" s="455"/>
      <c r="E600" s="455"/>
      <c r="F600" s="455"/>
      <c r="G600" s="456"/>
      <c r="H600" s="457"/>
      <c r="I600" s="456"/>
      <c r="J600" s="457"/>
      <c r="K600" s="400" t="str">
        <f t="shared" si="27"/>
        <v/>
      </c>
      <c r="L600" s="455"/>
      <c r="M600" s="455"/>
      <c r="N600" s="455"/>
      <c r="O600" s="490"/>
      <c r="P600" s="455"/>
      <c r="Q600" s="490"/>
      <c r="R600" s="455"/>
      <c r="S600" s="490"/>
      <c r="T600" s="455"/>
      <c r="U600" s="490"/>
      <c r="V600" s="455"/>
      <c r="W600" s="490"/>
      <c r="X600" s="455"/>
      <c r="Y600" s="490"/>
      <c r="Z600" s="455"/>
      <c r="AA600" s="490"/>
      <c r="AB600" s="455"/>
      <c r="AC600" s="490"/>
      <c r="AD600" s="455"/>
      <c r="AE600" s="490"/>
    </row>
    <row r="601" spans="1:31" s="361" customFormat="1" x14ac:dyDescent="0.3">
      <c r="A601" s="434"/>
      <c r="B601" s="491" t="str">
        <f t="shared" si="28"/>
        <v/>
      </c>
      <c r="C601" s="473" t="str">
        <f>IF(D601="","",MAX(C$23:$C600)+1)</f>
        <v/>
      </c>
      <c r="D601" s="455"/>
      <c r="E601" s="455"/>
      <c r="F601" s="455"/>
      <c r="G601" s="456"/>
      <c r="H601" s="457"/>
      <c r="I601" s="456"/>
      <c r="J601" s="457"/>
      <c r="K601" s="400" t="str">
        <f t="shared" si="27"/>
        <v/>
      </c>
      <c r="L601" s="455"/>
      <c r="M601" s="455"/>
      <c r="N601" s="455"/>
      <c r="O601" s="490"/>
      <c r="P601" s="455"/>
      <c r="Q601" s="490"/>
      <c r="R601" s="455"/>
      <c r="S601" s="490"/>
      <c r="T601" s="455"/>
      <c r="U601" s="490"/>
      <c r="V601" s="455"/>
      <c r="W601" s="490"/>
      <c r="X601" s="455"/>
      <c r="Y601" s="490"/>
      <c r="Z601" s="455"/>
      <c r="AA601" s="490"/>
      <c r="AB601" s="455"/>
      <c r="AC601" s="490"/>
      <c r="AD601" s="455"/>
      <c r="AE601" s="490"/>
    </row>
    <row r="602" spans="1:31" s="361" customFormat="1" x14ac:dyDescent="0.3">
      <c r="A602" s="434"/>
      <c r="B602" s="491" t="str">
        <f t="shared" si="28"/>
        <v/>
      </c>
      <c r="C602" s="473" t="str">
        <f>IF(D602="","",MAX(C$23:$C601)+1)</f>
        <v/>
      </c>
      <c r="D602" s="455"/>
      <c r="E602" s="455"/>
      <c r="F602" s="455"/>
      <c r="G602" s="456"/>
      <c r="H602" s="457"/>
      <c r="I602" s="456"/>
      <c r="J602" s="457"/>
      <c r="K602" s="400" t="str">
        <f t="shared" si="27"/>
        <v/>
      </c>
      <c r="L602" s="455"/>
      <c r="M602" s="455"/>
      <c r="N602" s="455"/>
      <c r="O602" s="490"/>
      <c r="P602" s="455"/>
      <c r="Q602" s="490"/>
      <c r="R602" s="455"/>
      <c r="S602" s="490"/>
      <c r="T602" s="455"/>
      <c r="U602" s="490"/>
      <c r="V602" s="455"/>
      <c r="W602" s="490"/>
      <c r="X602" s="455"/>
      <c r="Y602" s="490"/>
      <c r="Z602" s="455"/>
      <c r="AA602" s="490"/>
      <c r="AB602" s="455"/>
      <c r="AC602" s="490"/>
      <c r="AD602" s="455"/>
      <c r="AE602" s="490"/>
    </row>
    <row r="603" spans="1:31" s="361" customFormat="1" x14ac:dyDescent="0.3">
      <c r="A603" s="434"/>
      <c r="B603" s="491" t="str">
        <f t="shared" si="28"/>
        <v/>
      </c>
      <c r="C603" s="473" t="str">
        <f>IF(D603="","",MAX(C$23:$C602)+1)</f>
        <v/>
      </c>
      <c r="D603" s="455"/>
      <c r="E603" s="455"/>
      <c r="F603" s="455"/>
      <c r="G603" s="456"/>
      <c r="H603" s="457"/>
      <c r="I603" s="456"/>
      <c r="J603" s="457"/>
      <c r="K603" s="400" t="str">
        <f t="shared" si="27"/>
        <v/>
      </c>
      <c r="L603" s="455"/>
      <c r="M603" s="455"/>
      <c r="N603" s="455"/>
      <c r="O603" s="490"/>
      <c r="P603" s="455"/>
      <c r="Q603" s="490"/>
      <c r="R603" s="455"/>
      <c r="S603" s="490"/>
      <c r="T603" s="455"/>
      <c r="U603" s="490"/>
      <c r="V603" s="455"/>
      <c r="W603" s="490"/>
      <c r="X603" s="455"/>
      <c r="Y603" s="490"/>
      <c r="Z603" s="455"/>
      <c r="AA603" s="490"/>
      <c r="AB603" s="455"/>
      <c r="AC603" s="490"/>
      <c r="AD603" s="455"/>
      <c r="AE603" s="490"/>
    </row>
    <row r="604" spans="1:31" s="361" customFormat="1" x14ac:dyDescent="0.3">
      <c r="A604" s="434"/>
      <c r="B604" s="491" t="str">
        <f t="shared" si="28"/>
        <v/>
      </c>
      <c r="C604" s="473" t="str">
        <f>IF(D604="","",MAX(C$23:$C603)+1)</f>
        <v/>
      </c>
      <c r="D604" s="455"/>
      <c r="E604" s="455"/>
      <c r="F604" s="455"/>
      <c r="G604" s="456"/>
      <c r="H604" s="457"/>
      <c r="I604" s="456"/>
      <c r="J604" s="457"/>
      <c r="K604" s="400" t="str">
        <f t="shared" si="27"/>
        <v/>
      </c>
      <c r="L604" s="455"/>
      <c r="M604" s="455"/>
      <c r="N604" s="455"/>
      <c r="O604" s="490"/>
      <c r="P604" s="455"/>
      <c r="Q604" s="490"/>
      <c r="R604" s="455"/>
      <c r="S604" s="490"/>
      <c r="T604" s="455"/>
      <c r="U604" s="490"/>
      <c r="V604" s="455"/>
      <c r="W604" s="490"/>
      <c r="X604" s="455"/>
      <c r="Y604" s="490"/>
      <c r="Z604" s="455"/>
      <c r="AA604" s="490"/>
      <c r="AB604" s="455"/>
      <c r="AC604" s="490"/>
      <c r="AD604" s="455"/>
      <c r="AE604" s="490"/>
    </row>
    <row r="605" spans="1:31" s="361" customFormat="1" x14ac:dyDescent="0.3">
      <c r="A605" s="434"/>
      <c r="B605" s="491" t="str">
        <f t="shared" si="28"/>
        <v/>
      </c>
      <c r="C605" s="473" t="str">
        <f>IF(D605="","",MAX(C$23:$C604)+1)</f>
        <v/>
      </c>
      <c r="D605" s="455"/>
      <c r="E605" s="455"/>
      <c r="F605" s="455"/>
      <c r="G605" s="456"/>
      <c r="H605" s="457"/>
      <c r="I605" s="456"/>
      <c r="J605" s="457"/>
      <c r="K605" s="400" t="str">
        <f t="shared" si="27"/>
        <v/>
      </c>
      <c r="L605" s="455"/>
      <c r="M605" s="455"/>
      <c r="N605" s="455"/>
      <c r="O605" s="490"/>
      <c r="P605" s="455"/>
      <c r="Q605" s="490"/>
      <c r="R605" s="455"/>
      <c r="S605" s="490"/>
      <c r="T605" s="455"/>
      <c r="U605" s="490"/>
      <c r="V605" s="455"/>
      <c r="W605" s="490"/>
      <c r="X605" s="455"/>
      <c r="Y605" s="490"/>
      <c r="Z605" s="455"/>
      <c r="AA605" s="490"/>
      <c r="AB605" s="455"/>
      <c r="AC605" s="490"/>
      <c r="AD605" s="455"/>
      <c r="AE605" s="490"/>
    </row>
    <row r="606" spans="1:31" s="361" customFormat="1" x14ac:dyDescent="0.3">
      <c r="A606" s="434"/>
      <c r="B606" s="491" t="str">
        <f t="shared" si="28"/>
        <v/>
      </c>
      <c r="C606" s="473" t="str">
        <f>IF(D606="","",MAX(C$23:$C605)+1)</f>
        <v/>
      </c>
      <c r="D606" s="455"/>
      <c r="E606" s="455"/>
      <c r="F606" s="455"/>
      <c r="G606" s="456"/>
      <c r="H606" s="457"/>
      <c r="I606" s="456"/>
      <c r="J606" s="457"/>
      <c r="K606" s="400" t="str">
        <f t="shared" si="27"/>
        <v/>
      </c>
      <c r="L606" s="455"/>
      <c r="M606" s="455"/>
      <c r="N606" s="455"/>
      <c r="O606" s="490"/>
      <c r="P606" s="455"/>
      <c r="Q606" s="490"/>
      <c r="R606" s="455"/>
      <c r="S606" s="490"/>
      <c r="T606" s="455"/>
      <c r="U606" s="490"/>
      <c r="V606" s="455"/>
      <c r="W606" s="490"/>
      <c r="X606" s="455"/>
      <c r="Y606" s="490"/>
      <c r="Z606" s="455"/>
      <c r="AA606" s="490"/>
      <c r="AB606" s="455"/>
      <c r="AC606" s="490"/>
      <c r="AD606" s="455"/>
      <c r="AE606" s="490"/>
    </row>
    <row r="607" spans="1:31" s="361" customFormat="1" x14ac:dyDescent="0.3">
      <c r="A607" s="434"/>
      <c r="B607" s="491" t="str">
        <f t="shared" si="28"/>
        <v/>
      </c>
      <c r="C607" s="473" t="str">
        <f>IF(D607="","",MAX(C$23:$C606)+1)</f>
        <v/>
      </c>
      <c r="D607" s="455"/>
      <c r="E607" s="455"/>
      <c r="F607" s="455"/>
      <c r="G607" s="456"/>
      <c r="H607" s="457"/>
      <c r="I607" s="456"/>
      <c r="J607" s="457"/>
      <c r="K607" s="400" t="str">
        <f t="shared" si="27"/>
        <v/>
      </c>
      <c r="L607" s="455"/>
      <c r="M607" s="455"/>
      <c r="N607" s="455"/>
      <c r="O607" s="490"/>
      <c r="P607" s="455"/>
      <c r="Q607" s="490"/>
      <c r="R607" s="455"/>
      <c r="S607" s="490"/>
      <c r="T607" s="455"/>
      <c r="U607" s="490"/>
      <c r="V607" s="455"/>
      <c r="W607" s="490"/>
      <c r="X607" s="455"/>
      <c r="Y607" s="490"/>
      <c r="Z607" s="455"/>
      <c r="AA607" s="490"/>
      <c r="AB607" s="455"/>
      <c r="AC607" s="490"/>
      <c r="AD607" s="455"/>
      <c r="AE607" s="490"/>
    </row>
    <row r="608" spans="1:31" s="361" customFormat="1" x14ac:dyDescent="0.3">
      <c r="A608" s="434"/>
      <c r="B608" s="491" t="str">
        <f t="shared" si="28"/>
        <v/>
      </c>
      <c r="C608" s="473" t="str">
        <f>IF(D608="","",MAX(C$23:$C607)+1)</f>
        <v/>
      </c>
      <c r="D608" s="455"/>
      <c r="E608" s="455"/>
      <c r="F608" s="455"/>
      <c r="G608" s="456"/>
      <c r="H608" s="457"/>
      <c r="I608" s="456"/>
      <c r="J608" s="457"/>
      <c r="K608" s="400" t="str">
        <f t="shared" si="27"/>
        <v/>
      </c>
      <c r="L608" s="455"/>
      <c r="M608" s="455"/>
      <c r="N608" s="455"/>
      <c r="O608" s="490"/>
      <c r="P608" s="455"/>
      <c r="Q608" s="490"/>
      <c r="R608" s="455"/>
      <c r="S608" s="490"/>
      <c r="T608" s="455"/>
      <c r="U608" s="490"/>
      <c r="V608" s="455"/>
      <c r="W608" s="490"/>
      <c r="X608" s="455"/>
      <c r="Y608" s="490"/>
      <c r="Z608" s="455"/>
      <c r="AA608" s="490"/>
      <c r="AB608" s="455"/>
      <c r="AC608" s="490"/>
      <c r="AD608" s="455"/>
      <c r="AE608" s="490"/>
    </row>
    <row r="609" spans="1:31" s="361" customFormat="1" x14ac:dyDescent="0.3">
      <c r="A609" s="434"/>
      <c r="B609" s="491" t="str">
        <f t="shared" si="28"/>
        <v/>
      </c>
      <c r="C609" s="473" t="str">
        <f>IF(D609="","",MAX(C$23:$C608)+1)</f>
        <v/>
      </c>
      <c r="D609" s="455"/>
      <c r="E609" s="455"/>
      <c r="F609" s="455"/>
      <c r="G609" s="456"/>
      <c r="H609" s="457"/>
      <c r="I609" s="456"/>
      <c r="J609" s="457"/>
      <c r="K609" s="400" t="str">
        <f t="shared" si="27"/>
        <v/>
      </c>
      <c r="L609" s="455"/>
      <c r="M609" s="455"/>
      <c r="N609" s="455"/>
      <c r="O609" s="490"/>
      <c r="P609" s="455"/>
      <c r="Q609" s="490"/>
      <c r="R609" s="455"/>
      <c r="S609" s="490"/>
      <c r="T609" s="455"/>
      <c r="U609" s="490"/>
      <c r="V609" s="455"/>
      <c r="W609" s="490"/>
      <c r="X609" s="455"/>
      <c r="Y609" s="490"/>
      <c r="Z609" s="455"/>
      <c r="AA609" s="490"/>
      <c r="AB609" s="455"/>
      <c r="AC609" s="490"/>
      <c r="AD609" s="455"/>
      <c r="AE609" s="490"/>
    </row>
    <row r="610" spans="1:31" s="361" customFormat="1" x14ac:dyDescent="0.3">
      <c r="A610" s="434"/>
      <c r="B610" s="491" t="str">
        <f t="shared" si="28"/>
        <v/>
      </c>
      <c r="C610" s="473" t="str">
        <f>IF(D610="","",MAX(C$23:$C609)+1)</f>
        <v/>
      </c>
      <c r="D610" s="455"/>
      <c r="E610" s="455"/>
      <c r="F610" s="455"/>
      <c r="G610" s="456"/>
      <c r="H610" s="457"/>
      <c r="I610" s="456"/>
      <c r="J610" s="457"/>
      <c r="K610" s="400" t="str">
        <f t="shared" si="27"/>
        <v/>
      </c>
      <c r="L610" s="455"/>
      <c r="M610" s="455"/>
      <c r="N610" s="455"/>
      <c r="O610" s="490"/>
      <c r="P610" s="455"/>
      <c r="Q610" s="490"/>
      <c r="R610" s="455"/>
      <c r="S610" s="490"/>
      <c r="T610" s="455"/>
      <c r="U610" s="490"/>
      <c r="V610" s="455"/>
      <c r="W610" s="490"/>
      <c r="X610" s="455"/>
      <c r="Y610" s="490"/>
      <c r="Z610" s="455"/>
      <c r="AA610" s="490"/>
      <c r="AB610" s="455"/>
      <c r="AC610" s="490"/>
      <c r="AD610" s="455"/>
      <c r="AE610" s="490"/>
    </row>
    <row r="611" spans="1:31" s="361" customFormat="1" x14ac:dyDescent="0.3">
      <c r="A611" s="434"/>
      <c r="B611" s="491" t="str">
        <f t="shared" si="28"/>
        <v/>
      </c>
      <c r="C611" s="473" t="str">
        <f>IF(D611="","",MAX(C$23:$C610)+1)</f>
        <v/>
      </c>
      <c r="D611" s="455"/>
      <c r="E611" s="455"/>
      <c r="F611" s="455"/>
      <c r="G611" s="456"/>
      <c r="H611" s="457"/>
      <c r="I611" s="456"/>
      <c r="J611" s="457"/>
      <c r="K611" s="400" t="str">
        <f t="shared" si="27"/>
        <v/>
      </c>
      <c r="L611" s="455"/>
      <c r="M611" s="455"/>
      <c r="N611" s="455"/>
      <c r="O611" s="490"/>
      <c r="P611" s="455"/>
      <c r="Q611" s="490"/>
      <c r="R611" s="455"/>
      <c r="S611" s="490"/>
      <c r="T611" s="455"/>
      <c r="U611" s="490"/>
      <c r="V611" s="455"/>
      <c r="W611" s="490"/>
      <c r="X611" s="455"/>
      <c r="Y611" s="490"/>
      <c r="Z611" s="455"/>
      <c r="AA611" s="490"/>
      <c r="AB611" s="455"/>
      <c r="AC611" s="490"/>
      <c r="AD611" s="455"/>
      <c r="AE611" s="490"/>
    </row>
    <row r="612" spans="1:31" s="361" customFormat="1" x14ac:dyDescent="0.3">
      <c r="A612" s="434"/>
      <c r="B612" s="491" t="str">
        <f t="shared" si="28"/>
        <v/>
      </c>
      <c r="C612" s="473" t="str">
        <f>IF(D612="","",MAX(C$23:$C611)+1)</f>
        <v/>
      </c>
      <c r="D612" s="455"/>
      <c r="E612" s="455"/>
      <c r="F612" s="455"/>
      <c r="G612" s="456"/>
      <c r="H612" s="457"/>
      <c r="I612" s="456"/>
      <c r="J612" s="457"/>
      <c r="K612" s="400" t="str">
        <f t="shared" si="27"/>
        <v/>
      </c>
      <c r="L612" s="455"/>
      <c r="M612" s="455"/>
      <c r="N612" s="455"/>
      <c r="O612" s="490"/>
      <c r="P612" s="455"/>
      <c r="Q612" s="490"/>
      <c r="R612" s="455"/>
      <c r="S612" s="490"/>
      <c r="T612" s="455"/>
      <c r="U612" s="490"/>
      <c r="V612" s="455"/>
      <c r="W612" s="490"/>
      <c r="X612" s="455"/>
      <c r="Y612" s="490"/>
      <c r="Z612" s="455"/>
      <c r="AA612" s="490"/>
      <c r="AB612" s="455"/>
      <c r="AC612" s="490"/>
      <c r="AD612" s="455"/>
      <c r="AE612" s="490"/>
    </row>
    <row r="613" spans="1:31" s="361" customFormat="1" x14ac:dyDescent="0.3">
      <c r="A613" s="434"/>
      <c r="B613" s="491" t="str">
        <f t="shared" si="28"/>
        <v/>
      </c>
      <c r="C613" s="473" t="str">
        <f>IF(D613="","",MAX(C$23:$C612)+1)</f>
        <v/>
      </c>
      <c r="D613" s="455"/>
      <c r="E613" s="455"/>
      <c r="F613" s="455"/>
      <c r="G613" s="456"/>
      <c r="H613" s="457"/>
      <c r="I613" s="456"/>
      <c r="J613" s="457"/>
      <c r="K613" s="400" t="str">
        <f t="shared" si="27"/>
        <v/>
      </c>
      <c r="L613" s="455"/>
      <c r="M613" s="455"/>
      <c r="N613" s="455"/>
      <c r="O613" s="490"/>
      <c r="P613" s="455"/>
      <c r="Q613" s="490"/>
      <c r="R613" s="455"/>
      <c r="S613" s="490"/>
      <c r="T613" s="455"/>
      <c r="U613" s="490"/>
      <c r="V613" s="455"/>
      <c r="W613" s="490"/>
      <c r="X613" s="455"/>
      <c r="Y613" s="490"/>
      <c r="Z613" s="455"/>
      <c r="AA613" s="490"/>
      <c r="AB613" s="455"/>
      <c r="AC613" s="490"/>
      <c r="AD613" s="455"/>
      <c r="AE613" s="490"/>
    </row>
    <row r="614" spans="1:31" s="361" customFormat="1" x14ac:dyDescent="0.3">
      <c r="A614" s="434"/>
      <c r="B614" s="491" t="str">
        <f t="shared" si="28"/>
        <v/>
      </c>
      <c r="C614" s="473" t="str">
        <f>IF(D614="","",MAX(C$23:$C613)+1)</f>
        <v/>
      </c>
      <c r="D614" s="455"/>
      <c r="E614" s="455"/>
      <c r="F614" s="455"/>
      <c r="G614" s="456"/>
      <c r="H614" s="457"/>
      <c r="I614" s="456"/>
      <c r="J614" s="457"/>
      <c r="K614" s="400" t="str">
        <f t="shared" si="27"/>
        <v/>
      </c>
      <c r="L614" s="455"/>
      <c r="M614" s="455"/>
      <c r="N614" s="455"/>
      <c r="O614" s="490"/>
      <c r="P614" s="455"/>
      <c r="Q614" s="490"/>
      <c r="R614" s="455"/>
      <c r="S614" s="490"/>
      <c r="T614" s="455"/>
      <c r="U614" s="490"/>
      <c r="V614" s="455"/>
      <c r="W614" s="490"/>
      <c r="X614" s="455"/>
      <c r="Y614" s="490"/>
      <c r="Z614" s="455"/>
      <c r="AA614" s="490"/>
      <c r="AB614" s="455"/>
      <c r="AC614" s="490"/>
      <c r="AD614" s="455"/>
      <c r="AE614" s="490"/>
    </row>
    <row r="615" spans="1:31" s="361" customFormat="1" x14ac:dyDescent="0.3">
      <c r="A615" s="434"/>
      <c r="B615" s="491" t="str">
        <f t="shared" si="28"/>
        <v/>
      </c>
      <c r="C615" s="473" t="str">
        <f>IF(D615="","",MAX(C$23:$C614)+1)</f>
        <v/>
      </c>
      <c r="D615" s="455"/>
      <c r="E615" s="455"/>
      <c r="F615" s="455"/>
      <c r="G615" s="456"/>
      <c r="H615" s="457"/>
      <c r="I615" s="456"/>
      <c r="J615" s="457"/>
      <c r="K615" s="400" t="str">
        <f t="shared" si="27"/>
        <v/>
      </c>
      <c r="L615" s="455"/>
      <c r="M615" s="455"/>
      <c r="N615" s="455"/>
      <c r="O615" s="490"/>
      <c r="P615" s="455"/>
      <c r="Q615" s="490"/>
      <c r="R615" s="455"/>
      <c r="S615" s="490"/>
      <c r="T615" s="455"/>
      <c r="U615" s="490"/>
      <c r="V615" s="455"/>
      <c r="W615" s="490"/>
      <c r="X615" s="455"/>
      <c r="Y615" s="490"/>
      <c r="Z615" s="455"/>
      <c r="AA615" s="490"/>
      <c r="AB615" s="455"/>
      <c r="AC615" s="490"/>
      <c r="AD615" s="455"/>
      <c r="AE615" s="490"/>
    </row>
    <row r="616" spans="1:31" s="361" customFormat="1" x14ac:dyDescent="0.3">
      <c r="A616" s="434"/>
      <c r="B616" s="491" t="str">
        <f t="shared" si="28"/>
        <v/>
      </c>
      <c r="C616" s="473" t="str">
        <f>IF(D616="","",MAX(C$23:$C615)+1)</f>
        <v/>
      </c>
      <c r="D616" s="455"/>
      <c r="E616" s="455"/>
      <c r="F616" s="455"/>
      <c r="G616" s="456"/>
      <c r="H616" s="457"/>
      <c r="I616" s="456"/>
      <c r="J616" s="457"/>
      <c r="K616" s="400" t="str">
        <f t="shared" si="27"/>
        <v/>
      </c>
      <c r="L616" s="455"/>
      <c r="M616" s="455"/>
      <c r="N616" s="455"/>
      <c r="O616" s="490"/>
      <c r="P616" s="455"/>
      <c r="Q616" s="490"/>
      <c r="R616" s="455"/>
      <c r="S616" s="490"/>
      <c r="T616" s="455"/>
      <c r="U616" s="490"/>
      <c r="V616" s="455"/>
      <c r="W616" s="490"/>
      <c r="X616" s="455"/>
      <c r="Y616" s="490"/>
      <c r="Z616" s="455"/>
      <c r="AA616" s="490"/>
      <c r="AB616" s="455"/>
      <c r="AC616" s="490"/>
      <c r="AD616" s="455"/>
      <c r="AE616" s="490"/>
    </row>
    <row r="617" spans="1:31" s="361" customFormat="1" x14ac:dyDescent="0.3">
      <c r="A617" s="434"/>
      <c r="B617" s="491" t="str">
        <f t="shared" si="28"/>
        <v/>
      </c>
      <c r="C617" s="473" t="str">
        <f>IF(D617="","",MAX(C$23:$C616)+1)</f>
        <v/>
      </c>
      <c r="D617" s="455"/>
      <c r="E617" s="455"/>
      <c r="F617" s="455"/>
      <c r="G617" s="456"/>
      <c r="H617" s="457"/>
      <c r="I617" s="456"/>
      <c r="J617" s="457"/>
      <c r="K617" s="400" t="str">
        <f t="shared" si="27"/>
        <v/>
      </c>
      <c r="L617" s="455"/>
      <c r="M617" s="455"/>
      <c r="N617" s="455"/>
      <c r="O617" s="490"/>
      <c r="P617" s="455"/>
      <c r="Q617" s="490"/>
      <c r="R617" s="455"/>
      <c r="S617" s="490"/>
      <c r="T617" s="455"/>
      <c r="U617" s="490"/>
      <c r="V617" s="455"/>
      <c r="W617" s="490"/>
      <c r="X617" s="455"/>
      <c r="Y617" s="490"/>
      <c r="Z617" s="455"/>
      <c r="AA617" s="490"/>
      <c r="AB617" s="455"/>
      <c r="AC617" s="490"/>
      <c r="AD617" s="455"/>
      <c r="AE617" s="490"/>
    </row>
    <row r="618" spans="1:31" s="361" customFormat="1" x14ac:dyDescent="0.3">
      <c r="A618" s="434"/>
      <c r="B618" s="491" t="str">
        <f t="shared" si="28"/>
        <v/>
      </c>
      <c r="C618" s="473" t="str">
        <f>IF(D618="","",MAX(C$23:$C617)+1)</f>
        <v/>
      </c>
      <c r="D618" s="455"/>
      <c r="E618" s="455"/>
      <c r="F618" s="455"/>
      <c r="G618" s="456"/>
      <c r="H618" s="457"/>
      <c r="I618" s="456"/>
      <c r="J618" s="457"/>
      <c r="K618" s="400" t="str">
        <f t="shared" si="27"/>
        <v/>
      </c>
      <c r="L618" s="455"/>
      <c r="M618" s="455"/>
      <c r="N618" s="455"/>
      <c r="O618" s="490"/>
      <c r="P618" s="455"/>
      <c r="Q618" s="490"/>
      <c r="R618" s="455"/>
      <c r="S618" s="490"/>
      <c r="T618" s="455"/>
      <c r="U618" s="490"/>
      <c r="V618" s="455"/>
      <c r="W618" s="490"/>
      <c r="X618" s="455"/>
      <c r="Y618" s="490"/>
      <c r="Z618" s="455"/>
      <c r="AA618" s="490"/>
      <c r="AB618" s="455"/>
      <c r="AC618" s="490"/>
      <c r="AD618" s="455"/>
      <c r="AE618" s="490"/>
    </row>
    <row r="619" spans="1:31" s="361" customFormat="1" x14ac:dyDescent="0.3">
      <c r="A619" s="434"/>
      <c r="B619" s="491" t="str">
        <f t="shared" si="28"/>
        <v/>
      </c>
      <c r="C619" s="473" t="str">
        <f>IF(D619="","",MAX(C$23:$C618)+1)</f>
        <v/>
      </c>
      <c r="D619" s="455"/>
      <c r="E619" s="455"/>
      <c r="F619" s="455"/>
      <c r="G619" s="456"/>
      <c r="H619" s="457"/>
      <c r="I619" s="456"/>
      <c r="J619" s="457"/>
      <c r="K619" s="400" t="str">
        <f t="shared" si="27"/>
        <v/>
      </c>
      <c r="L619" s="455"/>
      <c r="M619" s="455"/>
      <c r="N619" s="455"/>
      <c r="O619" s="490"/>
      <c r="P619" s="455"/>
      <c r="Q619" s="490"/>
      <c r="R619" s="455"/>
      <c r="S619" s="490"/>
      <c r="T619" s="455"/>
      <c r="U619" s="490"/>
      <c r="V619" s="455"/>
      <c r="W619" s="490"/>
      <c r="X619" s="455"/>
      <c r="Y619" s="490"/>
      <c r="Z619" s="455"/>
      <c r="AA619" s="490"/>
      <c r="AB619" s="455"/>
      <c r="AC619" s="490"/>
      <c r="AD619" s="455"/>
      <c r="AE619" s="490"/>
    </row>
    <row r="620" spans="1:31" s="361" customFormat="1" x14ac:dyDescent="0.3">
      <c r="A620" s="434"/>
      <c r="B620" s="491" t="str">
        <f t="shared" si="28"/>
        <v/>
      </c>
      <c r="C620" s="473" t="str">
        <f>IF(D620="","",MAX(C$23:$C619)+1)</f>
        <v/>
      </c>
      <c r="D620" s="455"/>
      <c r="E620" s="455"/>
      <c r="F620" s="455"/>
      <c r="G620" s="456"/>
      <c r="H620" s="457"/>
      <c r="I620" s="456"/>
      <c r="J620" s="457"/>
      <c r="K620" s="400" t="str">
        <f t="shared" si="27"/>
        <v/>
      </c>
      <c r="L620" s="455"/>
      <c r="M620" s="455"/>
      <c r="N620" s="455"/>
      <c r="O620" s="490"/>
      <c r="P620" s="455"/>
      <c r="Q620" s="490"/>
      <c r="R620" s="455"/>
      <c r="S620" s="490"/>
      <c r="T620" s="455"/>
      <c r="U620" s="490"/>
      <c r="V620" s="455"/>
      <c r="W620" s="490"/>
      <c r="X620" s="455"/>
      <c r="Y620" s="490"/>
      <c r="Z620" s="455"/>
      <c r="AA620" s="490"/>
      <c r="AB620" s="455"/>
      <c r="AC620" s="490"/>
      <c r="AD620" s="455"/>
      <c r="AE620" s="490"/>
    </row>
    <row r="621" spans="1:31" s="361" customFormat="1" x14ac:dyDescent="0.3">
      <c r="A621" s="434"/>
      <c r="B621" s="491" t="str">
        <f t="shared" si="28"/>
        <v/>
      </c>
      <c r="C621" s="473" t="str">
        <f>IF(D621="","",MAX(C$23:$C620)+1)</f>
        <v/>
      </c>
      <c r="D621" s="455"/>
      <c r="E621" s="455"/>
      <c r="F621" s="455"/>
      <c r="G621" s="456"/>
      <c r="H621" s="457"/>
      <c r="I621" s="456"/>
      <c r="J621" s="457"/>
      <c r="K621" s="400" t="str">
        <f t="shared" si="27"/>
        <v/>
      </c>
      <c r="L621" s="455"/>
      <c r="M621" s="455"/>
      <c r="N621" s="455"/>
      <c r="O621" s="490"/>
      <c r="P621" s="455"/>
      <c r="Q621" s="490"/>
      <c r="R621" s="455"/>
      <c r="S621" s="490"/>
      <c r="T621" s="455"/>
      <c r="U621" s="490"/>
      <c r="V621" s="455"/>
      <c r="W621" s="490"/>
      <c r="X621" s="455"/>
      <c r="Y621" s="490"/>
      <c r="Z621" s="455"/>
      <c r="AA621" s="490"/>
      <c r="AB621" s="455"/>
      <c r="AC621" s="490"/>
      <c r="AD621" s="455"/>
      <c r="AE621" s="490"/>
    </row>
    <row r="622" spans="1:31" s="361" customFormat="1" x14ac:dyDescent="0.3">
      <c r="A622" s="434"/>
      <c r="B622" s="491" t="str">
        <f t="shared" si="28"/>
        <v/>
      </c>
      <c r="C622" s="473" t="str">
        <f>IF(D622="","",MAX(C$23:$C621)+1)</f>
        <v/>
      </c>
      <c r="D622" s="455"/>
      <c r="E622" s="455"/>
      <c r="F622" s="455"/>
      <c r="G622" s="456"/>
      <c r="H622" s="457"/>
      <c r="I622" s="456"/>
      <c r="J622" s="457"/>
      <c r="K622" s="400" t="str">
        <f t="shared" si="27"/>
        <v/>
      </c>
      <c r="L622" s="455"/>
      <c r="M622" s="455"/>
      <c r="N622" s="455"/>
      <c r="O622" s="490"/>
      <c r="P622" s="455"/>
      <c r="Q622" s="490"/>
      <c r="R622" s="455"/>
      <c r="S622" s="490"/>
      <c r="T622" s="455"/>
      <c r="U622" s="490"/>
      <c r="V622" s="455"/>
      <c r="W622" s="490"/>
      <c r="X622" s="455"/>
      <c r="Y622" s="490"/>
      <c r="Z622" s="455"/>
      <c r="AA622" s="490"/>
      <c r="AB622" s="455"/>
      <c r="AC622" s="490"/>
      <c r="AD622" s="455"/>
      <c r="AE622" s="490"/>
    </row>
    <row r="623" spans="1:31" s="361" customFormat="1" x14ac:dyDescent="0.3">
      <c r="A623" s="434"/>
      <c r="B623" s="491" t="str">
        <f t="shared" si="28"/>
        <v/>
      </c>
      <c r="C623" s="473" t="str">
        <f>IF(D623="","",MAX(C$23:$C622)+1)</f>
        <v/>
      </c>
      <c r="D623" s="455"/>
      <c r="E623" s="455"/>
      <c r="F623" s="455"/>
      <c r="G623" s="456"/>
      <c r="H623" s="457"/>
      <c r="I623" s="456"/>
      <c r="J623" s="457"/>
      <c r="K623" s="400" t="str">
        <f t="shared" si="27"/>
        <v/>
      </c>
      <c r="L623" s="455"/>
      <c r="M623" s="455"/>
      <c r="N623" s="455"/>
      <c r="O623" s="490"/>
      <c r="P623" s="455"/>
      <c r="Q623" s="490"/>
      <c r="R623" s="455"/>
      <c r="S623" s="490"/>
      <c r="T623" s="455"/>
      <c r="U623" s="490"/>
      <c r="V623" s="455"/>
      <c r="W623" s="490"/>
      <c r="X623" s="455"/>
      <c r="Y623" s="490"/>
      <c r="Z623" s="455"/>
      <c r="AA623" s="490"/>
      <c r="AB623" s="455"/>
      <c r="AC623" s="490"/>
      <c r="AD623" s="455"/>
      <c r="AE623" s="490"/>
    </row>
    <row r="624" spans="1:31" s="361" customFormat="1" x14ac:dyDescent="0.3">
      <c r="A624" s="434"/>
      <c r="B624" s="491" t="str">
        <f t="shared" si="28"/>
        <v/>
      </c>
      <c r="C624" s="473" t="str">
        <f>IF(D624="","",MAX(C$23:$C623)+1)</f>
        <v/>
      </c>
      <c r="D624" s="455"/>
      <c r="E624" s="455"/>
      <c r="F624" s="455"/>
      <c r="G624" s="456"/>
      <c r="H624" s="457"/>
      <c r="I624" s="456"/>
      <c r="J624" s="457"/>
      <c r="K624" s="400" t="str">
        <f t="shared" si="27"/>
        <v/>
      </c>
      <c r="L624" s="455"/>
      <c r="M624" s="455"/>
      <c r="N624" s="455"/>
      <c r="O624" s="490"/>
      <c r="P624" s="455"/>
      <c r="Q624" s="490"/>
      <c r="R624" s="455"/>
      <c r="S624" s="490"/>
      <c r="T624" s="455"/>
      <c r="U624" s="490"/>
      <c r="V624" s="455"/>
      <c r="W624" s="490"/>
      <c r="X624" s="455"/>
      <c r="Y624" s="490"/>
      <c r="Z624" s="455"/>
      <c r="AA624" s="490"/>
      <c r="AB624" s="455"/>
      <c r="AC624" s="490"/>
      <c r="AD624" s="455"/>
      <c r="AE624" s="490"/>
    </row>
    <row r="625" spans="1:31" s="361" customFormat="1" x14ac:dyDescent="0.3">
      <c r="A625" s="434"/>
      <c r="B625" s="491" t="str">
        <f t="shared" si="28"/>
        <v/>
      </c>
      <c r="C625" s="473" t="str">
        <f>IF(D625="","",MAX(C$23:$C624)+1)</f>
        <v/>
      </c>
      <c r="D625" s="455"/>
      <c r="E625" s="455"/>
      <c r="F625" s="455"/>
      <c r="G625" s="456"/>
      <c r="H625" s="457"/>
      <c r="I625" s="456"/>
      <c r="J625" s="457"/>
      <c r="K625" s="400" t="str">
        <f t="shared" si="27"/>
        <v/>
      </c>
      <c r="L625" s="455"/>
      <c r="M625" s="455"/>
      <c r="N625" s="455"/>
      <c r="O625" s="490"/>
      <c r="P625" s="455"/>
      <c r="Q625" s="490"/>
      <c r="R625" s="455"/>
      <c r="S625" s="490"/>
      <c r="T625" s="455"/>
      <c r="U625" s="490"/>
      <c r="V625" s="455"/>
      <c r="W625" s="490"/>
      <c r="X625" s="455"/>
      <c r="Y625" s="490"/>
      <c r="Z625" s="455"/>
      <c r="AA625" s="490"/>
      <c r="AB625" s="455"/>
      <c r="AC625" s="490"/>
      <c r="AD625" s="455"/>
      <c r="AE625" s="490"/>
    </row>
    <row r="626" spans="1:31" s="361" customFormat="1" x14ac:dyDescent="0.3">
      <c r="A626" s="434"/>
      <c r="B626" s="491" t="str">
        <f t="shared" si="28"/>
        <v/>
      </c>
      <c r="C626" s="473" t="str">
        <f>IF(D626="","",MAX(C$23:$C625)+1)</f>
        <v/>
      </c>
      <c r="D626" s="455"/>
      <c r="E626" s="455"/>
      <c r="F626" s="455"/>
      <c r="G626" s="456"/>
      <c r="H626" s="457"/>
      <c r="I626" s="456"/>
      <c r="J626" s="457"/>
      <c r="K626" s="400" t="str">
        <f t="shared" si="27"/>
        <v/>
      </c>
      <c r="L626" s="455"/>
      <c r="M626" s="455"/>
      <c r="N626" s="455"/>
      <c r="O626" s="490"/>
      <c r="P626" s="455"/>
      <c r="Q626" s="490"/>
      <c r="R626" s="455"/>
      <c r="S626" s="490"/>
      <c r="T626" s="455"/>
      <c r="U626" s="490"/>
      <c r="V626" s="455"/>
      <c r="W626" s="490"/>
      <c r="X626" s="455"/>
      <c r="Y626" s="490"/>
      <c r="Z626" s="455"/>
      <c r="AA626" s="490"/>
      <c r="AB626" s="455"/>
      <c r="AC626" s="490"/>
      <c r="AD626" s="455"/>
      <c r="AE626" s="490"/>
    </row>
    <row r="627" spans="1:31" s="361" customFormat="1" x14ac:dyDescent="0.3">
      <c r="A627" s="434"/>
      <c r="B627" s="491" t="str">
        <f t="shared" si="28"/>
        <v/>
      </c>
      <c r="C627" s="473" t="str">
        <f>IF(D627="","",MAX(C$23:$C626)+1)</f>
        <v/>
      </c>
      <c r="D627" s="455"/>
      <c r="E627" s="455"/>
      <c r="F627" s="455"/>
      <c r="G627" s="456"/>
      <c r="H627" s="457"/>
      <c r="I627" s="456"/>
      <c r="J627" s="457"/>
      <c r="K627" s="400" t="str">
        <f t="shared" si="27"/>
        <v/>
      </c>
      <c r="L627" s="455"/>
      <c r="M627" s="455"/>
      <c r="N627" s="455"/>
      <c r="O627" s="490"/>
      <c r="P627" s="455"/>
      <c r="Q627" s="490"/>
      <c r="R627" s="455"/>
      <c r="S627" s="490"/>
      <c r="T627" s="455"/>
      <c r="U627" s="490"/>
      <c r="V627" s="455"/>
      <c r="W627" s="490"/>
      <c r="X627" s="455"/>
      <c r="Y627" s="490"/>
      <c r="Z627" s="455"/>
      <c r="AA627" s="490"/>
      <c r="AB627" s="455"/>
      <c r="AC627" s="490"/>
      <c r="AD627" s="455"/>
      <c r="AE627" s="490"/>
    </row>
    <row r="628" spans="1:31" s="361" customFormat="1" x14ac:dyDescent="0.3">
      <c r="A628" s="434"/>
      <c r="B628" s="491" t="str">
        <f t="shared" si="28"/>
        <v/>
      </c>
      <c r="C628" s="473" t="str">
        <f>IF(D628="","",MAX(C$23:$C627)+1)</f>
        <v/>
      </c>
      <c r="D628" s="455"/>
      <c r="E628" s="455"/>
      <c r="F628" s="455"/>
      <c r="G628" s="456"/>
      <c r="H628" s="457"/>
      <c r="I628" s="456"/>
      <c r="J628" s="457"/>
      <c r="K628" s="400" t="str">
        <f t="shared" si="27"/>
        <v/>
      </c>
      <c r="L628" s="455"/>
      <c r="M628" s="455"/>
      <c r="N628" s="455"/>
      <c r="O628" s="490"/>
      <c r="P628" s="455"/>
      <c r="Q628" s="490"/>
      <c r="R628" s="455"/>
      <c r="S628" s="490"/>
      <c r="T628" s="455"/>
      <c r="U628" s="490"/>
      <c r="V628" s="455"/>
      <c r="W628" s="490"/>
      <c r="X628" s="455"/>
      <c r="Y628" s="490"/>
      <c r="Z628" s="455"/>
      <c r="AA628" s="490"/>
      <c r="AB628" s="455"/>
      <c r="AC628" s="490"/>
      <c r="AD628" s="455"/>
      <c r="AE628" s="490"/>
    </row>
    <row r="629" spans="1:31" s="361" customFormat="1" x14ac:dyDescent="0.3">
      <c r="A629" s="434"/>
      <c r="B629" s="491" t="str">
        <f t="shared" si="28"/>
        <v/>
      </c>
      <c r="C629" s="473" t="str">
        <f>IF(D629="","",MAX(C$23:$C628)+1)</f>
        <v/>
      </c>
      <c r="D629" s="455"/>
      <c r="E629" s="455"/>
      <c r="F629" s="455"/>
      <c r="G629" s="456"/>
      <c r="H629" s="457"/>
      <c r="I629" s="456"/>
      <c r="J629" s="457"/>
      <c r="K629" s="400" t="str">
        <f t="shared" ref="K629:K692" si="29">IF(J629="","",(VALUE(TEXT(I629,"m/dd/yy ")&amp;TEXT(J629,"hh:mm:ss"))-(VALUE(TEXT(G629,"m/dd/yy ")&amp;TEXT(H629,"hh:mm:ss"))))*24)</f>
        <v/>
      </c>
      <c r="L629" s="455"/>
      <c r="M629" s="455"/>
      <c r="N629" s="455"/>
      <c r="O629" s="490"/>
      <c r="P629" s="455"/>
      <c r="Q629" s="490"/>
      <c r="R629" s="455"/>
      <c r="S629" s="490"/>
      <c r="T629" s="455"/>
      <c r="U629" s="490"/>
      <c r="V629" s="455"/>
      <c r="W629" s="490"/>
      <c r="X629" s="455"/>
      <c r="Y629" s="490"/>
      <c r="Z629" s="455"/>
      <c r="AA629" s="490"/>
      <c r="AB629" s="455"/>
      <c r="AC629" s="490"/>
      <c r="AD629" s="455"/>
      <c r="AE629" s="490"/>
    </row>
    <row r="630" spans="1:31" s="361" customFormat="1" x14ac:dyDescent="0.3">
      <c r="A630" s="434"/>
      <c r="B630" s="491" t="str">
        <f t="shared" ref="B630:B693" si="30">IF(D630="","",1)</f>
        <v/>
      </c>
      <c r="C630" s="473" t="str">
        <f>IF(D630="","",MAX(C$23:$C629)+1)</f>
        <v/>
      </c>
      <c r="D630" s="455"/>
      <c r="E630" s="455"/>
      <c r="F630" s="455"/>
      <c r="G630" s="456"/>
      <c r="H630" s="457"/>
      <c r="I630" s="456"/>
      <c r="J630" s="457"/>
      <c r="K630" s="400" t="str">
        <f t="shared" si="29"/>
        <v/>
      </c>
      <c r="L630" s="455"/>
      <c r="M630" s="455"/>
      <c r="N630" s="455"/>
      <c r="O630" s="490"/>
      <c r="P630" s="455"/>
      <c r="Q630" s="490"/>
      <c r="R630" s="455"/>
      <c r="S630" s="490"/>
      <c r="T630" s="455"/>
      <c r="U630" s="490"/>
      <c r="V630" s="455"/>
      <c r="W630" s="490"/>
      <c r="X630" s="455"/>
      <c r="Y630" s="490"/>
      <c r="Z630" s="455"/>
      <c r="AA630" s="490"/>
      <c r="AB630" s="455"/>
      <c r="AC630" s="490"/>
      <c r="AD630" s="455"/>
      <c r="AE630" s="490"/>
    </row>
    <row r="631" spans="1:31" s="361" customFormat="1" x14ac:dyDescent="0.3">
      <c r="A631" s="434"/>
      <c r="B631" s="491" t="str">
        <f t="shared" si="30"/>
        <v/>
      </c>
      <c r="C631" s="473" t="str">
        <f>IF(D631="","",MAX(C$23:$C630)+1)</f>
        <v/>
      </c>
      <c r="D631" s="455"/>
      <c r="E631" s="455"/>
      <c r="F631" s="455"/>
      <c r="G631" s="456"/>
      <c r="H631" s="457"/>
      <c r="I631" s="456"/>
      <c r="J631" s="457"/>
      <c r="K631" s="400" t="str">
        <f t="shared" si="29"/>
        <v/>
      </c>
      <c r="L631" s="455"/>
      <c r="M631" s="455"/>
      <c r="N631" s="455"/>
      <c r="O631" s="490"/>
      <c r="P631" s="455"/>
      <c r="Q631" s="490"/>
      <c r="R631" s="455"/>
      <c r="S631" s="490"/>
      <c r="T631" s="455"/>
      <c r="U631" s="490"/>
      <c r="V631" s="455"/>
      <c r="W631" s="490"/>
      <c r="X631" s="455"/>
      <c r="Y631" s="490"/>
      <c r="Z631" s="455"/>
      <c r="AA631" s="490"/>
      <c r="AB631" s="455"/>
      <c r="AC631" s="490"/>
      <c r="AD631" s="455"/>
      <c r="AE631" s="490"/>
    </row>
    <row r="632" spans="1:31" s="361" customFormat="1" x14ac:dyDescent="0.3">
      <c r="A632" s="434"/>
      <c r="B632" s="491" t="str">
        <f t="shared" si="30"/>
        <v/>
      </c>
      <c r="C632" s="473" t="str">
        <f>IF(D632="","",MAX(C$23:$C631)+1)</f>
        <v/>
      </c>
      <c r="D632" s="455"/>
      <c r="E632" s="455"/>
      <c r="F632" s="455"/>
      <c r="G632" s="456"/>
      <c r="H632" s="457"/>
      <c r="I632" s="456"/>
      <c r="J632" s="457"/>
      <c r="K632" s="400" t="str">
        <f t="shared" si="29"/>
        <v/>
      </c>
      <c r="L632" s="455"/>
      <c r="M632" s="455"/>
      <c r="N632" s="455"/>
      <c r="O632" s="490"/>
      <c r="P632" s="455"/>
      <c r="Q632" s="490"/>
      <c r="R632" s="455"/>
      <c r="S632" s="490"/>
      <c r="T632" s="455"/>
      <c r="U632" s="490"/>
      <c r="V632" s="455"/>
      <c r="W632" s="490"/>
      <c r="X632" s="455"/>
      <c r="Y632" s="490"/>
      <c r="Z632" s="455"/>
      <c r="AA632" s="490"/>
      <c r="AB632" s="455"/>
      <c r="AC632" s="490"/>
      <c r="AD632" s="455"/>
      <c r="AE632" s="490"/>
    </row>
    <row r="633" spans="1:31" s="361" customFormat="1" x14ac:dyDescent="0.3">
      <c r="A633" s="434"/>
      <c r="B633" s="491" t="str">
        <f t="shared" si="30"/>
        <v/>
      </c>
      <c r="C633" s="473" t="str">
        <f>IF(D633="","",MAX(C$23:$C632)+1)</f>
        <v/>
      </c>
      <c r="D633" s="455"/>
      <c r="E633" s="455"/>
      <c r="F633" s="455"/>
      <c r="G633" s="456"/>
      <c r="H633" s="457"/>
      <c r="I633" s="456"/>
      <c r="J633" s="457"/>
      <c r="K633" s="400" t="str">
        <f t="shared" si="29"/>
        <v/>
      </c>
      <c r="L633" s="455"/>
      <c r="M633" s="455"/>
      <c r="N633" s="455"/>
      <c r="O633" s="490"/>
      <c r="P633" s="455"/>
      <c r="Q633" s="490"/>
      <c r="R633" s="455"/>
      <c r="S633" s="490"/>
      <c r="T633" s="455"/>
      <c r="U633" s="490"/>
      <c r="V633" s="455"/>
      <c r="W633" s="490"/>
      <c r="X633" s="455"/>
      <c r="Y633" s="490"/>
      <c r="Z633" s="455"/>
      <c r="AA633" s="490"/>
      <c r="AB633" s="455"/>
      <c r="AC633" s="490"/>
      <c r="AD633" s="455"/>
      <c r="AE633" s="490"/>
    </row>
    <row r="634" spans="1:31" s="361" customFormat="1" x14ac:dyDescent="0.3">
      <c r="A634" s="434"/>
      <c r="B634" s="491" t="str">
        <f t="shared" si="30"/>
        <v/>
      </c>
      <c r="C634" s="473" t="str">
        <f>IF(D634="","",MAX(C$23:$C633)+1)</f>
        <v/>
      </c>
      <c r="D634" s="455"/>
      <c r="E634" s="455"/>
      <c r="F634" s="455"/>
      <c r="G634" s="456"/>
      <c r="H634" s="457"/>
      <c r="I634" s="456"/>
      <c r="J634" s="457"/>
      <c r="K634" s="400" t="str">
        <f t="shared" si="29"/>
        <v/>
      </c>
      <c r="L634" s="455"/>
      <c r="M634" s="455"/>
      <c r="N634" s="455"/>
      <c r="O634" s="490"/>
      <c r="P634" s="455"/>
      <c r="Q634" s="490"/>
      <c r="R634" s="455"/>
      <c r="S634" s="490"/>
      <c r="T634" s="455"/>
      <c r="U634" s="490"/>
      <c r="V634" s="455"/>
      <c r="W634" s="490"/>
      <c r="X634" s="455"/>
      <c r="Y634" s="490"/>
      <c r="Z634" s="455"/>
      <c r="AA634" s="490"/>
      <c r="AB634" s="455"/>
      <c r="AC634" s="490"/>
      <c r="AD634" s="455"/>
      <c r="AE634" s="490"/>
    </row>
    <row r="635" spans="1:31" s="361" customFormat="1" x14ac:dyDescent="0.3">
      <c r="A635" s="434"/>
      <c r="B635" s="491" t="str">
        <f t="shared" si="30"/>
        <v/>
      </c>
      <c r="C635" s="473" t="str">
        <f>IF(D635="","",MAX(C$23:$C634)+1)</f>
        <v/>
      </c>
      <c r="D635" s="455"/>
      <c r="E635" s="455"/>
      <c r="F635" s="455"/>
      <c r="G635" s="456"/>
      <c r="H635" s="457"/>
      <c r="I635" s="456"/>
      <c r="J635" s="457"/>
      <c r="K635" s="400" t="str">
        <f t="shared" si="29"/>
        <v/>
      </c>
      <c r="L635" s="455"/>
      <c r="M635" s="455"/>
      <c r="N635" s="455"/>
      <c r="O635" s="490"/>
      <c r="P635" s="455"/>
      <c r="Q635" s="490"/>
      <c r="R635" s="455"/>
      <c r="S635" s="490"/>
      <c r="T635" s="455"/>
      <c r="U635" s="490"/>
      <c r="V635" s="455"/>
      <c r="W635" s="490"/>
      <c r="X635" s="455"/>
      <c r="Y635" s="490"/>
      <c r="Z635" s="455"/>
      <c r="AA635" s="490"/>
      <c r="AB635" s="455"/>
      <c r="AC635" s="490"/>
      <c r="AD635" s="455"/>
      <c r="AE635" s="490"/>
    </row>
    <row r="636" spans="1:31" s="361" customFormat="1" x14ac:dyDescent="0.3">
      <c r="A636" s="434"/>
      <c r="B636" s="491" t="str">
        <f t="shared" si="30"/>
        <v/>
      </c>
      <c r="C636" s="473" t="str">
        <f>IF(D636="","",MAX(C$23:$C635)+1)</f>
        <v/>
      </c>
      <c r="D636" s="455"/>
      <c r="E636" s="455"/>
      <c r="F636" s="455"/>
      <c r="G636" s="456"/>
      <c r="H636" s="457"/>
      <c r="I636" s="456"/>
      <c r="J636" s="457"/>
      <c r="K636" s="400" t="str">
        <f t="shared" si="29"/>
        <v/>
      </c>
      <c r="L636" s="455"/>
      <c r="M636" s="455"/>
      <c r="N636" s="455"/>
      <c r="O636" s="490"/>
      <c r="P636" s="455"/>
      <c r="Q636" s="490"/>
      <c r="R636" s="455"/>
      <c r="S636" s="490"/>
      <c r="T636" s="455"/>
      <c r="U636" s="490"/>
      <c r="V636" s="455"/>
      <c r="W636" s="490"/>
      <c r="X636" s="455"/>
      <c r="Y636" s="490"/>
      <c r="Z636" s="455"/>
      <c r="AA636" s="490"/>
      <c r="AB636" s="455"/>
      <c r="AC636" s="490"/>
      <c r="AD636" s="455"/>
      <c r="AE636" s="490"/>
    </row>
    <row r="637" spans="1:31" s="361" customFormat="1" x14ac:dyDescent="0.3">
      <c r="A637" s="434"/>
      <c r="B637" s="491" t="str">
        <f t="shared" si="30"/>
        <v/>
      </c>
      <c r="C637" s="473" t="str">
        <f>IF(D637="","",MAX(C$23:$C636)+1)</f>
        <v/>
      </c>
      <c r="D637" s="455"/>
      <c r="E637" s="455"/>
      <c r="F637" s="455"/>
      <c r="G637" s="456"/>
      <c r="H637" s="457"/>
      <c r="I637" s="456"/>
      <c r="J637" s="457"/>
      <c r="K637" s="400" t="str">
        <f t="shared" si="29"/>
        <v/>
      </c>
      <c r="L637" s="455"/>
      <c r="M637" s="455"/>
      <c r="N637" s="455"/>
      <c r="O637" s="490"/>
      <c r="P637" s="455"/>
      <c r="Q637" s="490"/>
      <c r="R637" s="455"/>
      <c r="S637" s="490"/>
      <c r="T637" s="455"/>
      <c r="U637" s="490"/>
      <c r="V637" s="455"/>
      <c r="W637" s="490"/>
      <c r="X637" s="455"/>
      <c r="Y637" s="490"/>
      <c r="Z637" s="455"/>
      <c r="AA637" s="490"/>
      <c r="AB637" s="455"/>
      <c r="AC637" s="490"/>
      <c r="AD637" s="455"/>
      <c r="AE637" s="490"/>
    </row>
    <row r="638" spans="1:31" s="361" customFormat="1" x14ac:dyDescent="0.3">
      <c r="A638" s="434"/>
      <c r="B638" s="491" t="str">
        <f t="shared" si="30"/>
        <v/>
      </c>
      <c r="C638" s="473" t="str">
        <f>IF(D638="","",MAX(C$23:$C637)+1)</f>
        <v/>
      </c>
      <c r="D638" s="455"/>
      <c r="E638" s="455"/>
      <c r="F638" s="455"/>
      <c r="G638" s="456"/>
      <c r="H638" s="457"/>
      <c r="I638" s="456"/>
      <c r="J638" s="457"/>
      <c r="K638" s="400" t="str">
        <f t="shared" si="29"/>
        <v/>
      </c>
      <c r="L638" s="455"/>
      <c r="M638" s="455"/>
      <c r="N638" s="455"/>
      <c r="O638" s="490"/>
      <c r="P638" s="455"/>
      <c r="Q638" s="490"/>
      <c r="R638" s="455"/>
      <c r="S638" s="490"/>
      <c r="T638" s="455"/>
      <c r="U638" s="490"/>
      <c r="V638" s="455"/>
      <c r="W638" s="490"/>
      <c r="X638" s="455"/>
      <c r="Y638" s="490"/>
      <c r="Z638" s="455"/>
      <c r="AA638" s="490"/>
      <c r="AB638" s="455"/>
      <c r="AC638" s="490"/>
      <c r="AD638" s="455"/>
      <c r="AE638" s="490"/>
    </row>
    <row r="639" spans="1:31" s="361" customFormat="1" x14ac:dyDescent="0.3">
      <c r="A639" s="434"/>
      <c r="B639" s="491" t="str">
        <f t="shared" si="30"/>
        <v/>
      </c>
      <c r="C639" s="473" t="str">
        <f>IF(D639="","",MAX(C$23:$C638)+1)</f>
        <v/>
      </c>
      <c r="D639" s="455"/>
      <c r="E639" s="455"/>
      <c r="F639" s="455"/>
      <c r="G639" s="456"/>
      <c r="H639" s="457"/>
      <c r="I639" s="456"/>
      <c r="J639" s="457"/>
      <c r="K639" s="400" t="str">
        <f t="shared" si="29"/>
        <v/>
      </c>
      <c r="L639" s="455"/>
      <c r="M639" s="455"/>
      <c r="N639" s="455"/>
      <c r="O639" s="490"/>
      <c r="P639" s="455"/>
      <c r="Q639" s="490"/>
      <c r="R639" s="455"/>
      <c r="S639" s="490"/>
      <c r="T639" s="455"/>
      <c r="U639" s="490"/>
      <c r="V639" s="455"/>
      <c r="W639" s="490"/>
      <c r="X639" s="455"/>
      <c r="Y639" s="490"/>
      <c r="Z639" s="455"/>
      <c r="AA639" s="490"/>
      <c r="AB639" s="455"/>
      <c r="AC639" s="490"/>
      <c r="AD639" s="455"/>
      <c r="AE639" s="490"/>
    </row>
    <row r="640" spans="1:31" s="361" customFormat="1" x14ac:dyDescent="0.3">
      <c r="A640" s="434"/>
      <c r="B640" s="491" t="str">
        <f t="shared" si="30"/>
        <v/>
      </c>
      <c r="C640" s="473" t="str">
        <f>IF(D640="","",MAX(C$23:$C639)+1)</f>
        <v/>
      </c>
      <c r="D640" s="455"/>
      <c r="E640" s="455"/>
      <c r="F640" s="455"/>
      <c r="G640" s="456"/>
      <c r="H640" s="457"/>
      <c r="I640" s="456"/>
      <c r="J640" s="457"/>
      <c r="K640" s="400" t="str">
        <f t="shared" si="29"/>
        <v/>
      </c>
      <c r="L640" s="455"/>
      <c r="M640" s="455"/>
      <c r="N640" s="455"/>
      <c r="O640" s="490"/>
      <c r="P640" s="455"/>
      <c r="Q640" s="490"/>
      <c r="R640" s="455"/>
      <c r="S640" s="490"/>
      <c r="T640" s="455"/>
      <c r="U640" s="490"/>
      <c r="V640" s="455"/>
      <c r="W640" s="490"/>
      <c r="X640" s="455"/>
      <c r="Y640" s="490"/>
      <c r="Z640" s="455"/>
      <c r="AA640" s="490"/>
      <c r="AB640" s="455"/>
      <c r="AC640" s="490"/>
      <c r="AD640" s="455"/>
      <c r="AE640" s="490"/>
    </row>
    <row r="641" spans="1:31" s="361" customFormat="1" x14ac:dyDescent="0.3">
      <c r="A641" s="434"/>
      <c r="B641" s="491" t="str">
        <f t="shared" si="30"/>
        <v/>
      </c>
      <c r="C641" s="473" t="str">
        <f>IF(D641="","",MAX(C$23:$C640)+1)</f>
        <v/>
      </c>
      <c r="D641" s="455"/>
      <c r="E641" s="455"/>
      <c r="F641" s="455"/>
      <c r="G641" s="456"/>
      <c r="H641" s="457"/>
      <c r="I641" s="456"/>
      <c r="J641" s="457"/>
      <c r="K641" s="400" t="str">
        <f t="shared" si="29"/>
        <v/>
      </c>
      <c r="L641" s="455"/>
      <c r="M641" s="455"/>
      <c r="N641" s="455"/>
      <c r="O641" s="490"/>
      <c r="P641" s="455"/>
      <c r="Q641" s="490"/>
      <c r="R641" s="455"/>
      <c r="S641" s="490"/>
      <c r="T641" s="455"/>
      <c r="U641" s="490"/>
      <c r="V641" s="455"/>
      <c r="W641" s="490"/>
      <c r="X641" s="455"/>
      <c r="Y641" s="490"/>
      <c r="Z641" s="455"/>
      <c r="AA641" s="490"/>
      <c r="AB641" s="455"/>
      <c r="AC641" s="490"/>
      <c r="AD641" s="455"/>
      <c r="AE641" s="490"/>
    </row>
    <row r="642" spans="1:31" s="361" customFormat="1" x14ac:dyDescent="0.3">
      <c r="A642" s="434"/>
      <c r="B642" s="491" t="str">
        <f t="shared" si="30"/>
        <v/>
      </c>
      <c r="C642" s="473" t="str">
        <f>IF(D642="","",MAX(C$23:$C641)+1)</f>
        <v/>
      </c>
      <c r="D642" s="455"/>
      <c r="E642" s="455"/>
      <c r="F642" s="455"/>
      <c r="G642" s="456"/>
      <c r="H642" s="457"/>
      <c r="I642" s="456"/>
      <c r="J642" s="457"/>
      <c r="K642" s="400" t="str">
        <f t="shared" si="29"/>
        <v/>
      </c>
      <c r="L642" s="455"/>
      <c r="M642" s="455"/>
      <c r="N642" s="455"/>
      <c r="O642" s="490"/>
      <c r="P642" s="455"/>
      <c r="Q642" s="490"/>
      <c r="R642" s="455"/>
      <c r="S642" s="490"/>
      <c r="T642" s="455"/>
      <c r="U642" s="490"/>
      <c r="V642" s="455"/>
      <c r="W642" s="490"/>
      <c r="X642" s="455"/>
      <c r="Y642" s="490"/>
      <c r="Z642" s="455"/>
      <c r="AA642" s="490"/>
      <c r="AB642" s="455"/>
      <c r="AC642" s="490"/>
      <c r="AD642" s="455"/>
      <c r="AE642" s="490"/>
    </row>
    <row r="643" spans="1:31" s="361" customFormat="1" x14ac:dyDescent="0.3">
      <c r="A643" s="434"/>
      <c r="B643" s="491" t="str">
        <f t="shared" si="30"/>
        <v/>
      </c>
      <c r="C643" s="473" t="str">
        <f>IF(D643="","",MAX(C$23:$C642)+1)</f>
        <v/>
      </c>
      <c r="D643" s="455"/>
      <c r="E643" s="455"/>
      <c r="F643" s="455"/>
      <c r="G643" s="456"/>
      <c r="H643" s="457"/>
      <c r="I643" s="456"/>
      <c r="J643" s="457"/>
      <c r="K643" s="400" t="str">
        <f t="shared" si="29"/>
        <v/>
      </c>
      <c r="L643" s="455"/>
      <c r="M643" s="455"/>
      <c r="N643" s="455"/>
      <c r="O643" s="490"/>
      <c r="P643" s="455"/>
      <c r="Q643" s="490"/>
      <c r="R643" s="455"/>
      <c r="S643" s="490"/>
      <c r="T643" s="455"/>
      <c r="U643" s="490"/>
      <c r="V643" s="455"/>
      <c r="W643" s="490"/>
      <c r="X643" s="455"/>
      <c r="Y643" s="490"/>
      <c r="Z643" s="455"/>
      <c r="AA643" s="490"/>
      <c r="AB643" s="455"/>
      <c r="AC643" s="490"/>
      <c r="AD643" s="455"/>
      <c r="AE643" s="490"/>
    </row>
    <row r="644" spans="1:31" s="361" customFormat="1" x14ac:dyDescent="0.3">
      <c r="A644" s="434"/>
      <c r="B644" s="491" t="str">
        <f t="shared" si="30"/>
        <v/>
      </c>
      <c r="C644" s="473" t="str">
        <f>IF(D644="","",MAX(C$23:$C643)+1)</f>
        <v/>
      </c>
      <c r="D644" s="455"/>
      <c r="E644" s="455"/>
      <c r="F644" s="455"/>
      <c r="G644" s="456"/>
      <c r="H644" s="457"/>
      <c r="I644" s="456"/>
      <c r="J644" s="457"/>
      <c r="K644" s="400" t="str">
        <f t="shared" si="29"/>
        <v/>
      </c>
      <c r="L644" s="455"/>
      <c r="M644" s="455"/>
      <c r="N644" s="455"/>
      <c r="O644" s="490"/>
      <c r="P644" s="455"/>
      <c r="Q644" s="490"/>
      <c r="R644" s="455"/>
      <c r="S644" s="490"/>
      <c r="T644" s="455"/>
      <c r="U644" s="490"/>
      <c r="V644" s="455"/>
      <c r="W644" s="490"/>
      <c r="X644" s="455"/>
      <c r="Y644" s="490"/>
      <c r="Z644" s="455"/>
      <c r="AA644" s="490"/>
      <c r="AB644" s="455"/>
      <c r="AC644" s="490"/>
      <c r="AD644" s="455"/>
      <c r="AE644" s="490"/>
    </row>
    <row r="645" spans="1:31" s="361" customFormat="1" x14ac:dyDescent="0.3">
      <c r="A645" s="434"/>
      <c r="B645" s="491" t="str">
        <f t="shared" si="30"/>
        <v/>
      </c>
      <c r="C645" s="473" t="str">
        <f>IF(D645="","",MAX(C$23:$C644)+1)</f>
        <v/>
      </c>
      <c r="D645" s="455"/>
      <c r="E645" s="455"/>
      <c r="F645" s="455"/>
      <c r="G645" s="456"/>
      <c r="H645" s="457"/>
      <c r="I645" s="456"/>
      <c r="J645" s="457"/>
      <c r="K645" s="400" t="str">
        <f t="shared" si="29"/>
        <v/>
      </c>
      <c r="L645" s="455"/>
      <c r="M645" s="455"/>
      <c r="N645" s="455"/>
      <c r="O645" s="490"/>
      <c r="P645" s="455"/>
      <c r="Q645" s="490"/>
      <c r="R645" s="455"/>
      <c r="S645" s="490"/>
      <c r="T645" s="455"/>
      <c r="U645" s="490"/>
      <c r="V645" s="455"/>
      <c r="W645" s="490"/>
      <c r="X645" s="455"/>
      <c r="Y645" s="490"/>
      <c r="Z645" s="455"/>
      <c r="AA645" s="490"/>
      <c r="AB645" s="455"/>
      <c r="AC645" s="490"/>
      <c r="AD645" s="455"/>
      <c r="AE645" s="490"/>
    </row>
    <row r="646" spans="1:31" s="361" customFormat="1" x14ac:dyDescent="0.3">
      <c r="A646" s="434"/>
      <c r="B646" s="491" t="str">
        <f t="shared" si="30"/>
        <v/>
      </c>
      <c r="C646" s="473" t="str">
        <f>IF(D646="","",MAX(C$23:$C645)+1)</f>
        <v/>
      </c>
      <c r="D646" s="455"/>
      <c r="E646" s="455"/>
      <c r="F646" s="455"/>
      <c r="G646" s="456"/>
      <c r="H646" s="457"/>
      <c r="I646" s="456"/>
      <c r="J646" s="457"/>
      <c r="K646" s="400" t="str">
        <f t="shared" si="29"/>
        <v/>
      </c>
      <c r="L646" s="455"/>
      <c r="M646" s="455"/>
      <c r="N646" s="455"/>
      <c r="O646" s="490"/>
      <c r="P646" s="455"/>
      <c r="Q646" s="490"/>
      <c r="R646" s="455"/>
      <c r="S646" s="490"/>
      <c r="T646" s="455"/>
      <c r="U646" s="490"/>
      <c r="V646" s="455"/>
      <c r="W646" s="490"/>
      <c r="X646" s="455"/>
      <c r="Y646" s="490"/>
      <c r="Z646" s="455"/>
      <c r="AA646" s="490"/>
      <c r="AB646" s="455"/>
      <c r="AC646" s="490"/>
      <c r="AD646" s="455"/>
      <c r="AE646" s="490"/>
    </row>
    <row r="647" spans="1:31" s="361" customFormat="1" x14ac:dyDescent="0.3">
      <c r="A647" s="434"/>
      <c r="B647" s="491" t="str">
        <f t="shared" si="30"/>
        <v/>
      </c>
      <c r="C647" s="473" t="str">
        <f>IF(D647="","",MAX(C$23:$C646)+1)</f>
        <v/>
      </c>
      <c r="D647" s="455"/>
      <c r="E647" s="455"/>
      <c r="F647" s="455"/>
      <c r="G647" s="456"/>
      <c r="H647" s="457"/>
      <c r="I647" s="456"/>
      <c r="J647" s="457"/>
      <c r="K647" s="400" t="str">
        <f t="shared" si="29"/>
        <v/>
      </c>
      <c r="L647" s="455"/>
      <c r="M647" s="455"/>
      <c r="N647" s="455"/>
      <c r="O647" s="490"/>
      <c r="P647" s="455"/>
      <c r="Q647" s="490"/>
      <c r="R647" s="455"/>
      <c r="S647" s="490"/>
      <c r="T647" s="455"/>
      <c r="U647" s="490"/>
      <c r="V647" s="455"/>
      <c r="W647" s="490"/>
      <c r="X647" s="455"/>
      <c r="Y647" s="490"/>
      <c r="Z647" s="455"/>
      <c r="AA647" s="490"/>
      <c r="AB647" s="455"/>
      <c r="AC647" s="490"/>
      <c r="AD647" s="455"/>
      <c r="AE647" s="490"/>
    </row>
    <row r="648" spans="1:31" s="361" customFormat="1" x14ac:dyDescent="0.3">
      <c r="A648" s="434"/>
      <c r="B648" s="491" t="str">
        <f t="shared" si="30"/>
        <v/>
      </c>
      <c r="C648" s="473" t="str">
        <f>IF(D648="","",MAX(C$23:$C647)+1)</f>
        <v/>
      </c>
      <c r="D648" s="455"/>
      <c r="E648" s="455"/>
      <c r="F648" s="455"/>
      <c r="G648" s="456"/>
      <c r="H648" s="457"/>
      <c r="I648" s="456"/>
      <c r="J648" s="457"/>
      <c r="K648" s="400" t="str">
        <f t="shared" si="29"/>
        <v/>
      </c>
      <c r="L648" s="455"/>
      <c r="M648" s="455"/>
      <c r="N648" s="455"/>
      <c r="O648" s="490"/>
      <c r="P648" s="455"/>
      <c r="Q648" s="490"/>
      <c r="R648" s="455"/>
      <c r="S648" s="490"/>
      <c r="T648" s="455"/>
      <c r="U648" s="490"/>
      <c r="V648" s="455"/>
      <c r="W648" s="490"/>
      <c r="X648" s="455"/>
      <c r="Y648" s="490"/>
      <c r="Z648" s="455"/>
      <c r="AA648" s="490"/>
      <c r="AB648" s="455"/>
      <c r="AC648" s="490"/>
      <c r="AD648" s="455"/>
      <c r="AE648" s="490"/>
    </row>
    <row r="649" spans="1:31" s="361" customFormat="1" x14ac:dyDescent="0.3">
      <c r="A649" s="434"/>
      <c r="B649" s="491" t="str">
        <f t="shared" si="30"/>
        <v/>
      </c>
      <c r="C649" s="473" t="str">
        <f>IF(D649="","",MAX(C$23:$C648)+1)</f>
        <v/>
      </c>
      <c r="D649" s="455"/>
      <c r="E649" s="455"/>
      <c r="F649" s="455"/>
      <c r="G649" s="456"/>
      <c r="H649" s="457"/>
      <c r="I649" s="456"/>
      <c r="J649" s="457"/>
      <c r="K649" s="400" t="str">
        <f t="shared" si="29"/>
        <v/>
      </c>
      <c r="L649" s="455"/>
      <c r="M649" s="455"/>
      <c r="N649" s="455"/>
      <c r="O649" s="490"/>
      <c r="P649" s="455"/>
      <c r="Q649" s="490"/>
      <c r="R649" s="455"/>
      <c r="S649" s="490"/>
      <c r="T649" s="455"/>
      <c r="U649" s="490"/>
      <c r="V649" s="455"/>
      <c r="W649" s="490"/>
      <c r="X649" s="455"/>
      <c r="Y649" s="490"/>
      <c r="Z649" s="455"/>
      <c r="AA649" s="490"/>
      <c r="AB649" s="455"/>
      <c r="AC649" s="490"/>
      <c r="AD649" s="455"/>
      <c r="AE649" s="490"/>
    </row>
    <row r="650" spans="1:31" s="361" customFormat="1" x14ac:dyDescent="0.3">
      <c r="A650" s="434"/>
      <c r="B650" s="491" t="str">
        <f t="shared" si="30"/>
        <v/>
      </c>
      <c r="C650" s="473" t="str">
        <f>IF(D650="","",MAX(C$23:$C649)+1)</f>
        <v/>
      </c>
      <c r="D650" s="455"/>
      <c r="E650" s="455"/>
      <c r="F650" s="455"/>
      <c r="G650" s="456"/>
      <c r="H650" s="457"/>
      <c r="I650" s="456"/>
      <c r="J650" s="457"/>
      <c r="K650" s="400" t="str">
        <f t="shared" si="29"/>
        <v/>
      </c>
      <c r="L650" s="455"/>
      <c r="M650" s="455"/>
      <c r="N650" s="455"/>
      <c r="O650" s="490"/>
      <c r="P650" s="455"/>
      <c r="Q650" s="490"/>
      <c r="R650" s="455"/>
      <c r="S650" s="490"/>
      <c r="T650" s="455"/>
      <c r="U650" s="490"/>
      <c r="V650" s="455"/>
      <c r="W650" s="490"/>
      <c r="X650" s="455"/>
      <c r="Y650" s="490"/>
      <c r="Z650" s="455"/>
      <c r="AA650" s="490"/>
      <c r="AB650" s="455"/>
      <c r="AC650" s="490"/>
      <c r="AD650" s="455"/>
      <c r="AE650" s="490"/>
    </row>
    <row r="651" spans="1:31" s="361" customFormat="1" x14ac:dyDescent="0.3">
      <c r="A651" s="434"/>
      <c r="B651" s="491" t="str">
        <f t="shared" si="30"/>
        <v/>
      </c>
      <c r="C651" s="473" t="str">
        <f>IF(D651="","",MAX(C$23:$C650)+1)</f>
        <v/>
      </c>
      <c r="D651" s="455"/>
      <c r="E651" s="455"/>
      <c r="F651" s="455"/>
      <c r="G651" s="456"/>
      <c r="H651" s="457"/>
      <c r="I651" s="456"/>
      <c r="J651" s="457"/>
      <c r="K651" s="400" t="str">
        <f t="shared" si="29"/>
        <v/>
      </c>
      <c r="L651" s="455"/>
      <c r="M651" s="455"/>
      <c r="N651" s="455"/>
      <c r="O651" s="490"/>
      <c r="P651" s="455"/>
      <c r="Q651" s="490"/>
      <c r="R651" s="455"/>
      <c r="S651" s="490"/>
      <c r="T651" s="455"/>
      <c r="U651" s="490"/>
      <c r="V651" s="455"/>
      <c r="W651" s="490"/>
      <c r="X651" s="455"/>
      <c r="Y651" s="490"/>
      <c r="Z651" s="455"/>
      <c r="AA651" s="490"/>
      <c r="AB651" s="455"/>
      <c r="AC651" s="490"/>
      <c r="AD651" s="455"/>
      <c r="AE651" s="490"/>
    </row>
    <row r="652" spans="1:31" s="361" customFormat="1" x14ac:dyDescent="0.3">
      <c r="A652" s="434"/>
      <c r="B652" s="491" t="str">
        <f t="shared" si="30"/>
        <v/>
      </c>
      <c r="C652" s="473" t="str">
        <f>IF(D652="","",MAX(C$23:$C651)+1)</f>
        <v/>
      </c>
      <c r="D652" s="455"/>
      <c r="E652" s="455"/>
      <c r="F652" s="455"/>
      <c r="G652" s="456"/>
      <c r="H652" s="457"/>
      <c r="I652" s="456"/>
      <c r="J652" s="457"/>
      <c r="K652" s="400" t="str">
        <f t="shared" si="29"/>
        <v/>
      </c>
      <c r="L652" s="455"/>
      <c r="M652" s="455"/>
      <c r="N652" s="455"/>
      <c r="O652" s="490"/>
      <c r="P652" s="455"/>
      <c r="Q652" s="490"/>
      <c r="R652" s="455"/>
      <c r="S652" s="490"/>
      <c r="T652" s="455"/>
      <c r="U652" s="490"/>
      <c r="V652" s="455"/>
      <c r="W652" s="490"/>
      <c r="X652" s="455"/>
      <c r="Y652" s="490"/>
      <c r="Z652" s="455"/>
      <c r="AA652" s="490"/>
      <c r="AB652" s="455"/>
      <c r="AC652" s="490"/>
      <c r="AD652" s="455"/>
      <c r="AE652" s="490"/>
    </row>
    <row r="653" spans="1:31" s="361" customFormat="1" x14ac:dyDescent="0.3">
      <c r="A653" s="434"/>
      <c r="B653" s="491" t="str">
        <f t="shared" si="30"/>
        <v/>
      </c>
      <c r="C653" s="473" t="str">
        <f>IF(D653="","",MAX(C$23:$C652)+1)</f>
        <v/>
      </c>
      <c r="D653" s="455"/>
      <c r="E653" s="455"/>
      <c r="F653" s="455"/>
      <c r="G653" s="456"/>
      <c r="H653" s="457"/>
      <c r="I653" s="456"/>
      <c r="J653" s="457"/>
      <c r="K653" s="400" t="str">
        <f t="shared" si="29"/>
        <v/>
      </c>
      <c r="L653" s="455"/>
      <c r="M653" s="455"/>
      <c r="N653" s="455"/>
      <c r="O653" s="490"/>
      <c r="P653" s="455"/>
      <c r="Q653" s="490"/>
      <c r="R653" s="455"/>
      <c r="S653" s="490"/>
      <c r="T653" s="455"/>
      <c r="U653" s="490"/>
      <c r="V653" s="455"/>
      <c r="W653" s="490"/>
      <c r="X653" s="455"/>
      <c r="Y653" s="490"/>
      <c r="Z653" s="455"/>
      <c r="AA653" s="490"/>
      <c r="AB653" s="455"/>
      <c r="AC653" s="490"/>
      <c r="AD653" s="455"/>
      <c r="AE653" s="490"/>
    </row>
    <row r="654" spans="1:31" s="361" customFormat="1" x14ac:dyDescent="0.3">
      <c r="A654" s="434"/>
      <c r="B654" s="491" t="str">
        <f t="shared" si="30"/>
        <v/>
      </c>
      <c r="C654" s="473" t="str">
        <f>IF(D654="","",MAX(C$23:$C653)+1)</f>
        <v/>
      </c>
      <c r="D654" s="455"/>
      <c r="E654" s="455"/>
      <c r="F654" s="455"/>
      <c r="G654" s="456"/>
      <c r="H654" s="457"/>
      <c r="I654" s="456"/>
      <c r="J654" s="457"/>
      <c r="K654" s="400" t="str">
        <f t="shared" si="29"/>
        <v/>
      </c>
      <c r="L654" s="455"/>
      <c r="M654" s="455"/>
      <c r="N654" s="455"/>
      <c r="O654" s="490"/>
      <c r="P654" s="455"/>
      <c r="Q654" s="490"/>
      <c r="R654" s="455"/>
      <c r="S654" s="490"/>
      <c r="T654" s="455"/>
      <c r="U654" s="490"/>
      <c r="V654" s="455"/>
      <c r="W654" s="490"/>
      <c r="X654" s="455"/>
      <c r="Y654" s="490"/>
      <c r="Z654" s="455"/>
      <c r="AA654" s="490"/>
      <c r="AB654" s="455"/>
      <c r="AC654" s="490"/>
      <c r="AD654" s="455"/>
      <c r="AE654" s="490"/>
    </row>
    <row r="655" spans="1:31" s="361" customFormat="1" x14ac:dyDescent="0.3">
      <c r="A655" s="434"/>
      <c r="B655" s="491" t="str">
        <f t="shared" si="30"/>
        <v/>
      </c>
      <c r="C655" s="473" t="str">
        <f>IF(D655="","",MAX(C$23:$C654)+1)</f>
        <v/>
      </c>
      <c r="D655" s="455"/>
      <c r="E655" s="455"/>
      <c r="F655" s="455"/>
      <c r="G655" s="456"/>
      <c r="H655" s="457"/>
      <c r="I655" s="456"/>
      <c r="J655" s="457"/>
      <c r="K655" s="400" t="str">
        <f t="shared" si="29"/>
        <v/>
      </c>
      <c r="L655" s="455"/>
      <c r="M655" s="455"/>
      <c r="N655" s="455"/>
      <c r="O655" s="490"/>
      <c r="P655" s="455"/>
      <c r="Q655" s="490"/>
      <c r="R655" s="455"/>
      <c r="S655" s="490"/>
      <c r="T655" s="455"/>
      <c r="U655" s="490"/>
      <c r="V655" s="455"/>
      <c r="W655" s="490"/>
      <c r="X655" s="455"/>
      <c r="Y655" s="490"/>
      <c r="Z655" s="455"/>
      <c r="AA655" s="490"/>
      <c r="AB655" s="455"/>
      <c r="AC655" s="490"/>
      <c r="AD655" s="455"/>
      <c r="AE655" s="490"/>
    </row>
    <row r="656" spans="1:31" s="361" customFormat="1" x14ac:dyDescent="0.3">
      <c r="A656" s="434"/>
      <c r="B656" s="491" t="str">
        <f t="shared" si="30"/>
        <v/>
      </c>
      <c r="C656" s="473" t="str">
        <f>IF(D656="","",MAX(C$23:$C655)+1)</f>
        <v/>
      </c>
      <c r="D656" s="455"/>
      <c r="E656" s="455"/>
      <c r="F656" s="455"/>
      <c r="G656" s="456"/>
      <c r="H656" s="457"/>
      <c r="I656" s="456"/>
      <c r="J656" s="457"/>
      <c r="K656" s="400" t="str">
        <f t="shared" si="29"/>
        <v/>
      </c>
      <c r="L656" s="455"/>
      <c r="M656" s="455"/>
      <c r="N656" s="455"/>
      <c r="O656" s="490"/>
      <c r="P656" s="455"/>
      <c r="Q656" s="490"/>
      <c r="R656" s="455"/>
      <c r="S656" s="490"/>
      <c r="T656" s="455"/>
      <c r="U656" s="490"/>
      <c r="V656" s="455"/>
      <c r="W656" s="490"/>
      <c r="X656" s="455"/>
      <c r="Y656" s="490"/>
      <c r="Z656" s="455"/>
      <c r="AA656" s="490"/>
      <c r="AB656" s="455"/>
      <c r="AC656" s="490"/>
      <c r="AD656" s="455"/>
      <c r="AE656" s="490"/>
    </row>
    <row r="657" spans="1:31" s="361" customFormat="1" x14ac:dyDescent="0.3">
      <c r="A657" s="434"/>
      <c r="B657" s="491" t="str">
        <f t="shared" si="30"/>
        <v/>
      </c>
      <c r="C657" s="473" t="str">
        <f>IF(D657="","",MAX(C$23:$C656)+1)</f>
        <v/>
      </c>
      <c r="D657" s="455"/>
      <c r="E657" s="455"/>
      <c r="F657" s="455"/>
      <c r="G657" s="456"/>
      <c r="H657" s="457"/>
      <c r="I657" s="456"/>
      <c r="J657" s="457"/>
      <c r="K657" s="400" t="str">
        <f t="shared" si="29"/>
        <v/>
      </c>
      <c r="L657" s="455"/>
      <c r="M657" s="455"/>
      <c r="N657" s="455"/>
      <c r="O657" s="490"/>
      <c r="P657" s="455"/>
      <c r="Q657" s="490"/>
      <c r="R657" s="455"/>
      <c r="S657" s="490"/>
      <c r="T657" s="455"/>
      <c r="U657" s="490"/>
      <c r="V657" s="455"/>
      <c r="W657" s="490"/>
      <c r="X657" s="455"/>
      <c r="Y657" s="490"/>
      <c r="Z657" s="455"/>
      <c r="AA657" s="490"/>
      <c r="AB657" s="455"/>
      <c r="AC657" s="490"/>
      <c r="AD657" s="455"/>
      <c r="AE657" s="490"/>
    </row>
    <row r="658" spans="1:31" s="361" customFormat="1" x14ac:dyDescent="0.3">
      <c r="A658" s="434"/>
      <c r="B658" s="491" t="str">
        <f t="shared" si="30"/>
        <v/>
      </c>
      <c r="C658" s="473" t="str">
        <f>IF(D658="","",MAX(C$23:$C657)+1)</f>
        <v/>
      </c>
      <c r="D658" s="455"/>
      <c r="E658" s="455"/>
      <c r="F658" s="455"/>
      <c r="G658" s="456"/>
      <c r="H658" s="457"/>
      <c r="I658" s="456"/>
      <c r="J658" s="457"/>
      <c r="K658" s="400" t="str">
        <f t="shared" si="29"/>
        <v/>
      </c>
      <c r="L658" s="455"/>
      <c r="M658" s="455"/>
      <c r="N658" s="455"/>
      <c r="O658" s="490"/>
      <c r="P658" s="455"/>
      <c r="Q658" s="490"/>
      <c r="R658" s="455"/>
      <c r="S658" s="490"/>
      <c r="T658" s="455"/>
      <c r="U658" s="490"/>
      <c r="V658" s="455"/>
      <c r="W658" s="490"/>
      <c r="X658" s="455"/>
      <c r="Y658" s="490"/>
      <c r="Z658" s="455"/>
      <c r="AA658" s="490"/>
      <c r="AB658" s="455"/>
      <c r="AC658" s="490"/>
      <c r="AD658" s="455"/>
      <c r="AE658" s="490"/>
    </row>
    <row r="659" spans="1:31" s="361" customFormat="1" x14ac:dyDescent="0.3">
      <c r="A659" s="434"/>
      <c r="B659" s="491" t="str">
        <f t="shared" si="30"/>
        <v/>
      </c>
      <c r="C659" s="473" t="str">
        <f>IF(D659="","",MAX(C$23:$C658)+1)</f>
        <v/>
      </c>
      <c r="D659" s="455"/>
      <c r="E659" s="455"/>
      <c r="F659" s="455"/>
      <c r="G659" s="456"/>
      <c r="H659" s="457"/>
      <c r="I659" s="456"/>
      <c r="J659" s="457"/>
      <c r="K659" s="400" t="str">
        <f t="shared" si="29"/>
        <v/>
      </c>
      <c r="L659" s="455"/>
      <c r="M659" s="455"/>
      <c r="N659" s="455"/>
      <c r="O659" s="490"/>
      <c r="P659" s="455"/>
      <c r="Q659" s="490"/>
      <c r="R659" s="455"/>
      <c r="S659" s="490"/>
      <c r="T659" s="455"/>
      <c r="U659" s="490"/>
      <c r="V659" s="455"/>
      <c r="W659" s="490"/>
      <c r="X659" s="455"/>
      <c r="Y659" s="490"/>
      <c r="Z659" s="455"/>
      <c r="AA659" s="490"/>
      <c r="AB659" s="455"/>
      <c r="AC659" s="490"/>
      <c r="AD659" s="455"/>
      <c r="AE659" s="490"/>
    </row>
    <row r="660" spans="1:31" s="361" customFormat="1" x14ac:dyDescent="0.3">
      <c r="A660" s="434"/>
      <c r="B660" s="491" t="str">
        <f t="shared" si="30"/>
        <v/>
      </c>
      <c r="C660" s="473" t="str">
        <f>IF(D660="","",MAX(C$23:$C659)+1)</f>
        <v/>
      </c>
      <c r="D660" s="455"/>
      <c r="E660" s="455"/>
      <c r="F660" s="455"/>
      <c r="G660" s="456"/>
      <c r="H660" s="457"/>
      <c r="I660" s="456"/>
      <c r="J660" s="457"/>
      <c r="K660" s="400" t="str">
        <f t="shared" si="29"/>
        <v/>
      </c>
      <c r="L660" s="455"/>
      <c r="M660" s="455"/>
      <c r="N660" s="455"/>
      <c r="O660" s="490"/>
      <c r="P660" s="455"/>
      <c r="Q660" s="490"/>
      <c r="R660" s="455"/>
      <c r="S660" s="490"/>
      <c r="T660" s="455"/>
      <c r="U660" s="490"/>
      <c r="V660" s="455"/>
      <c r="W660" s="490"/>
      <c r="X660" s="455"/>
      <c r="Y660" s="490"/>
      <c r="Z660" s="455"/>
      <c r="AA660" s="490"/>
      <c r="AB660" s="455"/>
      <c r="AC660" s="490"/>
      <c r="AD660" s="455"/>
      <c r="AE660" s="490"/>
    </row>
    <row r="661" spans="1:31" s="361" customFormat="1" x14ac:dyDescent="0.3">
      <c r="A661" s="434"/>
      <c r="B661" s="491" t="str">
        <f t="shared" si="30"/>
        <v/>
      </c>
      <c r="C661" s="473" t="str">
        <f>IF(D661="","",MAX(C$23:$C660)+1)</f>
        <v/>
      </c>
      <c r="D661" s="455"/>
      <c r="E661" s="455"/>
      <c r="F661" s="455"/>
      <c r="G661" s="456"/>
      <c r="H661" s="457"/>
      <c r="I661" s="456"/>
      <c r="J661" s="457"/>
      <c r="K661" s="400" t="str">
        <f t="shared" si="29"/>
        <v/>
      </c>
      <c r="L661" s="455"/>
      <c r="M661" s="455"/>
      <c r="N661" s="455"/>
      <c r="O661" s="490"/>
      <c r="P661" s="455"/>
      <c r="Q661" s="490"/>
      <c r="R661" s="455"/>
      <c r="S661" s="490"/>
      <c r="T661" s="455"/>
      <c r="U661" s="490"/>
      <c r="V661" s="455"/>
      <c r="W661" s="490"/>
      <c r="X661" s="455"/>
      <c r="Y661" s="490"/>
      <c r="Z661" s="455"/>
      <c r="AA661" s="490"/>
      <c r="AB661" s="455"/>
      <c r="AC661" s="490"/>
      <c r="AD661" s="455"/>
      <c r="AE661" s="490"/>
    </row>
    <row r="662" spans="1:31" s="361" customFormat="1" x14ac:dyDescent="0.3">
      <c r="A662" s="434"/>
      <c r="B662" s="491" t="str">
        <f t="shared" si="30"/>
        <v/>
      </c>
      <c r="C662" s="473" t="str">
        <f>IF(D662="","",MAX(C$23:$C661)+1)</f>
        <v/>
      </c>
      <c r="D662" s="455"/>
      <c r="E662" s="455"/>
      <c r="F662" s="455"/>
      <c r="G662" s="456"/>
      <c r="H662" s="457"/>
      <c r="I662" s="456"/>
      <c r="J662" s="457"/>
      <c r="K662" s="400" t="str">
        <f t="shared" si="29"/>
        <v/>
      </c>
      <c r="L662" s="455"/>
      <c r="M662" s="455"/>
      <c r="N662" s="455"/>
      <c r="O662" s="490"/>
      <c r="P662" s="455"/>
      <c r="Q662" s="490"/>
      <c r="R662" s="455"/>
      <c r="S662" s="490"/>
      <c r="T662" s="455"/>
      <c r="U662" s="490"/>
      <c r="V662" s="455"/>
      <c r="W662" s="490"/>
      <c r="X662" s="455"/>
      <c r="Y662" s="490"/>
      <c r="Z662" s="455"/>
      <c r="AA662" s="490"/>
      <c r="AB662" s="455"/>
      <c r="AC662" s="490"/>
      <c r="AD662" s="455"/>
      <c r="AE662" s="490"/>
    </row>
    <row r="663" spans="1:31" s="361" customFormat="1" x14ac:dyDescent="0.3">
      <c r="A663" s="434"/>
      <c r="B663" s="491" t="str">
        <f t="shared" si="30"/>
        <v/>
      </c>
      <c r="C663" s="473" t="str">
        <f>IF(D663="","",MAX(C$23:$C662)+1)</f>
        <v/>
      </c>
      <c r="D663" s="455"/>
      <c r="E663" s="455"/>
      <c r="F663" s="455"/>
      <c r="G663" s="456"/>
      <c r="H663" s="457"/>
      <c r="I663" s="456"/>
      <c r="J663" s="457"/>
      <c r="K663" s="400" t="str">
        <f t="shared" si="29"/>
        <v/>
      </c>
      <c r="L663" s="455"/>
      <c r="M663" s="455"/>
      <c r="N663" s="455"/>
      <c r="O663" s="490"/>
      <c r="P663" s="455"/>
      <c r="Q663" s="490"/>
      <c r="R663" s="455"/>
      <c r="S663" s="490"/>
      <c r="T663" s="455"/>
      <c r="U663" s="490"/>
      <c r="V663" s="455"/>
      <c r="W663" s="490"/>
      <c r="X663" s="455"/>
      <c r="Y663" s="490"/>
      <c r="Z663" s="455"/>
      <c r="AA663" s="490"/>
      <c r="AB663" s="455"/>
      <c r="AC663" s="490"/>
      <c r="AD663" s="455"/>
      <c r="AE663" s="490"/>
    </row>
    <row r="664" spans="1:31" s="361" customFormat="1" x14ac:dyDescent="0.3">
      <c r="A664" s="434"/>
      <c r="B664" s="491" t="str">
        <f t="shared" si="30"/>
        <v/>
      </c>
      <c r="C664" s="473" t="str">
        <f>IF(D664="","",MAX(C$23:$C663)+1)</f>
        <v/>
      </c>
      <c r="D664" s="455"/>
      <c r="E664" s="455"/>
      <c r="F664" s="455"/>
      <c r="G664" s="456"/>
      <c r="H664" s="457"/>
      <c r="I664" s="456"/>
      <c r="J664" s="457"/>
      <c r="K664" s="400" t="str">
        <f t="shared" si="29"/>
        <v/>
      </c>
      <c r="L664" s="455"/>
      <c r="M664" s="455"/>
      <c r="N664" s="455"/>
      <c r="O664" s="490"/>
      <c r="P664" s="455"/>
      <c r="Q664" s="490"/>
      <c r="R664" s="455"/>
      <c r="S664" s="490"/>
      <c r="T664" s="455"/>
      <c r="U664" s="490"/>
      <c r="V664" s="455"/>
      <c r="W664" s="490"/>
      <c r="X664" s="455"/>
      <c r="Y664" s="490"/>
      <c r="Z664" s="455"/>
      <c r="AA664" s="490"/>
      <c r="AB664" s="455"/>
      <c r="AC664" s="490"/>
      <c r="AD664" s="455"/>
      <c r="AE664" s="490"/>
    </row>
    <row r="665" spans="1:31" s="361" customFormat="1" x14ac:dyDescent="0.3">
      <c r="A665" s="434"/>
      <c r="B665" s="491" t="str">
        <f t="shared" si="30"/>
        <v/>
      </c>
      <c r="C665" s="473" t="str">
        <f>IF(D665="","",MAX(C$23:$C664)+1)</f>
        <v/>
      </c>
      <c r="D665" s="455"/>
      <c r="E665" s="455"/>
      <c r="F665" s="455"/>
      <c r="G665" s="456"/>
      <c r="H665" s="457"/>
      <c r="I665" s="456"/>
      <c r="J665" s="457"/>
      <c r="K665" s="400" t="str">
        <f t="shared" si="29"/>
        <v/>
      </c>
      <c r="L665" s="455"/>
      <c r="M665" s="455"/>
      <c r="N665" s="455"/>
      <c r="O665" s="490"/>
      <c r="P665" s="455"/>
      <c r="Q665" s="490"/>
      <c r="R665" s="455"/>
      <c r="S665" s="490"/>
      <c r="T665" s="455"/>
      <c r="U665" s="490"/>
      <c r="V665" s="455"/>
      <c r="W665" s="490"/>
      <c r="X665" s="455"/>
      <c r="Y665" s="490"/>
      <c r="Z665" s="455"/>
      <c r="AA665" s="490"/>
      <c r="AB665" s="455"/>
      <c r="AC665" s="490"/>
      <c r="AD665" s="455"/>
      <c r="AE665" s="490"/>
    </row>
    <row r="666" spans="1:31" s="361" customFormat="1" x14ac:dyDescent="0.3">
      <c r="A666" s="434"/>
      <c r="B666" s="491" t="str">
        <f t="shared" si="30"/>
        <v/>
      </c>
      <c r="C666" s="473" t="str">
        <f>IF(D666="","",MAX(C$23:$C665)+1)</f>
        <v/>
      </c>
      <c r="D666" s="455"/>
      <c r="E666" s="455"/>
      <c r="F666" s="455"/>
      <c r="G666" s="456"/>
      <c r="H666" s="457"/>
      <c r="I666" s="456"/>
      <c r="J666" s="457"/>
      <c r="K666" s="400" t="str">
        <f t="shared" si="29"/>
        <v/>
      </c>
      <c r="L666" s="455"/>
      <c r="M666" s="455"/>
      <c r="N666" s="455"/>
      <c r="O666" s="490"/>
      <c r="P666" s="455"/>
      <c r="Q666" s="490"/>
      <c r="R666" s="455"/>
      <c r="S666" s="490"/>
      <c r="T666" s="455"/>
      <c r="U666" s="490"/>
      <c r="V666" s="455"/>
      <c r="W666" s="490"/>
      <c r="X666" s="455"/>
      <c r="Y666" s="490"/>
      <c r="Z666" s="455"/>
      <c r="AA666" s="490"/>
      <c r="AB666" s="455"/>
      <c r="AC666" s="490"/>
      <c r="AD666" s="455"/>
      <c r="AE666" s="490"/>
    </row>
    <row r="667" spans="1:31" s="361" customFormat="1" x14ac:dyDescent="0.3">
      <c r="A667" s="434"/>
      <c r="B667" s="491" t="str">
        <f t="shared" si="30"/>
        <v/>
      </c>
      <c r="C667" s="473" t="str">
        <f>IF(D667="","",MAX(C$23:$C666)+1)</f>
        <v/>
      </c>
      <c r="D667" s="455"/>
      <c r="E667" s="455"/>
      <c r="F667" s="455"/>
      <c r="G667" s="456"/>
      <c r="H667" s="457"/>
      <c r="I667" s="456"/>
      <c r="J667" s="457"/>
      <c r="K667" s="400" t="str">
        <f t="shared" si="29"/>
        <v/>
      </c>
      <c r="L667" s="455"/>
      <c r="M667" s="455"/>
      <c r="N667" s="455"/>
      <c r="O667" s="490"/>
      <c r="P667" s="455"/>
      <c r="Q667" s="490"/>
      <c r="R667" s="455"/>
      <c r="S667" s="490"/>
      <c r="T667" s="455"/>
      <c r="U667" s="490"/>
      <c r="V667" s="455"/>
      <c r="W667" s="490"/>
      <c r="X667" s="455"/>
      <c r="Y667" s="490"/>
      <c r="Z667" s="455"/>
      <c r="AA667" s="490"/>
      <c r="AB667" s="455"/>
      <c r="AC667" s="490"/>
      <c r="AD667" s="455"/>
      <c r="AE667" s="490"/>
    </row>
    <row r="668" spans="1:31" s="361" customFormat="1" x14ac:dyDescent="0.3">
      <c r="A668" s="434"/>
      <c r="B668" s="491" t="str">
        <f t="shared" si="30"/>
        <v/>
      </c>
      <c r="C668" s="473" t="str">
        <f>IF(D668="","",MAX(C$23:$C667)+1)</f>
        <v/>
      </c>
      <c r="D668" s="455"/>
      <c r="E668" s="455"/>
      <c r="F668" s="455"/>
      <c r="G668" s="456"/>
      <c r="H668" s="457"/>
      <c r="I668" s="456"/>
      <c r="J668" s="457"/>
      <c r="K668" s="400" t="str">
        <f t="shared" si="29"/>
        <v/>
      </c>
      <c r="L668" s="455"/>
      <c r="M668" s="455"/>
      <c r="N668" s="455"/>
      <c r="O668" s="490"/>
      <c r="P668" s="455"/>
      <c r="Q668" s="490"/>
      <c r="R668" s="455"/>
      <c r="S668" s="490"/>
      <c r="T668" s="455"/>
      <c r="U668" s="490"/>
      <c r="V668" s="455"/>
      <c r="W668" s="490"/>
      <c r="X668" s="455"/>
      <c r="Y668" s="490"/>
      <c r="Z668" s="455"/>
      <c r="AA668" s="490"/>
      <c r="AB668" s="455"/>
      <c r="AC668" s="490"/>
      <c r="AD668" s="455"/>
      <c r="AE668" s="490"/>
    </row>
    <row r="669" spans="1:31" s="361" customFormat="1" x14ac:dyDescent="0.3">
      <c r="A669" s="434"/>
      <c r="B669" s="491" t="str">
        <f t="shared" si="30"/>
        <v/>
      </c>
      <c r="C669" s="473" t="str">
        <f>IF(D669="","",MAX(C$23:$C668)+1)</f>
        <v/>
      </c>
      <c r="D669" s="455"/>
      <c r="E669" s="455"/>
      <c r="F669" s="455"/>
      <c r="G669" s="456"/>
      <c r="H669" s="457"/>
      <c r="I669" s="456"/>
      <c r="J669" s="457"/>
      <c r="K669" s="400" t="str">
        <f t="shared" si="29"/>
        <v/>
      </c>
      <c r="L669" s="455"/>
      <c r="M669" s="455"/>
      <c r="N669" s="455"/>
      <c r="O669" s="490"/>
      <c r="P669" s="455"/>
      <c r="Q669" s="490"/>
      <c r="R669" s="455"/>
      <c r="S669" s="490"/>
      <c r="T669" s="455"/>
      <c r="U669" s="490"/>
      <c r="V669" s="455"/>
      <c r="W669" s="490"/>
      <c r="X669" s="455"/>
      <c r="Y669" s="490"/>
      <c r="Z669" s="455"/>
      <c r="AA669" s="490"/>
      <c r="AB669" s="455"/>
      <c r="AC669" s="490"/>
      <c r="AD669" s="455"/>
      <c r="AE669" s="490"/>
    </row>
    <row r="670" spans="1:31" s="361" customFormat="1" x14ac:dyDescent="0.3">
      <c r="A670" s="434"/>
      <c r="B670" s="491" t="str">
        <f t="shared" si="30"/>
        <v/>
      </c>
      <c r="C670" s="473" t="str">
        <f>IF(D670="","",MAX(C$23:$C669)+1)</f>
        <v/>
      </c>
      <c r="D670" s="455"/>
      <c r="E670" s="455"/>
      <c r="F670" s="455"/>
      <c r="G670" s="456"/>
      <c r="H670" s="457"/>
      <c r="I670" s="456"/>
      <c r="J670" s="457"/>
      <c r="K670" s="400" t="str">
        <f t="shared" si="29"/>
        <v/>
      </c>
      <c r="L670" s="455"/>
      <c r="M670" s="455"/>
      <c r="N670" s="455"/>
      <c r="O670" s="490"/>
      <c r="P670" s="455"/>
      <c r="Q670" s="490"/>
      <c r="R670" s="455"/>
      <c r="S670" s="490"/>
      <c r="T670" s="455"/>
      <c r="U670" s="490"/>
      <c r="V670" s="455"/>
      <c r="W670" s="490"/>
      <c r="X670" s="455"/>
      <c r="Y670" s="490"/>
      <c r="Z670" s="455"/>
      <c r="AA670" s="490"/>
      <c r="AB670" s="455"/>
      <c r="AC670" s="490"/>
      <c r="AD670" s="455"/>
      <c r="AE670" s="490"/>
    </row>
    <row r="671" spans="1:31" s="361" customFormat="1" x14ac:dyDescent="0.3">
      <c r="A671" s="434"/>
      <c r="B671" s="491" t="str">
        <f t="shared" si="30"/>
        <v/>
      </c>
      <c r="C671" s="473" t="str">
        <f>IF(D671="","",MAX(C$23:$C670)+1)</f>
        <v/>
      </c>
      <c r="D671" s="455"/>
      <c r="E671" s="455"/>
      <c r="F671" s="455"/>
      <c r="G671" s="456"/>
      <c r="H671" s="457"/>
      <c r="I671" s="456"/>
      <c r="J671" s="457"/>
      <c r="K671" s="400" t="str">
        <f t="shared" si="29"/>
        <v/>
      </c>
      <c r="L671" s="455"/>
      <c r="M671" s="455"/>
      <c r="N671" s="455"/>
      <c r="O671" s="490"/>
      <c r="P671" s="455"/>
      <c r="Q671" s="490"/>
      <c r="R671" s="455"/>
      <c r="S671" s="490"/>
      <c r="T671" s="455"/>
      <c r="U671" s="490"/>
      <c r="V671" s="455"/>
      <c r="W671" s="490"/>
      <c r="X671" s="455"/>
      <c r="Y671" s="490"/>
      <c r="Z671" s="455"/>
      <c r="AA671" s="490"/>
      <c r="AB671" s="455"/>
      <c r="AC671" s="490"/>
      <c r="AD671" s="455"/>
      <c r="AE671" s="490"/>
    </row>
    <row r="672" spans="1:31" s="361" customFormat="1" x14ac:dyDescent="0.3">
      <c r="A672" s="434"/>
      <c r="B672" s="491" t="str">
        <f t="shared" si="30"/>
        <v/>
      </c>
      <c r="C672" s="473" t="str">
        <f>IF(D672="","",MAX(C$23:$C671)+1)</f>
        <v/>
      </c>
      <c r="D672" s="455"/>
      <c r="E672" s="455"/>
      <c r="F672" s="455"/>
      <c r="G672" s="456"/>
      <c r="H672" s="457"/>
      <c r="I672" s="456"/>
      <c r="J672" s="457"/>
      <c r="K672" s="400" t="str">
        <f t="shared" si="29"/>
        <v/>
      </c>
      <c r="L672" s="455"/>
      <c r="M672" s="455"/>
      <c r="N672" s="455"/>
      <c r="O672" s="490"/>
      <c r="P672" s="455"/>
      <c r="Q672" s="490"/>
      <c r="R672" s="455"/>
      <c r="S672" s="490"/>
      <c r="T672" s="455"/>
      <c r="U672" s="490"/>
      <c r="V672" s="455"/>
      <c r="W672" s="490"/>
      <c r="X672" s="455"/>
      <c r="Y672" s="490"/>
      <c r="Z672" s="455"/>
      <c r="AA672" s="490"/>
      <c r="AB672" s="455"/>
      <c r="AC672" s="490"/>
      <c r="AD672" s="455"/>
      <c r="AE672" s="490"/>
    </row>
    <row r="673" spans="1:31" s="361" customFormat="1" x14ac:dyDescent="0.3">
      <c r="A673" s="434"/>
      <c r="B673" s="491" t="str">
        <f t="shared" si="30"/>
        <v/>
      </c>
      <c r="C673" s="473" t="str">
        <f>IF(D673="","",MAX(C$23:$C672)+1)</f>
        <v/>
      </c>
      <c r="D673" s="455"/>
      <c r="E673" s="455"/>
      <c r="F673" s="455"/>
      <c r="G673" s="456"/>
      <c r="H673" s="457"/>
      <c r="I673" s="456"/>
      <c r="J673" s="457"/>
      <c r="K673" s="400" t="str">
        <f t="shared" si="29"/>
        <v/>
      </c>
      <c r="L673" s="455"/>
      <c r="M673" s="455"/>
      <c r="N673" s="455"/>
      <c r="O673" s="490"/>
      <c r="P673" s="455"/>
      <c r="Q673" s="490"/>
      <c r="R673" s="455"/>
      <c r="S673" s="490"/>
      <c r="T673" s="455"/>
      <c r="U673" s="490"/>
      <c r="V673" s="455"/>
      <c r="W673" s="490"/>
      <c r="X673" s="455"/>
      <c r="Y673" s="490"/>
      <c r="Z673" s="455"/>
      <c r="AA673" s="490"/>
      <c r="AB673" s="455"/>
      <c r="AC673" s="490"/>
      <c r="AD673" s="455"/>
      <c r="AE673" s="490"/>
    </row>
    <row r="674" spans="1:31" s="361" customFormat="1" x14ac:dyDescent="0.3">
      <c r="A674" s="434"/>
      <c r="B674" s="491" t="str">
        <f t="shared" si="30"/>
        <v/>
      </c>
      <c r="C674" s="473" t="str">
        <f>IF(D674="","",MAX(C$23:$C673)+1)</f>
        <v/>
      </c>
      <c r="D674" s="455"/>
      <c r="E674" s="455"/>
      <c r="F674" s="455"/>
      <c r="G674" s="456"/>
      <c r="H674" s="457"/>
      <c r="I674" s="456"/>
      <c r="J674" s="457"/>
      <c r="K674" s="400" t="str">
        <f t="shared" si="29"/>
        <v/>
      </c>
      <c r="L674" s="455"/>
      <c r="M674" s="455"/>
      <c r="N674" s="455"/>
      <c r="O674" s="490"/>
      <c r="P674" s="455"/>
      <c r="Q674" s="490"/>
      <c r="R674" s="455"/>
      <c r="S674" s="490"/>
      <c r="T674" s="455"/>
      <c r="U674" s="490"/>
      <c r="V674" s="455"/>
      <c r="W674" s="490"/>
      <c r="X674" s="455"/>
      <c r="Y674" s="490"/>
      <c r="Z674" s="455"/>
      <c r="AA674" s="490"/>
      <c r="AB674" s="455"/>
      <c r="AC674" s="490"/>
      <c r="AD674" s="455"/>
      <c r="AE674" s="490"/>
    </row>
    <row r="675" spans="1:31" s="361" customFormat="1" x14ac:dyDescent="0.3">
      <c r="A675" s="434"/>
      <c r="B675" s="491" t="str">
        <f t="shared" si="30"/>
        <v/>
      </c>
      <c r="C675" s="473" t="str">
        <f>IF(D675="","",MAX(C$23:$C674)+1)</f>
        <v/>
      </c>
      <c r="D675" s="455"/>
      <c r="E675" s="455"/>
      <c r="F675" s="455"/>
      <c r="G675" s="456"/>
      <c r="H675" s="457"/>
      <c r="I675" s="456"/>
      <c r="J675" s="457"/>
      <c r="K675" s="400" t="str">
        <f t="shared" si="29"/>
        <v/>
      </c>
      <c r="L675" s="455"/>
      <c r="M675" s="455"/>
      <c r="N675" s="455"/>
      <c r="O675" s="490"/>
      <c r="P675" s="455"/>
      <c r="Q675" s="490"/>
      <c r="R675" s="455"/>
      <c r="S675" s="490"/>
      <c r="T675" s="455"/>
      <c r="U675" s="490"/>
      <c r="V675" s="455"/>
      <c r="W675" s="490"/>
      <c r="X675" s="455"/>
      <c r="Y675" s="490"/>
      <c r="Z675" s="455"/>
      <c r="AA675" s="490"/>
      <c r="AB675" s="455"/>
      <c r="AC675" s="490"/>
      <c r="AD675" s="455"/>
      <c r="AE675" s="490"/>
    </row>
    <row r="676" spans="1:31" s="361" customFormat="1" x14ac:dyDescent="0.3">
      <c r="A676" s="434"/>
      <c r="B676" s="491" t="str">
        <f t="shared" si="30"/>
        <v/>
      </c>
      <c r="C676" s="473" t="str">
        <f>IF(D676="","",MAX(C$23:$C675)+1)</f>
        <v/>
      </c>
      <c r="D676" s="455"/>
      <c r="E676" s="455"/>
      <c r="F676" s="455"/>
      <c r="G676" s="456"/>
      <c r="H676" s="457"/>
      <c r="I676" s="456"/>
      <c r="J676" s="457"/>
      <c r="K676" s="400" t="str">
        <f t="shared" si="29"/>
        <v/>
      </c>
      <c r="L676" s="455"/>
      <c r="M676" s="455"/>
      <c r="N676" s="455"/>
      <c r="O676" s="490"/>
      <c r="P676" s="455"/>
      <c r="Q676" s="490"/>
      <c r="R676" s="455"/>
      <c r="S676" s="490"/>
      <c r="T676" s="455"/>
      <c r="U676" s="490"/>
      <c r="V676" s="455"/>
      <c r="W676" s="490"/>
      <c r="X676" s="455"/>
      <c r="Y676" s="490"/>
      <c r="Z676" s="455"/>
      <c r="AA676" s="490"/>
      <c r="AB676" s="455"/>
      <c r="AC676" s="490"/>
      <c r="AD676" s="455"/>
      <c r="AE676" s="490"/>
    </row>
    <row r="677" spans="1:31" s="361" customFormat="1" x14ac:dyDescent="0.3">
      <c r="A677" s="434"/>
      <c r="B677" s="491" t="str">
        <f t="shared" si="30"/>
        <v/>
      </c>
      <c r="C677" s="473" t="str">
        <f>IF(D677="","",MAX(C$23:$C676)+1)</f>
        <v/>
      </c>
      <c r="D677" s="455"/>
      <c r="E677" s="455"/>
      <c r="F677" s="455"/>
      <c r="G677" s="456"/>
      <c r="H677" s="457"/>
      <c r="I677" s="456"/>
      <c r="J677" s="457"/>
      <c r="K677" s="400" t="str">
        <f t="shared" si="29"/>
        <v/>
      </c>
      <c r="L677" s="455"/>
      <c r="M677" s="455"/>
      <c r="N677" s="455"/>
      <c r="O677" s="490"/>
      <c r="P677" s="455"/>
      <c r="Q677" s="490"/>
      <c r="R677" s="455"/>
      <c r="S677" s="490"/>
      <c r="T677" s="455"/>
      <c r="U677" s="490"/>
      <c r="V677" s="455"/>
      <c r="W677" s="490"/>
      <c r="X677" s="455"/>
      <c r="Y677" s="490"/>
      <c r="Z677" s="455"/>
      <c r="AA677" s="490"/>
      <c r="AB677" s="455"/>
      <c r="AC677" s="490"/>
      <c r="AD677" s="455"/>
      <c r="AE677" s="490"/>
    </row>
    <row r="678" spans="1:31" s="361" customFormat="1" x14ac:dyDescent="0.3">
      <c r="A678" s="434"/>
      <c r="B678" s="491" t="str">
        <f t="shared" si="30"/>
        <v/>
      </c>
      <c r="C678" s="473" t="str">
        <f>IF(D678="","",MAX(C$23:$C677)+1)</f>
        <v/>
      </c>
      <c r="D678" s="455"/>
      <c r="E678" s="455"/>
      <c r="F678" s="455"/>
      <c r="G678" s="456"/>
      <c r="H678" s="457"/>
      <c r="I678" s="456"/>
      <c r="J678" s="457"/>
      <c r="K678" s="400" t="str">
        <f t="shared" si="29"/>
        <v/>
      </c>
      <c r="L678" s="455"/>
      <c r="M678" s="455"/>
      <c r="N678" s="455"/>
      <c r="O678" s="490"/>
      <c r="P678" s="455"/>
      <c r="Q678" s="490"/>
      <c r="R678" s="455"/>
      <c r="S678" s="490"/>
      <c r="T678" s="455"/>
      <c r="U678" s="490"/>
      <c r="V678" s="455"/>
      <c r="W678" s="490"/>
      <c r="X678" s="455"/>
      <c r="Y678" s="490"/>
      <c r="Z678" s="455"/>
      <c r="AA678" s="490"/>
      <c r="AB678" s="455"/>
      <c r="AC678" s="490"/>
      <c r="AD678" s="455"/>
      <c r="AE678" s="490"/>
    </row>
    <row r="679" spans="1:31" s="361" customFormat="1" x14ac:dyDescent="0.3">
      <c r="A679" s="434"/>
      <c r="B679" s="491" t="str">
        <f t="shared" si="30"/>
        <v/>
      </c>
      <c r="C679" s="473" t="str">
        <f>IF(D679="","",MAX(C$23:$C678)+1)</f>
        <v/>
      </c>
      <c r="D679" s="455"/>
      <c r="E679" s="455"/>
      <c r="F679" s="455"/>
      <c r="G679" s="456"/>
      <c r="H679" s="457"/>
      <c r="I679" s="456"/>
      <c r="J679" s="457"/>
      <c r="K679" s="400" t="str">
        <f t="shared" si="29"/>
        <v/>
      </c>
      <c r="L679" s="455"/>
      <c r="M679" s="455"/>
      <c r="N679" s="455"/>
      <c r="O679" s="490"/>
      <c r="P679" s="455"/>
      <c r="Q679" s="490"/>
      <c r="R679" s="455"/>
      <c r="S679" s="490"/>
      <c r="T679" s="455"/>
      <c r="U679" s="490"/>
      <c r="V679" s="455"/>
      <c r="W679" s="490"/>
      <c r="X679" s="455"/>
      <c r="Y679" s="490"/>
      <c r="Z679" s="455"/>
      <c r="AA679" s="490"/>
      <c r="AB679" s="455"/>
      <c r="AC679" s="490"/>
      <c r="AD679" s="455"/>
      <c r="AE679" s="490"/>
    </row>
    <row r="680" spans="1:31" s="361" customFormat="1" x14ac:dyDescent="0.3">
      <c r="A680" s="434"/>
      <c r="B680" s="491" t="str">
        <f t="shared" si="30"/>
        <v/>
      </c>
      <c r="C680" s="473" t="str">
        <f>IF(D680="","",MAX(C$23:$C679)+1)</f>
        <v/>
      </c>
      <c r="D680" s="455"/>
      <c r="E680" s="455"/>
      <c r="F680" s="455"/>
      <c r="G680" s="456"/>
      <c r="H680" s="457"/>
      <c r="I680" s="456"/>
      <c r="J680" s="457"/>
      <c r="K680" s="400" t="str">
        <f t="shared" si="29"/>
        <v/>
      </c>
      <c r="L680" s="455"/>
      <c r="M680" s="455"/>
      <c r="N680" s="455"/>
      <c r="O680" s="490"/>
      <c r="P680" s="455"/>
      <c r="Q680" s="490"/>
      <c r="R680" s="455"/>
      <c r="S680" s="490"/>
      <c r="T680" s="455"/>
      <c r="U680" s="490"/>
      <c r="V680" s="455"/>
      <c r="W680" s="490"/>
      <c r="X680" s="455"/>
      <c r="Y680" s="490"/>
      <c r="Z680" s="455"/>
      <c r="AA680" s="490"/>
      <c r="AB680" s="455"/>
      <c r="AC680" s="490"/>
      <c r="AD680" s="455"/>
      <c r="AE680" s="490"/>
    </row>
    <row r="681" spans="1:31" s="361" customFormat="1" x14ac:dyDescent="0.3">
      <c r="A681" s="434"/>
      <c r="B681" s="491" t="str">
        <f t="shared" si="30"/>
        <v/>
      </c>
      <c r="C681" s="473" t="str">
        <f>IF(D681="","",MAX(C$23:$C680)+1)</f>
        <v/>
      </c>
      <c r="D681" s="455"/>
      <c r="E681" s="455"/>
      <c r="F681" s="455"/>
      <c r="G681" s="456"/>
      <c r="H681" s="457"/>
      <c r="I681" s="456"/>
      <c r="J681" s="457"/>
      <c r="K681" s="400" t="str">
        <f t="shared" si="29"/>
        <v/>
      </c>
      <c r="L681" s="455"/>
      <c r="M681" s="455"/>
      <c r="N681" s="455"/>
      <c r="O681" s="490"/>
      <c r="P681" s="455"/>
      <c r="Q681" s="490"/>
      <c r="R681" s="455"/>
      <c r="S681" s="490"/>
      <c r="T681" s="455"/>
      <c r="U681" s="490"/>
      <c r="V681" s="455"/>
      <c r="W681" s="490"/>
      <c r="X681" s="455"/>
      <c r="Y681" s="490"/>
      <c r="Z681" s="455"/>
      <c r="AA681" s="490"/>
      <c r="AB681" s="455"/>
      <c r="AC681" s="490"/>
      <c r="AD681" s="455"/>
      <c r="AE681" s="490"/>
    </row>
    <row r="682" spans="1:31" s="361" customFormat="1" x14ac:dyDescent="0.3">
      <c r="A682" s="434"/>
      <c r="B682" s="491" t="str">
        <f t="shared" si="30"/>
        <v/>
      </c>
      <c r="C682" s="473" t="str">
        <f>IF(D682="","",MAX(C$23:$C681)+1)</f>
        <v/>
      </c>
      <c r="D682" s="455"/>
      <c r="E682" s="455"/>
      <c r="F682" s="455"/>
      <c r="G682" s="456"/>
      <c r="H682" s="457"/>
      <c r="I682" s="456"/>
      <c r="J682" s="457"/>
      <c r="K682" s="400" t="str">
        <f t="shared" si="29"/>
        <v/>
      </c>
      <c r="L682" s="455"/>
      <c r="M682" s="455"/>
      <c r="N682" s="455"/>
      <c r="O682" s="490"/>
      <c r="P682" s="455"/>
      <c r="Q682" s="490"/>
      <c r="R682" s="455"/>
      <c r="S682" s="490"/>
      <c r="T682" s="455"/>
      <c r="U682" s="490"/>
      <c r="V682" s="455"/>
      <c r="W682" s="490"/>
      <c r="X682" s="455"/>
      <c r="Y682" s="490"/>
      <c r="Z682" s="455"/>
      <c r="AA682" s="490"/>
      <c r="AB682" s="455"/>
      <c r="AC682" s="490"/>
      <c r="AD682" s="455"/>
      <c r="AE682" s="490"/>
    </row>
    <row r="683" spans="1:31" s="361" customFormat="1" x14ac:dyDescent="0.3">
      <c r="A683" s="434"/>
      <c r="B683" s="491" t="str">
        <f t="shared" si="30"/>
        <v/>
      </c>
      <c r="C683" s="473" t="str">
        <f>IF(D683="","",MAX(C$23:$C682)+1)</f>
        <v/>
      </c>
      <c r="D683" s="455"/>
      <c r="E683" s="455"/>
      <c r="F683" s="455"/>
      <c r="G683" s="456"/>
      <c r="H683" s="457"/>
      <c r="I683" s="456"/>
      <c r="J683" s="457"/>
      <c r="K683" s="400" t="str">
        <f t="shared" si="29"/>
        <v/>
      </c>
      <c r="L683" s="455"/>
      <c r="M683" s="455"/>
      <c r="N683" s="455"/>
      <c r="O683" s="490"/>
      <c r="P683" s="455"/>
      <c r="Q683" s="490"/>
      <c r="R683" s="455"/>
      <c r="S683" s="490"/>
      <c r="T683" s="455"/>
      <c r="U683" s="490"/>
      <c r="V683" s="455"/>
      <c r="W683" s="490"/>
      <c r="X683" s="455"/>
      <c r="Y683" s="490"/>
      <c r="Z683" s="455"/>
      <c r="AA683" s="490"/>
      <c r="AB683" s="455"/>
      <c r="AC683" s="490"/>
      <c r="AD683" s="455"/>
      <c r="AE683" s="490"/>
    </row>
    <row r="684" spans="1:31" s="361" customFormat="1" x14ac:dyDescent="0.3">
      <c r="A684" s="434"/>
      <c r="B684" s="491" t="str">
        <f t="shared" si="30"/>
        <v/>
      </c>
      <c r="C684" s="473" t="str">
        <f>IF(D684="","",MAX(C$23:$C683)+1)</f>
        <v/>
      </c>
      <c r="D684" s="455"/>
      <c r="E684" s="455"/>
      <c r="F684" s="455"/>
      <c r="G684" s="456"/>
      <c r="H684" s="457"/>
      <c r="I684" s="456"/>
      <c r="J684" s="457"/>
      <c r="K684" s="400" t="str">
        <f t="shared" si="29"/>
        <v/>
      </c>
      <c r="L684" s="455"/>
      <c r="M684" s="455"/>
      <c r="N684" s="455"/>
      <c r="O684" s="490"/>
      <c r="P684" s="455"/>
      <c r="Q684" s="490"/>
      <c r="R684" s="455"/>
      <c r="S684" s="490"/>
      <c r="T684" s="455"/>
      <c r="U684" s="490"/>
      <c r="V684" s="455"/>
      <c r="W684" s="490"/>
      <c r="X684" s="455"/>
      <c r="Y684" s="490"/>
      <c r="Z684" s="455"/>
      <c r="AA684" s="490"/>
      <c r="AB684" s="455"/>
      <c r="AC684" s="490"/>
      <c r="AD684" s="455"/>
      <c r="AE684" s="490"/>
    </row>
    <row r="685" spans="1:31" s="361" customFormat="1" x14ac:dyDescent="0.3">
      <c r="A685" s="434"/>
      <c r="B685" s="491" t="str">
        <f t="shared" si="30"/>
        <v/>
      </c>
      <c r="C685" s="473" t="str">
        <f>IF(D685="","",MAX(C$23:$C684)+1)</f>
        <v/>
      </c>
      <c r="D685" s="455"/>
      <c r="E685" s="455"/>
      <c r="F685" s="455"/>
      <c r="G685" s="456"/>
      <c r="H685" s="457"/>
      <c r="I685" s="456"/>
      <c r="J685" s="457"/>
      <c r="K685" s="400" t="str">
        <f t="shared" si="29"/>
        <v/>
      </c>
      <c r="L685" s="455"/>
      <c r="M685" s="455"/>
      <c r="N685" s="455"/>
      <c r="O685" s="490"/>
      <c r="P685" s="455"/>
      <c r="Q685" s="490"/>
      <c r="R685" s="455"/>
      <c r="S685" s="490"/>
      <c r="T685" s="455"/>
      <c r="U685" s="490"/>
      <c r="V685" s="455"/>
      <c r="W685" s="490"/>
      <c r="X685" s="455"/>
      <c r="Y685" s="490"/>
      <c r="Z685" s="455"/>
      <c r="AA685" s="490"/>
      <c r="AB685" s="455"/>
      <c r="AC685" s="490"/>
      <c r="AD685" s="455"/>
      <c r="AE685" s="490"/>
    </row>
    <row r="686" spans="1:31" s="361" customFormat="1" x14ac:dyDescent="0.3">
      <c r="A686" s="434"/>
      <c r="B686" s="491" t="str">
        <f t="shared" si="30"/>
        <v/>
      </c>
      <c r="C686" s="473" t="str">
        <f>IF(D686="","",MAX(C$23:$C685)+1)</f>
        <v/>
      </c>
      <c r="D686" s="455"/>
      <c r="E686" s="455"/>
      <c r="F686" s="455"/>
      <c r="G686" s="456"/>
      <c r="H686" s="457"/>
      <c r="I686" s="456"/>
      <c r="J686" s="457"/>
      <c r="K686" s="400" t="str">
        <f t="shared" si="29"/>
        <v/>
      </c>
      <c r="L686" s="455"/>
      <c r="M686" s="455"/>
      <c r="N686" s="455"/>
      <c r="O686" s="490"/>
      <c r="P686" s="455"/>
      <c r="Q686" s="490"/>
      <c r="R686" s="455"/>
      <c r="S686" s="490"/>
      <c r="T686" s="455"/>
      <c r="U686" s="490"/>
      <c r="V686" s="455"/>
      <c r="W686" s="490"/>
      <c r="X686" s="455"/>
      <c r="Y686" s="490"/>
      <c r="Z686" s="455"/>
      <c r="AA686" s="490"/>
      <c r="AB686" s="455"/>
      <c r="AC686" s="490"/>
      <c r="AD686" s="455"/>
      <c r="AE686" s="490"/>
    </row>
    <row r="687" spans="1:31" s="361" customFormat="1" x14ac:dyDescent="0.3">
      <c r="A687" s="434"/>
      <c r="B687" s="491" t="str">
        <f t="shared" si="30"/>
        <v/>
      </c>
      <c r="C687" s="473" t="str">
        <f>IF(D687="","",MAX(C$23:$C686)+1)</f>
        <v/>
      </c>
      <c r="D687" s="455"/>
      <c r="E687" s="455"/>
      <c r="F687" s="455"/>
      <c r="G687" s="456"/>
      <c r="H687" s="457"/>
      <c r="I687" s="456"/>
      <c r="J687" s="457"/>
      <c r="K687" s="400" t="str">
        <f t="shared" si="29"/>
        <v/>
      </c>
      <c r="L687" s="455"/>
      <c r="M687" s="455"/>
      <c r="N687" s="455"/>
      <c r="O687" s="490"/>
      <c r="P687" s="455"/>
      <c r="Q687" s="490"/>
      <c r="R687" s="455"/>
      <c r="S687" s="490"/>
      <c r="T687" s="455"/>
      <c r="U687" s="490"/>
      <c r="V687" s="455"/>
      <c r="W687" s="490"/>
      <c r="X687" s="455"/>
      <c r="Y687" s="490"/>
      <c r="Z687" s="455"/>
      <c r="AA687" s="490"/>
      <c r="AB687" s="455"/>
      <c r="AC687" s="490"/>
      <c r="AD687" s="455"/>
      <c r="AE687" s="490"/>
    </row>
    <row r="688" spans="1:31" s="361" customFormat="1" x14ac:dyDescent="0.3">
      <c r="A688" s="434"/>
      <c r="B688" s="491" t="str">
        <f t="shared" si="30"/>
        <v/>
      </c>
      <c r="C688" s="473" t="str">
        <f>IF(D688="","",MAX(C$23:$C687)+1)</f>
        <v/>
      </c>
      <c r="D688" s="455"/>
      <c r="E688" s="455"/>
      <c r="F688" s="455"/>
      <c r="G688" s="456"/>
      <c r="H688" s="457"/>
      <c r="I688" s="456"/>
      <c r="J688" s="457"/>
      <c r="K688" s="400" t="str">
        <f t="shared" si="29"/>
        <v/>
      </c>
      <c r="L688" s="455"/>
      <c r="M688" s="455"/>
      <c r="N688" s="455"/>
      <c r="O688" s="490"/>
      <c r="P688" s="455"/>
      <c r="Q688" s="490"/>
      <c r="R688" s="455"/>
      <c r="S688" s="490"/>
      <c r="T688" s="455"/>
      <c r="U688" s="490"/>
      <c r="V688" s="455"/>
      <c r="W688" s="490"/>
      <c r="X688" s="455"/>
      <c r="Y688" s="490"/>
      <c r="Z688" s="455"/>
      <c r="AA688" s="490"/>
      <c r="AB688" s="455"/>
      <c r="AC688" s="490"/>
      <c r="AD688" s="455"/>
      <c r="AE688" s="490"/>
    </row>
    <row r="689" spans="1:31" s="361" customFormat="1" x14ac:dyDescent="0.3">
      <c r="A689" s="434"/>
      <c r="B689" s="491" t="str">
        <f t="shared" si="30"/>
        <v/>
      </c>
      <c r="C689" s="473" t="str">
        <f>IF(D689="","",MAX(C$23:$C688)+1)</f>
        <v/>
      </c>
      <c r="D689" s="455"/>
      <c r="E689" s="455"/>
      <c r="F689" s="455"/>
      <c r="G689" s="456"/>
      <c r="H689" s="457"/>
      <c r="I689" s="456"/>
      <c r="J689" s="457"/>
      <c r="K689" s="400" t="str">
        <f t="shared" si="29"/>
        <v/>
      </c>
      <c r="L689" s="455"/>
      <c r="M689" s="455"/>
      <c r="N689" s="455"/>
      <c r="O689" s="490"/>
      <c r="P689" s="455"/>
      <c r="Q689" s="490"/>
      <c r="R689" s="455"/>
      <c r="S689" s="490"/>
      <c r="T689" s="455"/>
      <c r="U689" s="490"/>
      <c r="V689" s="455"/>
      <c r="W689" s="490"/>
      <c r="X689" s="455"/>
      <c r="Y689" s="490"/>
      <c r="Z689" s="455"/>
      <c r="AA689" s="490"/>
      <c r="AB689" s="455"/>
      <c r="AC689" s="490"/>
      <c r="AD689" s="455"/>
      <c r="AE689" s="490"/>
    </row>
    <row r="690" spans="1:31" s="361" customFormat="1" x14ac:dyDescent="0.3">
      <c r="A690" s="434"/>
      <c r="B690" s="491" t="str">
        <f t="shared" si="30"/>
        <v/>
      </c>
      <c r="C690" s="473" t="str">
        <f>IF(D690="","",MAX(C$23:$C689)+1)</f>
        <v/>
      </c>
      <c r="D690" s="455"/>
      <c r="E690" s="455"/>
      <c r="F690" s="455"/>
      <c r="G690" s="456"/>
      <c r="H690" s="457"/>
      <c r="I690" s="456"/>
      <c r="J690" s="457"/>
      <c r="K690" s="400" t="str">
        <f t="shared" si="29"/>
        <v/>
      </c>
      <c r="L690" s="455"/>
      <c r="M690" s="455"/>
      <c r="N690" s="455"/>
      <c r="O690" s="490"/>
      <c r="P690" s="455"/>
      <c r="Q690" s="490"/>
      <c r="R690" s="455"/>
      <c r="S690" s="490"/>
      <c r="T690" s="455"/>
      <c r="U690" s="490"/>
      <c r="V690" s="455"/>
      <c r="W690" s="490"/>
      <c r="X690" s="455"/>
      <c r="Y690" s="490"/>
      <c r="Z690" s="455"/>
      <c r="AA690" s="490"/>
      <c r="AB690" s="455"/>
      <c r="AC690" s="490"/>
      <c r="AD690" s="455"/>
      <c r="AE690" s="490"/>
    </row>
    <row r="691" spans="1:31" s="361" customFormat="1" x14ac:dyDescent="0.3">
      <c r="A691" s="434"/>
      <c r="B691" s="491" t="str">
        <f t="shared" si="30"/>
        <v/>
      </c>
      <c r="C691" s="473" t="str">
        <f>IF(D691="","",MAX(C$23:$C690)+1)</f>
        <v/>
      </c>
      <c r="D691" s="455"/>
      <c r="E691" s="455"/>
      <c r="F691" s="455"/>
      <c r="G691" s="456"/>
      <c r="H691" s="457"/>
      <c r="I691" s="456"/>
      <c r="J691" s="457"/>
      <c r="K691" s="400" t="str">
        <f t="shared" si="29"/>
        <v/>
      </c>
      <c r="L691" s="455"/>
      <c r="M691" s="455"/>
      <c r="N691" s="455"/>
      <c r="O691" s="490"/>
      <c r="P691" s="455"/>
      <c r="Q691" s="490"/>
      <c r="R691" s="455"/>
      <c r="S691" s="490"/>
      <c r="T691" s="455"/>
      <c r="U691" s="490"/>
      <c r="V691" s="455"/>
      <c r="W691" s="490"/>
      <c r="X691" s="455"/>
      <c r="Y691" s="490"/>
      <c r="Z691" s="455"/>
      <c r="AA691" s="490"/>
      <c r="AB691" s="455"/>
      <c r="AC691" s="490"/>
      <c r="AD691" s="455"/>
      <c r="AE691" s="490"/>
    </row>
    <row r="692" spans="1:31" s="361" customFormat="1" x14ac:dyDescent="0.3">
      <c r="A692" s="434"/>
      <c r="B692" s="491" t="str">
        <f t="shared" si="30"/>
        <v/>
      </c>
      <c r="C692" s="473" t="str">
        <f>IF(D692="","",MAX(C$23:$C691)+1)</f>
        <v/>
      </c>
      <c r="D692" s="455"/>
      <c r="E692" s="455"/>
      <c r="F692" s="455"/>
      <c r="G692" s="456"/>
      <c r="H692" s="457"/>
      <c r="I692" s="456"/>
      <c r="J692" s="457"/>
      <c r="K692" s="400" t="str">
        <f t="shared" si="29"/>
        <v/>
      </c>
      <c r="L692" s="455"/>
      <c r="M692" s="455"/>
      <c r="N692" s="455"/>
      <c r="O692" s="490"/>
      <c r="P692" s="455"/>
      <c r="Q692" s="490"/>
      <c r="R692" s="455"/>
      <c r="S692" s="490"/>
      <c r="T692" s="455"/>
      <c r="U692" s="490"/>
      <c r="V692" s="455"/>
      <c r="W692" s="490"/>
      <c r="X692" s="455"/>
      <c r="Y692" s="490"/>
      <c r="Z692" s="455"/>
      <c r="AA692" s="490"/>
      <c r="AB692" s="455"/>
      <c r="AC692" s="490"/>
      <c r="AD692" s="455"/>
      <c r="AE692" s="490"/>
    </row>
    <row r="693" spans="1:31" s="361" customFormat="1" x14ac:dyDescent="0.3">
      <c r="A693" s="434"/>
      <c r="B693" s="491" t="str">
        <f t="shared" si="30"/>
        <v/>
      </c>
      <c r="C693" s="473" t="str">
        <f>IF(D693="","",MAX(C$23:$C692)+1)</f>
        <v/>
      </c>
      <c r="D693" s="455"/>
      <c r="E693" s="455"/>
      <c r="F693" s="455"/>
      <c r="G693" s="456"/>
      <c r="H693" s="457"/>
      <c r="I693" s="456"/>
      <c r="J693" s="457"/>
      <c r="K693" s="400" t="str">
        <f t="shared" ref="K693:K756" si="31">IF(J693="","",(VALUE(TEXT(I693,"m/dd/yy ")&amp;TEXT(J693,"hh:mm:ss"))-(VALUE(TEXT(G693,"m/dd/yy ")&amp;TEXT(H693,"hh:mm:ss"))))*24)</f>
        <v/>
      </c>
      <c r="L693" s="455"/>
      <c r="M693" s="455"/>
      <c r="N693" s="455"/>
      <c r="O693" s="490"/>
      <c r="P693" s="455"/>
      <c r="Q693" s="490"/>
      <c r="R693" s="455"/>
      <c r="S693" s="490"/>
      <c r="T693" s="455"/>
      <c r="U693" s="490"/>
      <c r="V693" s="455"/>
      <c r="W693" s="490"/>
      <c r="X693" s="455"/>
      <c r="Y693" s="490"/>
      <c r="Z693" s="455"/>
      <c r="AA693" s="490"/>
      <c r="AB693" s="455"/>
      <c r="AC693" s="490"/>
      <c r="AD693" s="455"/>
      <c r="AE693" s="490"/>
    </row>
    <row r="694" spans="1:31" s="361" customFormat="1" x14ac:dyDescent="0.3">
      <c r="A694" s="434"/>
      <c r="B694" s="491" t="str">
        <f t="shared" ref="B694:B757" si="32">IF(D694="","",1)</f>
        <v/>
      </c>
      <c r="C694" s="473" t="str">
        <f>IF(D694="","",MAX(C$23:$C693)+1)</f>
        <v/>
      </c>
      <c r="D694" s="455"/>
      <c r="E694" s="455"/>
      <c r="F694" s="455"/>
      <c r="G694" s="456"/>
      <c r="H694" s="457"/>
      <c r="I694" s="456"/>
      <c r="J694" s="457"/>
      <c r="K694" s="400" t="str">
        <f t="shared" si="31"/>
        <v/>
      </c>
      <c r="L694" s="455"/>
      <c r="M694" s="455"/>
      <c r="N694" s="455"/>
      <c r="O694" s="490"/>
      <c r="P694" s="455"/>
      <c r="Q694" s="490"/>
      <c r="R694" s="455"/>
      <c r="S694" s="490"/>
      <c r="T694" s="455"/>
      <c r="U694" s="490"/>
      <c r="V694" s="455"/>
      <c r="W694" s="490"/>
      <c r="X694" s="455"/>
      <c r="Y694" s="490"/>
      <c r="Z694" s="455"/>
      <c r="AA694" s="490"/>
      <c r="AB694" s="455"/>
      <c r="AC694" s="490"/>
      <c r="AD694" s="455"/>
      <c r="AE694" s="490"/>
    </row>
    <row r="695" spans="1:31" s="361" customFormat="1" x14ac:dyDescent="0.3">
      <c r="A695" s="434"/>
      <c r="B695" s="491" t="str">
        <f t="shared" si="32"/>
        <v/>
      </c>
      <c r="C695" s="473" t="str">
        <f>IF(D695="","",MAX(C$23:$C694)+1)</f>
        <v/>
      </c>
      <c r="D695" s="455"/>
      <c r="E695" s="455"/>
      <c r="F695" s="455"/>
      <c r="G695" s="456"/>
      <c r="H695" s="457"/>
      <c r="I695" s="456"/>
      <c r="J695" s="457"/>
      <c r="K695" s="400" t="str">
        <f t="shared" si="31"/>
        <v/>
      </c>
      <c r="L695" s="455"/>
      <c r="M695" s="455"/>
      <c r="N695" s="455"/>
      <c r="O695" s="490"/>
      <c r="P695" s="455"/>
      <c r="Q695" s="490"/>
      <c r="R695" s="455"/>
      <c r="S695" s="490"/>
      <c r="T695" s="455"/>
      <c r="U695" s="490"/>
      <c r="V695" s="455"/>
      <c r="W695" s="490"/>
      <c r="X695" s="455"/>
      <c r="Y695" s="490"/>
      <c r="Z695" s="455"/>
      <c r="AA695" s="490"/>
      <c r="AB695" s="455"/>
      <c r="AC695" s="490"/>
      <c r="AD695" s="455"/>
      <c r="AE695" s="490"/>
    </row>
    <row r="696" spans="1:31" s="361" customFormat="1" x14ac:dyDescent="0.3">
      <c r="A696" s="434"/>
      <c r="B696" s="491" t="str">
        <f t="shared" si="32"/>
        <v/>
      </c>
      <c r="C696" s="473" t="str">
        <f>IF(D696="","",MAX(C$23:$C695)+1)</f>
        <v/>
      </c>
      <c r="D696" s="455"/>
      <c r="E696" s="455"/>
      <c r="F696" s="455"/>
      <c r="G696" s="456"/>
      <c r="H696" s="457"/>
      <c r="I696" s="456"/>
      <c r="J696" s="457"/>
      <c r="K696" s="400" t="str">
        <f t="shared" si="31"/>
        <v/>
      </c>
      <c r="L696" s="455"/>
      <c r="M696" s="455"/>
      <c r="N696" s="455"/>
      <c r="O696" s="490"/>
      <c r="P696" s="455"/>
      <c r="Q696" s="490"/>
      <c r="R696" s="455"/>
      <c r="S696" s="490"/>
      <c r="T696" s="455"/>
      <c r="U696" s="490"/>
      <c r="V696" s="455"/>
      <c r="W696" s="490"/>
      <c r="X696" s="455"/>
      <c r="Y696" s="490"/>
      <c r="Z696" s="455"/>
      <c r="AA696" s="490"/>
      <c r="AB696" s="455"/>
      <c r="AC696" s="490"/>
      <c r="AD696" s="455"/>
      <c r="AE696" s="490"/>
    </row>
    <row r="697" spans="1:31" s="361" customFormat="1" x14ac:dyDescent="0.3">
      <c r="A697" s="434"/>
      <c r="B697" s="491" t="str">
        <f t="shared" si="32"/>
        <v/>
      </c>
      <c r="C697" s="473" t="str">
        <f>IF(D697="","",MAX(C$23:$C696)+1)</f>
        <v/>
      </c>
      <c r="D697" s="455"/>
      <c r="E697" s="455"/>
      <c r="F697" s="455"/>
      <c r="G697" s="456"/>
      <c r="H697" s="457"/>
      <c r="I697" s="456"/>
      <c r="J697" s="457"/>
      <c r="K697" s="400" t="str">
        <f t="shared" si="31"/>
        <v/>
      </c>
      <c r="L697" s="455"/>
      <c r="M697" s="455"/>
      <c r="N697" s="455"/>
      <c r="O697" s="490"/>
      <c r="P697" s="455"/>
      <c r="Q697" s="490"/>
      <c r="R697" s="455"/>
      <c r="S697" s="490"/>
      <c r="T697" s="455"/>
      <c r="U697" s="490"/>
      <c r="V697" s="455"/>
      <c r="W697" s="490"/>
      <c r="X697" s="455"/>
      <c r="Y697" s="490"/>
      <c r="Z697" s="455"/>
      <c r="AA697" s="490"/>
      <c r="AB697" s="455"/>
      <c r="AC697" s="490"/>
      <c r="AD697" s="455"/>
      <c r="AE697" s="490"/>
    </row>
    <row r="698" spans="1:31" s="361" customFormat="1" x14ac:dyDescent="0.3">
      <c r="A698" s="434"/>
      <c r="B698" s="491" t="str">
        <f t="shared" si="32"/>
        <v/>
      </c>
      <c r="C698" s="473" t="str">
        <f>IF(D698="","",MAX(C$23:$C697)+1)</f>
        <v/>
      </c>
      <c r="D698" s="455"/>
      <c r="E698" s="455"/>
      <c r="F698" s="455"/>
      <c r="G698" s="456"/>
      <c r="H698" s="457"/>
      <c r="I698" s="456"/>
      <c r="J698" s="457"/>
      <c r="K698" s="400" t="str">
        <f t="shared" si="31"/>
        <v/>
      </c>
      <c r="L698" s="455"/>
      <c r="M698" s="455"/>
      <c r="N698" s="455"/>
      <c r="O698" s="490"/>
      <c r="P698" s="455"/>
      <c r="Q698" s="490"/>
      <c r="R698" s="455"/>
      <c r="S698" s="490"/>
      <c r="T698" s="455"/>
      <c r="U698" s="490"/>
      <c r="V698" s="455"/>
      <c r="W698" s="490"/>
      <c r="X698" s="455"/>
      <c r="Y698" s="490"/>
      <c r="Z698" s="455"/>
      <c r="AA698" s="490"/>
      <c r="AB698" s="455"/>
      <c r="AC698" s="490"/>
      <c r="AD698" s="455"/>
      <c r="AE698" s="490"/>
    </row>
    <row r="699" spans="1:31" s="361" customFormat="1" x14ac:dyDescent="0.3">
      <c r="A699" s="434"/>
      <c r="B699" s="491" t="str">
        <f t="shared" si="32"/>
        <v/>
      </c>
      <c r="C699" s="473" t="str">
        <f>IF(D699="","",MAX(C$23:$C698)+1)</f>
        <v/>
      </c>
      <c r="D699" s="455"/>
      <c r="E699" s="455"/>
      <c r="F699" s="455"/>
      <c r="G699" s="456"/>
      <c r="H699" s="457"/>
      <c r="I699" s="456"/>
      <c r="J699" s="457"/>
      <c r="K699" s="400" t="str">
        <f t="shared" si="31"/>
        <v/>
      </c>
      <c r="L699" s="455"/>
      <c r="M699" s="455"/>
      <c r="N699" s="455"/>
      <c r="O699" s="490"/>
      <c r="P699" s="455"/>
      <c r="Q699" s="490"/>
      <c r="R699" s="455"/>
      <c r="S699" s="490"/>
      <c r="T699" s="455"/>
      <c r="U699" s="490"/>
      <c r="V699" s="455"/>
      <c r="W699" s="490"/>
      <c r="X699" s="455"/>
      <c r="Y699" s="490"/>
      <c r="Z699" s="455"/>
      <c r="AA699" s="490"/>
      <c r="AB699" s="455"/>
      <c r="AC699" s="490"/>
      <c r="AD699" s="455"/>
      <c r="AE699" s="490"/>
    </row>
    <row r="700" spans="1:31" s="361" customFormat="1" x14ac:dyDescent="0.3">
      <c r="A700" s="434"/>
      <c r="B700" s="491" t="str">
        <f t="shared" si="32"/>
        <v/>
      </c>
      <c r="C700" s="473" t="str">
        <f>IF(D700="","",MAX(C$23:$C699)+1)</f>
        <v/>
      </c>
      <c r="D700" s="455"/>
      <c r="E700" s="455"/>
      <c r="F700" s="455"/>
      <c r="G700" s="456"/>
      <c r="H700" s="457"/>
      <c r="I700" s="456"/>
      <c r="J700" s="457"/>
      <c r="K700" s="400" t="str">
        <f t="shared" si="31"/>
        <v/>
      </c>
      <c r="L700" s="455"/>
      <c r="M700" s="455"/>
      <c r="N700" s="455"/>
      <c r="O700" s="490"/>
      <c r="P700" s="455"/>
      <c r="Q700" s="490"/>
      <c r="R700" s="455"/>
      <c r="S700" s="490"/>
      <c r="T700" s="455"/>
      <c r="U700" s="490"/>
      <c r="V700" s="455"/>
      <c r="W700" s="490"/>
      <c r="X700" s="455"/>
      <c r="Y700" s="490"/>
      <c r="Z700" s="455"/>
      <c r="AA700" s="490"/>
      <c r="AB700" s="455"/>
      <c r="AC700" s="490"/>
      <c r="AD700" s="455"/>
      <c r="AE700" s="490"/>
    </row>
    <row r="701" spans="1:31" s="361" customFormat="1" x14ac:dyDescent="0.3">
      <c r="A701" s="434"/>
      <c r="B701" s="491" t="str">
        <f t="shared" si="32"/>
        <v/>
      </c>
      <c r="C701" s="473" t="str">
        <f>IF(D701="","",MAX(C$23:$C700)+1)</f>
        <v/>
      </c>
      <c r="D701" s="455"/>
      <c r="E701" s="455"/>
      <c r="F701" s="455"/>
      <c r="G701" s="456"/>
      <c r="H701" s="457"/>
      <c r="I701" s="456"/>
      <c r="J701" s="457"/>
      <c r="K701" s="400" t="str">
        <f t="shared" si="31"/>
        <v/>
      </c>
      <c r="L701" s="455"/>
      <c r="M701" s="455"/>
      <c r="N701" s="455"/>
      <c r="O701" s="490"/>
      <c r="P701" s="455"/>
      <c r="Q701" s="490"/>
      <c r="R701" s="455"/>
      <c r="S701" s="490"/>
      <c r="T701" s="455"/>
      <c r="U701" s="490"/>
      <c r="V701" s="455"/>
      <c r="W701" s="490"/>
      <c r="X701" s="455"/>
      <c r="Y701" s="490"/>
      <c r="Z701" s="455"/>
      <c r="AA701" s="490"/>
      <c r="AB701" s="455"/>
      <c r="AC701" s="490"/>
      <c r="AD701" s="455"/>
      <c r="AE701" s="490"/>
    </row>
    <row r="702" spans="1:31" s="361" customFormat="1" x14ac:dyDescent="0.3">
      <c r="A702" s="434"/>
      <c r="B702" s="491" t="str">
        <f t="shared" si="32"/>
        <v/>
      </c>
      <c r="C702" s="473" t="str">
        <f>IF(D702="","",MAX(C$23:$C701)+1)</f>
        <v/>
      </c>
      <c r="D702" s="455"/>
      <c r="E702" s="455"/>
      <c r="F702" s="455"/>
      <c r="G702" s="456"/>
      <c r="H702" s="457"/>
      <c r="I702" s="456"/>
      <c r="J702" s="457"/>
      <c r="K702" s="400" t="str">
        <f t="shared" si="31"/>
        <v/>
      </c>
      <c r="L702" s="455"/>
      <c r="M702" s="455"/>
      <c r="N702" s="455"/>
      <c r="O702" s="490"/>
      <c r="P702" s="455"/>
      <c r="Q702" s="490"/>
      <c r="R702" s="455"/>
      <c r="S702" s="490"/>
      <c r="T702" s="455"/>
      <c r="U702" s="490"/>
      <c r="V702" s="455"/>
      <c r="W702" s="490"/>
      <c r="X702" s="455"/>
      <c r="Y702" s="490"/>
      <c r="Z702" s="455"/>
      <c r="AA702" s="490"/>
      <c r="AB702" s="455"/>
      <c r="AC702" s="490"/>
      <c r="AD702" s="455"/>
      <c r="AE702" s="490"/>
    </row>
    <row r="703" spans="1:31" s="361" customFormat="1" x14ac:dyDescent="0.3">
      <c r="A703" s="434"/>
      <c r="B703" s="491" t="str">
        <f t="shared" si="32"/>
        <v/>
      </c>
      <c r="C703" s="473" t="str">
        <f>IF(D703="","",MAX(C$23:$C702)+1)</f>
        <v/>
      </c>
      <c r="D703" s="455"/>
      <c r="E703" s="455"/>
      <c r="F703" s="455"/>
      <c r="G703" s="456"/>
      <c r="H703" s="457"/>
      <c r="I703" s="456"/>
      <c r="J703" s="457"/>
      <c r="K703" s="400" t="str">
        <f t="shared" si="31"/>
        <v/>
      </c>
      <c r="L703" s="455"/>
      <c r="M703" s="455"/>
      <c r="N703" s="455"/>
      <c r="O703" s="490"/>
      <c r="P703" s="455"/>
      <c r="Q703" s="490"/>
      <c r="R703" s="455"/>
      <c r="S703" s="490"/>
      <c r="T703" s="455"/>
      <c r="U703" s="490"/>
      <c r="V703" s="455"/>
      <c r="W703" s="490"/>
      <c r="X703" s="455"/>
      <c r="Y703" s="490"/>
      <c r="Z703" s="455"/>
      <c r="AA703" s="490"/>
      <c r="AB703" s="455"/>
      <c r="AC703" s="490"/>
      <c r="AD703" s="455"/>
      <c r="AE703" s="490"/>
    </row>
    <row r="704" spans="1:31" s="361" customFormat="1" x14ac:dyDescent="0.3">
      <c r="A704" s="434"/>
      <c r="B704" s="491" t="str">
        <f t="shared" si="32"/>
        <v/>
      </c>
      <c r="C704" s="473" t="str">
        <f>IF(D704="","",MAX(C$23:$C703)+1)</f>
        <v/>
      </c>
      <c r="D704" s="455"/>
      <c r="E704" s="455"/>
      <c r="F704" s="455"/>
      <c r="G704" s="456"/>
      <c r="H704" s="457"/>
      <c r="I704" s="456"/>
      <c r="J704" s="457"/>
      <c r="K704" s="400" t="str">
        <f t="shared" si="31"/>
        <v/>
      </c>
      <c r="L704" s="455"/>
      <c r="M704" s="455"/>
      <c r="N704" s="455"/>
      <c r="O704" s="490"/>
      <c r="P704" s="455"/>
      <c r="Q704" s="490"/>
      <c r="R704" s="455"/>
      <c r="S704" s="490"/>
      <c r="T704" s="455"/>
      <c r="U704" s="490"/>
      <c r="V704" s="455"/>
      <c r="W704" s="490"/>
      <c r="X704" s="455"/>
      <c r="Y704" s="490"/>
      <c r="Z704" s="455"/>
      <c r="AA704" s="490"/>
      <c r="AB704" s="455"/>
      <c r="AC704" s="490"/>
      <c r="AD704" s="455"/>
      <c r="AE704" s="490"/>
    </row>
    <row r="705" spans="1:31" s="361" customFormat="1" x14ac:dyDescent="0.3">
      <c r="A705" s="434"/>
      <c r="B705" s="491" t="str">
        <f t="shared" si="32"/>
        <v/>
      </c>
      <c r="C705" s="473" t="str">
        <f>IF(D705="","",MAX(C$23:$C704)+1)</f>
        <v/>
      </c>
      <c r="D705" s="455"/>
      <c r="E705" s="455"/>
      <c r="F705" s="455"/>
      <c r="G705" s="456"/>
      <c r="H705" s="457"/>
      <c r="I705" s="456"/>
      <c r="J705" s="457"/>
      <c r="K705" s="400" t="str">
        <f t="shared" si="31"/>
        <v/>
      </c>
      <c r="L705" s="455"/>
      <c r="M705" s="455"/>
      <c r="N705" s="455"/>
      <c r="O705" s="490"/>
      <c r="P705" s="455"/>
      <c r="Q705" s="490"/>
      <c r="R705" s="455"/>
      <c r="S705" s="490"/>
      <c r="T705" s="455"/>
      <c r="U705" s="490"/>
      <c r="V705" s="455"/>
      <c r="W705" s="490"/>
      <c r="X705" s="455"/>
      <c r="Y705" s="490"/>
      <c r="Z705" s="455"/>
      <c r="AA705" s="490"/>
      <c r="AB705" s="455"/>
      <c r="AC705" s="490"/>
      <c r="AD705" s="455"/>
      <c r="AE705" s="490"/>
    </row>
    <row r="706" spans="1:31" s="361" customFormat="1" x14ac:dyDescent="0.3">
      <c r="A706" s="434"/>
      <c r="B706" s="491" t="str">
        <f t="shared" si="32"/>
        <v/>
      </c>
      <c r="C706" s="473" t="str">
        <f>IF(D706="","",MAX(C$23:$C705)+1)</f>
        <v/>
      </c>
      <c r="D706" s="455"/>
      <c r="E706" s="455"/>
      <c r="F706" s="455"/>
      <c r="G706" s="456"/>
      <c r="H706" s="457"/>
      <c r="I706" s="456"/>
      <c r="J706" s="457"/>
      <c r="K706" s="400" t="str">
        <f t="shared" si="31"/>
        <v/>
      </c>
      <c r="L706" s="455"/>
      <c r="M706" s="455"/>
      <c r="N706" s="455"/>
      <c r="O706" s="490"/>
      <c r="P706" s="455"/>
      <c r="Q706" s="490"/>
      <c r="R706" s="455"/>
      <c r="S706" s="490"/>
      <c r="T706" s="455"/>
      <c r="U706" s="490"/>
      <c r="V706" s="455"/>
      <c r="W706" s="490"/>
      <c r="X706" s="455"/>
      <c r="Y706" s="490"/>
      <c r="Z706" s="455"/>
      <c r="AA706" s="490"/>
      <c r="AB706" s="455"/>
      <c r="AC706" s="490"/>
      <c r="AD706" s="455"/>
      <c r="AE706" s="490"/>
    </row>
    <row r="707" spans="1:31" s="361" customFormat="1" x14ac:dyDescent="0.3">
      <c r="A707" s="434"/>
      <c r="B707" s="491" t="str">
        <f t="shared" si="32"/>
        <v/>
      </c>
      <c r="C707" s="473" t="str">
        <f>IF(D707="","",MAX(C$23:$C706)+1)</f>
        <v/>
      </c>
      <c r="D707" s="455"/>
      <c r="E707" s="455"/>
      <c r="F707" s="455"/>
      <c r="G707" s="456"/>
      <c r="H707" s="457"/>
      <c r="I707" s="456"/>
      <c r="J707" s="457"/>
      <c r="K707" s="400" t="str">
        <f t="shared" si="31"/>
        <v/>
      </c>
      <c r="L707" s="455"/>
      <c r="M707" s="455"/>
      <c r="N707" s="455"/>
      <c r="O707" s="490"/>
      <c r="P707" s="455"/>
      <c r="Q707" s="490"/>
      <c r="R707" s="455"/>
      <c r="S707" s="490"/>
      <c r="T707" s="455"/>
      <c r="U707" s="490"/>
      <c r="V707" s="455"/>
      <c r="W707" s="490"/>
      <c r="X707" s="455"/>
      <c r="Y707" s="490"/>
      <c r="Z707" s="455"/>
      <c r="AA707" s="490"/>
      <c r="AB707" s="455"/>
      <c r="AC707" s="490"/>
      <c r="AD707" s="455"/>
      <c r="AE707" s="490"/>
    </row>
    <row r="708" spans="1:31" s="361" customFormat="1" x14ac:dyDescent="0.3">
      <c r="A708" s="434"/>
      <c r="B708" s="491" t="str">
        <f t="shared" si="32"/>
        <v/>
      </c>
      <c r="C708" s="473" t="str">
        <f>IF(D708="","",MAX(C$23:$C707)+1)</f>
        <v/>
      </c>
      <c r="D708" s="455"/>
      <c r="E708" s="455"/>
      <c r="F708" s="455"/>
      <c r="G708" s="456"/>
      <c r="H708" s="457"/>
      <c r="I708" s="456"/>
      <c r="J708" s="457"/>
      <c r="K708" s="400" t="str">
        <f t="shared" si="31"/>
        <v/>
      </c>
      <c r="L708" s="455"/>
      <c r="M708" s="455"/>
      <c r="N708" s="455"/>
      <c r="O708" s="490"/>
      <c r="P708" s="455"/>
      <c r="Q708" s="490"/>
      <c r="R708" s="455"/>
      <c r="S708" s="490"/>
      <c r="T708" s="455"/>
      <c r="U708" s="490"/>
      <c r="V708" s="455"/>
      <c r="W708" s="490"/>
      <c r="X708" s="455"/>
      <c r="Y708" s="490"/>
      <c r="Z708" s="455"/>
      <c r="AA708" s="490"/>
      <c r="AB708" s="455"/>
      <c r="AC708" s="490"/>
      <c r="AD708" s="455"/>
      <c r="AE708" s="490"/>
    </row>
    <row r="709" spans="1:31" s="361" customFormat="1" x14ac:dyDescent="0.3">
      <c r="A709" s="434"/>
      <c r="B709" s="491" t="str">
        <f t="shared" si="32"/>
        <v/>
      </c>
      <c r="C709" s="473" t="str">
        <f>IF(D709="","",MAX(C$23:$C708)+1)</f>
        <v/>
      </c>
      <c r="D709" s="455"/>
      <c r="E709" s="455"/>
      <c r="F709" s="455"/>
      <c r="G709" s="456"/>
      <c r="H709" s="457"/>
      <c r="I709" s="456"/>
      <c r="J709" s="457"/>
      <c r="K709" s="400" t="str">
        <f t="shared" si="31"/>
        <v/>
      </c>
      <c r="L709" s="455"/>
      <c r="M709" s="455"/>
      <c r="N709" s="455"/>
      <c r="O709" s="490"/>
      <c r="P709" s="455"/>
      <c r="Q709" s="490"/>
      <c r="R709" s="455"/>
      <c r="S709" s="490"/>
      <c r="T709" s="455"/>
      <c r="U709" s="490"/>
      <c r="V709" s="455"/>
      <c r="W709" s="490"/>
      <c r="X709" s="455"/>
      <c r="Y709" s="490"/>
      <c r="Z709" s="455"/>
      <c r="AA709" s="490"/>
      <c r="AB709" s="455"/>
      <c r="AC709" s="490"/>
      <c r="AD709" s="455"/>
      <c r="AE709" s="490"/>
    </row>
    <row r="710" spans="1:31" s="361" customFormat="1" x14ac:dyDescent="0.3">
      <c r="A710" s="434"/>
      <c r="B710" s="491" t="str">
        <f t="shared" si="32"/>
        <v/>
      </c>
      <c r="C710" s="473" t="str">
        <f>IF(D710="","",MAX(C$23:$C709)+1)</f>
        <v/>
      </c>
      <c r="D710" s="455"/>
      <c r="E710" s="455"/>
      <c r="F710" s="455"/>
      <c r="G710" s="456"/>
      <c r="H710" s="457"/>
      <c r="I710" s="456"/>
      <c r="J710" s="457"/>
      <c r="K710" s="400" t="str">
        <f t="shared" si="31"/>
        <v/>
      </c>
      <c r="L710" s="455"/>
      <c r="M710" s="455"/>
      <c r="N710" s="455"/>
      <c r="O710" s="490"/>
      <c r="P710" s="455"/>
      <c r="Q710" s="490"/>
      <c r="R710" s="455"/>
      <c r="S710" s="490"/>
      <c r="T710" s="455"/>
      <c r="U710" s="490"/>
      <c r="V710" s="455"/>
      <c r="W710" s="490"/>
      <c r="X710" s="455"/>
      <c r="Y710" s="490"/>
      <c r="Z710" s="455"/>
      <c r="AA710" s="490"/>
      <c r="AB710" s="455"/>
      <c r="AC710" s="490"/>
      <c r="AD710" s="455"/>
      <c r="AE710" s="490"/>
    </row>
    <row r="711" spans="1:31" s="361" customFormat="1" x14ac:dyDescent="0.3">
      <c r="A711" s="434"/>
      <c r="B711" s="491" t="str">
        <f t="shared" si="32"/>
        <v/>
      </c>
      <c r="C711" s="473" t="str">
        <f>IF(D711="","",MAX(C$23:$C710)+1)</f>
        <v/>
      </c>
      <c r="D711" s="455"/>
      <c r="E711" s="455"/>
      <c r="F711" s="455"/>
      <c r="G711" s="456"/>
      <c r="H711" s="457"/>
      <c r="I711" s="456"/>
      <c r="J711" s="457"/>
      <c r="K711" s="400" t="str">
        <f t="shared" si="31"/>
        <v/>
      </c>
      <c r="L711" s="455"/>
      <c r="M711" s="455"/>
      <c r="N711" s="455"/>
      <c r="O711" s="490"/>
      <c r="P711" s="455"/>
      <c r="Q711" s="490"/>
      <c r="R711" s="455"/>
      <c r="S711" s="490"/>
      <c r="T711" s="455"/>
      <c r="U711" s="490"/>
      <c r="V711" s="455"/>
      <c r="W711" s="490"/>
      <c r="X711" s="455"/>
      <c r="Y711" s="490"/>
      <c r="Z711" s="455"/>
      <c r="AA711" s="490"/>
      <c r="AB711" s="455"/>
      <c r="AC711" s="490"/>
      <c r="AD711" s="455"/>
      <c r="AE711" s="490"/>
    </row>
    <row r="712" spans="1:31" s="361" customFormat="1" x14ac:dyDescent="0.3">
      <c r="A712" s="434"/>
      <c r="B712" s="491" t="str">
        <f t="shared" si="32"/>
        <v/>
      </c>
      <c r="C712" s="473" t="str">
        <f>IF(D712="","",MAX(C$23:$C711)+1)</f>
        <v/>
      </c>
      <c r="D712" s="455"/>
      <c r="E712" s="455"/>
      <c r="F712" s="455"/>
      <c r="G712" s="456"/>
      <c r="H712" s="457"/>
      <c r="I712" s="456"/>
      <c r="J712" s="457"/>
      <c r="K712" s="400" t="str">
        <f t="shared" si="31"/>
        <v/>
      </c>
      <c r="L712" s="455"/>
      <c r="M712" s="455"/>
      <c r="N712" s="455"/>
      <c r="O712" s="490"/>
      <c r="P712" s="455"/>
      <c r="Q712" s="490"/>
      <c r="R712" s="455"/>
      <c r="S712" s="490"/>
      <c r="T712" s="455"/>
      <c r="U712" s="490"/>
      <c r="V712" s="455"/>
      <c r="W712" s="490"/>
      <c r="X712" s="455"/>
      <c r="Y712" s="490"/>
      <c r="Z712" s="455"/>
      <c r="AA712" s="490"/>
      <c r="AB712" s="455"/>
      <c r="AC712" s="490"/>
      <c r="AD712" s="455"/>
      <c r="AE712" s="490"/>
    </row>
    <row r="713" spans="1:31" s="361" customFormat="1" x14ac:dyDescent="0.3">
      <c r="A713" s="434"/>
      <c r="B713" s="491" t="str">
        <f t="shared" si="32"/>
        <v/>
      </c>
      <c r="C713" s="473" t="str">
        <f>IF(D713="","",MAX(C$23:$C712)+1)</f>
        <v/>
      </c>
      <c r="D713" s="455"/>
      <c r="E713" s="455"/>
      <c r="F713" s="455"/>
      <c r="G713" s="456"/>
      <c r="H713" s="457"/>
      <c r="I713" s="456"/>
      <c r="J713" s="457"/>
      <c r="K713" s="400" t="str">
        <f t="shared" si="31"/>
        <v/>
      </c>
      <c r="L713" s="455"/>
      <c r="M713" s="455"/>
      <c r="N713" s="455"/>
      <c r="O713" s="490"/>
      <c r="P713" s="455"/>
      <c r="Q713" s="490"/>
      <c r="R713" s="455"/>
      <c r="S713" s="490"/>
      <c r="T713" s="455"/>
      <c r="U713" s="490"/>
      <c r="V713" s="455"/>
      <c r="W713" s="490"/>
      <c r="X713" s="455"/>
      <c r="Y713" s="490"/>
      <c r="Z713" s="455"/>
      <c r="AA713" s="490"/>
      <c r="AB713" s="455"/>
      <c r="AC713" s="490"/>
      <c r="AD713" s="455"/>
      <c r="AE713" s="490"/>
    </row>
    <row r="714" spans="1:31" s="361" customFormat="1" x14ac:dyDescent="0.3">
      <c r="A714" s="434"/>
      <c r="B714" s="491" t="str">
        <f t="shared" si="32"/>
        <v/>
      </c>
      <c r="C714" s="473" t="str">
        <f>IF(D714="","",MAX(C$23:$C713)+1)</f>
        <v/>
      </c>
      <c r="D714" s="455"/>
      <c r="E714" s="455"/>
      <c r="F714" s="455"/>
      <c r="G714" s="456"/>
      <c r="H714" s="457"/>
      <c r="I714" s="456"/>
      <c r="J714" s="457"/>
      <c r="K714" s="400" t="str">
        <f t="shared" si="31"/>
        <v/>
      </c>
      <c r="L714" s="455"/>
      <c r="M714" s="455"/>
      <c r="N714" s="455"/>
      <c r="O714" s="490"/>
      <c r="P714" s="455"/>
      <c r="Q714" s="490"/>
      <c r="R714" s="455"/>
      <c r="S714" s="490"/>
      <c r="T714" s="455"/>
      <c r="U714" s="490"/>
      <c r="V714" s="455"/>
      <c r="W714" s="490"/>
      <c r="X714" s="455"/>
      <c r="Y714" s="490"/>
      <c r="Z714" s="455"/>
      <c r="AA714" s="490"/>
      <c r="AB714" s="455"/>
      <c r="AC714" s="490"/>
      <c r="AD714" s="455"/>
      <c r="AE714" s="490"/>
    </row>
    <row r="715" spans="1:31" s="361" customFormat="1" x14ac:dyDescent="0.3">
      <c r="A715" s="434"/>
      <c r="B715" s="491" t="str">
        <f t="shared" si="32"/>
        <v/>
      </c>
      <c r="C715" s="473" t="str">
        <f>IF(D715="","",MAX(C$23:$C714)+1)</f>
        <v/>
      </c>
      <c r="D715" s="455"/>
      <c r="E715" s="455"/>
      <c r="F715" s="455"/>
      <c r="G715" s="456"/>
      <c r="H715" s="457"/>
      <c r="I715" s="456"/>
      <c r="J715" s="457"/>
      <c r="K715" s="400" t="str">
        <f t="shared" si="31"/>
        <v/>
      </c>
      <c r="L715" s="455"/>
      <c r="M715" s="455"/>
      <c r="N715" s="455"/>
      <c r="O715" s="490"/>
      <c r="P715" s="455"/>
      <c r="Q715" s="490"/>
      <c r="R715" s="455"/>
      <c r="S715" s="490"/>
      <c r="T715" s="455"/>
      <c r="U715" s="490"/>
      <c r="V715" s="455"/>
      <c r="W715" s="490"/>
      <c r="X715" s="455"/>
      <c r="Y715" s="490"/>
      <c r="Z715" s="455"/>
      <c r="AA715" s="490"/>
      <c r="AB715" s="455"/>
      <c r="AC715" s="490"/>
      <c r="AD715" s="455"/>
      <c r="AE715" s="490"/>
    </row>
    <row r="716" spans="1:31" s="361" customFormat="1" x14ac:dyDescent="0.3">
      <c r="A716" s="434"/>
      <c r="B716" s="491" t="str">
        <f t="shared" si="32"/>
        <v/>
      </c>
      <c r="C716" s="473" t="str">
        <f>IF(D716="","",MAX(C$23:$C715)+1)</f>
        <v/>
      </c>
      <c r="D716" s="455"/>
      <c r="E716" s="455"/>
      <c r="F716" s="455"/>
      <c r="G716" s="456"/>
      <c r="H716" s="457"/>
      <c r="I716" s="456"/>
      <c r="J716" s="457"/>
      <c r="K716" s="400" t="str">
        <f t="shared" si="31"/>
        <v/>
      </c>
      <c r="L716" s="455"/>
      <c r="M716" s="455"/>
      <c r="N716" s="455"/>
      <c r="O716" s="490"/>
      <c r="P716" s="455"/>
      <c r="Q716" s="490"/>
      <c r="R716" s="455"/>
      <c r="S716" s="490"/>
      <c r="T716" s="455"/>
      <c r="U716" s="490"/>
      <c r="V716" s="455"/>
      <c r="W716" s="490"/>
      <c r="X716" s="455"/>
      <c r="Y716" s="490"/>
      <c r="Z716" s="455"/>
      <c r="AA716" s="490"/>
      <c r="AB716" s="455"/>
      <c r="AC716" s="490"/>
      <c r="AD716" s="455"/>
      <c r="AE716" s="490"/>
    </row>
    <row r="717" spans="1:31" s="361" customFormat="1" x14ac:dyDescent="0.3">
      <c r="A717" s="434"/>
      <c r="B717" s="491" t="str">
        <f t="shared" si="32"/>
        <v/>
      </c>
      <c r="C717" s="473" t="str">
        <f>IF(D717="","",MAX(C$23:$C716)+1)</f>
        <v/>
      </c>
      <c r="D717" s="455"/>
      <c r="E717" s="455"/>
      <c r="F717" s="455"/>
      <c r="G717" s="456"/>
      <c r="H717" s="457"/>
      <c r="I717" s="456"/>
      <c r="J717" s="457"/>
      <c r="K717" s="400" t="str">
        <f t="shared" si="31"/>
        <v/>
      </c>
      <c r="L717" s="455"/>
      <c r="M717" s="455"/>
      <c r="N717" s="455"/>
      <c r="O717" s="490"/>
      <c r="P717" s="455"/>
      <c r="Q717" s="490"/>
      <c r="R717" s="455"/>
      <c r="S717" s="490"/>
      <c r="T717" s="455"/>
      <c r="U717" s="490"/>
      <c r="V717" s="455"/>
      <c r="W717" s="490"/>
      <c r="X717" s="455"/>
      <c r="Y717" s="490"/>
      <c r="Z717" s="455"/>
      <c r="AA717" s="490"/>
      <c r="AB717" s="455"/>
      <c r="AC717" s="490"/>
      <c r="AD717" s="455"/>
      <c r="AE717" s="490"/>
    </row>
    <row r="718" spans="1:31" s="361" customFormat="1" x14ac:dyDescent="0.3">
      <c r="A718" s="434"/>
      <c r="B718" s="491" t="str">
        <f t="shared" si="32"/>
        <v/>
      </c>
      <c r="C718" s="473" t="str">
        <f>IF(D718="","",MAX(C$23:$C717)+1)</f>
        <v/>
      </c>
      <c r="D718" s="455"/>
      <c r="E718" s="455"/>
      <c r="F718" s="455"/>
      <c r="G718" s="456"/>
      <c r="H718" s="457"/>
      <c r="I718" s="456"/>
      <c r="J718" s="457"/>
      <c r="K718" s="400" t="str">
        <f t="shared" si="31"/>
        <v/>
      </c>
      <c r="L718" s="455"/>
      <c r="M718" s="455"/>
      <c r="N718" s="455"/>
      <c r="O718" s="490"/>
      <c r="P718" s="455"/>
      <c r="Q718" s="490"/>
      <c r="R718" s="455"/>
      <c r="S718" s="490"/>
      <c r="T718" s="455"/>
      <c r="U718" s="490"/>
      <c r="V718" s="455"/>
      <c r="W718" s="490"/>
      <c r="X718" s="455"/>
      <c r="Y718" s="490"/>
      <c r="Z718" s="455"/>
      <c r="AA718" s="490"/>
      <c r="AB718" s="455"/>
      <c r="AC718" s="490"/>
      <c r="AD718" s="455"/>
      <c r="AE718" s="490"/>
    </row>
    <row r="719" spans="1:31" s="361" customFormat="1" x14ac:dyDescent="0.3">
      <c r="A719" s="434"/>
      <c r="B719" s="491" t="str">
        <f t="shared" si="32"/>
        <v/>
      </c>
      <c r="C719" s="473" t="str">
        <f>IF(D719="","",MAX(C$23:$C718)+1)</f>
        <v/>
      </c>
      <c r="D719" s="455"/>
      <c r="E719" s="455"/>
      <c r="F719" s="455"/>
      <c r="G719" s="456"/>
      <c r="H719" s="457"/>
      <c r="I719" s="456"/>
      <c r="J719" s="457"/>
      <c r="K719" s="400" t="str">
        <f t="shared" si="31"/>
        <v/>
      </c>
      <c r="L719" s="455"/>
      <c r="M719" s="455"/>
      <c r="N719" s="455"/>
      <c r="O719" s="490"/>
      <c r="P719" s="455"/>
      <c r="Q719" s="490"/>
      <c r="R719" s="455"/>
      <c r="S719" s="490"/>
      <c r="T719" s="455"/>
      <c r="U719" s="490"/>
      <c r="V719" s="455"/>
      <c r="W719" s="490"/>
      <c r="X719" s="455"/>
      <c r="Y719" s="490"/>
      <c r="Z719" s="455"/>
      <c r="AA719" s="490"/>
      <c r="AB719" s="455"/>
      <c r="AC719" s="490"/>
      <c r="AD719" s="455"/>
      <c r="AE719" s="490"/>
    </row>
    <row r="720" spans="1:31" s="361" customFormat="1" x14ac:dyDescent="0.3">
      <c r="A720" s="434"/>
      <c r="B720" s="491" t="str">
        <f t="shared" si="32"/>
        <v/>
      </c>
      <c r="C720" s="473" t="str">
        <f>IF(D720="","",MAX(C$23:$C719)+1)</f>
        <v/>
      </c>
      <c r="D720" s="455"/>
      <c r="E720" s="455"/>
      <c r="F720" s="455"/>
      <c r="G720" s="456"/>
      <c r="H720" s="457"/>
      <c r="I720" s="456"/>
      <c r="J720" s="457"/>
      <c r="K720" s="400" t="str">
        <f t="shared" si="31"/>
        <v/>
      </c>
      <c r="L720" s="455"/>
      <c r="M720" s="455"/>
      <c r="N720" s="455"/>
      <c r="O720" s="490"/>
      <c r="P720" s="455"/>
      <c r="Q720" s="490"/>
      <c r="R720" s="455"/>
      <c r="S720" s="490"/>
      <c r="T720" s="455"/>
      <c r="U720" s="490"/>
      <c r="V720" s="455"/>
      <c r="W720" s="490"/>
      <c r="X720" s="455"/>
      <c r="Y720" s="490"/>
      <c r="Z720" s="455"/>
      <c r="AA720" s="490"/>
      <c r="AB720" s="455"/>
      <c r="AC720" s="490"/>
      <c r="AD720" s="455"/>
      <c r="AE720" s="490"/>
    </row>
    <row r="721" spans="1:31" s="361" customFormat="1" x14ac:dyDescent="0.3">
      <c r="A721" s="434"/>
      <c r="B721" s="491" t="str">
        <f t="shared" si="32"/>
        <v/>
      </c>
      <c r="C721" s="473" t="str">
        <f>IF(D721="","",MAX(C$23:$C720)+1)</f>
        <v/>
      </c>
      <c r="D721" s="455"/>
      <c r="E721" s="455"/>
      <c r="F721" s="455"/>
      <c r="G721" s="456"/>
      <c r="H721" s="457"/>
      <c r="I721" s="456"/>
      <c r="J721" s="457"/>
      <c r="K721" s="400" t="str">
        <f t="shared" si="31"/>
        <v/>
      </c>
      <c r="L721" s="455"/>
      <c r="M721" s="455"/>
      <c r="N721" s="455"/>
      <c r="O721" s="490"/>
      <c r="P721" s="455"/>
      <c r="Q721" s="490"/>
      <c r="R721" s="455"/>
      <c r="S721" s="490"/>
      <c r="T721" s="455"/>
      <c r="U721" s="490"/>
      <c r="V721" s="455"/>
      <c r="W721" s="490"/>
      <c r="X721" s="455"/>
      <c r="Y721" s="490"/>
      <c r="Z721" s="455"/>
      <c r="AA721" s="490"/>
      <c r="AB721" s="455"/>
      <c r="AC721" s="490"/>
      <c r="AD721" s="455"/>
      <c r="AE721" s="490"/>
    </row>
    <row r="722" spans="1:31" s="361" customFormat="1" x14ac:dyDescent="0.3">
      <c r="A722" s="434"/>
      <c r="B722" s="491" t="str">
        <f t="shared" si="32"/>
        <v/>
      </c>
      <c r="C722" s="473" t="str">
        <f>IF(D722="","",MAX(C$23:$C721)+1)</f>
        <v/>
      </c>
      <c r="D722" s="455"/>
      <c r="E722" s="455"/>
      <c r="F722" s="455"/>
      <c r="G722" s="456"/>
      <c r="H722" s="457"/>
      <c r="I722" s="456"/>
      <c r="J722" s="457"/>
      <c r="K722" s="400" t="str">
        <f t="shared" si="31"/>
        <v/>
      </c>
      <c r="L722" s="455"/>
      <c r="M722" s="455"/>
      <c r="N722" s="455"/>
      <c r="O722" s="490"/>
      <c r="P722" s="455"/>
      <c r="Q722" s="490"/>
      <c r="R722" s="455"/>
      <c r="S722" s="490"/>
      <c r="T722" s="455"/>
      <c r="U722" s="490"/>
      <c r="V722" s="455"/>
      <c r="W722" s="490"/>
      <c r="X722" s="455"/>
      <c r="Y722" s="490"/>
      <c r="Z722" s="455"/>
      <c r="AA722" s="490"/>
      <c r="AB722" s="455"/>
      <c r="AC722" s="490"/>
      <c r="AD722" s="455"/>
      <c r="AE722" s="490"/>
    </row>
    <row r="723" spans="1:31" s="361" customFormat="1" x14ac:dyDescent="0.3">
      <c r="A723" s="434"/>
      <c r="B723" s="491" t="str">
        <f t="shared" si="32"/>
        <v/>
      </c>
      <c r="C723" s="473" t="str">
        <f>IF(D723="","",MAX(C$23:$C722)+1)</f>
        <v/>
      </c>
      <c r="D723" s="455"/>
      <c r="E723" s="455"/>
      <c r="F723" s="455"/>
      <c r="G723" s="456"/>
      <c r="H723" s="457"/>
      <c r="I723" s="456"/>
      <c r="J723" s="457"/>
      <c r="K723" s="400" t="str">
        <f t="shared" si="31"/>
        <v/>
      </c>
      <c r="L723" s="455"/>
      <c r="M723" s="455"/>
      <c r="N723" s="455"/>
      <c r="O723" s="490"/>
      <c r="P723" s="455"/>
      <c r="Q723" s="490"/>
      <c r="R723" s="455"/>
      <c r="S723" s="490"/>
      <c r="T723" s="455"/>
      <c r="U723" s="490"/>
      <c r="V723" s="455"/>
      <c r="W723" s="490"/>
      <c r="X723" s="455"/>
      <c r="Y723" s="490"/>
      <c r="Z723" s="455"/>
      <c r="AA723" s="490"/>
      <c r="AB723" s="455"/>
      <c r="AC723" s="490"/>
      <c r="AD723" s="455"/>
      <c r="AE723" s="490"/>
    </row>
    <row r="724" spans="1:31" s="361" customFormat="1" x14ac:dyDescent="0.3">
      <c r="A724" s="434"/>
      <c r="B724" s="491" t="str">
        <f t="shared" si="32"/>
        <v/>
      </c>
      <c r="C724" s="473" t="str">
        <f>IF(D724="","",MAX(C$23:$C723)+1)</f>
        <v/>
      </c>
      <c r="D724" s="455"/>
      <c r="E724" s="455"/>
      <c r="F724" s="455"/>
      <c r="G724" s="456"/>
      <c r="H724" s="457"/>
      <c r="I724" s="456"/>
      <c r="J724" s="457"/>
      <c r="K724" s="400" t="str">
        <f t="shared" si="31"/>
        <v/>
      </c>
      <c r="L724" s="455"/>
      <c r="M724" s="455"/>
      <c r="N724" s="455"/>
      <c r="O724" s="490"/>
      <c r="P724" s="455"/>
      <c r="Q724" s="490"/>
      <c r="R724" s="455"/>
      <c r="S724" s="490"/>
      <c r="T724" s="455"/>
      <c r="U724" s="490"/>
      <c r="V724" s="455"/>
      <c r="W724" s="490"/>
      <c r="X724" s="455"/>
      <c r="Y724" s="490"/>
      <c r="Z724" s="455"/>
      <c r="AA724" s="490"/>
      <c r="AB724" s="455"/>
      <c r="AC724" s="490"/>
      <c r="AD724" s="455"/>
      <c r="AE724" s="490"/>
    </row>
    <row r="725" spans="1:31" s="361" customFormat="1" x14ac:dyDescent="0.3">
      <c r="A725" s="434"/>
      <c r="B725" s="491" t="str">
        <f t="shared" si="32"/>
        <v/>
      </c>
      <c r="C725" s="473" t="str">
        <f>IF(D725="","",MAX(C$23:$C724)+1)</f>
        <v/>
      </c>
      <c r="D725" s="455"/>
      <c r="E725" s="455"/>
      <c r="F725" s="455"/>
      <c r="G725" s="456"/>
      <c r="H725" s="457"/>
      <c r="I725" s="456"/>
      <c r="J725" s="457"/>
      <c r="K725" s="400" t="str">
        <f t="shared" si="31"/>
        <v/>
      </c>
      <c r="L725" s="455"/>
      <c r="M725" s="455"/>
      <c r="N725" s="455"/>
      <c r="O725" s="490"/>
      <c r="P725" s="455"/>
      <c r="Q725" s="490"/>
      <c r="R725" s="455"/>
      <c r="S725" s="490"/>
      <c r="T725" s="455"/>
      <c r="U725" s="490"/>
      <c r="V725" s="455"/>
      <c r="W725" s="490"/>
      <c r="X725" s="455"/>
      <c r="Y725" s="490"/>
      <c r="Z725" s="455"/>
      <c r="AA725" s="490"/>
      <c r="AB725" s="455"/>
      <c r="AC725" s="490"/>
      <c r="AD725" s="455"/>
      <c r="AE725" s="490"/>
    </row>
    <row r="726" spans="1:31" s="361" customFormat="1" x14ac:dyDescent="0.3">
      <c r="A726" s="434"/>
      <c r="B726" s="491" t="str">
        <f t="shared" si="32"/>
        <v/>
      </c>
      <c r="C726" s="473" t="str">
        <f>IF(D726="","",MAX(C$23:$C725)+1)</f>
        <v/>
      </c>
      <c r="D726" s="455"/>
      <c r="E726" s="455"/>
      <c r="F726" s="455"/>
      <c r="G726" s="456"/>
      <c r="H726" s="457"/>
      <c r="I726" s="456"/>
      <c r="J726" s="457"/>
      <c r="K726" s="400" t="str">
        <f t="shared" si="31"/>
        <v/>
      </c>
      <c r="L726" s="455"/>
      <c r="M726" s="455"/>
      <c r="N726" s="455"/>
      <c r="O726" s="490"/>
      <c r="P726" s="455"/>
      <c r="Q726" s="490"/>
      <c r="R726" s="455"/>
      <c r="S726" s="490"/>
      <c r="T726" s="455"/>
      <c r="U726" s="490"/>
      <c r="V726" s="455"/>
      <c r="W726" s="490"/>
      <c r="X726" s="455"/>
      <c r="Y726" s="490"/>
      <c r="Z726" s="455"/>
      <c r="AA726" s="490"/>
      <c r="AB726" s="455"/>
      <c r="AC726" s="490"/>
      <c r="AD726" s="455"/>
      <c r="AE726" s="490"/>
    </row>
    <row r="727" spans="1:31" s="361" customFormat="1" x14ac:dyDescent="0.3">
      <c r="A727" s="434"/>
      <c r="B727" s="491" t="str">
        <f t="shared" si="32"/>
        <v/>
      </c>
      <c r="C727" s="473" t="str">
        <f>IF(D727="","",MAX(C$23:$C726)+1)</f>
        <v/>
      </c>
      <c r="D727" s="455"/>
      <c r="E727" s="455"/>
      <c r="F727" s="455"/>
      <c r="G727" s="456"/>
      <c r="H727" s="457"/>
      <c r="I727" s="456"/>
      <c r="J727" s="457"/>
      <c r="K727" s="400" t="str">
        <f t="shared" si="31"/>
        <v/>
      </c>
      <c r="L727" s="455"/>
      <c r="M727" s="455"/>
      <c r="N727" s="455"/>
      <c r="O727" s="490"/>
      <c r="P727" s="455"/>
      <c r="Q727" s="490"/>
      <c r="R727" s="455"/>
      <c r="S727" s="490"/>
      <c r="T727" s="455"/>
      <c r="U727" s="490"/>
      <c r="V727" s="455"/>
      <c r="W727" s="490"/>
      <c r="X727" s="455"/>
      <c r="Y727" s="490"/>
      <c r="Z727" s="455"/>
      <c r="AA727" s="490"/>
      <c r="AB727" s="455"/>
      <c r="AC727" s="490"/>
      <c r="AD727" s="455"/>
      <c r="AE727" s="490"/>
    </row>
    <row r="728" spans="1:31" s="361" customFormat="1" x14ac:dyDescent="0.3">
      <c r="A728" s="434"/>
      <c r="B728" s="491" t="str">
        <f t="shared" si="32"/>
        <v/>
      </c>
      <c r="C728" s="473" t="str">
        <f>IF(D728="","",MAX(C$23:$C727)+1)</f>
        <v/>
      </c>
      <c r="D728" s="455"/>
      <c r="E728" s="455"/>
      <c r="F728" s="455"/>
      <c r="G728" s="456"/>
      <c r="H728" s="457"/>
      <c r="I728" s="456"/>
      <c r="J728" s="457"/>
      <c r="K728" s="400" t="str">
        <f t="shared" si="31"/>
        <v/>
      </c>
      <c r="L728" s="455"/>
      <c r="M728" s="455"/>
      <c r="N728" s="455"/>
      <c r="O728" s="490"/>
      <c r="P728" s="455"/>
      <c r="Q728" s="490"/>
      <c r="R728" s="455"/>
      <c r="S728" s="490"/>
      <c r="T728" s="455"/>
      <c r="U728" s="490"/>
      <c r="V728" s="455"/>
      <c r="W728" s="490"/>
      <c r="X728" s="455"/>
      <c r="Y728" s="490"/>
      <c r="Z728" s="455"/>
      <c r="AA728" s="490"/>
      <c r="AB728" s="455"/>
      <c r="AC728" s="490"/>
      <c r="AD728" s="455"/>
      <c r="AE728" s="490"/>
    </row>
    <row r="729" spans="1:31" s="361" customFormat="1" x14ac:dyDescent="0.3">
      <c r="A729" s="434"/>
      <c r="B729" s="491" t="str">
        <f t="shared" si="32"/>
        <v/>
      </c>
      <c r="C729" s="473" t="str">
        <f>IF(D729="","",MAX(C$23:$C728)+1)</f>
        <v/>
      </c>
      <c r="D729" s="455"/>
      <c r="E729" s="455"/>
      <c r="F729" s="455"/>
      <c r="G729" s="456"/>
      <c r="H729" s="457"/>
      <c r="I729" s="456"/>
      <c r="J729" s="457"/>
      <c r="K729" s="400" t="str">
        <f t="shared" si="31"/>
        <v/>
      </c>
      <c r="L729" s="455"/>
      <c r="M729" s="455"/>
      <c r="N729" s="455"/>
      <c r="O729" s="490"/>
      <c r="P729" s="455"/>
      <c r="Q729" s="490"/>
      <c r="R729" s="455"/>
      <c r="S729" s="490"/>
      <c r="T729" s="455"/>
      <c r="U729" s="490"/>
      <c r="V729" s="455"/>
      <c r="W729" s="490"/>
      <c r="X729" s="455"/>
      <c r="Y729" s="490"/>
      <c r="Z729" s="455"/>
      <c r="AA729" s="490"/>
      <c r="AB729" s="455"/>
      <c r="AC729" s="490"/>
      <c r="AD729" s="455"/>
      <c r="AE729" s="490"/>
    </row>
    <row r="730" spans="1:31" s="361" customFormat="1" x14ac:dyDescent="0.3">
      <c r="A730" s="434"/>
      <c r="B730" s="491" t="str">
        <f t="shared" si="32"/>
        <v/>
      </c>
      <c r="C730" s="473" t="str">
        <f>IF(D730="","",MAX(C$23:$C729)+1)</f>
        <v/>
      </c>
      <c r="D730" s="455"/>
      <c r="E730" s="455"/>
      <c r="F730" s="455"/>
      <c r="G730" s="456"/>
      <c r="H730" s="457"/>
      <c r="I730" s="456"/>
      <c r="J730" s="457"/>
      <c r="K730" s="400" t="str">
        <f t="shared" si="31"/>
        <v/>
      </c>
      <c r="L730" s="455"/>
      <c r="M730" s="455"/>
      <c r="N730" s="455"/>
      <c r="O730" s="490"/>
      <c r="P730" s="455"/>
      <c r="Q730" s="490"/>
      <c r="R730" s="455"/>
      <c r="S730" s="490"/>
      <c r="T730" s="455"/>
      <c r="U730" s="490"/>
      <c r="V730" s="455"/>
      <c r="W730" s="490"/>
      <c r="X730" s="455"/>
      <c r="Y730" s="490"/>
      <c r="Z730" s="455"/>
      <c r="AA730" s="490"/>
      <c r="AB730" s="455"/>
      <c r="AC730" s="490"/>
      <c r="AD730" s="455"/>
      <c r="AE730" s="490"/>
    </row>
    <row r="731" spans="1:31" s="361" customFormat="1" x14ac:dyDescent="0.3">
      <c r="A731" s="434"/>
      <c r="B731" s="491" t="str">
        <f t="shared" si="32"/>
        <v/>
      </c>
      <c r="C731" s="473" t="str">
        <f>IF(D731="","",MAX(C$23:$C730)+1)</f>
        <v/>
      </c>
      <c r="D731" s="455"/>
      <c r="E731" s="455"/>
      <c r="F731" s="455"/>
      <c r="G731" s="456"/>
      <c r="H731" s="457"/>
      <c r="I731" s="456"/>
      <c r="J731" s="457"/>
      <c r="K731" s="400" t="str">
        <f t="shared" si="31"/>
        <v/>
      </c>
      <c r="L731" s="455"/>
      <c r="M731" s="455"/>
      <c r="N731" s="455"/>
      <c r="O731" s="490"/>
      <c r="P731" s="455"/>
      <c r="Q731" s="490"/>
      <c r="R731" s="455"/>
      <c r="S731" s="490"/>
      <c r="T731" s="455"/>
      <c r="U731" s="490"/>
      <c r="V731" s="455"/>
      <c r="W731" s="490"/>
      <c r="X731" s="455"/>
      <c r="Y731" s="490"/>
      <c r="Z731" s="455"/>
      <c r="AA731" s="490"/>
      <c r="AB731" s="455"/>
      <c r="AC731" s="490"/>
      <c r="AD731" s="455"/>
      <c r="AE731" s="490"/>
    </row>
    <row r="732" spans="1:31" s="361" customFormat="1" x14ac:dyDescent="0.3">
      <c r="A732" s="434"/>
      <c r="B732" s="491" t="str">
        <f t="shared" si="32"/>
        <v/>
      </c>
      <c r="C732" s="473" t="str">
        <f>IF(D732="","",MAX(C$23:$C731)+1)</f>
        <v/>
      </c>
      <c r="D732" s="455"/>
      <c r="E732" s="455"/>
      <c r="F732" s="455"/>
      <c r="G732" s="456"/>
      <c r="H732" s="457"/>
      <c r="I732" s="456"/>
      <c r="J732" s="457"/>
      <c r="K732" s="400" t="str">
        <f t="shared" si="31"/>
        <v/>
      </c>
      <c r="L732" s="455"/>
      <c r="M732" s="455"/>
      <c r="N732" s="455"/>
      <c r="O732" s="490"/>
      <c r="P732" s="455"/>
      <c r="Q732" s="490"/>
      <c r="R732" s="455"/>
      <c r="S732" s="490"/>
      <c r="T732" s="455"/>
      <c r="U732" s="490"/>
      <c r="V732" s="455"/>
      <c r="W732" s="490"/>
      <c r="X732" s="455"/>
      <c r="Y732" s="490"/>
      <c r="Z732" s="455"/>
      <c r="AA732" s="490"/>
      <c r="AB732" s="455"/>
      <c r="AC732" s="490"/>
      <c r="AD732" s="455"/>
      <c r="AE732" s="490"/>
    </row>
    <row r="733" spans="1:31" s="361" customFormat="1" x14ac:dyDescent="0.3">
      <c r="A733" s="434"/>
      <c r="B733" s="491" t="str">
        <f t="shared" si="32"/>
        <v/>
      </c>
      <c r="C733" s="473" t="str">
        <f>IF(D733="","",MAX(C$23:$C732)+1)</f>
        <v/>
      </c>
      <c r="D733" s="455"/>
      <c r="E733" s="455"/>
      <c r="F733" s="455"/>
      <c r="G733" s="456"/>
      <c r="H733" s="457"/>
      <c r="I733" s="456"/>
      <c r="J733" s="457"/>
      <c r="K733" s="400" t="str">
        <f t="shared" si="31"/>
        <v/>
      </c>
      <c r="L733" s="455"/>
      <c r="M733" s="455"/>
      <c r="N733" s="455"/>
      <c r="O733" s="490"/>
      <c r="P733" s="455"/>
      <c r="Q733" s="490"/>
      <c r="R733" s="455"/>
      <c r="S733" s="490"/>
      <c r="T733" s="455"/>
      <c r="U733" s="490"/>
      <c r="V733" s="455"/>
      <c r="W733" s="490"/>
      <c r="X733" s="455"/>
      <c r="Y733" s="490"/>
      <c r="Z733" s="455"/>
      <c r="AA733" s="490"/>
      <c r="AB733" s="455"/>
      <c r="AC733" s="490"/>
      <c r="AD733" s="455"/>
      <c r="AE733" s="490"/>
    </row>
    <row r="734" spans="1:31" s="361" customFormat="1" x14ac:dyDescent="0.3">
      <c r="A734" s="434"/>
      <c r="B734" s="491" t="str">
        <f t="shared" si="32"/>
        <v/>
      </c>
      <c r="C734" s="473" t="str">
        <f>IF(D734="","",MAX(C$23:$C733)+1)</f>
        <v/>
      </c>
      <c r="D734" s="455"/>
      <c r="E734" s="455"/>
      <c r="F734" s="455"/>
      <c r="G734" s="456"/>
      <c r="H734" s="457"/>
      <c r="I734" s="456"/>
      <c r="J734" s="457"/>
      <c r="K734" s="400" t="str">
        <f t="shared" si="31"/>
        <v/>
      </c>
      <c r="L734" s="455"/>
      <c r="M734" s="455"/>
      <c r="N734" s="455"/>
      <c r="O734" s="490"/>
      <c r="P734" s="455"/>
      <c r="Q734" s="490"/>
      <c r="R734" s="455"/>
      <c r="S734" s="490"/>
      <c r="T734" s="455"/>
      <c r="U734" s="490"/>
      <c r="V734" s="455"/>
      <c r="W734" s="490"/>
      <c r="X734" s="455"/>
      <c r="Y734" s="490"/>
      <c r="Z734" s="455"/>
      <c r="AA734" s="490"/>
      <c r="AB734" s="455"/>
      <c r="AC734" s="490"/>
      <c r="AD734" s="455"/>
      <c r="AE734" s="490"/>
    </row>
    <row r="735" spans="1:31" s="361" customFormat="1" x14ac:dyDescent="0.3">
      <c r="A735" s="434"/>
      <c r="B735" s="491" t="str">
        <f t="shared" si="32"/>
        <v/>
      </c>
      <c r="C735" s="473" t="str">
        <f>IF(D735="","",MAX(C$23:$C734)+1)</f>
        <v/>
      </c>
      <c r="D735" s="455"/>
      <c r="E735" s="455"/>
      <c r="F735" s="455"/>
      <c r="G735" s="456"/>
      <c r="H735" s="457"/>
      <c r="I735" s="456"/>
      <c r="J735" s="457"/>
      <c r="K735" s="400" t="str">
        <f t="shared" si="31"/>
        <v/>
      </c>
      <c r="L735" s="455"/>
      <c r="M735" s="455"/>
      <c r="N735" s="455"/>
      <c r="O735" s="490"/>
      <c r="P735" s="455"/>
      <c r="Q735" s="490"/>
      <c r="R735" s="455"/>
      <c r="S735" s="490"/>
      <c r="T735" s="455"/>
      <c r="U735" s="490"/>
      <c r="V735" s="455"/>
      <c r="W735" s="490"/>
      <c r="X735" s="455"/>
      <c r="Y735" s="490"/>
      <c r="Z735" s="455"/>
      <c r="AA735" s="490"/>
      <c r="AB735" s="455"/>
      <c r="AC735" s="490"/>
      <c r="AD735" s="455"/>
      <c r="AE735" s="490"/>
    </row>
    <row r="736" spans="1:31" s="361" customFormat="1" x14ac:dyDescent="0.3">
      <c r="A736" s="434"/>
      <c r="B736" s="491" t="str">
        <f t="shared" si="32"/>
        <v/>
      </c>
      <c r="C736" s="473" t="str">
        <f>IF(D736="","",MAX(C$23:$C735)+1)</f>
        <v/>
      </c>
      <c r="D736" s="455"/>
      <c r="E736" s="455"/>
      <c r="F736" s="455"/>
      <c r="G736" s="456"/>
      <c r="H736" s="457"/>
      <c r="I736" s="456"/>
      <c r="J736" s="457"/>
      <c r="K736" s="400" t="str">
        <f t="shared" si="31"/>
        <v/>
      </c>
      <c r="L736" s="455"/>
      <c r="M736" s="455"/>
      <c r="N736" s="455"/>
      <c r="O736" s="490"/>
      <c r="P736" s="455"/>
      <c r="Q736" s="490"/>
      <c r="R736" s="455"/>
      <c r="S736" s="490"/>
      <c r="T736" s="455"/>
      <c r="U736" s="490"/>
      <c r="V736" s="455"/>
      <c r="W736" s="490"/>
      <c r="X736" s="455"/>
      <c r="Y736" s="490"/>
      <c r="Z736" s="455"/>
      <c r="AA736" s="490"/>
      <c r="AB736" s="455"/>
      <c r="AC736" s="490"/>
      <c r="AD736" s="455"/>
      <c r="AE736" s="490"/>
    </row>
    <row r="737" spans="1:31" s="361" customFormat="1" x14ac:dyDescent="0.3">
      <c r="A737" s="434"/>
      <c r="B737" s="491" t="str">
        <f t="shared" si="32"/>
        <v/>
      </c>
      <c r="C737" s="473" t="str">
        <f>IF(D737="","",MAX(C$23:$C736)+1)</f>
        <v/>
      </c>
      <c r="D737" s="455"/>
      <c r="E737" s="455"/>
      <c r="F737" s="455"/>
      <c r="G737" s="456"/>
      <c r="H737" s="457"/>
      <c r="I737" s="456"/>
      <c r="J737" s="457"/>
      <c r="K737" s="400" t="str">
        <f t="shared" si="31"/>
        <v/>
      </c>
      <c r="L737" s="455"/>
      <c r="M737" s="455"/>
      <c r="N737" s="455"/>
      <c r="O737" s="490"/>
      <c r="P737" s="455"/>
      <c r="Q737" s="490"/>
      <c r="R737" s="455"/>
      <c r="S737" s="490"/>
      <c r="T737" s="455"/>
      <c r="U737" s="490"/>
      <c r="V737" s="455"/>
      <c r="W737" s="490"/>
      <c r="X737" s="455"/>
      <c r="Y737" s="490"/>
      <c r="Z737" s="455"/>
      <c r="AA737" s="490"/>
      <c r="AB737" s="455"/>
      <c r="AC737" s="490"/>
      <c r="AD737" s="455"/>
      <c r="AE737" s="490"/>
    </row>
    <row r="738" spans="1:31" s="361" customFormat="1" x14ac:dyDescent="0.3">
      <c r="A738" s="434"/>
      <c r="B738" s="491" t="str">
        <f t="shared" si="32"/>
        <v/>
      </c>
      <c r="C738" s="473" t="str">
        <f>IF(D738="","",MAX(C$23:$C737)+1)</f>
        <v/>
      </c>
      <c r="D738" s="455"/>
      <c r="E738" s="455"/>
      <c r="F738" s="455"/>
      <c r="G738" s="456"/>
      <c r="H738" s="457"/>
      <c r="I738" s="456"/>
      <c r="J738" s="457"/>
      <c r="K738" s="400" t="str">
        <f t="shared" si="31"/>
        <v/>
      </c>
      <c r="L738" s="455"/>
      <c r="M738" s="455"/>
      <c r="N738" s="455"/>
      <c r="O738" s="490"/>
      <c r="P738" s="455"/>
      <c r="Q738" s="490"/>
      <c r="R738" s="455"/>
      <c r="S738" s="490"/>
      <c r="T738" s="455"/>
      <c r="U738" s="490"/>
      <c r="V738" s="455"/>
      <c r="W738" s="490"/>
      <c r="X738" s="455"/>
      <c r="Y738" s="490"/>
      <c r="Z738" s="455"/>
      <c r="AA738" s="490"/>
      <c r="AB738" s="455"/>
      <c r="AC738" s="490"/>
      <c r="AD738" s="455"/>
      <c r="AE738" s="490"/>
    </row>
    <row r="739" spans="1:31" s="361" customFormat="1" x14ac:dyDescent="0.3">
      <c r="A739" s="434"/>
      <c r="B739" s="491" t="str">
        <f t="shared" si="32"/>
        <v/>
      </c>
      <c r="C739" s="473" t="str">
        <f>IF(D739="","",MAX(C$23:$C738)+1)</f>
        <v/>
      </c>
      <c r="D739" s="455"/>
      <c r="E739" s="455"/>
      <c r="F739" s="455"/>
      <c r="G739" s="456"/>
      <c r="H739" s="457"/>
      <c r="I739" s="456"/>
      <c r="J739" s="457"/>
      <c r="K739" s="400" t="str">
        <f t="shared" si="31"/>
        <v/>
      </c>
      <c r="L739" s="455"/>
      <c r="M739" s="455"/>
      <c r="N739" s="455"/>
      <c r="O739" s="490"/>
      <c r="P739" s="455"/>
      <c r="Q739" s="490"/>
      <c r="R739" s="455"/>
      <c r="S739" s="490"/>
      <c r="T739" s="455"/>
      <c r="U739" s="490"/>
      <c r="V739" s="455"/>
      <c r="W739" s="490"/>
      <c r="X739" s="455"/>
      <c r="Y739" s="490"/>
      <c r="Z739" s="455"/>
      <c r="AA739" s="490"/>
      <c r="AB739" s="455"/>
      <c r="AC739" s="490"/>
      <c r="AD739" s="455"/>
      <c r="AE739" s="490"/>
    </row>
    <row r="740" spans="1:31" s="361" customFormat="1" x14ac:dyDescent="0.3">
      <c r="A740" s="434"/>
      <c r="B740" s="491" t="str">
        <f t="shared" si="32"/>
        <v/>
      </c>
      <c r="C740" s="473" t="str">
        <f>IF(D740="","",MAX(C$23:$C739)+1)</f>
        <v/>
      </c>
      <c r="D740" s="455"/>
      <c r="E740" s="455"/>
      <c r="F740" s="455"/>
      <c r="G740" s="456"/>
      <c r="H740" s="457"/>
      <c r="I740" s="456"/>
      <c r="J740" s="457"/>
      <c r="K740" s="400" t="str">
        <f t="shared" si="31"/>
        <v/>
      </c>
      <c r="L740" s="455"/>
      <c r="M740" s="455"/>
      <c r="N740" s="455"/>
      <c r="O740" s="490"/>
      <c r="P740" s="455"/>
      <c r="Q740" s="490"/>
      <c r="R740" s="455"/>
      <c r="S740" s="490"/>
      <c r="T740" s="455"/>
      <c r="U740" s="490"/>
      <c r="V740" s="455"/>
      <c r="W740" s="490"/>
      <c r="X740" s="455"/>
      <c r="Y740" s="490"/>
      <c r="Z740" s="455"/>
      <c r="AA740" s="490"/>
      <c r="AB740" s="455"/>
      <c r="AC740" s="490"/>
      <c r="AD740" s="455"/>
      <c r="AE740" s="490"/>
    </row>
    <row r="741" spans="1:31" s="361" customFormat="1" x14ac:dyDescent="0.3">
      <c r="A741" s="434"/>
      <c r="B741" s="491" t="str">
        <f t="shared" si="32"/>
        <v/>
      </c>
      <c r="C741" s="473" t="str">
        <f>IF(D741="","",MAX(C$23:$C740)+1)</f>
        <v/>
      </c>
      <c r="D741" s="455"/>
      <c r="E741" s="455"/>
      <c r="F741" s="455"/>
      <c r="G741" s="456"/>
      <c r="H741" s="457"/>
      <c r="I741" s="456"/>
      <c r="J741" s="457"/>
      <c r="K741" s="400" t="str">
        <f t="shared" si="31"/>
        <v/>
      </c>
      <c r="L741" s="455"/>
      <c r="M741" s="455"/>
      <c r="N741" s="455"/>
      <c r="O741" s="490"/>
      <c r="P741" s="455"/>
      <c r="Q741" s="490"/>
      <c r="R741" s="455"/>
      <c r="S741" s="490"/>
      <c r="T741" s="455"/>
      <c r="U741" s="490"/>
      <c r="V741" s="455"/>
      <c r="W741" s="490"/>
      <c r="X741" s="455"/>
      <c r="Y741" s="490"/>
      <c r="Z741" s="455"/>
      <c r="AA741" s="490"/>
      <c r="AB741" s="455"/>
      <c r="AC741" s="490"/>
      <c r="AD741" s="455"/>
      <c r="AE741" s="490"/>
    </row>
    <row r="742" spans="1:31" s="361" customFormat="1" x14ac:dyDescent="0.3">
      <c r="A742" s="434"/>
      <c r="B742" s="491" t="str">
        <f t="shared" si="32"/>
        <v/>
      </c>
      <c r="C742" s="473" t="str">
        <f>IF(D742="","",MAX(C$23:$C741)+1)</f>
        <v/>
      </c>
      <c r="D742" s="455"/>
      <c r="E742" s="455"/>
      <c r="F742" s="455"/>
      <c r="G742" s="456"/>
      <c r="H742" s="457"/>
      <c r="I742" s="456"/>
      <c r="J742" s="457"/>
      <c r="K742" s="400" t="str">
        <f t="shared" si="31"/>
        <v/>
      </c>
      <c r="L742" s="455"/>
      <c r="M742" s="455"/>
      <c r="N742" s="455"/>
      <c r="O742" s="490"/>
      <c r="P742" s="455"/>
      <c r="Q742" s="490"/>
      <c r="R742" s="455"/>
      <c r="S742" s="490"/>
      <c r="T742" s="455"/>
      <c r="U742" s="490"/>
      <c r="V742" s="455"/>
      <c r="W742" s="490"/>
      <c r="X742" s="455"/>
      <c r="Y742" s="490"/>
      <c r="Z742" s="455"/>
      <c r="AA742" s="490"/>
      <c r="AB742" s="455"/>
      <c r="AC742" s="490"/>
      <c r="AD742" s="455"/>
      <c r="AE742" s="490"/>
    </row>
    <row r="743" spans="1:31" s="361" customFormat="1" x14ac:dyDescent="0.3">
      <c r="A743" s="434"/>
      <c r="B743" s="491" t="str">
        <f t="shared" si="32"/>
        <v/>
      </c>
      <c r="C743" s="473" t="str">
        <f>IF(D743="","",MAX(C$23:$C742)+1)</f>
        <v/>
      </c>
      <c r="D743" s="455"/>
      <c r="E743" s="455"/>
      <c r="F743" s="455"/>
      <c r="G743" s="456"/>
      <c r="H743" s="457"/>
      <c r="I743" s="456"/>
      <c r="J743" s="457"/>
      <c r="K743" s="400" t="str">
        <f t="shared" si="31"/>
        <v/>
      </c>
      <c r="L743" s="455"/>
      <c r="M743" s="455"/>
      <c r="N743" s="455"/>
      <c r="O743" s="490"/>
      <c r="P743" s="455"/>
      <c r="Q743" s="490"/>
      <c r="R743" s="455"/>
      <c r="S743" s="490"/>
      <c r="T743" s="455"/>
      <c r="U743" s="490"/>
      <c r="V743" s="455"/>
      <c r="W743" s="490"/>
      <c r="X743" s="455"/>
      <c r="Y743" s="490"/>
      <c r="Z743" s="455"/>
      <c r="AA743" s="490"/>
      <c r="AB743" s="455"/>
      <c r="AC743" s="490"/>
      <c r="AD743" s="455"/>
      <c r="AE743" s="490"/>
    </row>
    <row r="744" spans="1:31" s="361" customFormat="1" x14ac:dyDescent="0.3">
      <c r="A744" s="434"/>
      <c r="B744" s="491" t="str">
        <f t="shared" si="32"/>
        <v/>
      </c>
      <c r="C744" s="473" t="str">
        <f>IF(D744="","",MAX(C$23:$C743)+1)</f>
        <v/>
      </c>
      <c r="D744" s="455"/>
      <c r="E744" s="455"/>
      <c r="F744" s="455"/>
      <c r="G744" s="456"/>
      <c r="H744" s="457"/>
      <c r="I744" s="456"/>
      <c r="J744" s="457"/>
      <c r="K744" s="400" t="str">
        <f t="shared" si="31"/>
        <v/>
      </c>
      <c r="L744" s="455"/>
      <c r="M744" s="455"/>
      <c r="N744" s="455"/>
      <c r="O744" s="490"/>
      <c r="P744" s="455"/>
      <c r="Q744" s="490"/>
      <c r="R744" s="455"/>
      <c r="S744" s="490"/>
      <c r="T744" s="455"/>
      <c r="U744" s="490"/>
      <c r="V744" s="455"/>
      <c r="W744" s="490"/>
      <c r="X744" s="455"/>
      <c r="Y744" s="490"/>
      <c r="Z744" s="455"/>
      <c r="AA744" s="490"/>
      <c r="AB744" s="455"/>
      <c r="AC744" s="490"/>
      <c r="AD744" s="455"/>
      <c r="AE744" s="490"/>
    </row>
    <row r="745" spans="1:31" s="361" customFormat="1" x14ac:dyDescent="0.3">
      <c r="A745" s="434"/>
      <c r="B745" s="491" t="str">
        <f t="shared" si="32"/>
        <v/>
      </c>
      <c r="C745" s="473" t="str">
        <f>IF(D745="","",MAX(C$23:$C744)+1)</f>
        <v/>
      </c>
      <c r="D745" s="455"/>
      <c r="E745" s="455"/>
      <c r="F745" s="455"/>
      <c r="G745" s="456"/>
      <c r="H745" s="457"/>
      <c r="I745" s="456"/>
      <c r="J745" s="457"/>
      <c r="K745" s="400" t="str">
        <f t="shared" si="31"/>
        <v/>
      </c>
      <c r="L745" s="455"/>
      <c r="M745" s="455"/>
      <c r="N745" s="455"/>
      <c r="O745" s="490"/>
      <c r="P745" s="455"/>
      <c r="Q745" s="490"/>
      <c r="R745" s="455"/>
      <c r="S745" s="490"/>
      <c r="T745" s="455"/>
      <c r="U745" s="490"/>
      <c r="V745" s="455"/>
      <c r="W745" s="490"/>
      <c r="X745" s="455"/>
      <c r="Y745" s="490"/>
      <c r="Z745" s="455"/>
      <c r="AA745" s="490"/>
      <c r="AB745" s="455"/>
      <c r="AC745" s="490"/>
      <c r="AD745" s="455"/>
      <c r="AE745" s="490"/>
    </row>
    <row r="746" spans="1:31" s="361" customFormat="1" x14ac:dyDescent="0.3">
      <c r="A746" s="434"/>
      <c r="B746" s="491" t="str">
        <f t="shared" si="32"/>
        <v/>
      </c>
      <c r="C746" s="473" t="str">
        <f>IF(D746="","",MAX(C$23:$C745)+1)</f>
        <v/>
      </c>
      <c r="D746" s="455"/>
      <c r="E746" s="455"/>
      <c r="F746" s="455"/>
      <c r="G746" s="456"/>
      <c r="H746" s="457"/>
      <c r="I746" s="456"/>
      <c r="J746" s="457"/>
      <c r="K746" s="400" t="str">
        <f t="shared" si="31"/>
        <v/>
      </c>
      <c r="L746" s="455"/>
      <c r="M746" s="455"/>
      <c r="N746" s="455"/>
      <c r="O746" s="490"/>
      <c r="P746" s="455"/>
      <c r="Q746" s="490"/>
      <c r="R746" s="455"/>
      <c r="S746" s="490"/>
      <c r="T746" s="455"/>
      <c r="U746" s="490"/>
      <c r="V746" s="455"/>
      <c r="W746" s="490"/>
      <c r="X746" s="455"/>
      <c r="Y746" s="490"/>
      <c r="Z746" s="455"/>
      <c r="AA746" s="490"/>
      <c r="AB746" s="455"/>
      <c r="AC746" s="490"/>
      <c r="AD746" s="455"/>
      <c r="AE746" s="490"/>
    </row>
    <row r="747" spans="1:31" s="361" customFormat="1" x14ac:dyDescent="0.3">
      <c r="A747" s="434"/>
      <c r="B747" s="491" t="str">
        <f t="shared" si="32"/>
        <v/>
      </c>
      <c r="C747" s="473" t="str">
        <f>IF(D747="","",MAX(C$23:$C746)+1)</f>
        <v/>
      </c>
      <c r="D747" s="455"/>
      <c r="E747" s="455"/>
      <c r="F747" s="455"/>
      <c r="G747" s="456"/>
      <c r="H747" s="457"/>
      <c r="I747" s="456"/>
      <c r="J747" s="457"/>
      <c r="K747" s="400" t="str">
        <f t="shared" si="31"/>
        <v/>
      </c>
      <c r="L747" s="455"/>
      <c r="M747" s="455"/>
      <c r="N747" s="455"/>
      <c r="O747" s="490"/>
      <c r="P747" s="455"/>
      <c r="Q747" s="490"/>
      <c r="R747" s="455"/>
      <c r="S747" s="490"/>
      <c r="T747" s="455"/>
      <c r="U747" s="490"/>
      <c r="V747" s="455"/>
      <c r="W747" s="490"/>
      <c r="X747" s="455"/>
      <c r="Y747" s="490"/>
      <c r="Z747" s="455"/>
      <c r="AA747" s="490"/>
      <c r="AB747" s="455"/>
      <c r="AC747" s="490"/>
      <c r="AD747" s="455"/>
      <c r="AE747" s="490"/>
    </row>
    <row r="748" spans="1:31" s="361" customFormat="1" x14ac:dyDescent="0.3">
      <c r="A748" s="434"/>
      <c r="B748" s="491" t="str">
        <f t="shared" si="32"/>
        <v/>
      </c>
      <c r="C748" s="473" t="str">
        <f>IF(D748="","",MAX(C$23:$C747)+1)</f>
        <v/>
      </c>
      <c r="D748" s="455"/>
      <c r="E748" s="455"/>
      <c r="F748" s="455"/>
      <c r="G748" s="456"/>
      <c r="H748" s="457"/>
      <c r="I748" s="456"/>
      <c r="J748" s="457"/>
      <c r="K748" s="400" t="str">
        <f t="shared" si="31"/>
        <v/>
      </c>
      <c r="L748" s="455"/>
      <c r="M748" s="455"/>
      <c r="N748" s="455"/>
      <c r="O748" s="490"/>
      <c r="P748" s="455"/>
      <c r="Q748" s="490"/>
      <c r="R748" s="455"/>
      <c r="S748" s="490"/>
      <c r="T748" s="455"/>
      <c r="U748" s="490"/>
      <c r="V748" s="455"/>
      <c r="W748" s="490"/>
      <c r="X748" s="455"/>
      <c r="Y748" s="490"/>
      <c r="Z748" s="455"/>
      <c r="AA748" s="490"/>
      <c r="AB748" s="455"/>
      <c r="AC748" s="490"/>
      <c r="AD748" s="455"/>
      <c r="AE748" s="490"/>
    </row>
    <row r="749" spans="1:31" s="361" customFormat="1" x14ac:dyDescent="0.3">
      <c r="A749" s="434"/>
      <c r="B749" s="491" t="str">
        <f t="shared" si="32"/>
        <v/>
      </c>
      <c r="C749" s="473" t="str">
        <f>IF(D749="","",MAX(C$23:$C748)+1)</f>
        <v/>
      </c>
      <c r="D749" s="455"/>
      <c r="E749" s="455"/>
      <c r="F749" s="455"/>
      <c r="G749" s="456"/>
      <c r="H749" s="457"/>
      <c r="I749" s="456"/>
      <c r="J749" s="457"/>
      <c r="K749" s="400" t="str">
        <f t="shared" si="31"/>
        <v/>
      </c>
      <c r="L749" s="455"/>
      <c r="M749" s="455"/>
      <c r="N749" s="455"/>
      <c r="O749" s="490"/>
      <c r="P749" s="455"/>
      <c r="Q749" s="490"/>
      <c r="R749" s="455"/>
      <c r="S749" s="490"/>
      <c r="T749" s="455"/>
      <c r="U749" s="490"/>
      <c r="V749" s="455"/>
      <c r="W749" s="490"/>
      <c r="X749" s="455"/>
      <c r="Y749" s="490"/>
      <c r="Z749" s="455"/>
      <c r="AA749" s="490"/>
      <c r="AB749" s="455"/>
      <c r="AC749" s="490"/>
      <c r="AD749" s="455"/>
      <c r="AE749" s="490"/>
    </row>
    <row r="750" spans="1:31" s="361" customFormat="1" x14ac:dyDescent="0.3">
      <c r="A750" s="434"/>
      <c r="B750" s="491" t="str">
        <f t="shared" si="32"/>
        <v/>
      </c>
      <c r="C750" s="473" t="str">
        <f>IF(D750="","",MAX(C$23:$C749)+1)</f>
        <v/>
      </c>
      <c r="D750" s="455"/>
      <c r="E750" s="455"/>
      <c r="F750" s="455"/>
      <c r="G750" s="456"/>
      <c r="H750" s="457"/>
      <c r="I750" s="456"/>
      <c r="J750" s="457"/>
      <c r="K750" s="400" t="str">
        <f t="shared" si="31"/>
        <v/>
      </c>
      <c r="L750" s="455"/>
      <c r="M750" s="455"/>
      <c r="N750" s="455"/>
      <c r="O750" s="490"/>
      <c r="P750" s="455"/>
      <c r="Q750" s="490"/>
      <c r="R750" s="455"/>
      <c r="S750" s="490"/>
      <c r="T750" s="455"/>
      <c r="U750" s="490"/>
      <c r="V750" s="455"/>
      <c r="W750" s="490"/>
      <c r="X750" s="455"/>
      <c r="Y750" s="490"/>
      <c r="Z750" s="455"/>
      <c r="AA750" s="490"/>
      <c r="AB750" s="455"/>
      <c r="AC750" s="490"/>
      <c r="AD750" s="455"/>
      <c r="AE750" s="490"/>
    </row>
    <row r="751" spans="1:31" s="361" customFormat="1" x14ac:dyDescent="0.3">
      <c r="A751" s="434"/>
      <c r="B751" s="491" t="str">
        <f t="shared" si="32"/>
        <v/>
      </c>
      <c r="C751" s="473" t="str">
        <f>IF(D751="","",MAX(C$23:$C750)+1)</f>
        <v/>
      </c>
      <c r="D751" s="455"/>
      <c r="E751" s="455"/>
      <c r="F751" s="455"/>
      <c r="G751" s="456"/>
      <c r="H751" s="457"/>
      <c r="I751" s="456"/>
      <c r="J751" s="457"/>
      <c r="K751" s="400" t="str">
        <f t="shared" si="31"/>
        <v/>
      </c>
      <c r="L751" s="455"/>
      <c r="M751" s="455"/>
      <c r="N751" s="455"/>
      <c r="O751" s="490"/>
      <c r="P751" s="455"/>
      <c r="Q751" s="490"/>
      <c r="R751" s="455"/>
      <c r="S751" s="490"/>
      <c r="T751" s="455"/>
      <c r="U751" s="490"/>
      <c r="V751" s="455"/>
      <c r="W751" s="490"/>
      <c r="X751" s="455"/>
      <c r="Y751" s="490"/>
      <c r="Z751" s="455"/>
      <c r="AA751" s="490"/>
      <c r="AB751" s="455"/>
      <c r="AC751" s="490"/>
      <c r="AD751" s="455"/>
      <c r="AE751" s="490"/>
    </row>
    <row r="752" spans="1:31" s="361" customFormat="1" x14ac:dyDescent="0.3">
      <c r="A752" s="434"/>
      <c r="B752" s="491" t="str">
        <f t="shared" si="32"/>
        <v/>
      </c>
      <c r="C752" s="473" t="str">
        <f>IF(D752="","",MAX(C$23:$C751)+1)</f>
        <v/>
      </c>
      <c r="D752" s="455"/>
      <c r="E752" s="455"/>
      <c r="F752" s="455"/>
      <c r="G752" s="456"/>
      <c r="H752" s="457"/>
      <c r="I752" s="456"/>
      <c r="J752" s="457"/>
      <c r="K752" s="400" t="str">
        <f t="shared" si="31"/>
        <v/>
      </c>
      <c r="L752" s="455"/>
      <c r="M752" s="455"/>
      <c r="N752" s="455"/>
      <c r="O752" s="490"/>
      <c r="P752" s="455"/>
      <c r="Q752" s="490"/>
      <c r="R752" s="455"/>
      <c r="S752" s="490"/>
      <c r="T752" s="455"/>
      <c r="U752" s="490"/>
      <c r="V752" s="455"/>
      <c r="W752" s="490"/>
      <c r="X752" s="455"/>
      <c r="Y752" s="490"/>
      <c r="Z752" s="455"/>
      <c r="AA752" s="490"/>
      <c r="AB752" s="455"/>
      <c r="AC752" s="490"/>
      <c r="AD752" s="455"/>
      <c r="AE752" s="490"/>
    </row>
    <row r="753" spans="1:31" s="361" customFormat="1" x14ac:dyDescent="0.3">
      <c r="A753" s="434"/>
      <c r="B753" s="491" t="str">
        <f t="shared" si="32"/>
        <v/>
      </c>
      <c r="C753" s="473" t="str">
        <f>IF(D753="","",MAX(C$23:$C752)+1)</f>
        <v/>
      </c>
      <c r="D753" s="455"/>
      <c r="E753" s="455"/>
      <c r="F753" s="455"/>
      <c r="G753" s="456"/>
      <c r="H753" s="457"/>
      <c r="I753" s="456"/>
      <c r="J753" s="457"/>
      <c r="K753" s="400" t="str">
        <f t="shared" si="31"/>
        <v/>
      </c>
      <c r="L753" s="455"/>
      <c r="M753" s="455"/>
      <c r="N753" s="455"/>
      <c r="O753" s="490"/>
      <c r="P753" s="455"/>
      <c r="Q753" s="490"/>
      <c r="R753" s="455"/>
      <c r="S753" s="490"/>
      <c r="T753" s="455"/>
      <c r="U753" s="490"/>
      <c r="V753" s="455"/>
      <c r="W753" s="490"/>
      <c r="X753" s="455"/>
      <c r="Y753" s="490"/>
      <c r="Z753" s="455"/>
      <c r="AA753" s="490"/>
      <c r="AB753" s="455"/>
      <c r="AC753" s="490"/>
      <c r="AD753" s="455"/>
      <c r="AE753" s="490"/>
    </row>
    <row r="754" spans="1:31" s="361" customFormat="1" x14ac:dyDescent="0.3">
      <c r="A754" s="434"/>
      <c r="B754" s="491" t="str">
        <f t="shared" si="32"/>
        <v/>
      </c>
      <c r="C754" s="473" t="str">
        <f>IF(D754="","",MAX(C$23:$C753)+1)</f>
        <v/>
      </c>
      <c r="D754" s="455"/>
      <c r="E754" s="455"/>
      <c r="F754" s="455"/>
      <c r="G754" s="456"/>
      <c r="H754" s="457"/>
      <c r="I754" s="456"/>
      <c r="J754" s="457"/>
      <c r="K754" s="400" t="str">
        <f t="shared" si="31"/>
        <v/>
      </c>
      <c r="L754" s="455"/>
      <c r="M754" s="455"/>
      <c r="N754" s="455"/>
      <c r="O754" s="490"/>
      <c r="P754" s="455"/>
      <c r="Q754" s="490"/>
      <c r="R754" s="455"/>
      <c r="S754" s="490"/>
      <c r="T754" s="455"/>
      <c r="U754" s="490"/>
      <c r="V754" s="455"/>
      <c r="W754" s="490"/>
      <c r="X754" s="455"/>
      <c r="Y754" s="490"/>
      <c r="Z754" s="455"/>
      <c r="AA754" s="490"/>
      <c r="AB754" s="455"/>
      <c r="AC754" s="490"/>
      <c r="AD754" s="455"/>
      <c r="AE754" s="490"/>
    </row>
    <row r="755" spans="1:31" s="361" customFormat="1" x14ac:dyDescent="0.3">
      <c r="A755" s="434"/>
      <c r="B755" s="491" t="str">
        <f t="shared" si="32"/>
        <v/>
      </c>
      <c r="C755" s="473" t="str">
        <f>IF(D755="","",MAX(C$23:$C754)+1)</f>
        <v/>
      </c>
      <c r="D755" s="455"/>
      <c r="E755" s="455"/>
      <c r="F755" s="455"/>
      <c r="G755" s="456"/>
      <c r="H755" s="457"/>
      <c r="I755" s="456"/>
      <c r="J755" s="457"/>
      <c r="K755" s="400" t="str">
        <f t="shared" si="31"/>
        <v/>
      </c>
      <c r="L755" s="455"/>
      <c r="M755" s="455"/>
      <c r="N755" s="455"/>
      <c r="O755" s="490"/>
      <c r="P755" s="455"/>
      <c r="Q755" s="490"/>
      <c r="R755" s="455"/>
      <c r="S755" s="490"/>
      <c r="T755" s="455"/>
      <c r="U755" s="490"/>
      <c r="V755" s="455"/>
      <c r="W755" s="490"/>
      <c r="X755" s="455"/>
      <c r="Y755" s="490"/>
      <c r="Z755" s="455"/>
      <c r="AA755" s="490"/>
      <c r="AB755" s="455"/>
      <c r="AC755" s="490"/>
      <c r="AD755" s="455"/>
      <c r="AE755" s="490"/>
    </row>
    <row r="756" spans="1:31" s="361" customFormat="1" x14ac:dyDescent="0.3">
      <c r="A756" s="434"/>
      <c r="B756" s="491" t="str">
        <f t="shared" si="32"/>
        <v/>
      </c>
      <c r="C756" s="473" t="str">
        <f>IF(D756="","",MAX(C$23:$C755)+1)</f>
        <v/>
      </c>
      <c r="D756" s="455"/>
      <c r="E756" s="455"/>
      <c r="F756" s="455"/>
      <c r="G756" s="456"/>
      <c r="H756" s="457"/>
      <c r="I756" s="456"/>
      <c r="J756" s="457"/>
      <c r="K756" s="400" t="str">
        <f t="shared" si="31"/>
        <v/>
      </c>
      <c r="L756" s="455"/>
      <c r="M756" s="455"/>
      <c r="N756" s="455"/>
      <c r="O756" s="490"/>
      <c r="P756" s="455"/>
      <c r="Q756" s="490"/>
      <c r="R756" s="455"/>
      <c r="S756" s="490"/>
      <c r="T756" s="455"/>
      <c r="U756" s="490"/>
      <c r="V756" s="455"/>
      <c r="W756" s="490"/>
      <c r="X756" s="455"/>
      <c r="Y756" s="490"/>
      <c r="Z756" s="455"/>
      <c r="AA756" s="490"/>
      <c r="AB756" s="455"/>
      <c r="AC756" s="490"/>
      <c r="AD756" s="455"/>
      <c r="AE756" s="490"/>
    </row>
    <row r="757" spans="1:31" s="361" customFormat="1" x14ac:dyDescent="0.3">
      <c r="A757" s="434"/>
      <c r="B757" s="491" t="str">
        <f t="shared" si="32"/>
        <v/>
      </c>
      <c r="C757" s="473" t="str">
        <f>IF(D757="","",MAX(C$23:$C756)+1)</f>
        <v/>
      </c>
      <c r="D757" s="455"/>
      <c r="E757" s="455"/>
      <c r="F757" s="455"/>
      <c r="G757" s="456"/>
      <c r="H757" s="457"/>
      <c r="I757" s="456"/>
      <c r="J757" s="457"/>
      <c r="K757" s="400" t="str">
        <f t="shared" ref="K757:K820" si="33">IF(J757="","",(VALUE(TEXT(I757,"m/dd/yy ")&amp;TEXT(J757,"hh:mm:ss"))-(VALUE(TEXT(G757,"m/dd/yy ")&amp;TEXT(H757,"hh:mm:ss"))))*24)</f>
        <v/>
      </c>
      <c r="L757" s="455"/>
      <c r="M757" s="455"/>
      <c r="N757" s="455"/>
      <c r="O757" s="490"/>
      <c r="P757" s="455"/>
      <c r="Q757" s="490"/>
      <c r="R757" s="455"/>
      <c r="S757" s="490"/>
      <c r="T757" s="455"/>
      <c r="U757" s="490"/>
      <c r="V757" s="455"/>
      <c r="W757" s="490"/>
      <c r="X757" s="455"/>
      <c r="Y757" s="490"/>
      <c r="Z757" s="455"/>
      <c r="AA757" s="490"/>
      <c r="AB757" s="455"/>
      <c r="AC757" s="490"/>
      <c r="AD757" s="455"/>
      <c r="AE757" s="490"/>
    </row>
    <row r="758" spans="1:31" s="361" customFormat="1" x14ac:dyDescent="0.3">
      <c r="A758" s="434"/>
      <c r="B758" s="491" t="str">
        <f t="shared" ref="B758:B821" si="34">IF(D758="","",1)</f>
        <v/>
      </c>
      <c r="C758" s="473" t="str">
        <f>IF(D758="","",MAX(C$23:$C757)+1)</f>
        <v/>
      </c>
      <c r="D758" s="455"/>
      <c r="E758" s="455"/>
      <c r="F758" s="455"/>
      <c r="G758" s="456"/>
      <c r="H758" s="457"/>
      <c r="I758" s="456"/>
      <c r="J758" s="457"/>
      <c r="K758" s="400" t="str">
        <f t="shared" si="33"/>
        <v/>
      </c>
      <c r="L758" s="455"/>
      <c r="M758" s="455"/>
      <c r="N758" s="455"/>
      <c r="O758" s="490"/>
      <c r="P758" s="455"/>
      <c r="Q758" s="490"/>
      <c r="R758" s="455"/>
      <c r="S758" s="490"/>
      <c r="T758" s="455"/>
      <c r="U758" s="490"/>
      <c r="V758" s="455"/>
      <c r="W758" s="490"/>
      <c r="X758" s="455"/>
      <c r="Y758" s="490"/>
      <c r="Z758" s="455"/>
      <c r="AA758" s="490"/>
      <c r="AB758" s="455"/>
      <c r="AC758" s="490"/>
      <c r="AD758" s="455"/>
      <c r="AE758" s="490"/>
    </row>
    <row r="759" spans="1:31" s="361" customFormat="1" x14ac:dyDescent="0.3">
      <c r="A759" s="434"/>
      <c r="B759" s="491" t="str">
        <f t="shared" si="34"/>
        <v/>
      </c>
      <c r="C759" s="473" t="str">
        <f>IF(D759="","",MAX(C$23:$C758)+1)</f>
        <v/>
      </c>
      <c r="D759" s="455"/>
      <c r="E759" s="455"/>
      <c r="F759" s="455"/>
      <c r="G759" s="456"/>
      <c r="H759" s="457"/>
      <c r="I759" s="456"/>
      <c r="J759" s="457"/>
      <c r="K759" s="400" t="str">
        <f t="shared" si="33"/>
        <v/>
      </c>
      <c r="L759" s="455"/>
      <c r="M759" s="455"/>
      <c r="N759" s="455"/>
      <c r="O759" s="490"/>
      <c r="P759" s="455"/>
      <c r="Q759" s="490"/>
      <c r="R759" s="455"/>
      <c r="S759" s="490"/>
      <c r="T759" s="455"/>
      <c r="U759" s="490"/>
      <c r="V759" s="455"/>
      <c r="W759" s="490"/>
      <c r="X759" s="455"/>
      <c r="Y759" s="490"/>
      <c r="Z759" s="455"/>
      <c r="AA759" s="490"/>
      <c r="AB759" s="455"/>
      <c r="AC759" s="490"/>
      <c r="AD759" s="455"/>
      <c r="AE759" s="490"/>
    </row>
    <row r="760" spans="1:31" s="361" customFormat="1" x14ac:dyDescent="0.3">
      <c r="A760" s="434"/>
      <c r="B760" s="491" t="str">
        <f t="shared" si="34"/>
        <v/>
      </c>
      <c r="C760" s="473" t="str">
        <f>IF(D760="","",MAX(C$23:$C759)+1)</f>
        <v/>
      </c>
      <c r="D760" s="455"/>
      <c r="E760" s="455"/>
      <c r="F760" s="455"/>
      <c r="G760" s="456"/>
      <c r="H760" s="457"/>
      <c r="I760" s="456"/>
      <c r="J760" s="457"/>
      <c r="K760" s="400" t="str">
        <f t="shared" si="33"/>
        <v/>
      </c>
      <c r="L760" s="455"/>
      <c r="M760" s="455"/>
      <c r="N760" s="455"/>
      <c r="O760" s="490"/>
      <c r="P760" s="455"/>
      <c r="Q760" s="490"/>
      <c r="R760" s="455"/>
      <c r="S760" s="490"/>
      <c r="T760" s="455"/>
      <c r="U760" s="490"/>
      <c r="V760" s="455"/>
      <c r="W760" s="490"/>
      <c r="X760" s="455"/>
      <c r="Y760" s="490"/>
      <c r="Z760" s="455"/>
      <c r="AA760" s="490"/>
      <c r="AB760" s="455"/>
      <c r="AC760" s="490"/>
      <c r="AD760" s="455"/>
      <c r="AE760" s="490"/>
    </row>
    <row r="761" spans="1:31" s="361" customFormat="1" x14ac:dyDescent="0.3">
      <c r="A761" s="434"/>
      <c r="B761" s="491" t="str">
        <f t="shared" si="34"/>
        <v/>
      </c>
      <c r="C761" s="473" t="str">
        <f>IF(D761="","",MAX(C$23:$C760)+1)</f>
        <v/>
      </c>
      <c r="D761" s="455"/>
      <c r="E761" s="455"/>
      <c r="F761" s="455"/>
      <c r="G761" s="456"/>
      <c r="H761" s="457"/>
      <c r="I761" s="456"/>
      <c r="J761" s="457"/>
      <c r="K761" s="400" t="str">
        <f t="shared" si="33"/>
        <v/>
      </c>
      <c r="L761" s="455"/>
      <c r="M761" s="455"/>
      <c r="N761" s="455"/>
      <c r="O761" s="490"/>
      <c r="P761" s="455"/>
      <c r="Q761" s="490"/>
      <c r="R761" s="455"/>
      <c r="S761" s="490"/>
      <c r="T761" s="455"/>
      <c r="U761" s="490"/>
      <c r="V761" s="455"/>
      <c r="W761" s="490"/>
      <c r="X761" s="455"/>
      <c r="Y761" s="490"/>
      <c r="Z761" s="455"/>
      <c r="AA761" s="490"/>
      <c r="AB761" s="455"/>
      <c r="AC761" s="490"/>
      <c r="AD761" s="455"/>
      <c r="AE761" s="490"/>
    </row>
    <row r="762" spans="1:31" s="361" customFormat="1" x14ac:dyDescent="0.3">
      <c r="A762" s="434"/>
      <c r="B762" s="491" t="str">
        <f t="shared" si="34"/>
        <v/>
      </c>
      <c r="C762" s="473" t="str">
        <f>IF(D762="","",MAX(C$23:$C761)+1)</f>
        <v/>
      </c>
      <c r="D762" s="455"/>
      <c r="E762" s="455"/>
      <c r="F762" s="455"/>
      <c r="G762" s="456"/>
      <c r="H762" s="457"/>
      <c r="I762" s="456"/>
      <c r="J762" s="457"/>
      <c r="K762" s="400" t="str">
        <f t="shared" si="33"/>
        <v/>
      </c>
      <c r="L762" s="455"/>
      <c r="M762" s="455"/>
      <c r="N762" s="455"/>
      <c r="O762" s="490"/>
      <c r="P762" s="455"/>
      <c r="Q762" s="490"/>
      <c r="R762" s="455"/>
      <c r="S762" s="490"/>
      <c r="T762" s="455"/>
      <c r="U762" s="490"/>
      <c r="V762" s="455"/>
      <c r="W762" s="490"/>
      <c r="X762" s="455"/>
      <c r="Y762" s="490"/>
      <c r="Z762" s="455"/>
      <c r="AA762" s="490"/>
      <c r="AB762" s="455"/>
      <c r="AC762" s="490"/>
      <c r="AD762" s="455"/>
      <c r="AE762" s="490"/>
    </row>
    <row r="763" spans="1:31" s="361" customFormat="1" x14ac:dyDescent="0.3">
      <c r="A763" s="434"/>
      <c r="B763" s="491" t="str">
        <f t="shared" si="34"/>
        <v/>
      </c>
      <c r="C763" s="473" t="str">
        <f>IF(D763="","",MAX(C$23:$C762)+1)</f>
        <v/>
      </c>
      <c r="D763" s="455"/>
      <c r="E763" s="455"/>
      <c r="F763" s="455"/>
      <c r="G763" s="456"/>
      <c r="H763" s="457"/>
      <c r="I763" s="456"/>
      <c r="J763" s="457"/>
      <c r="K763" s="400" t="str">
        <f t="shared" si="33"/>
        <v/>
      </c>
      <c r="L763" s="455"/>
      <c r="M763" s="455"/>
      <c r="N763" s="455"/>
      <c r="O763" s="490"/>
      <c r="P763" s="455"/>
      <c r="Q763" s="490"/>
      <c r="R763" s="455"/>
      <c r="S763" s="490"/>
      <c r="T763" s="455"/>
      <c r="U763" s="490"/>
      <c r="V763" s="455"/>
      <c r="W763" s="490"/>
      <c r="X763" s="455"/>
      <c r="Y763" s="490"/>
      <c r="Z763" s="455"/>
      <c r="AA763" s="490"/>
      <c r="AB763" s="455"/>
      <c r="AC763" s="490"/>
      <c r="AD763" s="455"/>
      <c r="AE763" s="490"/>
    </row>
    <row r="764" spans="1:31" s="361" customFormat="1" x14ac:dyDescent="0.3">
      <c r="A764" s="434"/>
      <c r="B764" s="491" t="str">
        <f t="shared" si="34"/>
        <v/>
      </c>
      <c r="C764" s="473" t="str">
        <f>IF(D764="","",MAX(C$23:$C763)+1)</f>
        <v/>
      </c>
      <c r="D764" s="455"/>
      <c r="E764" s="455"/>
      <c r="F764" s="455"/>
      <c r="G764" s="456"/>
      <c r="H764" s="457"/>
      <c r="I764" s="456"/>
      <c r="J764" s="457"/>
      <c r="K764" s="400" t="str">
        <f t="shared" si="33"/>
        <v/>
      </c>
      <c r="L764" s="455"/>
      <c r="M764" s="455"/>
      <c r="N764" s="455"/>
      <c r="O764" s="490"/>
      <c r="P764" s="455"/>
      <c r="Q764" s="490"/>
      <c r="R764" s="455"/>
      <c r="S764" s="490"/>
      <c r="T764" s="455"/>
      <c r="U764" s="490"/>
      <c r="V764" s="455"/>
      <c r="W764" s="490"/>
      <c r="X764" s="455"/>
      <c r="Y764" s="490"/>
      <c r="Z764" s="455"/>
      <c r="AA764" s="490"/>
      <c r="AB764" s="455"/>
      <c r="AC764" s="490"/>
      <c r="AD764" s="455"/>
      <c r="AE764" s="490"/>
    </row>
    <row r="765" spans="1:31" s="361" customFormat="1" x14ac:dyDescent="0.3">
      <c r="A765" s="434"/>
      <c r="B765" s="491" t="str">
        <f t="shared" si="34"/>
        <v/>
      </c>
      <c r="C765" s="473" t="str">
        <f>IF(D765="","",MAX(C$23:$C764)+1)</f>
        <v/>
      </c>
      <c r="D765" s="455"/>
      <c r="E765" s="455"/>
      <c r="F765" s="455"/>
      <c r="G765" s="456"/>
      <c r="H765" s="457"/>
      <c r="I765" s="456"/>
      <c r="J765" s="457"/>
      <c r="K765" s="400" t="str">
        <f t="shared" si="33"/>
        <v/>
      </c>
      <c r="L765" s="455"/>
      <c r="M765" s="455"/>
      <c r="N765" s="455"/>
      <c r="O765" s="490"/>
      <c r="P765" s="455"/>
      <c r="Q765" s="490"/>
      <c r="R765" s="455"/>
      <c r="S765" s="490"/>
      <c r="T765" s="455"/>
      <c r="U765" s="490"/>
      <c r="V765" s="455"/>
      <c r="W765" s="490"/>
      <c r="X765" s="455"/>
      <c r="Y765" s="490"/>
      <c r="Z765" s="455"/>
      <c r="AA765" s="490"/>
      <c r="AB765" s="455"/>
      <c r="AC765" s="490"/>
      <c r="AD765" s="455"/>
      <c r="AE765" s="490"/>
    </row>
    <row r="766" spans="1:31" s="361" customFormat="1" x14ac:dyDescent="0.3">
      <c r="A766" s="434"/>
      <c r="B766" s="491" t="str">
        <f t="shared" si="34"/>
        <v/>
      </c>
      <c r="C766" s="473" t="str">
        <f>IF(D766="","",MAX(C$23:$C765)+1)</f>
        <v/>
      </c>
      <c r="D766" s="455"/>
      <c r="E766" s="455"/>
      <c r="F766" s="455"/>
      <c r="G766" s="456"/>
      <c r="H766" s="457"/>
      <c r="I766" s="456"/>
      <c r="J766" s="457"/>
      <c r="K766" s="400" t="str">
        <f t="shared" si="33"/>
        <v/>
      </c>
      <c r="L766" s="455"/>
      <c r="M766" s="455"/>
      <c r="N766" s="455"/>
      <c r="O766" s="490"/>
      <c r="P766" s="455"/>
      <c r="Q766" s="490"/>
      <c r="R766" s="455"/>
      <c r="S766" s="490"/>
      <c r="T766" s="455"/>
      <c r="U766" s="490"/>
      <c r="V766" s="455"/>
      <c r="W766" s="490"/>
      <c r="X766" s="455"/>
      <c r="Y766" s="490"/>
      <c r="Z766" s="455"/>
      <c r="AA766" s="490"/>
      <c r="AB766" s="455"/>
      <c r="AC766" s="490"/>
      <c r="AD766" s="455"/>
      <c r="AE766" s="490"/>
    </row>
    <row r="767" spans="1:31" s="361" customFormat="1" x14ac:dyDescent="0.3">
      <c r="A767" s="434"/>
      <c r="B767" s="491" t="str">
        <f t="shared" si="34"/>
        <v/>
      </c>
      <c r="C767" s="473" t="str">
        <f>IF(D767="","",MAX(C$23:$C766)+1)</f>
        <v/>
      </c>
      <c r="D767" s="455"/>
      <c r="E767" s="455"/>
      <c r="F767" s="455"/>
      <c r="G767" s="456"/>
      <c r="H767" s="457"/>
      <c r="I767" s="456"/>
      <c r="J767" s="457"/>
      <c r="K767" s="400" t="str">
        <f t="shared" si="33"/>
        <v/>
      </c>
      <c r="L767" s="455"/>
      <c r="M767" s="455"/>
      <c r="N767" s="455"/>
      <c r="O767" s="490"/>
      <c r="P767" s="455"/>
      <c r="Q767" s="490"/>
      <c r="R767" s="455"/>
      <c r="S767" s="490"/>
      <c r="T767" s="455"/>
      <c r="U767" s="490"/>
      <c r="V767" s="455"/>
      <c r="W767" s="490"/>
      <c r="X767" s="455"/>
      <c r="Y767" s="490"/>
      <c r="Z767" s="455"/>
      <c r="AA767" s="490"/>
      <c r="AB767" s="455"/>
      <c r="AC767" s="490"/>
      <c r="AD767" s="455"/>
      <c r="AE767" s="490"/>
    </row>
    <row r="768" spans="1:31" s="361" customFormat="1" x14ac:dyDescent="0.3">
      <c r="A768" s="434"/>
      <c r="B768" s="491" t="str">
        <f t="shared" si="34"/>
        <v/>
      </c>
      <c r="C768" s="473" t="str">
        <f>IF(D768="","",MAX(C$23:$C767)+1)</f>
        <v/>
      </c>
      <c r="D768" s="455"/>
      <c r="E768" s="455"/>
      <c r="F768" s="455"/>
      <c r="G768" s="456"/>
      <c r="H768" s="457"/>
      <c r="I768" s="456"/>
      <c r="J768" s="457"/>
      <c r="K768" s="400" t="str">
        <f t="shared" si="33"/>
        <v/>
      </c>
      <c r="L768" s="455"/>
      <c r="M768" s="455"/>
      <c r="N768" s="455"/>
      <c r="O768" s="490"/>
      <c r="P768" s="455"/>
      <c r="Q768" s="490"/>
      <c r="R768" s="455"/>
      <c r="S768" s="490"/>
      <c r="T768" s="455"/>
      <c r="U768" s="490"/>
      <c r="V768" s="455"/>
      <c r="W768" s="490"/>
      <c r="X768" s="455"/>
      <c r="Y768" s="490"/>
      <c r="Z768" s="455"/>
      <c r="AA768" s="490"/>
      <c r="AB768" s="455"/>
      <c r="AC768" s="490"/>
      <c r="AD768" s="455"/>
      <c r="AE768" s="490"/>
    </row>
    <row r="769" spans="1:31" s="361" customFormat="1" x14ac:dyDescent="0.3">
      <c r="A769" s="434"/>
      <c r="B769" s="491" t="str">
        <f t="shared" si="34"/>
        <v/>
      </c>
      <c r="C769" s="473" t="str">
        <f>IF(D769="","",MAX(C$23:$C768)+1)</f>
        <v/>
      </c>
      <c r="D769" s="455"/>
      <c r="E769" s="455"/>
      <c r="F769" s="455"/>
      <c r="G769" s="456"/>
      <c r="H769" s="457"/>
      <c r="I769" s="456"/>
      <c r="J769" s="457"/>
      <c r="K769" s="400" t="str">
        <f t="shared" si="33"/>
        <v/>
      </c>
      <c r="L769" s="455"/>
      <c r="M769" s="455"/>
      <c r="N769" s="455"/>
      <c r="O769" s="490"/>
      <c r="P769" s="455"/>
      <c r="Q769" s="490"/>
      <c r="R769" s="455"/>
      <c r="S769" s="490"/>
      <c r="T769" s="455"/>
      <c r="U769" s="490"/>
      <c r="V769" s="455"/>
      <c r="W769" s="490"/>
      <c r="X769" s="455"/>
      <c r="Y769" s="490"/>
      <c r="Z769" s="455"/>
      <c r="AA769" s="490"/>
      <c r="AB769" s="455"/>
      <c r="AC769" s="490"/>
      <c r="AD769" s="455"/>
      <c r="AE769" s="490"/>
    </row>
    <row r="770" spans="1:31" s="361" customFormat="1" x14ac:dyDescent="0.3">
      <c r="A770" s="434"/>
      <c r="B770" s="491" t="str">
        <f t="shared" si="34"/>
        <v/>
      </c>
      <c r="C770" s="473" t="str">
        <f>IF(D770="","",MAX(C$23:$C769)+1)</f>
        <v/>
      </c>
      <c r="D770" s="455"/>
      <c r="E770" s="455"/>
      <c r="F770" s="455"/>
      <c r="G770" s="456"/>
      <c r="H770" s="457"/>
      <c r="I770" s="456"/>
      <c r="J770" s="457"/>
      <c r="K770" s="400" t="str">
        <f t="shared" si="33"/>
        <v/>
      </c>
      <c r="L770" s="455"/>
      <c r="M770" s="455"/>
      <c r="N770" s="455"/>
      <c r="O770" s="490"/>
      <c r="P770" s="455"/>
      <c r="Q770" s="490"/>
      <c r="R770" s="455"/>
      <c r="S770" s="490"/>
      <c r="T770" s="455"/>
      <c r="U770" s="490"/>
      <c r="V770" s="455"/>
      <c r="W770" s="490"/>
      <c r="X770" s="455"/>
      <c r="Y770" s="490"/>
      <c r="Z770" s="455"/>
      <c r="AA770" s="490"/>
      <c r="AB770" s="455"/>
      <c r="AC770" s="490"/>
      <c r="AD770" s="455"/>
      <c r="AE770" s="490"/>
    </row>
    <row r="771" spans="1:31" s="361" customFormat="1" x14ac:dyDescent="0.3">
      <c r="A771" s="434"/>
      <c r="B771" s="491" t="str">
        <f t="shared" si="34"/>
        <v/>
      </c>
      <c r="C771" s="473" t="str">
        <f>IF(D771="","",MAX(C$23:$C770)+1)</f>
        <v/>
      </c>
      <c r="D771" s="455"/>
      <c r="E771" s="455"/>
      <c r="F771" s="455"/>
      <c r="G771" s="456"/>
      <c r="H771" s="457"/>
      <c r="I771" s="456"/>
      <c r="J771" s="457"/>
      <c r="K771" s="400" t="str">
        <f t="shared" si="33"/>
        <v/>
      </c>
      <c r="L771" s="455"/>
      <c r="M771" s="455"/>
      <c r="N771" s="455"/>
      <c r="O771" s="490"/>
      <c r="P771" s="455"/>
      <c r="Q771" s="490"/>
      <c r="R771" s="455"/>
      <c r="S771" s="490"/>
      <c r="T771" s="455"/>
      <c r="U771" s="490"/>
      <c r="V771" s="455"/>
      <c r="W771" s="490"/>
      <c r="X771" s="455"/>
      <c r="Y771" s="490"/>
      <c r="Z771" s="455"/>
      <c r="AA771" s="490"/>
      <c r="AB771" s="455"/>
      <c r="AC771" s="490"/>
      <c r="AD771" s="455"/>
      <c r="AE771" s="490"/>
    </row>
    <row r="772" spans="1:31" s="361" customFormat="1" x14ac:dyDescent="0.3">
      <c r="A772" s="434"/>
      <c r="B772" s="491" t="str">
        <f t="shared" si="34"/>
        <v/>
      </c>
      <c r="C772" s="473" t="str">
        <f>IF(D772="","",MAX(C$23:$C771)+1)</f>
        <v/>
      </c>
      <c r="D772" s="455"/>
      <c r="E772" s="455"/>
      <c r="F772" s="455"/>
      <c r="G772" s="456"/>
      <c r="H772" s="457"/>
      <c r="I772" s="456"/>
      <c r="J772" s="457"/>
      <c r="K772" s="400" t="str">
        <f t="shared" si="33"/>
        <v/>
      </c>
      <c r="L772" s="455"/>
      <c r="M772" s="455"/>
      <c r="N772" s="455"/>
      <c r="O772" s="490"/>
      <c r="P772" s="455"/>
      <c r="Q772" s="490"/>
      <c r="R772" s="455"/>
      <c r="S772" s="490"/>
      <c r="T772" s="455"/>
      <c r="U772" s="490"/>
      <c r="V772" s="455"/>
      <c r="W772" s="490"/>
      <c r="X772" s="455"/>
      <c r="Y772" s="490"/>
      <c r="Z772" s="455"/>
      <c r="AA772" s="490"/>
      <c r="AB772" s="455"/>
      <c r="AC772" s="490"/>
      <c r="AD772" s="455"/>
      <c r="AE772" s="490"/>
    </row>
    <row r="773" spans="1:31" s="361" customFormat="1" x14ac:dyDescent="0.3">
      <c r="A773" s="434"/>
      <c r="B773" s="491" t="str">
        <f t="shared" si="34"/>
        <v/>
      </c>
      <c r="C773" s="473" t="str">
        <f>IF(D773="","",MAX(C$23:$C772)+1)</f>
        <v/>
      </c>
      <c r="D773" s="455"/>
      <c r="E773" s="455"/>
      <c r="F773" s="455"/>
      <c r="G773" s="456"/>
      <c r="H773" s="457"/>
      <c r="I773" s="456"/>
      <c r="J773" s="457"/>
      <c r="K773" s="400" t="str">
        <f t="shared" si="33"/>
        <v/>
      </c>
      <c r="L773" s="455"/>
      <c r="M773" s="455"/>
      <c r="N773" s="455"/>
      <c r="O773" s="490"/>
      <c r="P773" s="455"/>
      <c r="Q773" s="490"/>
      <c r="R773" s="455"/>
      <c r="S773" s="490"/>
      <c r="T773" s="455"/>
      <c r="U773" s="490"/>
      <c r="V773" s="455"/>
      <c r="W773" s="490"/>
      <c r="X773" s="455"/>
      <c r="Y773" s="490"/>
      <c r="Z773" s="455"/>
      <c r="AA773" s="490"/>
      <c r="AB773" s="455"/>
      <c r="AC773" s="490"/>
      <c r="AD773" s="455"/>
      <c r="AE773" s="490"/>
    </row>
    <row r="774" spans="1:31" s="361" customFormat="1" x14ac:dyDescent="0.3">
      <c r="A774" s="434"/>
      <c r="B774" s="491" t="str">
        <f t="shared" si="34"/>
        <v/>
      </c>
      <c r="C774" s="473" t="str">
        <f>IF(D774="","",MAX(C$23:$C773)+1)</f>
        <v/>
      </c>
      <c r="D774" s="455"/>
      <c r="E774" s="455"/>
      <c r="F774" s="455"/>
      <c r="G774" s="456"/>
      <c r="H774" s="457"/>
      <c r="I774" s="456"/>
      <c r="J774" s="457"/>
      <c r="K774" s="400" t="str">
        <f t="shared" si="33"/>
        <v/>
      </c>
      <c r="L774" s="455"/>
      <c r="M774" s="455"/>
      <c r="N774" s="455"/>
      <c r="O774" s="490"/>
      <c r="P774" s="455"/>
      <c r="Q774" s="490"/>
      <c r="R774" s="455"/>
      <c r="S774" s="490"/>
      <c r="T774" s="455"/>
      <c r="U774" s="490"/>
      <c r="V774" s="455"/>
      <c r="W774" s="490"/>
      <c r="X774" s="455"/>
      <c r="Y774" s="490"/>
      <c r="Z774" s="455"/>
      <c r="AA774" s="490"/>
      <c r="AB774" s="455"/>
      <c r="AC774" s="490"/>
      <c r="AD774" s="455"/>
      <c r="AE774" s="490"/>
    </row>
    <row r="775" spans="1:31" s="361" customFormat="1" x14ac:dyDescent="0.3">
      <c r="A775" s="434"/>
      <c r="B775" s="491" t="str">
        <f t="shared" si="34"/>
        <v/>
      </c>
      <c r="C775" s="473" t="str">
        <f>IF(D775="","",MAX(C$23:$C774)+1)</f>
        <v/>
      </c>
      <c r="D775" s="455"/>
      <c r="E775" s="455"/>
      <c r="F775" s="455"/>
      <c r="G775" s="456"/>
      <c r="H775" s="457"/>
      <c r="I775" s="456"/>
      <c r="J775" s="457"/>
      <c r="K775" s="400" t="str">
        <f t="shared" si="33"/>
        <v/>
      </c>
      <c r="L775" s="455"/>
      <c r="M775" s="455"/>
      <c r="N775" s="455"/>
      <c r="O775" s="490"/>
      <c r="P775" s="455"/>
      <c r="Q775" s="490"/>
      <c r="R775" s="455"/>
      <c r="S775" s="490"/>
      <c r="T775" s="455"/>
      <c r="U775" s="490"/>
      <c r="V775" s="455"/>
      <c r="W775" s="490"/>
      <c r="X775" s="455"/>
      <c r="Y775" s="490"/>
      <c r="Z775" s="455"/>
      <c r="AA775" s="490"/>
      <c r="AB775" s="455"/>
      <c r="AC775" s="490"/>
      <c r="AD775" s="455"/>
      <c r="AE775" s="490"/>
    </row>
    <row r="776" spans="1:31" s="361" customFormat="1" x14ac:dyDescent="0.3">
      <c r="A776" s="434"/>
      <c r="B776" s="491" t="str">
        <f t="shared" si="34"/>
        <v/>
      </c>
      <c r="C776" s="473" t="str">
        <f>IF(D776="","",MAX(C$23:$C775)+1)</f>
        <v/>
      </c>
      <c r="D776" s="455"/>
      <c r="E776" s="455"/>
      <c r="F776" s="455"/>
      <c r="G776" s="456"/>
      <c r="H776" s="457"/>
      <c r="I776" s="456"/>
      <c r="J776" s="457"/>
      <c r="K776" s="400" t="str">
        <f t="shared" si="33"/>
        <v/>
      </c>
      <c r="L776" s="455"/>
      <c r="M776" s="455"/>
      <c r="N776" s="455"/>
      <c r="O776" s="490"/>
      <c r="P776" s="455"/>
      <c r="Q776" s="490"/>
      <c r="R776" s="455"/>
      <c r="S776" s="490"/>
      <c r="T776" s="455"/>
      <c r="U776" s="490"/>
      <c r="V776" s="455"/>
      <c r="W776" s="490"/>
      <c r="X776" s="455"/>
      <c r="Y776" s="490"/>
      <c r="Z776" s="455"/>
      <c r="AA776" s="490"/>
      <c r="AB776" s="455"/>
      <c r="AC776" s="490"/>
      <c r="AD776" s="455"/>
      <c r="AE776" s="490"/>
    </row>
    <row r="777" spans="1:31" s="361" customFormat="1" x14ac:dyDescent="0.3">
      <c r="A777" s="434"/>
      <c r="B777" s="491" t="str">
        <f t="shared" si="34"/>
        <v/>
      </c>
      <c r="C777" s="473" t="str">
        <f>IF(D777="","",MAX(C$23:$C776)+1)</f>
        <v/>
      </c>
      <c r="D777" s="455"/>
      <c r="E777" s="455"/>
      <c r="F777" s="455"/>
      <c r="G777" s="456"/>
      <c r="H777" s="457"/>
      <c r="I777" s="456"/>
      <c r="J777" s="457"/>
      <c r="K777" s="400" t="str">
        <f t="shared" si="33"/>
        <v/>
      </c>
      <c r="L777" s="455"/>
      <c r="M777" s="455"/>
      <c r="N777" s="455"/>
      <c r="O777" s="490"/>
      <c r="P777" s="455"/>
      <c r="Q777" s="490"/>
      <c r="R777" s="455"/>
      <c r="S777" s="490"/>
      <c r="T777" s="455"/>
      <c r="U777" s="490"/>
      <c r="V777" s="455"/>
      <c r="W777" s="490"/>
      <c r="X777" s="455"/>
      <c r="Y777" s="490"/>
      <c r="Z777" s="455"/>
      <c r="AA777" s="490"/>
      <c r="AB777" s="455"/>
      <c r="AC777" s="490"/>
      <c r="AD777" s="455"/>
      <c r="AE777" s="490"/>
    </row>
    <row r="778" spans="1:31" s="361" customFormat="1" x14ac:dyDescent="0.3">
      <c r="A778" s="434"/>
      <c r="B778" s="491" t="str">
        <f t="shared" si="34"/>
        <v/>
      </c>
      <c r="C778" s="473" t="str">
        <f>IF(D778="","",MAX(C$23:$C777)+1)</f>
        <v/>
      </c>
      <c r="D778" s="455"/>
      <c r="E778" s="455"/>
      <c r="F778" s="455"/>
      <c r="G778" s="456"/>
      <c r="H778" s="457"/>
      <c r="I778" s="456"/>
      <c r="J778" s="457"/>
      <c r="K778" s="400" t="str">
        <f t="shared" si="33"/>
        <v/>
      </c>
      <c r="L778" s="455"/>
      <c r="M778" s="455"/>
      <c r="N778" s="455"/>
      <c r="O778" s="490"/>
      <c r="P778" s="455"/>
      <c r="Q778" s="490"/>
      <c r="R778" s="455"/>
      <c r="S778" s="490"/>
      <c r="T778" s="455"/>
      <c r="U778" s="490"/>
      <c r="V778" s="455"/>
      <c r="W778" s="490"/>
      <c r="X778" s="455"/>
      <c r="Y778" s="490"/>
      <c r="Z778" s="455"/>
      <c r="AA778" s="490"/>
      <c r="AB778" s="455"/>
      <c r="AC778" s="490"/>
      <c r="AD778" s="455"/>
      <c r="AE778" s="490"/>
    </row>
    <row r="779" spans="1:31" s="361" customFormat="1" x14ac:dyDescent="0.3">
      <c r="A779" s="434"/>
      <c r="B779" s="491" t="str">
        <f t="shared" si="34"/>
        <v/>
      </c>
      <c r="C779" s="473" t="str">
        <f>IF(D779="","",MAX(C$23:$C778)+1)</f>
        <v/>
      </c>
      <c r="D779" s="455"/>
      <c r="E779" s="455"/>
      <c r="F779" s="455"/>
      <c r="G779" s="456"/>
      <c r="H779" s="457"/>
      <c r="I779" s="456"/>
      <c r="J779" s="457"/>
      <c r="K779" s="400" t="str">
        <f t="shared" si="33"/>
        <v/>
      </c>
      <c r="L779" s="455"/>
      <c r="M779" s="455"/>
      <c r="N779" s="455"/>
      <c r="O779" s="490"/>
      <c r="P779" s="455"/>
      <c r="Q779" s="490"/>
      <c r="R779" s="455"/>
      <c r="S779" s="490"/>
      <c r="T779" s="455"/>
      <c r="U779" s="490"/>
      <c r="V779" s="455"/>
      <c r="W779" s="490"/>
      <c r="X779" s="455"/>
      <c r="Y779" s="490"/>
      <c r="Z779" s="455"/>
      <c r="AA779" s="490"/>
      <c r="AB779" s="455"/>
      <c r="AC779" s="490"/>
      <c r="AD779" s="455"/>
      <c r="AE779" s="490"/>
    </row>
    <row r="780" spans="1:31" s="361" customFormat="1" x14ac:dyDescent="0.3">
      <c r="A780" s="434"/>
      <c r="B780" s="491" t="str">
        <f t="shared" si="34"/>
        <v/>
      </c>
      <c r="C780" s="473" t="str">
        <f>IF(D780="","",MAX(C$23:$C779)+1)</f>
        <v/>
      </c>
      <c r="D780" s="455"/>
      <c r="E780" s="455"/>
      <c r="F780" s="455"/>
      <c r="G780" s="456"/>
      <c r="H780" s="457"/>
      <c r="I780" s="456"/>
      <c r="J780" s="457"/>
      <c r="K780" s="400" t="str">
        <f t="shared" si="33"/>
        <v/>
      </c>
      <c r="L780" s="455"/>
      <c r="M780" s="455"/>
      <c r="N780" s="455"/>
      <c r="O780" s="490"/>
      <c r="P780" s="455"/>
      <c r="Q780" s="490"/>
      <c r="R780" s="455"/>
      <c r="S780" s="490"/>
      <c r="T780" s="455"/>
      <c r="U780" s="490"/>
      <c r="V780" s="455"/>
      <c r="W780" s="490"/>
      <c r="X780" s="455"/>
      <c r="Y780" s="490"/>
      <c r="Z780" s="455"/>
      <c r="AA780" s="490"/>
      <c r="AB780" s="455"/>
      <c r="AC780" s="490"/>
      <c r="AD780" s="455"/>
      <c r="AE780" s="490"/>
    </row>
    <row r="781" spans="1:31" s="361" customFormat="1" x14ac:dyDescent="0.3">
      <c r="A781" s="434"/>
      <c r="B781" s="491" t="str">
        <f t="shared" si="34"/>
        <v/>
      </c>
      <c r="C781" s="473" t="str">
        <f>IF(D781="","",MAX(C$23:$C780)+1)</f>
        <v/>
      </c>
      <c r="D781" s="455"/>
      <c r="E781" s="455"/>
      <c r="F781" s="455"/>
      <c r="G781" s="456"/>
      <c r="H781" s="457"/>
      <c r="I781" s="456"/>
      <c r="J781" s="457"/>
      <c r="K781" s="400" t="str">
        <f t="shared" si="33"/>
        <v/>
      </c>
      <c r="L781" s="455"/>
      <c r="M781" s="455"/>
      <c r="N781" s="455"/>
      <c r="O781" s="490"/>
      <c r="P781" s="455"/>
      <c r="Q781" s="490"/>
      <c r="R781" s="455"/>
      <c r="S781" s="490"/>
      <c r="T781" s="455"/>
      <c r="U781" s="490"/>
      <c r="V781" s="455"/>
      <c r="W781" s="490"/>
      <c r="X781" s="455"/>
      <c r="Y781" s="490"/>
      <c r="Z781" s="455"/>
      <c r="AA781" s="490"/>
      <c r="AB781" s="455"/>
      <c r="AC781" s="490"/>
      <c r="AD781" s="455"/>
      <c r="AE781" s="490"/>
    </row>
    <row r="782" spans="1:31" s="361" customFormat="1" x14ac:dyDescent="0.3">
      <c r="A782" s="434"/>
      <c r="B782" s="491" t="str">
        <f t="shared" si="34"/>
        <v/>
      </c>
      <c r="C782" s="473" t="str">
        <f>IF(D782="","",MAX(C$23:$C781)+1)</f>
        <v/>
      </c>
      <c r="D782" s="455"/>
      <c r="E782" s="455"/>
      <c r="F782" s="455"/>
      <c r="G782" s="456"/>
      <c r="H782" s="457"/>
      <c r="I782" s="456"/>
      <c r="J782" s="457"/>
      <c r="K782" s="400" t="str">
        <f t="shared" si="33"/>
        <v/>
      </c>
      <c r="L782" s="455"/>
      <c r="M782" s="455"/>
      <c r="N782" s="455"/>
      <c r="O782" s="490"/>
      <c r="P782" s="455"/>
      <c r="Q782" s="490"/>
      <c r="R782" s="455"/>
      <c r="S782" s="490"/>
      <c r="T782" s="455"/>
      <c r="U782" s="490"/>
      <c r="V782" s="455"/>
      <c r="W782" s="490"/>
      <c r="X782" s="455"/>
      <c r="Y782" s="490"/>
      <c r="Z782" s="455"/>
      <c r="AA782" s="490"/>
      <c r="AB782" s="455"/>
      <c r="AC782" s="490"/>
      <c r="AD782" s="455"/>
      <c r="AE782" s="490"/>
    </row>
    <row r="783" spans="1:31" s="361" customFormat="1" x14ac:dyDescent="0.3">
      <c r="A783" s="434"/>
      <c r="B783" s="491" t="str">
        <f t="shared" si="34"/>
        <v/>
      </c>
      <c r="C783" s="473" t="str">
        <f>IF(D783="","",MAX(C$23:$C782)+1)</f>
        <v/>
      </c>
      <c r="D783" s="455"/>
      <c r="E783" s="455"/>
      <c r="F783" s="455"/>
      <c r="G783" s="456"/>
      <c r="H783" s="457"/>
      <c r="I783" s="456"/>
      <c r="J783" s="457"/>
      <c r="K783" s="400" t="str">
        <f t="shared" si="33"/>
        <v/>
      </c>
      <c r="L783" s="455"/>
      <c r="M783" s="455"/>
      <c r="N783" s="455"/>
      <c r="O783" s="490"/>
      <c r="P783" s="455"/>
      <c r="Q783" s="490"/>
      <c r="R783" s="455"/>
      <c r="S783" s="490"/>
      <c r="T783" s="455"/>
      <c r="U783" s="490"/>
      <c r="V783" s="455"/>
      <c r="W783" s="490"/>
      <c r="X783" s="455"/>
      <c r="Y783" s="490"/>
      <c r="Z783" s="455"/>
      <c r="AA783" s="490"/>
      <c r="AB783" s="455"/>
      <c r="AC783" s="490"/>
      <c r="AD783" s="455"/>
      <c r="AE783" s="490"/>
    </row>
    <row r="784" spans="1:31" s="361" customFormat="1" x14ac:dyDescent="0.3">
      <c r="A784" s="434"/>
      <c r="B784" s="491" t="str">
        <f t="shared" si="34"/>
        <v/>
      </c>
      <c r="C784" s="473" t="str">
        <f>IF(D784="","",MAX(C$23:$C783)+1)</f>
        <v/>
      </c>
      <c r="D784" s="455"/>
      <c r="E784" s="455"/>
      <c r="F784" s="455"/>
      <c r="G784" s="456"/>
      <c r="H784" s="457"/>
      <c r="I784" s="456"/>
      <c r="J784" s="457"/>
      <c r="K784" s="400" t="str">
        <f t="shared" si="33"/>
        <v/>
      </c>
      <c r="L784" s="455"/>
      <c r="M784" s="455"/>
      <c r="N784" s="455"/>
      <c r="O784" s="490"/>
      <c r="P784" s="455"/>
      <c r="Q784" s="490"/>
      <c r="R784" s="455"/>
      <c r="S784" s="490"/>
      <c r="T784" s="455"/>
      <c r="U784" s="490"/>
      <c r="V784" s="455"/>
      <c r="W784" s="490"/>
      <c r="X784" s="455"/>
      <c r="Y784" s="490"/>
      <c r="Z784" s="455"/>
      <c r="AA784" s="490"/>
      <c r="AB784" s="455"/>
      <c r="AC784" s="490"/>
      <c r="AD784" s="455"/>
      <c r="AE784" s="490"/>
    </row>
    <row r="785" spans="1:31" s="361" customFormat="1" x14ac:dyDescent="0.3">
      <c r="A785" s="434"/>
      <c r="B785" s="491" t="str">
        <f t="shared" si="34"/>
        <v/>
      </c>
      <c r="C785" s="473" t="str">
        <f>IF(D785="","",MAX(C$23:$C784)+1)</f>
        <v/>
      </c>
      <c r="D785" s="455"/>
      <c r="E785" s="455"/>
      <c r="F785" s="455"/>
      <c r="G785" s="456"/>
      <c r="H785" s="457"/>
      <c r="I785" s="456"/>
      <c r="J785" s="457"/>
      <c r="K785" s="400" t="str">
        <f t="shared" si="33"/>
        <v/>
      </c>
      <c r="L785" s="455"/>
      <c r="M785" s="455"/>
      <c r="N785" s="455"/>
      <c r="O785" s="490"/>
      <c r="P785" s="455"/>
      <c r="Q785" s="490"/>
      <c r="R785" s="455"/>
      <c r="S785" s="490"/>
      <c r="T785" s="455"/>
      <c r="U785" s="490"/>
      <c r="V785" s="455"/>
      <c r="W785" s="490"/>
      <c r="X785" s="455"/>
      <c r="Y785" s="490"/>
      <c r="Z785" s="455"/>
      <c r="AA785" s="490"/>
      <c r="AB785" s="455"/>
      <c r="AC785" s="490"/>
      <c r="AD785" s="455"/>
      <c r="AE785" s="490"/>
    </row>
    <row r="786" spans="1:31" s="361" customFormat="1" x14ac:dyDescent="0.3">
      <c r="A786" s="434"/>
      <c r="B786" s="491" t="str">
        <f t="shared" si="34"/>
        <v/>
      </c>
      <c r="C786" s="473" t="str">
        <f>IF(D786="","",MAX(C$23:$C785)+1)</f>
        <v/>
      </c>
      <c r="D786" s="455"/>
      <c r="E786" s="455"/>
      <c r="F786" s="455"/>
      <c r="G786" s="456"/>
      <c r="H786" s="457"/>
      <c r="I786" s="456"/>
      <c r="J786" s="457"/>
      <c r="K786" s="400" t="str">
        <f t="shared" si="33"/>
        <v/>
      </c>
      <c r="L786" s="455"/>
      <c r="M786" s="455"/>
      <c r="N786" s="455"/>
      <c r="O786" s="490"/>
      <c r="P786" s="455"/>
      <c r="Q786" s="490"/>
      <c r="R786" s="455"/>
      <c r="S786" s="490"/>
      <c r="T786" s="455"/>
      <c r="U786" s="490"/>
      <c r="V786" s="455"/>
      <c r="W786" s="490"/>
      <c r="X786" s="455"/>
      <c r="Y786" s="490"/>
      <c r="Z786" s="455"/>
      <c r="AA786" s="490"/>
      <c r="AB786" s="455"/>
      <c r="AC786" s="490"/>
      <c r="AD786" s="455"/>
      <c r="AE786" s="490"/>
    </row>
    <row r="787" spans="1:31" s="361" customFormat="1" x14ac:dyDescent="0.3">
      <c r="A787" s="434"/>
      <c r="B787" s="491" t="str">
        <f t="shared" si="34"/>
        <v/>
      </c>
      <c r="C787" s="473" t="str">
        <f>IF(D787="","",MAX(C$23:$C786)+1)</f>
        <v/>
      </c>
      <c r="D787" s="455"/>
      <c r="E787" s="455"/>
      <c r="F787" s="455"/>
      <c r="G787" s="456"/>
      <c r="H787" s="457"/>
      <c r="I787" s="456"/>
      <c r="J787" s="457"/>
      <c r="K787" s="400" t="str">
        <f t="shared" si="33"/>
        <v/>
      </c>
      <c r="L787" s="455"/>
      <c r="M787" s="455"/>
      <c r="N787" s="455"/>
      <c r="O787" s="490"/>
      <c r="P787" s="455"/>
      <c r="Q787" s="490"/>
      <c r="R787" s="455"/>
      <c r="S787" s="490"/>
      <c r="T787" s="455"/>
      <c r="U787" s="490"/>
      <c r="V787" s="455"/>
      <c r="W787" s="490"/>
      <c r="X787" s="455"/>
      <c r="Y787" s="490"/>
      <c r="Z787" s="455"/>
      <c r="AA787" s="490"/>
      <c r="AB787" s="455"/>
      <c r="AC787" s="490"/>
      <c r="AD787" s="455"/>
      <c r="AE787" s="490"/>
    </row>
    <row r="788" spans="1:31" s="361" customFormat="1" x14ac:dyDescent="0.3">
      <c r="A788" s="434"/>
      <c r="B788" s="491" t="str">
        <f t="shared" si="34"/>
        <v/>
      </c>
      <c r="C788" s="473" t="str">
        <f>IF(D788="","",MAX(C$23:$C787)+1)</f>
        <v/>
      </c>
      <c r="D788" s="455"/>
      <c r="E788" s="455"/>
      <c r="F788" s="455"/>
      <c r="G788" s="456"/>
      <c r="H788" s="457"/>
      <c r="I788" s="456"/>
      <c r="J788" s="457"/>
      <c r="K788" s="400" t="str">
        <f t="shared" si="33"/>
        <v/>
      </c>
      <c r="L788" s="455"/>
      <c r="M788" s="455"/>
      <c r="N788" s="455"/>
      <c r="O788" s="490"/>
      <c r="P788" s="455"/>
      <c r="Q788" s="490"/>
      <c r="R788" s="455"/>
      <c r="S788" s="490"/>
      <c r="T788" s="455"/>
      <c r="U788" s="490"/>
      <c r="V788" s="455"/>
      <c r="W788" s="490"/>
      <c r="X788" s="455"/>
      <c r="Y788" s="490"/>
      <c r="Z788" s="455"/>
      <c r="AA788" s="490"/>
      <c r="AB788" s="455"/>
      <c r="AC788" s="490"/>
      <c r="AD788" s="455"/>
      <c r="AE788" s="490"/>
    </row>
    <row r="789" spans="1:31" s="361" customFormat="1" x14ac:dyDescent="0.3">
      <c r="A789" s="434"/>
      <c r="B789" s="491" t="str">
        <f t="shared" si="34"/>
        <v/>
      </c>
      <c r="C789" s="473" t="str">
        <f>IF(D789="","",MAX(C$23:$C788)+1)</f>
        <v/>
      </c>
      <c r="D789" s="455"/>
      <c r="E789" s="455"/>
      <c r="F789" s="455"/>
      <c r="G789" s="456"/>
      <c r="H789" s="457"/>
      <c r="I789" s="456"/>
      <c r="J789" s="457"/>
      <c r="K789" s="400" t="str">
        <f t="shared" si="33"/>
        <v/>
      </c>
      <c r="L789" s="455"/>
      <c r="M789" s="455"/>
      <c r="N789" s="455"/>
      <c r="O789" s="490"/>
      <c r="P789" s="455"/>
      <c r="Q789" s="490"/>
      <c r="R789" s="455"/>
      <c r="S789" s="490"/>
      <c r="T789" s="455"/>
      <c r="U789" s="490"/>
      <c r="V789" s="455"/>
      <c r="W789" s="490"/>
      <c r="X789" s="455"/>
      <c r="Y789" s="490"/>
      <c r="Z789" s="455"/>
      <c r="AA789" s="490"/>
      <c r="AB789" s="455"/>
      <c r="AC789" s="490"/>
      <c r="AD789" s="455"/>
      <c r="AE789" s="490"/>
    </row>
    <row r="790" spans="1:31" s="361" customFormat="1" x14ac:dyDescent="0.3">
      <c r="A790" s="434"/>
      <c r="B790" s="491" t="str">
        <f t="shared" si="34"/>
        <v/>
      </c>
      <c r="C790" s="473" t="str">
        <f>IF(D790="","",MAX(C$23:$C789)+1)</f>
        <v/>
      </c>
      <c r="D790" s="455"/>
      <c r="E790" s="455"/>
      <c r="F790" s="455"/>
      <c r="G790" s="456"/>
      <c r="H790" s="457"/>
      <c r="I790" s="456"/>
      <c r="J790" s="457"/>
      <c r="K790" s="400" t="str">
        <f t="shared" si="33"/>
        <v/>
      </c>
      <c r="L790" s="455"/>
      <c r="M790" s="455"/>
      <c r="N790" s="455"/>
      <c r="O790" s="490"/>
      <c r="P790" s="455"/>
      <c r="Q790" s="490"/>
      <c r="R790" s="455"/>
      <c r="S790" s="490"/>
      <c r="T790" s="455"/>
      <c r="U790" s="490"/>
      <c r="V790" s="455"/>
      <c r="W790" s="490"/>
      <c r="X790" s="455"/>
      <c r="Y790" s="490"/>
      <c r="Z790" s="455"/>
      <c r="AA790" s="490"/>
      <c r="AB790" s="455"/>
      <c r="AC790" s="490"/>
      <c r="AD790" s="455"/>
      <c r="AE790" s="490"/>
    </row>
    <row r="791" spans="1:31" s="361" customFormat="1" x14ac:dyDescent="0.3">
      <c r="A791" s="434"/>
      <c r="B791" s="491" t="str">
        <f t="shared" si="34"/>
        <v/>
      </c>
      <c r="C791" s="473" t="str">
        <f>IF(D791="","",MAX(C$23:$C790)+1)</f>
        <v/>
      </c>
      <c r="D791" s="455"/>
      <c r="E791" s="455"/>
      <c r="F791" s="455"/>
      <c r="G791" s="456"/>
      <c r="H791" s="457"/>
      <c r="I791" s="456"/>
      <c r="J791" s="457"/>
      <c r="K791" s="400" t="str">
        <f t="shared" si="33"/>
        <v/>
      </c>
      <c r="L791" s="455"/>
      <c r="M791" s="455"/>
      <c r="N791" s="455"/>
      <c r="O791" s="490"/>
      <c r="P791" s="455"/>
      <c r="Q791" s="490"/>
      <c r="R791" s="455"/>
      <c r="S791" s="490"/>
      <c r="T791" s="455"/>
      <c r="U791" s="490"/>
      <c r="V791" s="455"/>
      <c r="W791" s="490"/>
      <c r="X791" s="455"/>
      <c r="Y791" s="490"/>
      <c r="Z791" s="455"/>
      <c r="AA791" s="490"/>
      <c r="AB791" s="455"/>
      <c r="AC791" s="490"/>
      <c r="AD791" s="455"/>
      <c r="AE791" s="490"/>
    </row>
    <row r="792" spans="1:31" s="361" customFormat="1" x14ac:dyDescent="0.3">
      <c r="A792" s="434"/>
      <c r="B792" s="491" t="str">
        <f t="shared" si="34"/>
        <v/>
      </c>
      <c r="C792" s="473" t="str">
        <f>IF(D792="","",MAX(C$23:$C791)+1)</f>
        <v/>
      </c>
      <c r="D792" s="455"/>
      <c r="E792" s="455"/>
      <c r="F792" s="455"/>
      <c r="G792" s="456"/>
      <c r="H792" s="457"/>
      <c r="I792" s="456"/>
      <c r="J792" s="457"/>
      <c r="K792" s="400" t="str">
        <f t="shared" si="33"/>
        <v/>
      </c>
      <c r="L792" s="455"/>
      <c r="M792" s="455"/>
      <c r="N792" s="455"/>
      <c r="O792" s="490"/>
      <c r="P792" s="455"/>
      <c r="Q792" s="490"/>
      <c r="R792" s="455"/>
      <c r="S792" s="490"/>
      <c r="T792" s="455"/>
      <c r="U792" s="490"/>
      <c r="V792" s="455"/>
      <c r="W792" s="490"/>
      <c r="X792" s="455"/>
      <c r="Y792" s="490"/>
      <c r="Z792" s="455"/>
      <c r="AA792" s="490"/>
      <c r="AB792" s="455"/>
      <c r="AC792" s="490"/>
      <c r="AD792" s="455"/>
      <c r="AE792" s="490"/>
    </row>
    <row r="793" spans="1:31" s="361" customFormat="1" x14ac:dyDescent="0.3">
      <c r="A793" s="434"/>
      <c r="B793" s="491" t="str">
        <f t="shared" si="34"/>
        <v/>
      </c>
      <c r="C793" s="473" t="str">
        <f>IF(D793="","",MAX(C$23:$C792)+1)</f>
        <v/>
      </c>
      <c r="D793" s="455"/>
      <c r="E793" s="455"/>
      <c r="F793" s="455"/>
      <c r="G793" s="456"/>
      <c r="H793" s="457"/>
      <c r="I793" s="456"/>
      <c r="J793" s="457"/>
      <c r="K793" s="400" t="str">
        <f t="shared" si="33"/>
        <v/>
      </c>
      <c r="L793" s="455"/>
      <c r="M793" s="455"/>
      <c r="N793" s="455"/>
      <c r="O793" s="490"/>
      <c r="P793" s="455"/>
      <c r="Q793" s="490"/>
      <c r="R793" s="455"/>
      <c r="S793" s="490"/>
      <c r="T793" s="455"/>
      <c r="U793" s="490"/>
      <c r="V793" s="455"/>
      <c r="W793" s="490"/>
      <c r="X793" s="455"/>
      <c r="Y793" s="490"/>
      <c r="Z793" s="455"/>
      <c r="AA793" s="490"/>
      <c r="AB793" s="455"/>
      <c r="AC793" s="490"/>
      <c r="AD793" s="455"/>
      <c r="AE793" s="490"/>
    </row>
    <row r="794" spans="1:31" s="361" customFormat="1" x14ac:dyDescent="0.3">
      <c r="A794" s="434"/>
      <c r="B794" s="491" t="str">
        <f t="shared" si="34"/>
        <v/>
      </c>
      <c r="C794" s="473" t="str">
        <f>IF(D794="","",MAX(C$23:$C793)+1)</f>
        <v/>
      </c>
      <c r="D794" s="455"/>
      <c r="E794" s="455"/>
      <c r="F794" s="455"/>
      <c r="G794" s="456"/>
      <c r="H794" s="457"/>
      <c r="I794" s="456"/>
      <c r="J794" s="457"/>
      <c r="K794" s="400" t="str">
        <f t="shared" si="33"/>
        <v/>
      </c>
      <c r="L794" s="455"/>
      <c r="M794" s="455"/>
      <c r="N794" s="455"/>
      <c r="O794" s="490"/>
      <c r="P794" s="455"/>
      <c r="Q794" s="490"/>
      <c r="R794" s="455"/>
      <c r="S794" s="490"/>
      <c r="T794" s="455"/>
      <c r="U794" s="490"/>
      <c r="V794" s="455"/>
      <c r="W794" s="490"/>
      <c r="X794" s="455"/>
      <c r="Y794" s="490"/>
      <c r="Z794" s="455"/>
      <c r="AA794" s="490"/>
      <c r="AB794" s="455"/>
      <c r="AC794" s="490"/>
      <c r="AD794" s="455"/>
      <c r="AE794" s="490"/>
    </row>
    <row r="795" spans="1:31" s="361" customFormat="1" x14ac:dyDescent="0.3">
      <c r="A795" s="434"/>
      <c r="B795" s="491" t="str">
        <f t="shared" si="34"/>
        <v/>
      </c>
      <c r="C795" s="473" t="str">
        <f>IF(D795="","",MAX(C$23:$C794)+1)</f>
        <v/>
      </c>
      <c r="D795" s="455"/>
      <c r="E795" s="455"/>
      <c r="F795" s="455"/>
      <c r="G795" s="456"/>
      <c r="H795" s="457"/>
      <c r="I795" s="456"/>
      <c r="J795" s="457"/>
      <c r="K795" s="400" t="str">
        <f t="shared" si="33"/>
        <v/>
      </c>
      <c r="L795" s="455"/>
      <c r="M795" s="455"/>
      <c r="N795" s="455"/>
      <c r="O795" s="490"/>
      <c r="P795" s="455"/>
      <c r="Q795" s="490"/>
      <c r="R795" s="455"/>
      <c r="S795" s="490"/>
      <c r="T795" s="455"/>
      <c r="U795" s="490"/>
      <c r="V795" s="455"/>
      <c r="W795" s="490"/>
      <c r="X795" s="455"/>
      <c r="Y795" s="490"/>
      <c r="Z795" s="455"/>
      <c r="AA795" s="490"/>
      <c r="AB795" s="455"/>
      <c r="AC795" s="490"/>
      <c r="AD795" s="455"/>
      <c r="AE795" s="490"/>
    </row>
    <row r="796" spans="1:31" s="361" customFormat="1" x14ac:dyDescent="0.3">
      <c r="A796" s="434"/>
      <c r="B796" s="491" t="str">
        <f t="shared" si="34"/>
        <v/>
      </c>
      <c r="C796" s="473" t="str">
        <f>IF(D796="","",MAX(C$23:$C795)+1)</f>
        <v/>
      </c>
      <c r="D796" s="455"/>
      <c r="E796" s="455"/>
      <c r="F796" s="455"/>
      <c r="G796" s="456"/>
      <c r="H796" s="457"/>
      <c r="I796" s="456"/>
      <c r="J796" s="457"/>
      <c r="K796" s="400" t="str">
        <f t="shared" si="33"/>
        <v/>
      </c>
      <c r="L796" s="455"/>
      <c r="M796" s="455"/>
      <c r="N796" s="455"/>
      <c r="O796" s="490"/>
      <c r="P796" s="455"/>
      <c r="Q796" s="490"/>
      <c r="R796" s="455"/>
      <c r="S796" s="490"/>
      <c r="T796" s="455"/>
      <c r="U796" s="490"/>
      <c r="V796" s="455"/>
      <c r="W796" s="490"/>
      <c r="X796" s="455"/>
      <c r="Y796" s="490"/>
      <c r="Z796" s="455"/>
      <c r="AA796" s="490"/>
      <c r="AB796" s="455"/>
      <c r="AC796" s="490"/>
      <c r="AD796" s="455"/>
      <c r="AE796" s="490"/>
    </row>
    <row r="797" spans="1:31" s="361" customFormat="1" x14ac:dyDescent="0.3">
      <c r="A797" s="434"/>
      <c r="B797" s="491" t="str">
        <f t="shared" si="34"/>
        <v/>
      </c>
      <c r="C797" s="473" t="str">
        <f>IF(D797="","",MAX(C$23:$C796)+1)</f>
        <v/>
      </c>
      <c r="D797" s="455"/>
      <c r="E797" s="455"/>
      <c r="F797" s="455"/>
      <c r="G797" s="456"/>
      <c r="H797" s="457"/>
      <c r="I797" s="456"/>
      <c r="J797" s="457"/>
      <c r="K797" s="400" t="str">
        <f t="shared" si="33"/>
        <v/>
      </c>
      <c r="L797" s="455"/>
      <c r="M797" s="455"/>
      <c r="N797" s="455"/>
      <c r="O797" s="490"/>
      <c r="P797" s="455"/>
      <c r="Q797" s="490"/>
      <c r="R797" s="455"/>
      <c r="S797" s="490"/>
      <c r="T797" s="455"/>
      <c r="U797" s="490"/>
      <c r="V797" s="455"/>
      <c r="W797" s="490"/>
      <c r="X797" s="455"/>
      <c r="Y797" s="490"/>
      <c r="Z797" s="455"/>
      <c r="AA797" s="490"/>
      <c r="AB797" s="455"/>
      <c r="AC797" s="490"/>
      <c r="AD797" s="455"/>
      <c r="AE797" s="490"/>
    </row>
    <row r="798" spans="1:31" s="361" customFormat="1" x14ac:dyDescent="0.3">
      <c r="A798" s="434"/>
      <c r="B798" s="491" t="str">
        <f t="shared" si="34"/>
        <v/>
      </c>
      <c r="C798" s="473" t="str">
        <f>IF(D798="","",MAX(C$23:$C797)+1)</f>
        <v/>
      </c>
      <c r="D798" s="455"/>
      <c r="E798" s="455"/>
      <c r="F798" s="455"/>
      <c r="G798" s="456"/>
      <c r="H798" s="457"/>
      <c r="I798" s="456"/>
      <c r="J798" s="457"/>
      <c r="K798" s="400" t="str">
        <f t="shared" si="33"/>
        <v/>
      </c>
      <c r="L798" s="455"/>
      <c r="M798" s="455"/>
      <c r="N798" s="455"/>
      <c r="O798" s="490"/>
      <c r="P798" s="455"/>
      <c r="Q798" s="490"/>
      <c r="R798" s="455"/>
      <c r="S798" s="490"/>
      <c r="T798" s="455"/>
      <c r="U798" s="490"/>
      <c r="V798" s="455"/>
      <c r="W798" s="490"/>
      <c r="X798" s="455"/>
      <c r="Y798" s="490"/>
      <c r="Z798" s="455"/>
      <c r="AA798" s="490"/>
      <c r="AB798" s="455"/>
      <c r="AC798" s="490"/>
      <c r="AD798" s="455"/>
      <c r="AE798" s="490"/>
    </row>
    <row r="799" spans="1:31" s="361" customFormat="1" x14ac:dyDescent="0.3">
      <c r="A799" s="434"/>
      <c r="B799" s="491" t="str">
        <f t="shared" si="34"/>
        <v/>
      </c>
      <c r="C799" s="473" t="str">
        <f>IF(D799="","",MAX(C$23:$C798)+1)</f>
        <v/>
      </c>
      <c r="D799" s="455"/>
      <c r="E799" s="455"/>
      <c r="F799" s="455"/>
      <c r="G799" s="456"/>
      <c r="H799" s="457"/>
      <c r="I799" s="456"/>
      <c r="J799" s="457"/>
      <c r="K799" s="400" t="str">
        <f t="shared" si="33"/>
        <v/>
      </c>
      <c r="L799" s="455"/>
      <c r="M799" s="455"/>
      <c r="N799" s="455"/>
      <c r="O799" s="490"/>
      <c r="P799" s="455"/>
      <c r="Q799" s="490"/>
      <c r="R799" s="455"/>
      <c r="S799" s="490"/>
      <c r="T799" s="455"/>
      <c r="U799" s="490"/>
      <c r="V799" s="455"/>
      <c r="W799" s="490"/>
      <c r="X799" s="455"/>
      <c r="Y799" s="490"/>
      <c r="Z799" s="455"/>
      <c r="AA799" s="490"/>
      <c r="AB799" s="455"/>
      <c r="AC799" s="490"/>
      <c r="AD799" s="455"/>
      <c r="AE799" s="490"/>
    </row>
    <row r="800" spans="1:31" s="361" customFormat="1" x14ac:dyDescent="0.3">
      <c r="A800" s="434"/>
      <c r="B800" s="491" t="str">
        <f t="shared" si="34"/>
        <v/>
      </c>
      <c r="C800" s="473" t="str">
        <f>IF(D800="","",MAX(C$23:$C799)+1)</f>
        <v/>
      </c>
      <c r="D800" s="455"/>
      <c r="E800" s="455"/>
      <c r="F800" s="455"/>
      <c r="G800" s="456"/>
      <c r="H800" s="457"/>
      <c r="I800" s="456"/>
      <c r="J800" s="457"/>
      <c r="K800" s="400" t="str">
        <f t="shared" si="33"/>
        <v/>
      </c>
      <c r="L800" s="455"/>
      <c r="M800" s="455"/>
      <c r="N800" s="455"/>
      <c r="O800" s="490"/>
      <c r="P800" s="455"/>
      <c r="Q800" s="490"/>
      <c r="R800" s="455"/>
      <c r="S800" s="490"/>
      <c r="T800" s="455"/>
      <c r="U800" s="490"/>
      <c r="V800" s="455"/>
      <c r="W800" s="490"/>
      <c r="X800" s="455"/>
      <c r="Y800" s="490"/>
      <c r="Z800" s="455"/>
      <c r="AA800" s="490"/>
      <c r="AB800" s="455"/>
      <c r="AC800" s="490"/>
      <c r="AD800" s="455"/>
      <c r="AE800" s="490"/>
    </row>
    <row r="801" spans="1:31" s="361" customFormat="1" x14ac:dyDescent="0.3">
      <c r="A801" s="434"/>
      <c r="B801" s="491" t="str">
        <f t="shared" si="34"/>
        <v/>
      </c>
      <c r="C801" s="473" t="str">
        <f>IF(D801="","",MAX(C$23:$C800)+1)</f>
        <v/>
      </c>
      <c r="D801" s="455"/>
      <c r="E801" s="455"/>
      <c r="F801" s="455"/>
      <c r="G801" s="456"/>
      <c r="H801" s="457"/>
      <c r="I801" s="456"/>
      <c r="J801" s="457"/>
      <c r="K801" s="400" t="str">
        <f t="shared" si="33"/>
        <v/>
      </c>
      <c r="L801" s="455"/>
      <c r="M801" s="455"/>
      <c r="N801" s="455"/>
      <c r="O801" s="490"/>
      <c r="P801" s="455"/>
      <c r="Q801" s="490"/>
      <c r="R801" s="455"/>
      <c r="S801" s="490"/>
      <c r="T801" s="455"/>
      <c r="U801" s="490"/>
      <c r="V801" s="455"/>
      <c r="W801" s="490"/>
      <c r="X801" s="455"/>
      <c r="Y801" s="490"/>
      <c r="Z801" s="455"/>
      <c r="AA801" s="490"/>
      <c r="AB801" s="455"/>
      <c r="AC801" s="490"/>
      <c r="AD801" s="455"/>
      <c r="AE801" s="490"/>
    </row>
    <row r="802" spans="1:31" s="361" customFormat="1" x14ac:dyDescent="0.3">
      <c r="A802" s="434"/>
      <c r="B802" s="491" t="str">
        <f t="shared" si="34"/>
        <v/>
      </c>
      <c r="C802" s="473" t="str">
        <f>IF(D802="","",MAX(C$23:$C801)+1)</f>
        <v/>
      </c>
      <c r="D802" s="455"/>
      <c r="E802" s="455"/>
      <c r="F802" s="455"/>
      <c r="G802" s="456"/>
      <c r="H802" s="457"/>
      <c r="I802" s="456"/>
      <c r="J802" s="457"/>
      <c r="K802" s="400" t="str">
        <f t="shared" si="33"/>
        <v/>
      </c>
      <c r="L802" s="455"/>
      <c r="M802" s="455"/>
      <c r="N802" s="455"/>
      <c r="O802" s="490"/>
      <c r="P802" s="455"/>
      <c r="Q802" s="490"/>
      <c r="R802" s="455"/>
      <c r="S802" s="490"/>
      <c r="T802" s="455"/>
      <c r="U802" s="490"/>
      <c r="V802" s="455"/>
      <c r="W802" s="490"/>
      <c r="X802" s="455"/>
      <c r="Y802" s="490"/>
      <c r="Z802" s="455"/>
      <c r="AA802" s="490"/>
      <c r="AB802" s="455"/>
      <c r="AC802" s="490"/>
      <c r="AD802" s="455"/>
      <c r="AE802" s="490"/>
    </row>
    <row r="803" spans="1:31" s="361" customFormat="1" x14ac:dyDescent="0.3">
      <c r="A803" s="434"/>
      <c r="B803" s="491" t="str">
        <f t="shared" si="34"/>
        <v/>
      </c>
      <c r="C803" s="473" t="str">
        <f>IF(D803="","",MAX(C$23:$C802)+1)</f>
        <v/>
      </c>
      <c r="D803" s="455"/>
      <c r="E803" s="455"/>
      <c r="F803" s="455"/>
      <c r="G803" s="456"/>
      <c r="H803" s="457"/>
      <c r="I803" s="456"/>
      <c r="J803" s="457"/>
      <c r="K803" s="400" t="str">
        <f t="shared" si="33"/>
        <v/>
      </c>
      <c r="L803" s="455"/>
      <c r="M803" s="455"/>
      <c r="N803" s="455"/>
      <c r="O803" s="490"/>
      <c r="P803" s="455"/>
      <c r="Q803" s="490"/>
      <c r="R803" s="455"/>
      <c r="S803" s="490"/>
      <c r="T803" s="455"/>
      <c r="U803" s="490"/>
      <c r="V803" s="455"/>
      <c r="W803" s="490"/>
      <c r="X803" s="455"/>
      <c r="Y803" s="490"/>
      <c r="Z803" s="455"/>
      <c r="AA803" s="490"/>
      <c r="AB803" s="455"/>
      <c r="AC803" s="490"/>
      <c r="AD803" s="455"/>
      <c r="AE803" s="490"/>
    </row>
    <row r="804" spans="1:31" s="361" customFormat="1" x14ac:dyDescent="0.3">
      <c r="A804" s="434"/>
      <c r="B804" s="491" t="str">
        <f t="shared" si="34"/>
        <v/>
      </c>
      <c r="C804" s="473" t="str">
        <f>IF(D804="","",MAX(C$23:$C803)+1)</f>
        <v/>
      </c>
      <c r="D804" s="455"/>
      <c r="E804" s="455"/>
      <c r="F804" s="455"/>
      <c r="G804" s="456"/>
      <c r="H804" s="457"/>
      <c r="I804" s="456"/>
      <c r="J804" s="457"/>
      <c r="K804" s="400" t="str">
        <f t="shared" si="33"/>
        <v/>
      </c>
      <c r="L804" s="455"/>
      <c r="M804" s="455"/>
      <c r="N804" s="455"/>
      <c r="O804" s="490"/>
      <c r="P804" s="455"/>
      <c r="Q804" s="490"/>
      <c r="R804" s="455"/>
      <c r="S804" s="490"/>
      <c r="T804" s="455"/>
      <c r="U804" s="490"/>
      <c r="V804" s="455"/>
      <c r="W804" s="490"/>
      <c r="X804" s="455"/>
      <c r="Y804" s="490"/>
      <c r="Z804" s="455"/>
      <c r="AA804" s="490"/>
      <c r="AB804" s="455"/>
      <c r="AC804" s="490"/>
      <c r="AD804" s="455"/>
      <c r="AE804" s="490"/>
    </row>
    <row r="805" spans="1:31" s="361" customFormat="1" x14ac:dyDescent="0.3">
      <c r="A805" s="434"/>
      <c r="B805" s="491" t="str">
        <f t="shared" si="34"/>
        <v/>
      </c>
      <c r="C805" s="473" t="str">
        <f>IF(D805="","",MAX(C$23:$C804)+1)</f>
        <v/>
      </c>
      <c r="D805" s="455"/>
      <c r="E805" s="455"/>
      <c r="F805" s="455"/>
      <c r="G805" s="456"/>
      <c r="H805" s="457"/>
      <c r="I805" s="456"/>
      <c r="J805" s="457"/>
      <c r="K805" s="400" t="str">
        <f t="shared" si="33"/>
        <v/>
      </c>
      <c r="L805" s="455"/>
      <c r="M805" s="455"/>
      <c r="N805" s="455"/>
      <c r="O805" s="490"/>
      <c r="P805" s="455"/>
      <c r="Q805" s="490"/>
      <c r="R805" s="455"/>
      <c r="S805" s="490"/>
      <c r="T805" s="455"/>
      <c r="U805" s="490"/>
      <c r="V805" s="455"/>
      <c r="W805" s="490"/>
      <c r="X805" s="455"/>
      <c r="Y805" s="490"/>
      <c r="Z805" s="455"/>
      <c r="AA805" s="490"/>
      <c r="AB805" s="455"/>
      <c r="AC805" s="490"/>
      <c r="AD805" s="455"/>
      <c r="AE805" s="490"/>
    </row>
    <row r="806" spans="1:31" s="361" customFormat="1" x14ac:dyDescent="0.3">
      <c r="A806" s="434"/>
      <c r="B806" s="491" t="str">
        <f t="shared" si="34"/>
        <v/>
      </c>
      <c r="C806" s="473" t="str">
        <f>IF(D806="","",MAX(C$23:$C805)+1)</f>
        <v/>
      </c>
      <c r="D806" s="455"/>
      <c r="E806" s="455"/>
      <c r="F806" s="455"/>
      <c r="G806" s="456"/>
      <c r="H806" s="457"/>
      <c r="I806" s="456"/>
      <c r="J806" s="457"/>
      <c r="K806" s="400" t="str">
        <f t="shared" si="33"/>
        <v/>
      </c>
      <c r="L806" s="455"/>
      <c r="M806" s="455"/>
      <c r="N806" s="455"/>
      <c r="O806" s="490"/>
      <c r="P806" s="455"/>
      <c r="Q806" s="490"/>
      <c r="R806" s="455"/>
      <c r="S806" s="490"/>
      <c r="T806" s="455"/>
      <c r="U806" s="490"/>
      <c r="V806" s="455"/>
      <c r="W806" s="490"/>
      <c r="X806" s="455"/>
      <c r="Y806" s="490"/>
      <c r="Z806" s="455"/>
      <c r="AA806" s="490"/>
      <c r="AB806" s="455"/>
      <c r="AC806" s="490"/>
      <c r="AD806" s="455"/>
      <c r="AE806" s="490"/>
    </row>
    <row r="807" spans="1:31" s="361" customFormat="1" x14ac:dyDescent="0.3">
      <c r="A807" s="434"/>
      <c r="B807" s="491" t="str">
        <f t="shared" si="34"/>
        <v/>
      </c>
      <c r="C807" s="473" t="str">
        <f>IF(D807="","",MAX(C$23:$C806)+1)</f>
        <v/>
      </c>
      <c r="D807" s="455"/>
      <c r="E807" s="455"/>
      <c r="F807" s="455"/>
      <c r="G807" s="456"/>
      <c r="H807" s="457"/>
      <c r="I807" s="456"/>
      <c r="J807" s="457"/>
      <c r="K807" s="400" t="str">
        <f t="shared" si="33"/>
        <v/>
      </c>
      <c r="L807" s="455"/>
      <c r="M807" s="455"/>
      <c r="N807" s="455"/>
      <c r="O807" s="490"/>
      <c r="P807" s="455"/>
      <c r="Q807" s="490"/>
      <c r="R807" s="455"/>
      <c r="S807" s="490"/>
      <c r="T807" s="455"/>
      <c r="U807" s="490"/>
      <c r="V807" s="455"/>
      <c r="W807" s="490"/>
      <c r="X807" s="455"/>
      <c r="Y807" s="490"/>
      <c r="Z807" s="455"/>
      <c r="AA807" s="490"/>
      <c r="AB807" s="455"/>
      <c r="AC807" s="490"/>
      <c r="AD807" s="455"/>
      <c r="AE807" s="490"/>
    </row>
    <row r="808" spans="1:31" s="361" customFormat="1" x14ac:dyDescent="0.3">
      <c r="A808" s="434"/>
      <c r="B808" s="491" t="str">
        <f t="shared" si="34"/>
        <v/>
      </c>
      <c r="C808" s="473" t="str">
        <f>IF(D808="","",MAX(C$23:$C807)+1)</f>
        <v/>
      </c>
      <c r="D808" s="455"/>
      <c r="E808" s="455"/>
      <c r="F808" s="455"/>
      <c r="G808" s="456"/>
      <c r="H808" s="457"/>
      <c r="I808" s="456"/>
      <c r="J808" s="457"/>
      <c r="K808" s="400" t="str">
        <f t="shared" si="33"/>
        <v/>
      </c>
      <c r="L808" s="455"/>
      <c r="M808" s="455"/>
      <c r="N808" s="455"/>
      <c r="O808" s="490"/>
      <c r="P808" s="455"/>
      <c r="Q808" s="490"/>
      <c r="R808" s="455"/>
      <c r="S808" s="490"/>
      <c r="T808" s="455"/>
      <c r="U808" s="490"/>
      <c r="V808" s="455"/>
      <c r="W808" s="490"/>
      <c r="X808" s="455"/>
      <c r="Y808" s="490"/>
      <c r="Z808" s="455"/>
      <c r="AA808" s="490"/>
      <c r="AB808" s="455"/>
      <c r="AC808" s="490"/>
      <c r="AD808" s="455"/>
      <c r="AE808" s="490"/>
    </row>
    <row r="809" spans="1:31" s="361" customFormat="1" x14ac:dyDescent="0.3">
      <c r="A809" s="434"/>
      <c r="B809" s="491" t="str">
        <f t="shared" si="34"/>
        <v/>
      </c>
      <c r="C809" s="473" t="str">
        <f>IF(D809="","",MAX(C$23:$C808)+1)</f>
        <v/>
      </c>
      <c r="D809" s="455"/>
      <c r="E809" s="455"/>
      <c r="F809" s="455"/>
      <c r="G809" s="456"/>
      <c r="H809" s="457"/>
      <c r="I809" s="456"/>
      <c r="J809" s="457"/>
      <c r="K809" s="400" t="str">
        <f t="shared" si="33"/>
        <v/>
      </c>
      <c r="L809" s="455"/>
      <c r="M809" s="455"/>
      <c r="N809" s="455"/>
      <c r="O809" s="490"/>
      <c r="P809" s="455"/>
      <c r="Q809" s="490"/>
      <c r="R809" s="455"/>
      <c r="S809" s="490"/>
      <c r="T809" s="455"/>
      <c r="U809" s="490"/>
      <c r="V809" s="455"/>
      <c r="W809" s="490"/>
      <c r="X809" s="455"/>
      <c r="Y809" s="490"/>
      <c r="Z809" s="455"/>
      <c r="AA809" s="490"/>
      <c r="AB809" s="455"/>
      <c r="AC809" s="490"/>
      <c r="AD809" s="455"/>
      <c r="AE809" s="490"/>
    </row>
    <row r="810" spans="1:31" s="361" customFormat="1" x14ac:dyDescent="0.3">
      <c r="A810" s="434"/>
      <c r="B810" s="491" t="str">
        <f t="shared" si="34"/>
        <v/>
      </c>
      <c r="C810" s="473" t="str">
        <f>IF(D810="","",MAX(C$23:$C809)+1)</f>
        <v/>
      </c>
      <c r="D810" s="455"/>
      <c r="E810" s="455"/>
      <c r="F810" s="455"/>
      <c r="G810" s="456"/>
      <c r="H810" s="457"/>
      <c r="I810" s="456"/>
      <c r="J810" s="457"/>
      <c r="K810" s="400" t="str">
        <f t="shared" si="33"/>
        <v/>
      </c>
      <c r="L810" s="455"/>
      <c r="M810" s="455"/>
      <c r="N810" s="455"/>
      <c r="O810" s="490"/>
      <c r="P810" s="455"/>
      <c r="Q810" s="490"/>
      <c r="R810" s="455"/>
      <c r="S810" s="490"/>
      <c r="T810" s="455"/>
      <c r="U810" s="490"/>
      <c r="V810" s="455"/>
      <c r="W810" s="490"/>
      <c r="X810" s="455"/>
      <c r="Y810" s="490"/>
      <c r="Z810" s="455"/>
      <c r="AA810" s="490"/>
      <c r="AB810" s="455"/>
      <c r="AC810" s="490"/>
      <c r="AD810" s="455"/>
      <c r="AE810" s="490"/>
    </row>
    <row r="811" spans="1:31" s="361" customFormat="1" x14ac:dyDescent="0.3">
      <c r="A811" s="434"/>
      <c r="B811" s="491" t="str">
        <f t="shared" si="34"/>
        <v/>
      </c>
      <c r="C811" s="473" t="str">
        <f>IF(D811="","",MAX(C$23:$C810)+1)</f>
        <v/>
      </c>
      <c r="D811" s="455"/>
      <c r="E811" s="455"/>
      <c r="F811" s="455"/>
      <c r="G811" s="456"/>
      <c r="H811" s="457"/>
      <c r="I811" s="456"/>
      <c r="J811" s="457"/>
      <c r="K811" s="400" t="str">
        <f t="shared" si="33"/>
        <v/>
      </c>
      <c r="L811" s="455"/>
      <c r="M811" s="455"/>
      <c r="N811" s="455"/>
      <c r="O811" s="490"/>
      <c r="P811" s="455"/>
      <c r="Q811" s="490"/>
      <c r="R811" s="455"/>
      <c r="S811" s="490"/>
      <c r="T811" s="455"/>
      <c r="U811" s="490"/>
      <c r="V811" s="455"/>
      <c r="W811" s="490"/>
      <c r="X811" s="455"/>
      <c r="Y811" s="490"/>
      <c r="Z811" s="455"/>
      <c r="AA811" s="490"/>
      <c r="AB811" s="455"/>
      <c r="AC811" s="490"/>
      <c r="AD811" s="455"/>
      <c r="AE811" s="490"/>
    </row>
    <row r="812" spans="1:31" s="361" customFormat="1" x14ac:dyDescent="0.3">
      <c r="A812" s="434"/>
      <c r="B812" s="491" t="str">
        <f t="shared" si="34"/>
        <v/>
      </c>
      <c r="C812" s="473" t="str">
        <f>IF(D812="","",MAX(C$23:$C811)+1)</f>
        <v/>
      </c>
      <c r="D812" s="455"/>
      <c r="E812" s="455"/>
      <c r="F812" s="455"/>
      <c r="G812" s="456"/>
      <c r="H812" s="457"/>
      <c r="I812" s="456"/>
      <c r="J812" s="457"/>
      <c r="K812" s="400" t="str">
        <f t="shared" si="33"/>
        <v/>
      </c>
      <c r="L812" s="455"/>
      <c r="M812" s="455"/>
      <c r="N812" s="455"/>
      <c r="O812" s="490"/>
      <c r="P812" s="455"/>
      <c r="Q812" s="490"/>
      <c r="R812" s="455"/>
      <c r="S812" s="490"/>
      <c r="T812" s="455"/>
      <c r="U812" s="490"/>
      <c r="V812" s="455"/>
      <c r="W812" s="490"/>
      <c r="X812" s="455"/>
      <c r="Y812" s="490"/>
      <c r="Z812" s="455"/>
      <c r="AA812" s="490"/>
      <c r="AB812" s="455"/>
      <c r="AC812" s="490"/>
      <c r="AD812" s="455"/>
      <c r="AE812" s="490"/>
    </row>
    <row r="813" spans="1:31" s="361" customFormat="1" x14ac:dyDescent="0.3">
      <c r="A813" s="434"/>
      <c r="B813" s="491" t="str">
        <f t="shared" si="34"/>
        <v/>
      </c>
      <c r="C813" s="473" t="str">
        <f>IF(D813="","",MAX(C$23:$C812)+1)</f>
        <v/>
      </c>
      <c r="D813" s="455"/>
      <c r="E813" s="455"/>
      <c r="F813" s="455"/>
      <c r="G813" s="456"/>
      <c r="H813" s="457"/>
      <c r="I813" s="456"/>
      <c r="J813" s="457"/>
      <c r="K813" s="400" t="str">
        <f t="shared" si="33"/>
        <v/>
      </c>
      <c r="L813" s="455"/>
      <c r="M813" s="455"/>
      <c r="N813" s="455"/>
      <c r="O813" s="490"/>
      <c r="P813" s="455"/>
      <c r="Q813" s="490"/>
      <c r="R813" s="455"/>
      <c r="S813" s="490"/>
      <c r="T813" s="455"/>
      <c r="U813" s="490"/>
      <c r="V813" s="455"/>
      <c r="W813" s="490"/>
      <c r="X813" s="455"/>
      <c r="Y813" s="490"/>
      <c r="Z813" s="455"/>
      <c r="AA813" s="490"/>
      <c r="AB813" s="455"/>
      <c r="AC813" s="490"/>
      <c r="AD813" s="455"/>
      <c r="AE813" s="490"/>
    </row>
    <row r="814" spans="1:31" s="361" customFormat="1" x14ac:dyDescent="0.3">
      <c r="A814" s="434"/>
      <c r="B814" s="491" t="str">
        <f t="shared" si="34"/>
        <v/>
      </c>
      <c r="C814" s="473" t="str">
        <f>IF(D814="","",MAX(C$23:$C813)+1)</f>
        <v/>
      </c>
      <c r="D814" s="455"/>
      <c r="E814" s="455"/>
      <c r="F814" s="455"/>
      <c r="G814" s="456"/>
      <c r="H814" s="457"/>
      <c r="I814" s="456"/>
      <c r="J814" s="457"/>
      <c r="K814" s="400" t="str">
        <f t="shared" si="33"/>
        <v/>
      </c>
      <c r="L814" s="455"/>
      <c r="M814" s="455"/>
      <c r="N814" s="455"/>
      <c r="O814" s="490"/>
      <c r="P814" s="455"/>
      <c r="Q814" s="490"/>
      <c r="R814" s="455"/>
      <c r="S814" s="490"/>
      <c r="T814" s="455"/>
      <c r="U814" s="490"/>
      <c r="V814" s="455"/>
      <c r="W814" s="490"/>
      <c r="X814" s="455"/>
      <c r="Y814" s="490"/>
      <c r="Z814" s="455"/>
      <c r="AA814" s="490"/>
      <c r="AB814" s="455"/>
      <c r="AC814" s="490"/>
      <c r="AD814" s="455"/>
      <c r="AE814" s="490"/>
    </row>
    <row r="815" spans="1:31" s="361" customFormat="1" x14ac:dyDescent="0.3">
      <c r="A815" s="434"/>
      <c r="B815" s="491" t="str">
        <f t="shared" si="34"/>
        <v/>
      </c>
      <c r="C815" s="473" t="str">
        <f>IF(D815="","",MAX(C$23:$C814)+1)</f>
        <v/>
      </c>
      <c r="D815" s="455"/>
      <c r="E815" s="455"/>
      <c r="F815" s="455"/>
      <c r="G815" s="456"/>
      <c r="H815" s="457"/>
      <c r="I815" s="456"/>
      <c r="J815" s="457"/>
      <c r="K815" s="400" t="str">
        <f t="shared" si="33"/>
        <v/>
      </c>
      <c r="L815" s="455"/>
      <c r="M815" s="455"/>
      <c r="N815" s="455"/>
      <c r="O815" s="490"/>
      <c r="P815" s="455"/>
      <c r="Q815" s="490"/>
      <c r="R815" s="455"/>
      <c r="S815" s="490"/>
      <c r="T815" s="455"/>
      <c r="U815" s="490"/>
      <c r="V815" s="455"/>
      <c r="W815" s="490"/>
      <c r="X815" s="455"/>
      <c r="Y815" s="490"/>
      <c r="Z815" s="455"/>
      <c r="AA815" s="490"/>
      <c r="AB815" s="455"/>
      <c r="AC815" s="490"/>
      <c r="AD815" s="455"/>
      <c r="AE815" s="490"/>
    </row>
    <row r="816" spans="1:31" s="361" customFormat="1" x14ac:dyDescent="0.3">
      <c r="A816" s="434"/>
      <c r="B816" s="491" t="str">
        <f t="shared" si="34"/>
        <v/>
      </c>
      <c r="C816" s="473" t="str">
        <f>IF(D816="","",MAX(C$23:$C815)+1)</f>
        <v/>
      </c>
      <c r="D816" s="455"/>
      <c r="E816" s="455"/>
      <c r="F816" s="455"/>
      <c r="G816" s="456"/>
      <c r="H816" s="457"/>
      <c r="I816" s="456"/>
      <c r="J816" s="457"/>
      <c r="K816" s="400" t="str">
        <f t="shared" si="33"/>
        <v/>
      </c>
      <c r="L816" s="455"/>
      <c r="M816" s="455"/>
      <c r="N816" s="455"/>
      <c r="O816" s="490"/>
      <c r="P816" s="455"/>
      <c r="Q816" s="490"/>
      <c r="R816" s="455"/>
      <c r="S816" s="490"/>
      <c r="T816" s="455"/>
      <c r="U816" s="490"/>
      <c r="V816" s="455"/>
      <c r="W816" s="490"/>
      <c r="X816" s="455"/>
      <c r="Y816" s="490"/>
      <c r="Z816" s="455"/>
      <c r="AA816" s="490"/>
      <c r="AB816" s="455"/>
      <c r="AC816" s="490"/>
      <c r="AD816" s="455"/>
      <c r="AE816" s="490"/>
    </row>
    <row r="817" spans="1:31" s="361" customFormat="1" x14ac:dyDescent="0.3">
      <c r="A817" s="434"/>
      <c r="B817" s="491" t="str">
        <f t="shared" si="34"/>
        <v/>
      </c>
      <c r="C817" s="473" t="str">
        <f>IF(D817="","",MAX(C$23:$C816)+1)</f>
        <v/>
      </c>
      <c r="D817" s="455"/>
      <c r="E817" s="455"/>
      <c r="F817" s="455"/>
      <c r="G817" s="456"/>
      <c r="H817" s="457"/>
      <c r="I817" s="456"/>
      <c r="J817" s="457"/>
      <c r="K817" s="400" t="str">
        <f t="shared" si="33"/>
        <v/>
      </c>
      <c r="L817" s="455"/>
      <c r="M817" s="455"/>
      <c r="N817" s="455"/>
      <c r="O817" s="490"/>
      <c r="P817" s="455"/>
      <c r="Q817" s="490"/>
      <c r="R817" s="455"/>
      <c r="S817" s="490"/>
      <c r="T817" s="455"/>
      <c r="U817" s="490"/>
      <c r="V817" s="455"/>
      <c r="W817" s="490"/>
      <c r="X817" s="455"/>
      <c r="Y817" s="490"/>
      <c r="Z817" s="455"/>
      <c r="AA817" s="490"/>
      <c r="AB817" s="455"/>
      <c r="AC817" s="490"/>
      <c r="AD817" s="455"/>
      <c r="AE817" s="490"/>
    </row>
    <row r="818" spans="1:31" s="361" customFormat="1" x14ac:dyDescent="0.3">
      <c r="A818" s="434"/>
      <c r="B818" s="491" t="str">
        <f t="shared" si="34"/>
        <v/>
      </c>
      <c r="C818" s="473" t="str">
        <f>IF(D818="","",MAX(C$23:$C817)+1)</f>
        <v/>
      </c>
      <c r="D818" s="455"/>
      <c r="E818" s="455"/>
      <c r="F818" s="455"/>
      <c r="G818" s="456"/>
      <c r="H818" s="457"/>
      <c r="I818" s="456"/>
      <c r="J818" s="457"/>
      <c r="K818" s="400" t="str">
        <f t="shared" si="33"/>
        <v/>
      </c>
      <c r="L818" s="455"/>
      <c r="M818" s="455"/>
      <c r="N818" s="455"/>
      <c r="O818" s="490"/>
      <c r="P818" s="455"/>
      <c r="Q818" s="490"/>
      <c r="R818" s="455"/>
      <c r="S818" s="490"/>
      <c r="T818" s="455"/>
      <c r="U818" s="490"/>
      <c r="V818" s="455"/>
      <c r="W818" s="490"/>
      <c r="X818" s="455"/>
      <c r="Y818" s="490"/>
      <c r="Z818" s="455"/>
      <c r="AA818" s="490"/>
      <c r="AB818" s="455"/>
      <c r="AC818" s="490"/>
      <c r="AD818" s="455"/>
      <c r="AE818" s="490"/>
    </row>
    <row r="819" spans="1:31" s="361" customFormat="1" x14ac:dyDescent="0.3">
      <c r="A819" s="434"/>
      <c r="B819" s="491" t="str">
        <f t="shared" si="34"/>
        <v/>
      </c>
      <c r="C819" s="473" t="str">
        <f>IF(D819="","",MAX(C$23:$C818)+1)</f>
        <v/>
      </c>
      <c r="D819" s="455"/>
      <c r="E819" s="455"/>
      <c r="F819" s="455"/>
      <c r="G819" s="456"/>
      <c r="H819" s="457"/>
      <c r="I819" s="456"/>
      <c r="J819" s="457"/>
      <c r="K819" s="400" t="str">
        <f t="shared" si="33"/>
        <v/>
      </c>
      <c r="L819" s="455"/>
      <c r="M819" s="455"/>
      <c r="N819" s="455"/>
      <c r="O819" s="490"/>
      <c r="P819" s="455"/>
      <c r="Q819" s="490"/>
      <c r="R819" s="455"/>
      <c r="S819" s="490"/>
      <c r="T819" s="455"/>
      <c r="U819" s="490"/>
      <c r="V819" s="455"/>
      <c r="W819" s="490"/>
      <c r="X819" s="455"/>
      <c r="Y819" s="490"/>
      <c r="Z819" s="455"/>
      <c r="AA819" s="490"/>
      <c r="AB819" s="455"/>
      <c r="AC819" s="490"/>
      <c r="AD819" s="455"/>
      <c r="AE819" s="490"/>
    </row>
    <row r="820" spans="1:31" s="361" customFormat="1" x14ac:dyDescent="0.3">
      <c r="A820" s="434"/>
      <c r="B820" s="491" t="str">
        <f t="shared" si="34"/>
        <v/>
      </c>
      <c r="C820" s="473" t="str">
        <f>IF(D820="","",MAX(C$23:$C819)+1)</f>
        <v/>
      </c>
      <c r="D820" s="455"/>
      <c r="E820" s="455"/>
      <c r="F820" s="455"/>
      <c r="G820" s="456"/>
      <c r="H820" s="457"/>
      <c r="I820" s="456"/>
      <c r="J820" s="457"/>
      <c r="K820" s="400" t="str">
        <f t="shared" si="33"/>
        <v/>
      </c>
      <c r="L820" s="455"/>
      <c r="M820" s="455"/>
      <c r="N820" s="455"/>
      <c r="O820" s="490"/>
      <c r="P820" s="455"/>
      <c r="Q820" s="490"/>
      <c r="R820" s="455"/>
      <c r="S820" s="490"/>
      <c r="T820" s="455"/>
      <c r="U820" s="490"/>
      <c r="V820" s="455"/>
      <c r="W820" s="490"/>
      <c r="X820" s="455"/>
      <c r="Y820" s="490"/>
      <c r="Z820" s="455"/>
      <c r="AA820" s="490"/>
      <c r="AB820" s="455"/>
      <c r="AC820" s="490"/>
      <c r="AD820" s="455"/>
      <c r="AE820" s="490"/>
    </row>
    <row r="821" spans="1:31" s="361" customFormat="1" x14ac:dyDescent="0.3">
      <c r="A821" s="434"/>
      <c r="B821" s="491" t="str">
        <f t="shared" si="34"/>
        <v/>
      </c>
      <c r="C821" s="473" t="str">
        <f>IF(D821="","",MAX(C$23:$C820)+1)</f>
        <v/>
      </c>
      <c r="D821" s="455"/>
      <c r="E821" s="455"/>
      <c r="F821" s="455"/>
      <c r="G821" s="456"/>
      <c r="H821" s="457"/>
      <c r="I821" s="456"/>
      <c r="J821" s="457"/>
      <c r="K821" s="400" t="str">
        <f t="shared" ref="K821:K884" si="35">IF(J821="","",(VALUE(TEXT(I821,"m/dd/yy ")&amp;TEXT(J821,"hh:mm:ss"))-(VALUE(TEXT(G821,"m/dd/yy ")&amp;TEXT(H821,"hh:mm:ss"))))*24)</f>
        <v/>
      </c>
      <c r="L821" s="455"/>
      <c r="M821" s="455"/>
      <c r="N821" s="455"/>
      <c r="O821" s="490"/>
      <c r="P821" s="455"/>
      <c r="Q821" s="490"/>
      <c r="R821" s="455"/>
      <c r="S821" s="490"/>
      <c r="T821" s="455"/>
      <c r="U821" s="490"/>
      <c r="V821" s="455"/>
      <c r="W821" s="490"/>
      <c r="X821" s="455"/>
      <c r="Y821" s="490"/>
      <c r="Z821" s="455"/>
      <c r="AA821" s="490"/>
      <c r="AB821" s="455"/>
      <c r="AC821" s="490"/>
      <c r="AD821" s="455"/>
      <c r="AE821" s="490"/>
    </row>
    <row r="822" spans="1:31" s="361" customFormat="1" x14ac:dyDescent="0.3">
      <c r="A822" s="434"/>
      <c r="B822" s="491" t="str">
        <f t="shared" ref="B822:B885" si="36">IF(D822="","",1)</f>
        <v/>
      </c>
      <c r="C822" s="473" t="str">
        <f>IF(D822="","",MAX(C$23:$C821)+1)</f>
        <v/>
      </c>
      <c r="D822" s="455"/>
      <c r="E822" s="455"/>
      <c r="F822" s="455"/>
      <c r="G822" s="456"/>
      <c r="H822" s="457"/>
      <c r="I822" s="456"/>
      <c r="J822" s="457"/>
      <c r="K822" s="400" t="str">
        <f t="shared" si="35"/>
        <v/>
      </c>
      <c r="L822" s="455"/>
      <c r="M822" s="455"/>
      <c r="N822" s="455"/>
      <c r="O822" s="490"/>
      <c r="P822" s="455"/>
      <c r="Q822" s="490"/>
      <c r="R822" s="455"/>
      <c r="S822" s="490"/>
      <c r="T822" s="455"/>
      <c r="U822" s="490"/>
      <c r="V822" s="455"/>
      <c r="W822" s="490"/>
      <c r="X822" s="455"/>
      <c r="Y822" s="490"/>
      <c r="Z822" s="455"/>
      <c r="AA822" s="490"/>
      <c r="AB822" s="455"/>
      <c r="AC822" s="490"/>
      <c r="AD822" s="455"/>
      <c r="AE822" s="490"/>
    </row>
    <row r="823" spans="1:31" s="361" customFormat="1" x14ac:dyDescent="0.3">
      <c r="A823" s="434"/>
      <c r="B823" s="491" t="str">
        <f t="shared" si="36"/>
        <v/>
      </c>
      <c r="C823" s="473" t="str">
        <f>IF(D823="","",MAX(C$23:$C822)+1)</f>
        <v/>
      </c>
      <c r="D823" s="455"/>
      <c r="E823" s="455"/>
      <c r="F823" s="455"/>
      <c r="G823" s="456"/>
      <c r="H823" s="457"/>
      <c r="I823" s="456"/>
      <c r="J823" s="457"/>
      <c r="K823" s="400" t="str">
        <f t="shared" si="35"/>
        <v/>
      </c>
      <c r="L823" s="455"/>
      <c r="M823" s="455"/>
      <c r="N823" s="455"/>
      <c r="O823" s="490"/>
      <c r="P823" s="455"/>
      <c r="Q823" s="490"/>
      <c r="R823" s="455"/>
      <c r="S823" s="490"/>
      <c r="T823" s="455"/>
      <c r="U823" s="490"/>
      <c r="V823" s="455"/>
      <c r="W823" s="490"/>
      <c r="X823" s="455"/>
      <c r="Y823" s="490"/>
      <c r="Z823" s="455"/>
      <c r="AA823" s="490"/>
      <c r="AB823" s="455"/>
      <c r="AC823" s="490"/>
      <c r="AD823" s="455"/>
      <c r="AE823" s="490"/>
    </row>
    <row r="824" spans="1:31" s="361" customFormat="1" x14ac:dyDescent="0.3">
      <c r="A824" s="434"/>
      <c r="B824" s="491" t="str">
        <f t="shared" si="36"/>
        <v/>
      </c>
      <c r="C824" s="473" t="str">
        <f>IF(D824="","",MAX(C$23:$C823)+1)</f>
        <v/>
      </c>
      <c r="D824" s="455"/>
      <c r="E824" s="455"/>
      <c r="F824" s="455"/>
      <c r="G824" s="456"/>
      <c r="H824" s="457"/>
      <c r="I824" s="456"/>
      <c r="J824" s="457"/>
      <c r="K824" s="400" t="str">
        <f t="shared" si="35"/>
        <v/>
      </c>
      <c r="L824" s="455"/>
      <c r="M824" s="455"/>
      <c r="N824" s="455"/>
      <c r="O824" s="490"/>
      <c r="P824" s="455"/>
      <c r="Q824" s="490"/>
      <c r="R824" s="455"/>
      <c r="S824" s="490"/>
      <c r="T824" s="455"/>
      <c r="U824" s="490"/>
      <c r="V824" s="455"/>
      <c r="W824" s="490"/>
      <c r="X824" s="455"/>
      <c r="Y824" s="490"/>
      <c r="Z824" s="455"/>
      <c r="AA824" s="490"/>
      <c r="AB824" s="455"/>
      <c r="AC824" s="490"/>
      <c r="AD824" s="455"/>
      <c r="AE824" s="490"/>
    </row>
    <row r="825" spans="1:31" s="361" customFormat="1" x14ac:dyDescent="0.3">
      <c r="A825" s="434"/>
      <c r="B825" s="491" t="str">
        <f t="shared" si="36"/>
        <v/>
      </c>
      <c r="C825" s="473" t="str">
        <f>IF(D825="","",MAX(C$23:$C824)+1)</f>
        <v/>
      </c>
      <c r="D825" s="455"/>
      <c r="E825" s="455"/>
      <c r="F825" s="455"/>
      <c r="G825" s="456"/>
      <c r="H825" s="457"/>
      <c r="I825" s="456"/>
      <c r="J825" s="457"/>
      <c r="K825" s="400" t="str">
        <f t="shared" si="35"/>
        <v/>
      </c>
      <c r="L825" s="455"/>
      <c r="M825" s="455"/>
      <c r="N825" s="455"/>
      <c r="O825" s="490"/>
      <c r="P825" s="455"/>
      <c r="Q825" s="490"/>
      <c r="R825" s="455"/>
      <c r="S825" s="490"/>
      <c r="T825" s="455"/>
      <c r="U825" s="490"/>
      <c r="V825" s="455"/>
      <c r="W825" s="490"/>
      <c r="X825" s="455"/>
      <c r="Y825" s="490"/>
      <c r="Z825" s="455"/>
      <c r="AA825" s="490"/>
      <c r="AB825" s="455"/>
      <c r="AC825" s="490"/>
      <c r="AD825" s="455"/>
      <c r="AE825" s="490"/>
    </row>
    <row r="826" spans="1:31" s="361" customFormat="1" x14ac:dyDescent="0.3">
      <c r="A826" s="434"/>
      <c r="B826" s="491" t="str">
        <f t="shared" si="36"/>
        <v/>
      </c>
      <c r="C826" s="473" t="str">
        <f>IF(D826="","",MAX(C$23:$C825)+1)</f>
        <v/>
      </c>
      <c r="D826" s="455"/>
      <c r="E826" s="455"/>
      <c r="F826" s="455"/>
      <c r="G826" s="456"/>
      <c r="H826" s="457"/>
      <c r="I826" s="456"/>
      <c r="J826" s="457"/>
      <c r="K826" s="400" t="str">
        <f t="shared" si="35"/>
        <v/>
      </c>
      <c r="L826" s="455"/>
      <c r="M826" s="455"/>
      <c r="N826" s="455"/>
      <c r="O826" s="490"/>
      <c r="P826" s="455"/>
      <c r="Q826" s="490"/>
      <c r="R826" s="455"/>
      <c r="S826" s="490"/>
      <c r="T826" s="455"/>
      <c r="U826" s="490"/>
      <c r="V826" s="455"/>
      <c r="W826" s="490"/>
      <c r="X826" s="455"/>
      <c r="Y826" s="490"/>
      <c r="Z826" s="455"/>
      <c r="AA826" s="490"/>
      <c r="AB826" s="455"/>
      <c r="AC826" s="490"/>
      <c r="AD826" s="455"/>
      <c r="AE826" s="490"/>
    </row>
    <row r="827" spans="1:31" s="361" customFormat="1" x14ac:dyDescent="0.3">
      <c r="A827" s="434"/>
      <c r="B827" s="491" t="str">
        <f t="shared" si="36"/>
        <v/>
      </c>
      <c r="C827" s="473" t="str">
        <f>IF(D827="","",MAX(C$23:$C826)+1)</f>
        <v/>
      </c>
      <c r="D827" s="455"/>
      <c r="E827" s="455"/>
      <c r="F827" s="455"/>
      <c r="G827" s="456"/>
      <c r="H827" s="457"/>
      <c r="I827" s="456"/>
      <c r="J827" s="457"/>
      <c r="K827" s="400" t="str">
        <f t="shared" si="35"/>
        <v/>
      </c>
      <c r="L827" s="455"/>
      <c r="M827" s="455"/>
      <c r="N827" s="455"/>
      <c r="O827" s="490"/>
      <c r="P827" s="455"/>
      <c r="Q827" s="490"/>
      <c r="R827" s="455"/>
      <c r="S827" s="490"/>
      <c r="T827" s="455"/>
      <c r="U827" s="490"/>
      <c r="V827" s="455"/>
      <c r="W827" s="490"/>
      <c r="X827" s="455"/>
      <c r="Y827" s="490"/>
      <c r="Z827" s="455"/>
      <c r="AA827" s="490"/>
      <c r="AB827" s="455"/>
      <c r="AC827" s="490"/>
      <c r="AD827" s="455"/>
      <c r="AE827" s="490"/>
    </row>
    <row r="828" spans="1:31" s="361" customFormat="1" x14ac:dyDescent="0.3">
      <c r="A828" s="434"/>
      <c r="B828" s="491" t="str">
        <f t="shared" si="36"/>
        <v/>
      </c>
      <c r="C828" s="473" t="str">
        <f>IF(D828="","",MAX(C$23:$C827)+1)</f>
        <v/>
      </c>
      <c r="D828" s="455"/>
      <c r="E828" s="455"/>
      <c r="F828" s="455"/>
      <c r="G828" s="456"/>
      <c r="H828" s="457"/>
      <c r="I828" s="456"/>
      <c r="J828" s="457"/>
      <c r="K828" s="400" t="str">
        <f t="shared" si="35"/>
        <v/>
      </c>
      <c r="L828" s="455"/>
      <c r="M828" s="455"/>
      <c r="N828" s="455"/>
      <c r="O828" s="490"/>
      <c r="P828" s="455"/>
      <c r="Q828" s="490"/>
      <c r="R828" s="455"/>
      <c r="S828" s="490"/>
      <c r="T828" s="455"/>
      <c r="U828" s="490"/>
      <c r="V828" s="455"/>
      <c r="W828" s="490"/>
      <c r="X828" s="455"/>
      <c r="Y828" s="490"/>
      <c r="Z828" s="455"/>
      <c r="AA828" s="490"/>
      <c r="AB828" s="455"/>
      <c r="AC828" s="490"/>
      <c r="AD828" s="455"/>
      <c r="AE828" s="490"/>
    </row>
    <row r="829" spans="1:31" s="361" customFormat="1" x14ac:dyDescent="0.3">
      <c r="A829" s="434"/>
      <c r="B829" s="491" t="str">
        <f t="shared" si="36"/>
        <v/>
      </c>
      <c r="C829" s="473" t="str">
        <f>IF(D829="","",MAX(C$23:$C828)+1)</f>
        <v/>
      </c>
      <c r="D829" s="455"/>
      <c r="E829" s="455"/>
      <c r="F829" s="455"/>
      <c r="G829" s="456"/>
      <c r="H829" s="457"/>
      <c r="I829" s="456"/>
      <c r="J829" s="457"/>
      <c r="K829" s="400" t="str">
        <f t="shared" si="35"/>
        <v/>
      </c>
      <c r="L829" s="455"/>
      <c r="M829" s="455"/>
      <c r="N829" s="455"/>
      <c r="O829" s="490"/>
      <c r="P829" s="455"/>
      <c r="Q829" s="490"/>
      <c r="R829" s="455"/>
      <c r="S829" s="490"/>
      <c r="T829" s="455"/>
      <c r="U829" s="490"/>
      <c r="V829" s="455"/>
      <c r="W829" s="490"/>
      <c r="X829" s="455"/>
      <c r="Y829" s="490"/>
      <c r="Z829" s="455"/>
      <c r="AA829" s="490"/>
      <c r="AB829" s="455"/>
      <c r="AC829" s="490"/>
      <c r="AD829" s="455"/>
      <c r="AE829" s="490"/>
    </row>
    <row r="830" spans="1:31" s="361" customFormat="1" x14ac:dyDescent="0.3">
      <c r="A830" s="434"/>
      <c r="B830" s="491" t="str">
        <f t="shared" si="36"/>
        <v/>
      </c>
      <c r="C830" s="473" t="str">
        <f>IF(D830="","",MAX(C$23:$C829)+1)</f>
        <v/>
      </c>
      <c r="D830" s="455"/>
      <c r="E830" s="455"/>
      <c r="F830" s="455"/>
      <c r="G830" s="456"/>
      <c r="H830" s="457"/>
      <c r="I830" s="456"/>
      <c r="J830" s="457"/>
      <c r="K830" s="400" t="str">
        <f t="shared" si="35"/>
        <v/>
      </c>
      <c r="L830" s="455"/>
      <c r="M830" s="455"/>
      <c r="N830" s="455"/>
      <c r="O830" s="490"/>
      <c r="P830" s="455"/>
      <c r="Q830" s="490"/>
      <c r="R830" s="455"/>
      <c r="S830" s="490"/>
      <c r="T830" s="455"/>
      <c r="U830" s="490"/>
      <c r="V830" s="455"/>
      <c r="W830" s="490"/>
      <c r="X830" s="455"/>
      <c r="Y830" s="490"/>
      <c r="Z830" s="455"/>
      <c r="AA830" s="490"/>
      <c r="AB830" s="455"/>
      <c r="AC830" s="490"/>
      <c r="AD830" s="455"/>
      <c r="AE830" s="490"/>
    </row>
    <row r="831" spans="1:31" s="361" customFormat="1" x14ac:dyDescent="0.3">
      <c r="A831" s="434"/>
      <c r="B831" s="491" t="str">
        <f t="shared" si="36"/>
        <v/>
      </c>
      <c r="C831" s="473" t="str">
        <f>IF(D831="","",MAX(C$23:$C830)+1)</f>
        <v/>
      </c>
      <c r="D831" s="455"/>
      <c r="E831" s="455"/>
      <c r="F831" s="455"/>
      <c r="G831" s="456"/>
      <c r="H831" s="457"/>
      <c r="I831" s="456"/>
      <c r="J831" s="457"/>
      <c r="K831" s="400" t="str">
        <f t="shared" si="35"/>
        <v/>
      </c>
      <c r="L831" s="455"/>
      <c r="M831" s="455"/>
      <c r="N831" s="455"/>
      <c r="O831" s="490"/>
      <c r="P831" s="455"/>
      <c r="Q831" s="490"/>
      <c r="R831" s="455"/>
      <c r="S831" s="490"/>
      <c r="T831" s="455"/>
      <c r="U831" s="490"/>
      <c r="V831" s="455"/>
      <c r="W831" s="490"/>
      <c r="X831" s="455"/>
      <c r="Y831" s="490"/>
      <c r="Z831" s="455"/>
      <c r="AA831" s="490"/>
      <c r="AB831" s="455"/>
      <c r="AC831" s="490"/>
      <c r="AD831" s="455"/>
      <c r="AE831" s="490"/>
    </row>
    <row r="832" spans="1:31" s="361" customFormat="1" x14ac:dyDescent="0.3">
      <c r="A832" s="434"/>
      <c r="B832" s="491" t="str">
        <f t="shared" si="36"/>
        <v/>
      </c>
      <c r="C832" s="473" t="str">
        <f>IF(D832="","",MAX(C$23:$C831)+1)</f>
        <v/>
      </c>
      <c r="D832" s="455"/>
      <c r="E832" s="455"/>
      <c r="F832" s="455"/>
      <c r="G832" s="456"/>
      <c r="H832" s="457"/>
      <c r="I832" s="456"/>
      <c r="J832" s="457"/>
      <c r="K832" s="400" t="str">
        <f t="shared" si="35"/>
        <v/>
      </c>
      <c r="L832" s="455"/>
      <c r="M832" s="455"/>
      <c r="N832" s="455"/>
      <c r="O832" s="490"/>
      <c r="P832" s="455"/>
      <c r="Q832" s="490"/>
      <c r="R832" s="455"/>
      <c r="S832" s="490"/>
      <c r="T832" s="455"/>
      <c r="U832" s="490"/>
      <c r="V832" s="455"/>
      <c r="W832" s="490"/>
      <c r="X832" s="455"/>
      <c r="Y832" s="490"/>
      <c r="Z832" s="455"/>
      <c r="AA832" s="490"/>
      <c r="AB832" s="455"/>
      <c r="AC832" s="490"/>
      <c r="AD832" s="455"/>
      <c r="AE832" s="490"/>
    </row>
    <row r="833" spans="1:31" s="361" customFormat="1" x14ac:dyDescent="0.3">
      <c r="A833" s="434"/>
      <c r="B833" s="491" t="str">
        <f t="shared" si="36"/>
        <v/>
      </c>
      <c r="C833" s="473" t="str">
        <f>IF(D833="","",MAX(C$23:$C832)+1)</f>
        <v/>
      </c>
      <c r="D833" s="455"/>
      <c r="E833" s="455"/>
      <c r="F833" s="455"/>
      <c r="G833" s="456"/>
      <c r="H833" s="457"/>
      <c r="I833" s="456"/>
      <c r="J833" s="457"/>
      <c r="K833" s="400" t="str">
        <f t="shared" si="35"/>
        <v/>
      </c>
      <c r="L833" s="455"/>
      <c r="M833" s="455"/>
      <c r="N833" s="455"/>
      <c r="O833" s="490"/>
      <c r="P833" s="455"/>
      <c r="Q833" s="490"/>
      <c r="R833" s="455"/>
      <c r="S833" s="490"/>
      <c r="T833" s="455"/>
      <c r="U833" s="490"/>
      <c r="V833" s="455"/>
      <c r="W833" s="490"/>
      <c r="X833" s="455"/>
      <c r="Y833" s="490"/>
      <c r="Z833" s="455"/>
      <c r="AA833" s="490"/>
      <c r="AB833" s="455"/>
      <c r="AC833" s="490"/>
      <c r="AD833" s="455"/>
      <c r="AE833" s="490"/>
    </row>
    <row r="834" spans="1:31" s="361" customFormat="1" x14ac:dyDescent="0.3">
      <c r="A834" s="434"/>
      <c r="B834" s="491" t="str">
        <f t="shared" si="36"/>
        <v/>
      </c>
      <c r="C834" s="473" t="str">
        <f>IF(D834="","",MAX(C$23:$C833)+1)</f>
        <v/>
      </c>
      <c r="D834" s="455"/>
      <c r="E834" s="455"/>
      <c r="F834" s="455"/>
      <c r="G834" s="456"/>
      <c r="H834" s="457"/>
      <c r="I834" s="456"/>
      <c r="J834" s="457"/>
      <c r="K834" s="400" t="str">
        <f t="shared" si="35"/>
        <v/>
      </c>
      <c r="L834" s="455"/>
      <c r="M834" s="455"/>
      <c r="N834" s="455"/>
      <c r="O834" s="490"/>
      <c r="P834" s="455"/>
      <c r="Q834" s="490"/>
      <c r="R834" s="455"/>
      <c r="S834" s="490"/>
      <c r="T834" s="455"/>
      <c r="U834" s="490"/>
      <c r="V834" s="455"/>
      <c r="W834" s="490"/>
      <c r="X834" s="455"/>
      <c r="Y834" s="490"/>
      <c r="Z834" s="455"/>
      <c r="AA834" s="490"/>
      <c r="AB834" s="455"/>
      <c r="AC834" s="490"/>
      <c r="AD834" s="455"/>
      <c r="AE834" s="490"/>
    </row>
    <row r="835" spans="1:31" s="361" customFormat="1" x14ac:dyDescent="0.3">
      <c r="A835" s="434"/>
      <c r="B835" s="491" t="str">
        <f t="shared" si="36"/>
        <v/>
      </c>
      <c r="C835" s="473" t="str">
        <f>IF(D835="","",MAX(C$23:$C834)+1)</f>
        <v/>
      </c>
      <c r="D835" s="455"/>
      <c r="E835" s="455"/>
      <c r="F835" s="455"/>
      <c r="G835" s="456"/>
      <c r="H835" s="457"/>
      <c r="I835" s="456"/>
      <c r="J835" s="457"/>
      <c r="K835" s="400" t="str">
        <f t="shared" si="35"/>
        <v/>
      </c>
      <c r="L835" s="455"/>
      <c r="M835" s="455"/>
      <c r="N835" s="455"/>
      <c r="O835" s="490"/>
      <c r="P835" s="455"/>
      <c r="Q835" s="490"/>
      <c r="R835" s="455"/>
      <c r="S835" s="490"/>
      <c r="T835" s="455"/>
      <c r="U835" s="490"/>
      <c r="V835" s="455"/>
      <c r="W835" s="490"/>
      <c r="X835" s="455"/>
      <c r="Y835" s="490"/>
      <c r="Z835" s="455"/>
      <c r="AA835" s="490"/>
      <c r="AB835" s="455"/>
      <c r="AC835" s="490"/>
      <c r="AD835" s="455"/>
      <c r="AE835" s="490"/>
    </row>
    <row r="836" spans="1:31" s="361" customFormat="1" x14ac:dyDescent="0.3">
      <c r="A836" s="434"/>
      <c r="B836" s="491" t="str">
        <f t="shared" si="36"/>
        <v/>
      </c>
      <c r="C836" s="473" t="str">
        <f>IF(D836="","",MAX(C$23:$C835)+1)</f>
        <v/>
      </c>
      <c r="D836" s="455"/>
      <c r="E836" s="455"/>
      <c r="F836" s="455"/>
      <c r="G836" s="456"/>
      <c r="H836" s="457"/>
      <c r="I836" s="456"/>
      <c r="J836" s="457"/>
      <c r="K836" s="400" t="str">
        <f t="shared" si="35"/>
        <v/>
      </c>
      <c r="L836" s="455"/>
      <c r="M836" s="455"/>
      <c r="N836" s="455"/>
      <c r="O836" s="490"/>
      <c r="P836" s="455"/>
      <c r="Q836" s="490"/>
      <c r="R836" s="455"/>
      <c r="S836" s="490"/>
      <c r="T836" s="455"/>
      <c r="U836" s="490"/>
      <c r="V836" s="455"/>
      <c r="W836" s="490"/>
      <c r="X836" s="455"/>
      <c r="Y836" s="490"/>
      <c r="Z836" s="455"/>
      <c r="AA836" s="490"/>
      <c r="AB836" s="455"/>
      <c r="AC836" s="490"/>
      <c r="AD836" s="455"/>
      <c r="AE836" s="490"/>
    </row>
    <row r="837" spans="1:31" s="361" customFormat="1" x14ac:dyDescent="0.3">
      <c r="A837" s="434"/>
      <c r="B837" s="491" t="str">
        <f t="shared" si="36"/>
        <v/>
      </c>
      <c r="C837" s="473" t="str">
        <f>IF(D837="","",MAX(C$23:$C836)+1)</f>
        <v/>
      </c>
      <c r="D837" s="455"/>
      <c r="E837" s="455"/>
      <c r="F837" s="455"/>
      <c r="G837" s="456"/>
      <c r="H837" s="457"/>
      <c r="I837" s="456"/>
      <c r="J837" s="457"/>
      <c r="K837" s="400" t="str">
        <f t="shared" si="35"/>
        <v/>
      </c>
      <c r="L837" s="455"/>
      <c r="M837" s="455"/>
      <c r="N837" s="455"/>
      <c r="O837" s="490"/>
      <c r="P837" s="455"/>
      <c r="Q837" s="490"/>
      <c r="R837" s="455"/>
      <c r="S837" s="490"/>
      <c r="T837" s="455"/>
      <c r="U837" s="490"/>
      <c r="V837" s="455"/>
      <c r="W837" s="490"/>
      <c r="X837" s="455"/>
      <c r="Y837" s="490"/>
      <c r="Z837" s="455"/>
      <c r="AA837" s="490"/>
      <c r="AB837" s="455"/>
      <c r="AC837" s="490"/>
      <c r="AD837" s="455"/>
      <c r="AE837" s="490"/>
    </row>
    <row r="838" spans="1:31" s="361" customFormat="1" x14ac:dyDescent="0.3">
      <c r="A838" s="434"/>
      <c r="B838" s="491" t="str">
        <f t="shared" si="36"/>
        <v/>
      </c>
      <c r="C838" s="473" t="str">
        <f>IF(D838="","",MAX(C$23:$C837)+1)</f>
        <v/>
      </c>
      <c r="D838" s="455"/>
      <c r="E838" s="455"/>
      <c r="F838" s="455"/>
      <c r="G838" s="456"/>
      <c r="H838" s="457"/>
      <c r="I838" s="456"/>
      <c r="J838" s="457"/>
      <c r="K838" s="400" t="str">
        <f t="shared" si="35"/>
        <v/>
      </c>
      <c r="L838" s="455"/>
      <c r="M838" s="455"/>
      <c r="N838" s="455"/>
      <c r="O838" s="490"/>
      <c r="P838" s="455"/>
      <c r="Q838" s="490"/>
      <c r="R838" s="455"/>
      <c r="S838" s="490"/>
      <c r="T838" s="455"/>
      <c r="U838" s="490"/>
      <c r="V838" s="455"/>
      <c r="W838" s="490"/>
      <c r="X838" s="455"/>
      <c r="Y838" s="490"/>
      <c r="Z838" s="455"/>
      <c r="AA838" s="490"/>
      <c r="AB838" s="455"/>
      <c r="AC838" s="490"/>
      <c r="AD838" s="455"/>
      <c r="AE838" s="490"/>
    </row>
    <row r="839" spans="1:31" s="361" customFormat="1" x14ac:dyDescent="0.3">
      <c r="A839" s="434"/>
      <c r="B839" s="491" t="str">
        <f t="shared" si="36"/>
        <v/>
      </c>
      <c r="C839" s="473" t="str">
        <f>IF(D839="","",MAX(C$23:$C838)+1)</f>
        <v/>
      </c>
      <c r="D839" s="455"/>
      <c r="E839" s="455"/>
      <c r="F839" s="455"/>
      <c r="G839" s="456"/>
      <c r="H839" s="457"/>
      <c r="I839" s="456"/>
      <c r="J839" s="457"/>
      <c r="K839" s="400" t="str">
        <f t="shared" si="35"/>
        <v/>
      </c>
      <c r="L839" s="455"/>
      <c r="M839" s="455"/>
      <c r="N839" s="455"/>
      <c r="O839" s="490"/>
      <c r="P839" s="455"/>
      <c r="Q839" s="490"/>
      <c r="R839" s="455"/>
      <c r="S839" s="490"/>
      <c r="T839" s="455"/>
      <c r="U839" s="490"/>
      <c r="V839" s="455"/>
      <c r="W839" s="490"/>
      <c r="X839" s="455"/>
      <c r="Y839" s="490"/>
      <c r="Z839" s="455"/>
      <c r="AA839" s="490"/>
      <c r="AB839" s="455"/>
      <c r="AC839" s="490"/>
      <c r="AD839" s="455"/>
      <c r="AE839" s="490"/>
    </row>
    <row r="840" spans="1:31" s="361" customFormat="1" x14ac:dyDescent="0.3">
      <c r="A840" s="434"/>
      <c r="B840" s="491" t="str">
        <f t="shared" si="36"/>
        <v/>
      </c>
      <c r="C840" s="473" t="str">
        <f>IF(D840="","",MAX(C$23:$C839)+1)</f>
        <v/>
      </c>
      <c r="D840" s="455"/>
      <c r="E840" s="455"/>
      <c r="F840" s="455"/>
      <c r="G840" s="456"/>
      <c r="H840" s="457"/>
      <c r="I840" s="456"/>
      <c r="J840" s="457"/>
      <c r="K840" s="400" t="str">
        <f t="shared" si="35"/>
        <v/>
      </c>
      <c r="L840" s="455"/>
      <c r="M840" s="455"/>
      <c r="N840" s="455"/>
      <c r="O840" s="490"/>
      <c r="P840" s="455"/>
      <c r="Q840" s="490"/>
      <c r="R840" s="455"/>
      <c r="S840" s="490"/>
      <c r="T840" s="455"/>
      <c r="U840" s="490"/>
      <c r="V840" s="455"/>
      <c r="W840" s="490"/>
      <c r="X840" s="455"/>
      <c r="Y840" s="490"/>
      <c r="Z840" s="455"/>
      <c r="AA840" s="490"/>
      <c r="AB840" s="455"/>
      <c r="AC840" s="490"/>
      <c r="AD840" s="455"/>
      <c r="AE840" s="490"/>
    </row>
    <row r="841" spans="1:31" s="361" customFormat="1" x14ac:dyDescent="0.3">
      <c r="A841" s="434"/>
      <c r="B841" s="491" t="str">
        <f t="shared" si="36"/>
        <v/>
      </c>
      <c r="C841" s="473" t="str">
        <f>IF(D841="","",MAX(C$23:$C840)+1)</f>
        <v/>
      </c>
      <c r="D841" s="455"/>
      <c r="E841" s="455"/>
      <c r="F841" s="455"/>
      <c r="G841" s="456"/>
      <c r="H841" s="457"/>
      <c r="I841" s="456"/>
      <c r="J841" s="457"/>
      <c r="K841" s="400" t="str">
        <f t="shared" si="35"/>
        <v/>
      </c>
      <c r="L841" s="455"/>
      <c r="M841" s="455"/>
      <c r="N841" s="455"/>
      <c r="O841" s="490"/>
      <c r="P841" s="455"/>
      <c r="Q841" s="490"/>
      <c r="R841" s="455"/>
      <c r="S841" s="490"/>
      <c r="T841" s="455"/>
      <c r="U841" s="490"/>
      <c r="V841" s="455"/>
      <c r="W841" s="490"/>
      <c r="X841" s="455"/>
      <c r="Y841" s="490"/>
      <c r="Z841" s="455"/>
      <c r="AA841" s="490"/>
      <c r="AB841" s="455"/>
      <c r="AC841" s="490"/>
      <c r="AD841" s="455"/>
      <c r="AE841" s="490"/>
    </row>
    <row r="842" spans="1:31" s="361" customFormat="1" x14ac:dyDescent="0.3">
      <c r="A842" s="434"/>
      <c r="B842" s="491" t="str">
        <f t="shared" si="36"/>
        <v/>
      </c>
      <c r="C842" s="473" t="str">
        <f>IF(D842="","",MAX(C$23:$C841)+1)</f>
        <v/>
      </c>
      <c r="D842" s="455"/>
      <c r="E842" s="455"/>
      <c r="F842" s="455"/>
      <c r="G842" s="456"/>
      <c r="H842" s="457"/>
      <c r="I842" s="456"/>
      <c r="J842" s="457"/>
      <c r="K842" s="400" t="str">
        <f t="shared" si="35"/>
        <v/>
      </c>
      <c r="L842" s="455"/>
      <c r="M842" s="455"/>
      <c r="N842" s="455"/>
      <c r="O842" s="490"/>
      <c r="P842" s="455"/>
      <c r="Q842" s="490"/>
      <c r="R842" s="455"/>
      <c r="S842" s="490"/>
      <c r="T842" s="455"/>
      <c r="U842" s="490"/>
      <c r="V842" s="455"/>
      <c r="W842" s="490"/>
      <c r="X842" s="455"/>
      <c r="Y842" s="490"/>
      <c r="Z842" s="455"/>
      <c r="AA842" s="490"/>
      <c r="AB842" s="455"/>
      <c r="AC842" s="490"/>
      <c r="AD842" s="455"/>
      <c r="AE842" s="490"/>
    </row>
    <row r="843" spans="1:31" s="361" customFormat="1" x14ac:dyDescent="0.3">
      <c r="A843" s="434"/>
      <c r="B843" s="491" t="str">
        <f t="shared" si="36"/>
        <v/>
      </c>
      <c r="C843" s="473" t="str">
        <f>IF(D843="","",MAX(C$23:$C842)+1)</f>
        <v/>
      </c>
      <c r="D843" s="455"/>
      <c r="E843" s="455"/>
      <c r="F843" s="455"/>
      <c r="G843" s="456"/>
      <c r="H843" s="457"/>
      <c r="I843" s="456"/>
      <c r="J843" s="457"/>
      <c r="K843" s="400" t="str">
        <f t="shared" si="35"/>
        <v/>
      </c>
      <c r="L843" s="455"/>
      <c r="M843" s="455"/>
      <c r="N843" s="455"/>
      <c r="O843" s="490"/>
      <c r="P843" s="455"/>
      <c r="Q843" s="490"/>
      <c r="R843" s="455"/>
      <c r="S843" s="490"/>
      <c r="T843" s="455"/>
      <c r="U843" s="490"/>
      <c r="V843" s="455"/>
      <c r="W843" s="490"/>
      <c r="X843" s="455"/>
      <c r="Y843" s="490"/>
      <c r="Z843" s="455"/>
      <c r="AA843" s="490"/>
      <c r="AB843" s="455"/>
      <c r="AC843" s="490"/>
      <c r="AD843" s="455"/>
      <c r="AE843" s="490"/>
    </row>
    <row r="844" spans="1:31" s="361" customFormat="1" x14ac:dyDescent="0.3">
      <c r="A844" s="434"/>
      <c r="B844" s="491" t="str">
        <f t="shared" si="36"/>
        <v/>
      </c>
      <c r="C844" s="473" t="str">
        <f>IF(D844="","",MAX(C$23:$C843)+1)</f>
        <v/>
      </c>
      <c r="D844" s="455"/>
      <c r="E844" s="455"/>
      <c r="F844" s="455"/>
      <c r="G844" s="456"/>
      <c r="H844" s="457"/>
      <c r="I844" s="456"/>
      <c r="J844" s="457"/>
      <c r="K844" s="400" t="str">
        <f t="shared" si="35"/>
        <v/>
      </c>
      <c r="L844" s="455"/>
      <c r="M844" s="455"/>
      <c r="N844" s="455"/>
      <c r="O844" s="490"/>
      <c r="P844" s="455"/>
      <c r="Q844" s="490"/>
      <c r="R844" s="455"/>
      <c r="S844" s="490"/>
      <c r="T844" s="455"/>
      <c r="U844" s="490"/>
      <c r="V844" s="455"/>
      <c r="W844" s="490"/>
      <c r="X844" s="455"/>
      <c r="Y844" s="490"/>
      <c r="Z844" s="455"/>
      <c r="AA844" s="490"/>
      <c r="AB844" s="455"/>
      <c r="AC844" s="490"/>
      <c r="AD844" s="455"/>
      <c r="AE844" s="490"/>
    </row>
    <row r="845" spans="1:31" s="361" customFormat="1" x14ac:dyDescent="0.3">
      <c r="A845" s="434"/>
      <c r="B845" s="491" t="str">
        <f t="shared" si="36"/>
        <v/>
      </c>
      <c r="C845" s="473" t="str">
        <f>IF(D845="","",MAX(C$23:$C844)+1)</f>
        <v/>
      </c>
      <c r="D845" s="455"/>
      <c r="E845" s="455"/>
      <c r="F845" s="455"/>
      <c r="G845" s="456"/>
      <c r="H845" s="457"/>
      <c r="I845" s="456"/>
      <c r="J845" s="457"/>
      <c r="K845" s="400" t="str">
        <f t="shared" si="35"/>
        <v/>
      </c>
      <c r="L845" s="455"/>
      <c r="M845" s="455"/>
      <c r="N845" s="455"/>
      <c r="O845" s="490"/>
      <c r="P845" s="455"/>
      <c r="Q845" s="490"/>
      <c r="R845" s="455"/>
      <c r="S845" s="490"/>
      <c r="T845" s="455"/>
      <c r="U845" s="490"/>
      <c r="V845" s="455"/>
      <c r="W845" s="490"/>
      <c r="X845" s="455"/>
      <c r="Y845" s="490"/>
      <c r="Z845" s="455"/>
      <c r="AA845" s="490"/>
      <c r="AB845" s="455"/>
      <c r="AC845" s="490"/>
      <c r="AD845" s="455"/>
      <c r="AE845" s="490"/>
    </row>
    <row r="846" spans="1:31" s="361" customFormat="1" x14ac:dyDescent="0.3">
      <c r="A846" s="434"/>
      <c r="B846" s="491" t="str">
        <f t="shared" si="36"/>
        <v/>
      </c>
      <c r="C846" s="473" t="str">
        <f>IF(D846="","",MAX(C$23:$C845)+1)</f>
        <v/>
      </c>
      <c r="D846" s="455"/>
      <c r="E846" s="455"/>
      <c r="F846" s="455"/>
      <c r="G846" s="456"/>
      <c r="H846" s="457"/>
      <c r="I846" s="456"/>
      <c r="J846" s="457"/>
      <c r="K846" s="400" t="str">
        <f t="shared" si="35"/>
        <v/>
      </c>
      <c r="L846" s="455"/>
      <c r="M846" s="455"/>
      <c r="N846" s="455"/>
      <c r="O846" s="490"/>
      <c r="P846" s="455"/>
      <c r="Q846" s="490"/>
      <c r="R846" s="455"/>
      <c r="S846" s="490"/>
      <c r="T846" s="455"/>
      <c r="U846" s="490"/>
      <c r="V846" s="455"/>
      <c r="W846" s="490"/>
      <c r="X846" s="455"/>
      <c r="Y846" s="490"/>
      <c r="Z846" s="455"/>
      <c r="AA846" s="490"/>
      <c r="AB846" s="455"/>
      <c r="AC846" s="490"/>
      <c r="AD846" s="455"/>
      <c r="AE846" s="490"/>
    </row>
    <row r="847" spans="1:31" s="361" customFormat="1" x14ac:dyDescent="0.3">
      <c r="A847" s="434"/>
      <c r="B847" s="491" t="str">
        <f t="shared" si="36"/>
        <v/>
      </c>
      <c r="C847" s="473" t="str">
        <f>IF(D847="","",MAX(C$23:$C846)+1)</f>
        <v/>
      </c>
      <c r="D847" s="455"/>
      <c r="E847" s="455"/>
      <c r="F847" s="455"/>
      <c r="G847" s="456"/>
      <c r="H847" s="457"/>
      <c r="I847" s="456"/>
      <c r="J847" s="457"/>
      <c r="K847" s="400" t="str">
        <f t="shared" si="35"/>
        <v/>
      </c>
      <c r="L847" s="455"/>
      <c r="M847" s="455"/>
      <c r="N847" s="455"/>
      <c r="O847" s="490"/>
      <c r="P847" s="455"/>
      <c r="Q847" s="490"/>
      <c r="R847" s="455"/>
      <c r="S847" s="490"/>
      <c r="T847" s="455"/>
      <c r="U847" s="490"/>
      <c r="V847" s="455"/>
      <c r="W847" s="490"/>
      <c r="X847" s="455"/>
      <c r="Y847" s="490"/>
      <c r="Z847" s="455"/>
      <c r="AA847" s="490"/>
      <c r="AB847" s="455"/>
      <c r="AC847" s="490"/>
      <c r="AD847" s="455"/>
      <c r="AE847" s="490"/>
    </row>
    <row r="848" spans="1:31" s="361" customFormat="1" x14ac:dyDescent="0.3">
      <c r="A848" s="434"/>
      <c r="B848" s="491" t="str">
        <f t="shared" si="36"/>
        <v/>
      </c>
      <c r="C848" s="473" t="str">
        <f>IF(D848="","",MAX(C$23:$C847)+1)</f>
        <v/>
      </c>
      <c r="D848" s="455"/>
      <c r="E848" s="455"/>
      <c r="F848" s="455"/>
      <c r="G848" s="456"/>
      <c r="H848" s="457"/>
      <c r="I848" s="456"/>
      <c r="J848" s="457"/>
      <c r="K848" s="400" t="str">
        <f t="shared" si="35"/>
        <v/>
      </c>
      <c r="L848" s="455"/>
      <c r="M848" s="455"/>
      <c r="N848" s="455"/>
      <c r="O848" s="490"/>
      <c r="P848" s="455"/>
      <c r="Q848" s="490"/>
      <c r="R848" s="455"/>
      <c r="S848" s="490"/>
      <c r="T848" s="455"/>
      <c r="U848" s="490"/>
      <c r="V848" s="455"/>
      <c r="W848" s="490"/>
      <c r="X848" s="455"/>
      <c r="Y848" s="490"/>
      <c r="Z848" s="455"/>
      <c r="AA848" s="490"/>
      <c r="AB848" s="455"/>
      <c r="AC848" s="490"/>
      <c r="AD848" s="455"/>
      <c r="AE848" s="490"/>
    </row>
    <row r="849" spans="1:31" s="361" customFormat="1" x14ac:dyDescent="0.3">
      <c r="A849" s="434"/>
      <c r="B849" s="491" t="str">
        <f t="shared" si="36"/>
        <v/>
      </c>
      <c r="C849" s="473" t="str">
        <f>IF(D849="","",MAX(C$23:$C848)+1)</f>
        <v/>
      </c>
      <c r="D849" s="455"/>
      <c r="E849" s="455"/>
      <c r="F849" s="455"/>
      <c r="G849" s="456"/>
      <c r="H849" s="457"/>
      <c r="I849" s="456"/>
      <c r="J849" s="457"/>
      <c r="K849" s="400" t="str">
        <f t="shared" si="35"/>
        <v/>
      </c>
      <c r="L849" s="455"/>
      <c r="M849" s="455"/>
      <c r="N849" s="455"/>
      <c r="O849" s="490"/>
      <c r="P849" s="455"/>
      <c r="Q849" s="490"/>
      <c r="R849" s="455"/>
      <c r="S849" s="490"/>
      <c r="T849" s="455"/>
      <c r="U849" s="490"/>
      <c r="V849" s="455"/>
      <c r="W849" s="490"/>
      <c r="X849" s="455"/>
      <c r="Y849" s="490"/>
      <c r="Z849" s="455"/>
      <c r="AA849" s="490"/>
      <c r="AB849" s="455"/>
      <c r="AC849" s="490"/>
      <c r="AD849" s="455"/>
      <c r="AE849" s="490"/>
    </row>
    <row r="850" spans="1:31" s="361" customFormat="1" x14ac:dyDescent="0.3">
      <c r="A850" s="434"/>
      <c r="B850" s="491" t="str">
        <f t="shared" si="36"/>
        <v/>
      </c>
      <c r="C850" s="473" t="str">
        <f>IF(D850="","",MAX(C$23:$C849)+1)</f>
        <v/>
      </c>
      <c r="D850" s="455"/>
      <c r="E850" s="455"/>
      <c r="F850" s="455"/>
      <c r="G850" s="456"/>
      <c r="H850" s="457"/>
      <c r="I850" s="456"/>
      <c r="J850" s="457"/>
      <c r="K850" s="400" t="str">
        <f t="shared" si="35"/>
        <v/>
      </c>
      <c r="L850" s="455"/>
      <c r="M850" s="455"/>
      <c r="N850" s="455"/>
      <c r="O850" s="490"/>
      <c r="P850" s="455"/>
      <c r="Q850" s="490"/>
      <c r="R850" s="455"/>
      <c r="S850" s="490"/>
      <c r="T850" s="455"/>
      <c r="U850" s="490"/>
      <c r="V850" s="455"/>
      <c r="W850" s="490"/>
      <c r="X850" s="455"/>
      <c r="Y850" s="490"/>
      <c r="Z850" s="455"/>
      <c r="AA850" s="490"/>
      <c r="AB850" s="455"/>
      <c r="AC850" s="490"/>
      <c r="AD850" s="455"/>
      <c r="AE850" s="490"/>
    </row>
    <row r="851" spans="1:31" s="361" customFormat="1" x14ac:dyDescent="0.3">
      <c r="A851" s="434"/>
      <c r="B851" s="491" t="str">
        <f t="shared" si="36"/>
        <v/>
      </c>
      <c r="C851" s="473" t="str">
        <f>IF(D851="","",MAX(C$23:$C850)+1)</f>
        <v/>
      </c>
      <c r="D851" s="455"/>
      <c r="E851" s="455"/>
      <c r="F851" s="455"/>
      <c r="G851" s="456"/>
      <c r="H851" s="457"/>
      <c r="I851" s="456"/>
      <c r="J851" s="457"/>
      <c r="K851" s="400" t="str">
        <f t="shared" si="35"/>
        <v/>
      </c>
      <c r="L851" s="455"/>
      <c r="M851" s="455"/>
      <c r="N851" s="455"/>
      <c r="O851" s="490"/>
      <c r="P851" s="455"/>
      <c r="Q851" s="490"/>
      <c r="R851" s="455"/>
      <c r="S851" s="490"/>
      <c r="T851" s="455"/>
      <c r="U851" s="490"/>
      <c r="V851" s="455"/>
      <c r="W851" s="490"/>
      <c r="X851" s="455"/>
      <c r="Y851" s="490"/>
      <c r="Z851" s="455"/>
      <c r="AA851" s="490"/>
      <c r="AB851" s="455"/>
      <c r="AC851" s="490"/>
      <c r="AD851" s="455"/>
      <c r="AE851" s="490"/>
    </row>
    <row r="852" spans="1:31" s="361" customFormat="1" x14ac:dyDescent="0.3">
      <c r="A852" s="434"/>
      <c r="B852" s="491" t="str">
        <f t="shared" si="36"/>
        <v/>
      </c>
      <c r="C852" s="473" t="str">
        <f>IF(D852="","",MAX(C$23:$C851)+1)</f>
        <v/>
      </c>
      <c r="D852" s="455"/>
      <c r="E852" s="455"/>
      <c r="F852" s="455"/>
      <c r="G852" s="456"/>
      <c r="H852" s="457"/>
      <c r="I852" s="456"/>
      <c r="J852" s="457"/>
      <c r="K852" s="400" t="str">
        <f t="shared" si="35"/>
        <v/>
      </c>
      <c r="L852" s="455"/>
      <c r="M852" s="455"/>
      <c r="N852" s="455"/>
      <c r="O852" s="490"/>
      <c r="P852" s="455"/>
      <c r="Q852" s="490"/>
      <c r="R852" s="455"/>
      <c r="S852" s="490"/>
      <c r="T852" s="455"/>
      <c r="U852" s="490"/>
      <c r="V852" s="455"/>
      <c r="W852" s="490"/>
      <c r="X852" s="455"/>
      <c r="Y852" s="490"/>
      <c r="Z852" s="455"/>
      <c r="AA852" s="490"/>
      <c r="AB852" s="455"/>
      <c r="AC852" s="490"/>
      <c r="AD852" s="455"/>
      <c r="AE852" s="490"/>
    </row>
    <row r="853" spans="1:31" s="361" customFormat="1" x14ac:dyDescent="0.3">
      <c r="A853" s="434"/>
      <c r="B853" s="491" t="str">
        <f t="shared" si="36"/>
        <v/>
      </c>
      <c r="C853" s="473" t="str">
        <f>IF(D853="","",MAX(C$23:$C852)+1)</f>
        <v/>
      </c>
      <c r="D853" s="455"/>
      <c r="E853" s="455"/>
      <c r="F853" s="455"/>
      <c r="G853" s="456"/>
      <c r="H853" s="457"/>
      <c r="I853" s="456"/>
      <c r="J853" s="457"/>
      <c r="K853" s="400" t="str">
        <f t="shared" si="35"/>
        <v/>
      </c>
      <c r="L853" s="455"/>
      <c r="M853" s="455"/>
      <c r="N853" s="455"/>
      <c r="O853" s="490"/>
      <c r="P853" s="455"/>
      <c r="Q853" s="490"/>
      <c r="R853" s="455"/>
      <c r="S853" s="490"/>
      <c r="T853" s="455"/>
      <c r="U853" s="490"/>
      <c r="V853" s="455"/>
      <c r="W853" s="490"/>
      <c r="X853" s="455"/>
      <c r="Y853" s="490"/>
      <c r="Z853" s="455"/>
      <c r="AA853" s="490"/>
      <c r="AB853" s="455"/>
      <c r="AC853" s="490"/>
      <c r="AD853" s="455"/>
      <c r="AE853" s="490"/>
    </row>
    <row r="854" spans="1:31" s="361" customFormat="1" x14ac:dyDescent="0.3">
      <c r="A854" s="434"/>
      <c r="B854" s="491" t="str">
        <f t="shared" si="36"/>
        <v/>
      </c>
      <c r="C854" s="473" t="str">
        <f>IF(D854="","",MAX(C$23:$C853)+1)</f>
        <v/>
      </c>
      <c r="D854" s="455"/>
      <c r="E854" s="455"/>
      <c r="F854" s="455"/>
      <c r="G854" s="456"/>
      <c r="H854" s="457"/>
      <c r="I854" s="456"/>
      <c r="J854" s="457"/>
      <c r="K854" s="400" t="str">
        <f t="shared" si="35"/>
        <v/>
      </c>
      <c r="L854" s="455"/>
      <c r="M854" s="455"/>
      <c r="N854" s="455"/>
      <c r="O854" s="490"/>
      <c r="P854" s="455"/>
      <c r="Q854" s="490"/>
      <c r="R854" s="455"/>
      <c r="S854" s="490"/>
      <c r="T854" s="455"/>
      <c r="U854" s="490"/>
      <c r="V854" s="455"/>
      <c r="W854" s="490"/>
      <c r="X854" s="455"/>
      <c r="Y854" s="490"/>
      <c r="Z854" s="455"/>
      <c r="AA854" s="490"/>
      <c r="AB854" s="455"/>
      <c r="AC854" s="490"/>
      <c r="AD854" s="455"/>
      <c r="AE854" s="490"/>
    </row>
    <row r="855" spans="1:31" s="361" customFormat="1" x14ac:dyDescent="0.3">
      <c r="A855" s="434"/>
      <c r="B855" s="491" t="str">
        <f t="shared" si="36"/>
        <v/>
      </c>
      <c r="C855" s="473" t="str">
        <f>IF(D855="","",MAX(C$23:$C854)+1)</f>
        <v/>
      </c>
      <c r="D855" s="455"/>
      <c r="E855" s="455"/>
      <c r="F855" s="455"/>
      <c r="G855" s="456"/>
      <c r="H855" s="457"/>
      <c r="I855" s="456"/>
      <c r="J855" s="457"/>
      <c r="K855" s="400" t="str">
        <f t="shared" si="35"/>
        <v/>
      </c>
      <c r="L855" s="455"/>
      <c r="M855" s="455"/>
      <c r="N855" s="455"/>
      <c r="O855" s="490"/>
      <c r="P855" s="455"/>
      <c r="Q855" s="490"/>
      <c r="R855" s="455"/>
      <c r="S855" s="490"/>
      <c r="T855" s="455"/>
      <c r="U855" s="490"/>
      <c r="V855" s="455"/>
      <c r="W855" s="490"/>
      <c r="X855" s="455"/>
      <c r="Y855" s="490"/>
      <c r="Z855" s="455"/>
      <c r="AA855" s="490"/>
      <c r="AB855" s="455"/>
      <c r="AC855" s="490"/>
      <c r="AD855" s="455"/>
      <c r="AE855" s="490"/>
    </row>
    <row r="856" spans="1:31" s="361" customFormat="1" x14ac:dyDescent="0.3">
      <c r="A856" s="434"/>
      <c r="B856" s="491" t="str">
        <f t="shared" si="36"/>
        <v/>
      </c>
      <c r="C856" s="473" t="str">
        <f>IF(D856="","",MAX(C$23:$C855)+1)</f>
        <v/>
      </c>
      <c r="D856" s="455"/>
      <c r="E856" s="455"/>
      <c r="F856" s="455"/>
      <c r="G856" s="456"/>
      <c r="H856" s="457"/>
      <c r="I856" s="456"/>
      <c r="J856" s="457"/>
      <c r="K856" s="400" t="str">
        <f t="shared" si="35"/>
        <v/>
      </c>
      <c r="L856" s="455"/>
      <c r="M856" s="455"/>
      <c r="N856" s="455"/>
      <c r="O856" s="490"/>
      <c r="P856" s="455"/>
      <c r="Q856" s="490"/>
      <c r="R856" s="455"/>
      <c r="S856" s="490"/>
      <c r="T856" s="455"/>
      <c r="U856" s="490"/>
      <c r="V856" s="455"/>
      <c r="W856" s="490"/>
      <c r="X856" s="455"/>
      <c r="Y856" s="490"/>
      <c r="Z856" s="455"/>
      <c r="AA856" s="490"/>
      <c r="AB856" s="455"/>
      <c r="AC856" s="490"/>
      <c r="AD856" s="455"/>
      <c r="AE856" s="490"/>
    </row>
    <row r="857" spans="1:31" s="361" customFormat="1" x14ac:dyDescent="0.3">
      <c r="A857" s="434"/>
      <c r="B857" s="491" t="str">
        <f t="shared" si="36"/>
        <v/>
      </c>
      <c r="C857" s="473" t="str">
        <f>IF(D857="","",MAX(C$23:$C856)+1)</f>
        <v/>
      </c>
      <c r="D857" s="455"/>
      <c r="E857" s="455"/>
      <c r="F857" s="455"/>
      <c r="G857" s="456"/>
      <c r="H857" s="457"/>
      <c r="I857" s="456"/>
      <c r="J857" s="457"/>
      <c r="K857" s="400" t="str">
        <f t="shared" si="35"/>
        <v/>
      </c>
      <c r="L857" s="455"/>
      <c r="M857" s="455"/>
      <c r="N857" s="455"/>
      <c r="O857" s="490"/>
      <c r="P857" s="455"/>
      <c r="Q857" s="490"/>
      <c r="R857" s="455"/>
      <c r="S857" s="490"/>
      <c r="T857" s="455"/>
      <c r="U857" s="490"/>
      <c r="V857" s="455"/>
      <c r="W857" s="490"/>
      <c r="X857" s="455"/>
      <c r="Y857" s="490"/>
      <c r="Z857" s="455"/>
      <c r="AA857" s="490"/>
      <c r="AB857" s="455"/>
      <c r="AC857" s="490"/>
      <c r="AD857" s="455"/>
      <c r="AE857" s="490"/>
    </row>
    <row r="858" spans="1:31" s="361" customFormat="1" x14ac:dyDescent="0.3">
      <c r="A858" s="434"/>
      <c r="B858" s="491" t="str">
        <f t="shared" si="36"/>
        <v/>
      </c>
      <c r="C858" s="473" t="str">
        <f>IF(D858="","",MAX(C$23:$C857)+1)</f>
        <v/>
      </c>
      <c r="D858" s="455"/>
      <c r="E858" s="455"/>
      <c r="F858" s="455"/>
      <c r="G858" s="456"/>
      <c r="H858" s="457"/>
      <c r="I858" s="456"/>
      <c r="J858" s="457"/>
      <c r="K858" s="400" t="str">
        <f t="shared" si="35"/>
        <v/>
      </c>
      <c r="L858" s="455"/>
      <c r="M858" s="455"/>
      <c r="N858" s="455"/>
      <c r="O858" s="490"/>
      <c r="P858" s="455"/>
      <c r="Q858" s="490"/>
      <c r="R858" s="455"/>
      <c r="S858" s="490"/>
      <c r="T858" s="455"/>
      <c r="U858" s="490"/>
      <c r="V858" s="455"/>
      <c r="W858" s="490"/>
      <c r="X858" s="455"/>
      <c r="Y858" s="490"/>
      <c r="Z858" s="455"/>
      <c r="AA858" s="490"/>
      <c r="AB858" s="455"/>
      <c r="AC858" s="490"/>
      <c r="AD858" s="455"/>
      <c r="AE858" s="490"/>
    </row>
    <row r="859" spans="1:31" s="361" customFormat="1" x14ac:dyDescent="0.3">
      <c r="A859" s="434"/>
      <c r="B859" s="491" t="str">
        <f t="shared" si="36"/>
        <v/>
      </c>
      <c r="C859" s="473" t="str">
        <f>IF(D859="","",MAX(C$23:$C858)+1)</f>
        <v/>
      </c>
      <c r="D859" s="455"/>
      <c r="E859" s="455"/>
      <c r="F859" s="455"/>
      <c r="G859" s="456"/>
      <c r="H859" s="457"/>
      <c r="I859" s="456"/>
      <c r="J859" s="457"/>
      <c r="K859" s="400" t="str">
        <f t="shared" si="35"/>
        <v/>
      </c>
      <c r="L859" s="455"/>
      <c r="M859" s="455"/>
      <c r="N859" s="455"/>
      <c r="O859" s="490"/>
      <c r="P859" s="455"/>
      <c r="Q859" s="490"/>
      <c r="R859" s="455"/>
      <c r="S859" s="490"/>
      <c r="T859" s="455"/>
      <c r="U859" s="490"/>
      <c r="V859" s="455"/>
      <c r="W859" s="490"/>
      <c r="X859" s="455"/>
      <c r="Y859" s="490"/>
      <c r="Z859" s="455"/>
      <c r="AA859" s="490"/>
      <c r="AB859" s="455"/>
      <c r="AC859" s="490"/>
      <c r="AD859" s="455"/>
      <c r="AE859" s="490"/>
    </row>
    <row r="860" spans="1:31" s="361" customFormat="1" x14ac:dyDescent="0.3">
      <c r="A860" s="434"/>
      <c r="B860" s="491" t="str">
        <f t="shared" si="36"/>
        <v/>
      </c>
      <c r="C860" s="473" t="str">
        <f>IF(D860="","",MAX(C$23:$C859)+1)</f>
        <v/>
      </c>
      <c r="D860" s="455"/>
      <c r="E860" s="455"/>
      <c r="F860" s="455"/>
      <c r="G860" s="456"/>
      <c r="H860" s="457"/>
      <c r="I860" s="456"/>
      <c r="J860" s="457"/>
      <c r="K860" s="400" t="str">
        <f t="shared" si="35"/>
        <v/>
      </c>
      <c r="L860" s="455"/>
      <c r="M860" s="455"/>
      <c r="N860" s="455"/>
      <c r="O860" s="490"/>
      <c r="P860" s="455"/>
      <c r="Q860" s="490"/>
      <c r="R860" s="455"/>
      <c r="S860" s="490"/>
      <c r="T860" s="455"/>
      <c r="U860" s="490"/>
      <c r="V860" s="455"/>
      <c r="W860" s="490"/>
      <c r="X860" s="455"/>
      <c r="Y860" s="490"/>
      <c r="Z860" s="455"/>
      <c r="AA860" s="490"/>
      <c r="AB860" s="455"/>
      <c r="AC860" s="490"/>
      <c r="AD860" s="455"/>
      <c r="AE860" s="490"/>
    </row>
    <row r="861" spans="1:31" s="361" customFormat="1" x14ac:dyDescent="0.3">
      <c r="A861" s="434"/>
      <c r="B861" s="491" t="str">
        <f t="shared" si="36"/>
        <v/>
      </c>
      <c r="C861" s="473" t="str">
        <f>IF(D861="","",MAX(C$23:$C860)+1)</f>
        <v/>
      </c>
      <c r="D861" s="455"/>
      <c r="E861" s="455"/>
      <c r="F861" s="455"/>
      <c r="G861" s="456"/>
      <c r="H861" s="457"/>
      <c r="I861" s="456"/>
      <c r="J861" s="457"/>
      <c r="K861" s="400" t="str">
        <f t="shared" si="35"/>
        <v/>
      </c>
      <c r="L861" s="455"/>
      <c r="M861" s="455"/>
      <c r="N861" s="455"/>
      <c r="O861" s="490"/>
      <c r="P861" s="455"/>
      <c r="Q861" s="490"/>
      <c r="R861" s="455"/>
      <c r="S861" s="490"/>
      <c r="T861" s="455"/>
      <c r="U861" s="490"/>
      <c r="V861" s="455"/>
      <c r="W861" s="490"/>
      <c r="X861" s="455"/>
      <c r="Y861" s="490"/>
      <c r="Z861" s="455"/>
      <c r="AA861" s="490"/>
      <c r="AB861" s="455"/>
      <c r="AC861" s="490"/>
      <c r="AD861" s="455"/>
      <c r="AE861" s="490"/>
    </row>
    <row r="862" spans="1:31" s="361" customFormat="1" x14ac:dyDescent="0.3">
      <c r="A862" s="434"/>
      <c r="B862" s="491" t="str">
        <f t="shared" si="36"/>
        <v/>
      </c>
      <c r="C862" s="473" t="str">
        <f>IF(D862="","",MAX(C$23:$C861)+1)</f>
        <v/>
      </c>
      <c r="D862" s="455"/>
      <c r="E862" s="455"/>
      <c r="F862" s="455"/>
      <c r="G862" s="456"/>
      <c r="H862" s="457"/>
      <c r="I862" s="456"/>
      <c r="J862" s="457"/>
      <c r="K862" s="400" t="str">
        <f t="shared" si="35"/>
        <v/>
      </c>
      <c r="L862" s="455"/>
      <c r="M862" s="455"/>
      <c r="N862" s="455"/>
      <c r="O862" s="490"/>
      <c r="P862" s="455"/>
      <c r="Q862" s="490"/>
      <c r="R862" s="455"/>
      <c r="S862" s="490"/>
      <c r="T862" s="455"/>
      <c r="U862" s="490"/>
      <c r="V862" s="455"/>
      <c r="W862" s="490"/>
      <c r="X862" s="455"/>
      <c r="Y862" s="490"/>
      <c r="Z862" s="455"/>
      <c r="AA862" s="490"/>
      <c r="AB862" s="455"/>
      <c r="AC862" s="490"/>
      <c r="AD862" s="455"/>
      <c r="AE862" s="490"/>
    </row>
    <row r="863" spans="1:31" s="361" customFormat="1" x14ac:dyDescent="0.3">
      <c r="A863" s="434"/>
      <c r="B863" s="491" t="str">
        <f t="shared" si="36"/>
        <v/>
      </c>
      <c r="C863" s="473" t="str">
        <f>IF(D863="","",MAX(C$23:$C862)+1)</f>
        <v/>
      </c>
      <c r="D863" s="455"/>
      <c r="E863" s="455"/>
      <c r="F863" s="455"/>
      <c r="G863" s="456"/>
      <c r="H863" s="457"/>
      <c r="I863" s="456"/>
      <c r="J863" s="457"/>
      <c r="K863" s="400" t="str">
        <f t="shared" si="35"/>
        <v/>
      </c>
      <c r="L863" s="455"/>
      <c r="M863" s="455"/>
      <c r="N863" s="455"/>
      <c r="O863" s="490"/>
      <c r="P863" s="455"/>
      <c r="Q863" s="490"/>
      <c r="R863" s="455"/>
      <c r="S863" s="490"/>
      <c r="T863" s="455"/>
      <c r="U863" s="490"/>
      <c r="V863" s="455"/>
      <c r="W863" s="490"/>
      <c r="X863" s="455"/>
      <c r="Y863" s="490"/>
      <c r="Z863" s="455"/>
      <c r="AA863" s="490"/>
      <c r="AB863" s="455"/>
      <c r="AC863" s="490"/>
      <c r="AD863" s="455"/>
      <c r="AE863" s="490"/>
    </row>
    <row r="864" spans="1:31" s="361" customFormat="1" x14ac:dyDescent="0.3">
      <c r="A864" s="434"/>
      <c r="B864" s="491" t="str">
        <f t="shared" si="36"/>
        <v/>
      </c>
      <c r="C864" s="473" t="str">
        <f>IF(D864="","",MAX(C$23:$C863)+1)</f>
        <v/>
      </c>
      <c r="D864" s="455"/>
      <c r="E864" s="455"/>
      <c r="F864" s="455"/>
      <c r="G864" s="456"/>
      <c r="H864" s="457"/>
      <c r="I864" s="456"/>
      <c r="J864" s="457"/>
      <c r="K864" s="400" t="str">
        <f t="shared" si="35"/>
        <v/>
      </c>
      <c r="L864" s="455"/>
      <c r="M864" s="455"/>
      <c r="N864" s="455"/>
      <c r="O864" s="490"/>
      <c r="P864" s="455"/>
      <c r="Q864" s="490"/>
      <c r="R864" s="455"/>
      <c r="S864" s="490"/>
      <c r="T864" s="455"/>
      <c r="U864" s="490"/>
      <c r="V864" s="455"/>
      <c r="W864" s="490"/>
      <c r="X864" s="455"/>
      <c r="Y864" s="490"/>
      <c r="Z864" s="455"/>
      <c r="AA864" s="490"/>
      <c r="AB864" s="455"/>
      <c r="AC864" s="490"/>
      <c r="AD864" s="455"/>
      <c r="AE864" s="490"/>
    </row>
    <row r="865" spans="1:31" s="361" customFormat="1" x14ac:dyDescent="0.3">
      <c r="A865" s="434"/>
      <c r="B865" s="491" t="str">
        <f t="shared" si="36"/>
        <v/>
      </c>
      <c r="C865" s="473" t="str">
        <f>IF(D865="","",MAX(C$23:$C864)+1)</f>
        <v/>
      </c>
      <c r="D865" s="455"/>
      <c r="E865" s="455"/>
      <c r="F865" s="455"/>
      <c r="G865" s="456"/>
      <c r="H865" s="457"/>
      <c r="I865" s="456"/>
      <c r="J865" s="457"/>
      <c r="K865" s="400" t="str">
        <f t="shared" si="35"/>
        <v/>
      </c>
      <c r="L865" s="455"/>
      <c r="M865" s="455"/>
      <c r="N865" s="455"/>
      <c r="O865" s="490"/>
      <c r="P865" s="455"/>
      <c r="Q865" s="490"/>
      <c r="R865" s="455"/>
      <c r="S865" s="490"/>
      <c r="T865" s="455"/>
      <c r="U865" s="490"/>
      <c r="V865" s="455"/>
      <c r="W865" s="490"/>
      <c r="X865" s="455"/>
      <c r="Y865" s="490"/>
      <c r="Z865" s="455"/>
      <c r="AA865" s="490"/>
      <c r="AB865" s="455"/>
      <c r="AC865" s="490"/>
      <c r="AD865" s="455"/>
      <c r="AE865" s="490"/>
    </row>
    <row r="866" spans="1:31" s="361" customFormat="1" x14ac:dyDescent="0.3">
      <c r="A866" s="434"/>
      <c r="B866" s="491" t="str">
        <f t="shared" si="36"/>
        <v/>
      </c>
      <c r="C866" s="473" t="str">
        <f>IF(D866="","",MAX(C$23:$C865)+1)</f>
        <v/>
      </c>
      <c r="D866" s="455"/>
      <c r="E866" s="455"/>
      <c r="F866" s="455"/>
      <c r="G866" s="456"/>
      <c r="H866" s="457"/>
      <c r="I866" s="456"/>
      <c r="J866" s="457"/>
      <c r="K866" s="400" t="str">
        <f t="shared" si="35"/>
        <v/>
      </c>
      <c r="L866" s="455"/>
      <c r="M866" s="455"/>
      <c r="N866" s="455"/>
      <c r="O866" s="490"/>
      <c r="P866" s="455"/>
      <c r="Q866" s="490"/>
      <c r="R866" s="455"/>
      <c r="S866" s="490"/>
      <c r="T866" s="455"/>
      <c r="U866" s="490"/>
      <c r="V866" s="455"/>
      <c r="W866" s="490"/>
      <c r="X866" s="455"/>
      <c r="Y866" s="490"/>
      <c r="Z866" s="455"/>
      <c r="AA866" s="490"/>
      <c r="AB866" s="455"/>
      <c r="AC866" s="490"/>
      <c r="AD866" s="455"/>
      <c r="AE866" s="490"/>
    </row>
    <row r="867" spans="1:31" s="361" customFormat="1" x14ac:dyDescent="0.3">
      <c r="A867" s="434"/>
      <c r="B867" s="491" t="str">
        <f t="shared" si="36"/>
        <v/>
      </c>
      <c r="C867" s="473" t="str">
        <f>IF(D867="","",MAX(C$23:$C866)+1)</f>
        <v/>
      </c>
      <c r="D867" s="455"/>
      <c r="E867" s="455"/>
      <c r="F867" s="455"/>
      <c r="G867" s="456"/>
      <c r="H867" s="457"/>
      <c r="I867" s="456"/>
      <c r="J867" s="457"/>
      <c r="K867" s="400" t="str">
        <f t="shared" si="35"/>
        <v/>
      </c>
      <c r="L867" s="455"/>
      <c r="M867" s="455"/>
      <c r="N867" s="455"/>
      <c r="O867" s="490"/>
      <c r="P867" s="455"/>
      <c r="Q867" s="490"/>
      <c r="R867" s="455"/>
      <c r="S867" s="490"/>
      <c r="T867" s="455"/>
      <c r="U867" s="490"/>
      <c r="V867" s="455"/>
      <c r="W867" s="490"/>
      <c r="X867" s="455"/>
      <c r="Y867" s="490"/>
      <c r="Z867" s="455"/>
      <c r="AA867" s="490"/>
      <c r="AB867" s="455"/>
      <c r="AC867" s="490"/>
      <c r="AD867" s="455"/>
      <c r="AE867" s="490"/>
    </row>
    <row r="868" spans="1:31" s="361" customFormat="1" x14ac:dyDescent="0.3">
      <c r="A868" s="434"/>
      <c r="B868" s="491" t="str">
        <f t="shared" si="36"/>
        <v/>
      </c>
      <c r="C868" s="473" t="str">
        <f>IF(D868="","",MAX(C$23:$C867)+1)</f>
        <v/>
      </c>
      <c r="D868" s="455"/>
      <c r="E868" s="455"/>
      <c r="F868" s="455"/>
      <c r="G868" s="456"/>
      <c r="H868" s="457"/>
      <c r="I868" s="456"/>
      <c r="J868" s="457"/>
      <c r="K868" s="400" t="str">
        <f t="shared" si="35"/>
        <v/>
      </c>
      <c r="L868" s="455"/>
      <c r="M868" s="455"/>
      <c r="N868" s="455"/>
      <c r="O868" s="490"/>
      <c r="P868" s="455"/>
      <c r="Q868" s="490"/>
      <c r="R868" s="455"/>
      <c r="S868" s="490"/>
      <c r="T868" s="455"/>
      <c r="U868" s="490"/>
      <c r="V868" s="455"/>
      <c r="W868" s="490"/>
      <c r="X868" s="455"/>
      <c r="Y868" s="490"/>
      <c r="Z868" s="455"/>
      <c r="AA868" s="490"/>
      <c r="AB868" s="455"/>
      <c r="AC868" s="490"/>
      <c r="AD868" s="455"/>
      <c r="AE868" s="490"/>
    </row>
    <row r="869" spans="1:31" s="361" customFormat="1" x14ac:dyDescent="0.3">
      <c r="A869" s="434"/>
      <c r="B869" s="491" t="str">
        <f t="shared" si="36"/>
        <v/>
      </c>
      <c r="C869" s="473" t="str">
        <f>IF(D869="","",MAX(C$23:$C868)+1)</f>
        <v/>
      </c>
      <c r="D869" s="455"/>
      <c r="E869" s="455"/>
      <c r="F869" s="455"/>
      <c r="G869" s="456"/>
      <c r="H869" s="457"/>
      <c r="I869" s="456"/>
      <c r="J869" s="457"/>
      <c r="K869" s="400" t="str">
        <f t="shared" si="35"/>
        <v/>
      </c>
      <c r="L869" s="455"/>
      <c r="M869" s="455"/>
      <c r="N869" s="455"/>
      <c r="O869" s="490"/>
      <c r="P869" s="455"/>
      <c r="Q869" s="490"/>
      <c r="R869" s="455"/>
      <c r="S869" s="490"/>
      <c r="T869" s="455"/>
      <c r="U869" s="490"/>
      <c r="V869" s="455"/>
      <c r="W869" s="490"/>
      <c r="X869" s="455"/>
      <c r="Y869" s="490"/>
      <c r="Z869" s="455"/>
      <c r="AA869" s="490"/>
      <c r="AB869" s="455"/>
      <c r="AC869" s="490"/>
      <c r="AD869" s="455"/>
      <c r="AE869" s="490"/>
    </row>
    <row r="870" spans="1:31" s="361" customFormat="1" x14ac:dyDescent="0.3">
      <c r="A870" s="434"/>
      <c r="B870" s="491" t="str">
        <f t="shared" si="36"/>
        <v/>
      </c>
      <c r="C870" s="473" t="str">
        <f>IF(D870="","",MAX(C$23:$C869)+1)</f>
        <v/>
      </c>
      <c r="D870" s="455"/>
      <c r="E870" s="455"/>
      <c r="F870" s="455"/>
      <c r="G870" s="456"/>
      <c r="H870" s="457"/>
      <c r="I870" s="456"/>
      <c r="J870" s="457"/>
      <c r="K870" s="400" t="str">
        <f t="shared" si="35"/>
        <v/>
      </c>
      <c r="L870" s="455"/>
      <c r="M870" s="455"/>
      <c r="N870" s="455"/>
      <c r="O870" s="490"/>
      <c r="P870" s="455"/>
      <c r="Q870" s="490"/>
      <c r="R870" s="455"/>
      <c r="S870" s="490"/>
      <c r="T870" s="455"/>
      <c r="U870" s="490"/>
      <c r="V870" s="455"/>
      <c r="W870" s="490"/>
      <c r="X870" s="455"/>
      <c r="Y870" s="490"/>
      <c r="Z870" s="455"/>
      <c r="AA870" s="490"/>
      <c r="AB870" s="455"/>
      <c r="AC870" s="490"/>
      <c r="AD870" s="455"/>
      <c r="AE870" s="490"/>
    </row>
    <row r="871" spans="1:31" s="361" customFormat="1" x14ac:dyDescent="0.3">
      <c r="A871" s="434"/>
      <c r="B871" s="491" t="str">
        <f t="shared" si="36"/>
        <v/>
      </c>
      <c r="C871" s="473" t="str">
        <f>IF(D871="","",MAX(C$23:$C870)+1)</f>
        <v/>
      </c>
      <c r="D871" s="455"/>
      <c r="E871" s="455"/>
      <c r="F871" s="455"/>
      <c r="G871" s="456"/>
      <c r="H871" s="457"/>
      <c r="I871" s="456"/>
      <c r="J871" s="457"/>
      <c r="K871" s="400" t="str">
        <f t="shared" si="35"/>
        <v/>
      </c>
      <c r="L871" s="455"/>
      <c r="M871" s="455"/>
      <c r="N871" s="455"/>
      <c r="O871" s="490"/>
      <c r="P871" s="455"/>
      <c r="Q871" s="490"/>
      <c r="R871" s="455"/>
      <c r="S871" s="490"/>
      <c r="T871" s="455"/>
      <c r="U871" s="490"/>
      <c r="V871" s="455"/>
      <c r="W871" s="490"/>
      <c r="X871" s="455"/>
      <c r="Y871" s="490"/>
      <c r="Z871" s="455"/>
      <c r="AA871" s="490"/>
      <c r="AB871" s="455"/>
      <c r="AC871" s="490"/>
      <c r="AD871" s="455"/>
      <c r="AE871" s="490"/>
    </row>
    <row r="872" spans="1:31" s="361" customFormat="1" x14ac:dyDescent="0.3">
      <c r="A872" s="434"/>
      <c r="B872" s="491" t="str">
        <f t="shared" si="36"/>
        <v/>
      </c>
      <c r="C872" s="473" t="str">
        <f>IF(D872="","",MAX(C$23:$C871)+1)</f>
        <v/>
      </c>
      <c r="D872" s="455"/>
      <c r="E872" s="455"/>
      <c r="F872" s="455"/>
      <c r="G872" s="456"/>
      <c r="H872" s="457"/>
      <c r="I872" s="456"/>
      <c r="J872" s="457"/>
      <c r="K872" s="400" t="str">
        <f t="shared" si="35"/>
        <v/>
      </c>
      <c r="L872" s="455"/>
      <c r="M872" s="455"/>
      <c r="N872" s="455"/>
      <c r="O872" s="490"/>
      <c r="P872" s="455"/>
      <c r="Q872" s="490"/>
      <c r="R872" s="455"/>
      <c r="S872" s="490"/>
      <c r="T872" s="455"/>
      <c r="U872" s="490"/>
      <c r="V872" s="455"/>
      <c r="W872" s="490"/>
      <c r="X872" s="455"/>
      <c r="Y872" s="490"/>
      <c r="Z872" s="455"/>
      <c r="AA872" s="490"/>
      <c r="AB872" s="455"/>
      <c r="AC872" s="490"/>
      <c r="AD872" s="455"/>
      <c r="AE872" s="490"/>
    </row>
    <row r="873" spans="1:31" s="361" customFormat="1" x14ac:dyDescent="0.3">
      <c r="A873" s="434"/>
      <c r="B873" s="491" t="str">
        <f t="shared" si="36"/>
        <v/>
      </c>
      <c r="C873" s="473" t="str">
        <f>IF(D873="","",MAX(C$23:$C872)+1)</f>
        <v/>
      </c>
      <c r="D873" s="455"/>
      <c r="E873" s="455"/>
      <c r="F873" s="455"/>
      <c r="G873" s="456"/>
      <c r="H873" s="457"/>
      <c r="I873" s="456"/>
      <c r="J873" s="457"/>
      <c r="K873" s="400" t="str">
        <f t="shared" si="35"/>
        <v/>
      </c>
      <c r="L873" s="455"/>
      <c r="M873" s="455"/>
      <c r="N873" s="455"/>
      <c r="O873" s="490"/>
      <c r="P873" s="455"/>
      <c r="Q873" s="490"/>
      <c r="R873" s="455"/>
      <c r="S873" s="490"/>
      <c r="T873" s="455"/>
      <c r="U873" s="490"/>
      <c r="V873" s="455"/>
      <c r="W873" s="490"/>
      <c r="X873" s="455"/>
      <c r="Y873" s="490"/>
      <c r="Z873" s="455"/>
      <c r="AA873" s="490"/>
      <c r="AB873" s="455"/>
      <c r="AC873" s="490"/>
      <c r="AD873" s="455"/>
      <c r="AE873" s="490"/>
    </row>
    <row r="874" spans="1:31" s="361" customFormat="1" x14ac:dyDescent="0.3">
      <c r="A874" s="434"/>
      <c r="B874" s="491" t="str">
        <f t="shared" si="36"/>
        <v/>
      </c>
      <c r="C874" s="473" t="str">
        <f>IF(D874="","",MAX(C$23:$C873)+1)</f>
        <v/>
      </c>
      <c r="D874" s="455"/>
      <c r="E874" s="455"/>
      <c r="F874" s="455"/>
      <c r="G874" s="456"/>
      <c r="H874" s="457"/>
      <c r="I874" s="456"/>
      <c r="J874" s="457"/>
      <c r="K874" s="400" t="str">
        <f t="shared" si="35"/>
        <v/>
      </c>
      <c r="L874" s="455"/>
      <c r="M874" s="455"/>
      <c r="N874" s="455"/>
      <c r="O874" s="490"/>
      <c r="P874" s="455"/>
      <c r="Q874" s="490"/>
      <c r="R874" s="455"/>
      <c r="S874" s="490"/>
      <c r="T874" s="455"/>
      <c r="U874" s="490"/>
      <c r="V874" s="455"/>
      <c r="W874" s="490"/>
      <c r="X874" s="455"/>
      <c r="Y874" s="490"/>
      <c r="Z874" s="455"/>
      <c r="AA874" s="490"/>
      <c r="AB874" s="455"/>
      <c r="AC874" s="490"/>
      <c r="AD874" s="455"/>
      <c r="AE874" s="490"/>
    </row>
    <row r="875" spans="1:31" s="361" customFormat="1" x14ac:dyDescent="0.3">
      <c r="A875" s="434"/>
      <c r="B875" s="491" t="str">
        <f t="shared" si="36"/>
        <v/>
      </c>
      <c r="C875" s="473" t="str">
        <f>IF(D875="","",MAX(C$23:$C874)+1)</f>
        <v/>
      </c>
      <c r="D875" s="455"/>
      <c r="E875" s="455"/>
      <c r="F875" s="455"/>
      <c r="G875" s="456"/>
      <c r="H875" s="457"/>
      <c r="I875" s="456"/>
      <c r="J875" s="457"/>
      <c r="K875" s="400" t="str">
        <f t="shared" si="35"/>
        <v/>
      </c>
      <c r="L875" s="455"/>
      <c r="M875" s="455"/>
      <c r="N875" s="455"/>
      <c r="O875" s="490"/>
      <c r="P875" s="455"/>
      <c r="Q875" s="490"/>
      <c r="R875" s="455"/>
      <c r="S875" s="490"/>
      <c r="T875" s="455"/>
      <c r="U875" s="490"/>
      <c r="V875" s="455"/>
      <c r="W875" s="490"/>
      <c r="X875" s="455"/>
      <c r="Y875" s="490"/>
      <c r="Z875" s="455"/>
      <c r="AA875" s="490"/>
      <c r="AB875" s="455"/>
      <c r="AC875" s="490"/>
      <c r="AD875" s="455"/>
      <c r="AE875" s="490"/>
    </row>
    <row r="876" spans="1:31" s="361" customFormat="1" x14ac:dyDescent="0.3">
      <c r="A876" s="434"/>
      <c r="B876" s="491" t="str">
        <f t="shared" si="36"/>
        <v/>
      </c>
      <c r="C876" s="473" t="str">
        <f>IF(D876="","",MAX(C$23:$C875)+1)</f>
        <v/>
      </c>
      <c r="D876" s="455"/>
      <c r="E876" s="455"/>
      <c r="F876" s="455"/>
      <c r="G876" s="456"/>
      <c r="H876" s="457"/>
      <c r="I876" s="456"/>
      <c r="J876" s="457"/>
      <c r="K876" s="400" t="str">
        <f t="shared" si="35"/>
        <v/>
      </c>
      <c r="L876" s="455"/>
      <c r="M876" s="455"/>
      <c r="N876" s="455"/>
      <c r="O876" s="490"/>
      <c r="P876" s="455"/>
      <c r="Q876" s="490"/>
      <c r="R876" s="455"/>
      <c r="S876" s="490"/>
      <c r="T876" s="455"/>
      <c r="U876" s="490"/>
      <c r="V876" s="455"/>
      <c r="W876" s="490"/>
      <c r="X876" s="455"/>
      <c r="Y876" s="490"/>
      <c r="Z876" s="455"/>
      <c r="AA876" s="490"/>
      <c r="AB876" s="455"/>
      <c r="AC876" s="490"/>
      <c r="AD876" s="455"/>
      <c r="AE876" s="490"/>
    </row>
    <row r="877" spans="1:31" s="361" customFormat="1" x14ac:dyDescent="0.3">
      <c r="A877" s="434"/>
      <c r="B877" s="491" t="str">
        <f t="shared" si="36"/>
        <v/>
      </c>
      <c r="C877" s="473" t="str">
        <f>IF(D877="","",MAX(C$23:$C876)+1)</f>
        <v/>
      </c>
      <c r="D877" s="455"/>
      <c r="E877" s="455"/>
      <c r="F877" s="455"/>
      <c r="G877" s="456"/>
      <c r="H877" s="457"/>
      <c r="I877" s="456"/>
      <c r="J877" s="457"/>
      <c r="K877" s="400" t="str">
        <f t="shared" si="35"/>
        <v/>
      </c>
      <c r="L877" s="455"/>
      <c r="M877" s="455"/>
      <c r="N877" s="455"/>
      <c r="O877" s="490"/>
      <c r="P877" s="455"/>
      <c r="Q877" s="490"/>
      <c r="R877" s="455"/>
      <c r="S877" s="490"/>
      <c r="T877" s="455"/>
      <c r="U877" s="490"/>
      <c r="V877" s="455"/>
      <c r="W877" s="490"/>
      <c r="X877" s="455"/>
      <c r="Y877" s="490"/>
      <c r="Z877" s="455"/>
      <c r="AA877" s="490"/>
      <c r="AB877" s="455"/>
      <c r="AC877" s="490"/>
      <c r="AD877" s="455"/>
      <c r="AE877" s="490"/>
    </row>
    <row r="878" spans="1:31" s="361" customFormat="1" x14ac:dyDescent="0.3">
      <c r="A878" s="434"/>
      <c r="B878" s="491" t="str">
        <f t="shared" si="36"/>
        <v/>
      </c>
      <c r="C878" s="473" t="str">
        <f>IF(D878="","",MAX(C$23:$C877)+1)</f>
        <v/>
      </c>
      <c r="D878" s="455"/>
      <c r="E878" s="455"/>
      <c r="F878" s="455"/>
      <c r="G878" s="456"/>
      <c r="H878" s="457"/>
      <c r="I878" s="456"/>
      <c r="J878" s="457"/>
      <c r="K878" s="400" t="str">
        <f t="shared" si="35"/>
        <v/>
      </c>
      <c r="L878" s="455"/>
      <c r="M878" s="455"/>
      <c r="N878" s="455"/>
      <c r="O878" s="490"/>
      <c r="P878" s="455"/>
      <c r="Q878" s="490"/>
      <c r="R878" s="455"/>
      <c r="S878" s="490"/>
      <c r="T878" s="455"/>
      <c r="U878" s="490"/>
      <c r="V878" s="455"/>
      <c r="W878" s="490"/>
      <c r="X878" s="455"/>
      <c r="Y878" s="490"/>
      <c r="Z878" s="455"/>
      <c r="AA878" s="490"/>
      <c r="AB878" s="455"/>
      <c r="AC878" s="490"/>
      <c r="AD878" s="455"/>
      <c r="AE878" s="490"/>
    </row>
    <row r="879" spans="1:31" s="361" customFormat="1" x14ac:dyDescent="0.3">
      <c r="A879" s="434"/>
      <c r="B879" s="491" t="str">
        <f t="shared" si="36"/>
        <v/>
      </c>
      <c r="C879" s="473" t="str">
        <f>IF(D879="","",MAX(C$23:$C878)+1)</f>
        <v/>
      </c>
      <c r="D879" s="455"/>
      <c r="E879" s="455"/>
      <c r="F879" s="455"/>
      <c r="G879" s="456"/>
      <c r="H879" s="457"/>
      <c r="I879" s="456"/>
      <c r="J879" s="457"/>
      <c r="K879" s="400" t="str">
        <f t="shared" si="35"/>
        <v/>
      </c>
      <c r="L879" s="455"/>
      <c r="M879" s="455"/>
      <c r="N879" s="455"/>
      <c r="O879" s="490"/>
      <c r="P879" s="455"/>
      <c r="Q879" s="490"/>
      <c r="R879" s="455"/>
      <c r="S879" s="490"/>
      <c r="T879" s="455"/>
      <c r="U879" s="490"/>
      <c r="V879" s="455"/>
      <c r="W879" s="490"/>
      <c r="X879" s="455"/>
      <c r="Y879" s="490"/>
      <c r="Z879" s="455"/>
      <c r="AA879" s="490"/>
      <c r="AB879" s="455"/>
      <c r="AC879" s="490"/>
      <c r="AD879" s="455"/>
      <c r="AE879" s="490"/>
    </row>
    <row r="880" spans="1:31" s="361" customFormat="1" x14ac:dyDescent="0.3">
      <c r="A880" s="434"/>
      <c r="B880" s="491" t="str">
        <f t="shared" si="36"/>
        <v/>
      </c>
      <c r="C880" s="473" t="str">
        <f>IF(D880="","",MAX(C$23:$C879)+1)</f>
        <v/>
      </c>
      <c r="D880" s="455"/>
      <c r="E880" s="455"/>
      <c r="F880" s="455"/>
      <c r="G880" s="456"/>
      <c r="H880" s="457"/>
      <c r="I880" s="456"/>
      <c r="J880" s="457"/>
      <c r="K880" s="400" t="str">
        <f t="shared" si="35"/>
        <v/>
      </c>
      <c r="L880" s="455"/>
      <c r="M880" s="455"/>
      <c r="N880" s="455"/>
      <c r="O880" s="490"/>
      <c r="P880" s="455"/>
      <c r="Q880" s="490"/>
      <c r="R880" s="455"/>
      <c r="S880" s="490"/>
      <c r="T880" s="455"/>
      <c r="U880" s="490"/>
      <c r="V880" s="455"/>
      <c r="W880" s="490"/>
      <c r="X880" s="455"/>
      <c r="Y880" s="490"/>
      <c r="Z880" s="455"/>
      <c r="AA880" s="490"/>
      <c r="AB880" s="455"/>
      <c r="AC880" s="490"/>
      <c r="AD880" s="455"/>
      <c r="AE880" s="490"/>
    </row>
    <row r="881" spans="1:31" s="361" customFormat="1" x14ac:dyDescent="0.3">
      <c r="A881" s="434"/>
      <c r="B881" s="491" t="str">
        <f t="shared" si="36"/>
        <v/>
      </c>
      <c r="C881" s="473" t="str">
        <f>IF(D881="","",MAX(C$23:$C880)+1)</f>
        <v/>
      </c>
      <c r="D881" s="455"/>
      <c r="E881" s="455"/>
      <c r="F881" s="455"/>
      <c r="G881" s="456"/>
      <c r="H881" s="457"/>
      <c r="I881" s="456"/>
      <c r="J881" s="457"/>
      <c r="K881" s="400" t="str">
        <f t="shared" si="35"/>
        <v/>
      </c>
      <c r="L881" s="455"/>
      <c r="M881" s="455"/>
      <c r="N881" s="455"/>
      <c r="O881" s="490"/>
      <c r="P881" s="455"/>
      <c r="Q881" s="490"/>
      <c r="R881" s="455"/>
      <c r="S881" s="490"/>
      <c r="T881" s="455"/>
      <c r="U881" s="490"/>
      <c r="V881" s="455"/>
      <c r="W881" s="490"/>
      <c r="X881" s="455"/>
      <c r="Y881" s="490"/>
      <c r="Z881" s="455"/>
      <c r="AA881" s="490"/>
      <c r="AB881" s="455"/>
      <c r="AC881" s="490"/>
      <c r="AD881" s="455"/>
      <c r="AE881" s="490"/>
    </row>
    <row r="882" spans="1:31" s="361" customFormat="1" x14ac:dyDescent="0.3">
      <c r="A882" s="434"/>
      <c r="B882" s="491" t="str">
        <f t="shared" si="36"/>
        <v/>
      </c>
      <c r="C882" s="473" t="str">
        <f>IF(D882="","",MAX(C$23:$C881)+1)</f>
        <v/>
      </c>
      <c r="D882" s="455"/>
      <c r="E882" s="455"/>
      <c r="F882" s="455"/>
      <c r="G882" s="456"/>
      <c r="H882" s="457"/>
      <c r="I882" s="456"/>
      <c r="J882" s="457"/>
      <c r="K882" s="400" t="str">
        <f t="shared" si="35"/>
        <v/>
      </c>
      <c r="L882" s="455"/>
      <c r="M882" s="455"/>
      <c r="N882" s="455"/>
      <c r="O882" s="490"/>
      <c r="P882" s="455"/>
      <c r="Q882" s="490"/>
      <c r="R882" s="455"/>
      <c r="S882" s="490"/>
      <c r="T882" s="455"/>
      <c r="U882" s="490"/>
      <c r="V882" s="455"/>
      <c r="W882" s="490"/>
      <c r="X882" s="455"/>
      <c r="Y882" s="490"/>
      <c r="Z882" s="455"/>
      <c r="AA882" s="490"/>
      <c r="AB882" s="455"/>
      <c r="AC882" s="490"/>
      <c r="AD882" s="455"/>
      <c r="AE882" s="490"/>
    </row>
    <row r="883" spans="1:31" s="361" customFormat="1" x14ac:dyDescent="0.3">
      <c r="A883" s="434"/>
      <c r="B883" s="491" t="str">
        <f t="shared" si="36"/>
        <v/>
      </c>
      <c r="C883" s="473" t="str">
        <f>IF(D883="","",MAX(C$23:$C882)+1)</f>
        <v/>
      </c>
      <c r="D883" s="455"/>
      <c r="E883" s="455"/>
      <c r="F883" s="455"/>
      <c r="G883" s="456"/>
      <c r="H883" s="457"/>
      <c r="I883" s="456"/>
      <c r="J883" s="457"/>
      <c r="K883" s="400" t="str">
        <f t="shared" si="35"/>
        <v/>
      </c>
      <c r="L883" s="455"/>
      <c r="M883" s="455"/>
      <c r="N883" s="455"/>
      <c r="O883" s="490"/>
      <c r="P883" s="455"/>
      <c r="Q883" s="490"/>
      <c r="R883" s="455"/>
      <c r="S883" s="490"/>
      <c r="T883" s="455"/>
      <c r="U883" s="490"/>
      <c r="V883" s="455"/>
      <c r="W883" s="490"/>
      <c r="X883" s="455"/>
      <c r="Y883" s="490"/>
      <c r="Z883" s="455"/>
      <c r="AA883" s="490"/>
      <c r="AB883" s="455"/>
      <c r="AC883" s="490"/>
      <c r="AD883" s="455"/>
      <c r="AE883" s="490"/>
    </row>
    <row r="884" spans="1:31" s="361" customFormat="1" x14ac:dyDescent="0.3">
      <c r="A884" s="434"/>
      <c r="B884" s="491" t="str">
        <f t="shared" si="36"/>
        <v/>
      </c>
      <c r="C884" s="473" t="str">
        <f>IF(D884="","",MAX(C$23:$C883)+1)</f>
        <v/>
      </c>
      <c r="D884" s="455"/>
      <c r="E884" s="455"/>
      <c r="F884" s="455"/>
      <c r="G884" s="456"/>
      <c r="H884" s="457"/>
      <c r="I884" s="456"/>
      <c r="J884" s="457"/>
      <c r="K884" s="400" t="str">
        <f t="shared" si="35"/>
        <v/>
      </c>
      <c r="L884" s="455"/>
      <c r="M884" s="455"/>
      <c r="N884" s="455"/>
      <c r="O884" s="490"/>
      <c r="P884" s="455"/>
      <c r="Q884" s="490"/>
      <c r="R884" s="455"/>
      <c r="S884" s="490"/>
      <c r="T884" s="455"/>
      <c r="U884" s="490"/>
      <c r="V884" s="455"/>
      <c r="W884" s="490"/>
      <c r="X884" s="455"/>
      <c r="Y884" s="490"/>
      <c r="Z884" s="455"/>
      <c r="AA884" s="490"/>
      <c r="AB884" s="455"/>
      <c r="AC884" s="490"/>
      <c r="AD884" s="455"/>
      <c r="AE884" s="490"/>
    </row>
    <row r="885" spans="1:31" s="361" customFormat="1" x14ac:dyDescent="0.3">
      <c r="A885" s="434"/>
      <c r="B885" s="491" t="str">
        <f t="shared" si="36"/>
        <v/>
      </c>
      <c r="C885" s="473" t="str">
        <f>IF(D885="","",MAX(C$23:$C884)+1)</f>
        <v/>
      </c>
      <c r="D885" s="455"/>
      <c r="E885" s="455"/>
      <c r="F885" s="455"/>
      <c r="G885" s="456"/>
      <c r="H885" s="457"/>
      <c r="I885" s="456"/>
      <c r="J885" s="457"/>
      <c r="K885" s="400" t="str">
        <f t="shared" ref="K885:K948" si="37">IF(J885="","",(VALUE(TEXT(I885,"m/dd/yy ")&amp;TEXT(J885,"hh:mm:ss"))-(VALUE(TEXT(G885,"m/dd/yy ")&amp;TEXT(H885,"hh:mm:ss"))))*24)</f>
        <v/>
      </c>
      <c r="L885" s="455"/>
      <c r="M885" s="455"/>
      <c r="N885" s="455"/>
      <c r="O885" s="490"/>
      <c r="P885" s="455"/>
      <c r="Q885" s="490"/>
      <c r="R885" s="455"/>
      <c r="S885" s="490"/>
      <c r="T885" s="455"/>
      <c r="U885" s="490"/>
      <c r="V885" s="455"/>
      <c r="W885" s="490"/>
      <c r="X885" s="455"/>
      <c r="Y885" s="490"/>
      <c r="Z885" s="455"/>
      <c r="AA885" s="490"/>
      <c r="AB885" s="455"/>
      <c r="AC885" s="490"/>
      <c r="AD885" s="455"/>
      <c r="AE885" s="490"/>
    </row>
    <row r="886" spans="1:31" s="361" customFormat="1" x14ac:dyDescent="0.3">
      <c r="A886" s="434"/>
      <c r="B886" s="491" t="str">
        <f t="shared" ref="B886:B949" si="38">IF(D886="","",1)</f>
        <v/>
      </c>
      <c r="C886" s="473" t="str">
        <f>IF(D886="","",MAX(C$23:$C885)+1)</f>
        <v/>
      </c>
      <c r="D886" s="455"/>
      <c r="E886" s="455"/>
      <c r="F886" s="455"/>
      <c r="G886" s="456"/>
      <c r="H886" s="457"/>
      <c r="I886" s="456"/>
      <c r="J886" s="457"/>
      <c r="K886" s="400" t="str">
        <f t="shared" si="37"/>
        <v/>
      </c>
      <c r="L886" s="455"/>
      <c r="M886" s="455"/>
      <c r="N886" s="455"/>
      <c r="O886" s="490"/>
      <c r="P886" s="455"/>
      <c r="Q886" s="490"/>
      <c r="R886" s="455"/>
      <c r="S886" s="490"/>
      <c r="T886" s="455"/>
      <c r="U886" s="490"/>
      <c r="V886" s="455"/>
      <c r="W886" s="490"/>
      <c r="X886" s="455"/>
      <c r="Y886" s="490"/>
      <c r="Z886" s="455"/>
      <c r="AA886" s="490"/>
      <c r="AB886" s="455"/>
      <c r="AC886" s="490"/>
      <c r="AD886" s="455"/>
      <c r="AE886" s="490"/>
    </row>
    <row r="887" spans="1:31" s="361" customFormat="1" x14ac:dyDescent="0.3">
      <c r="A887" s="434"/>
      <c r="B887" s="491" t="str">
        <f t="shared" si="38"/>
        <v/>
      </c>
      <c r="C887" s="473" t="str">
        <f>IF(D887="","",MAX(C$23:$C886)+1)</f>
        <v/>
      </c>
      <c r="D887" s="455"/>
      <c r="E887" s="455"/>
      <c r="F887" s="455"/>
      <c r="G887" s="456"/>
      <c r="H887" s="457"/>
      <c r="I887" s="456"/>
      <c r="J887" s="457"/>
      <c r="K887" s="400" t="str">
        <f t="shared" si="37"/>
        <v/>
      </c>
      <c r="L887" s="455"/>
      <c r="M887" s="455"/>
      <c r="N887" s="455"/>
      <c r="O887" s="490"/>
      <c r="P887" s="455"/>
      <c r="Q887" s="490"/>
      <c r="R887" s="455"/>
      <c r="S887" s="490"/>
      <c r="T887" s="455"/>
      <c r="U887" s="490"/>
      <c r="V887" s="455"/>
      <c r="W887" s="490"/>
      <c r="X887" s="455"/>
      <c r="Y887" s="490"/>
      <c r="Z887" s="455"/>
      <c r="AA887" s="490"/>
      <c r="AB887" s="455"/>
      <c r="AC887" s="490"/>
      <c r="AD887" s="455"/>
      <c r="AE887" s="490"/>
    </row>
    <row r="888" spans="1:31" s="361" customFormat="1" x14ac:dyDescent="0.3">
      <c r="A888" s="434"/>
      <c r="B888" s="491" t="str">
        <f t="shared" si="38"/>
        <v/>
      </c>
      <c r="C888" s="473" t="str">
        <f>IF(D888="","",MAX(C$23:$C887)+1)</f>
        <v/>
      </c>
      <c r="D888" s="455"/>
      <c r="E888" s="455"/>
      <c r="F888" s="455"/>
      <c r="G888" s="456"/>
      <c r="H888" s="457"/>
      <c r="I888" s="456"/>
      <c r="J888" s="457"/>
      <c r="K888" s="400" t="str">
        <f t="shared" si="37"/>
        <v/>
      </c>
      <c r="L888" s="455"/>
      <c r="M888" s="455"/>
      <c r="N888" s="455"/>
      <c r="O888" s="490"/>
      <c r="P888" s="455"/>
      <c r="Q888" s="490"/>
      <c r="R888" s="455"/>
      <c r="S888" s="490"/>
      <c r="T888" s="455"/>
      <c r="U888" s="490"/>
      <c r="V888" s="455"/>
      <c r="W888" s="490"/>
      <c r="X888" s="455"/>
      <c r="Y888" s="490"/>
      <c r="Z888" s="455"/>
      <c r="AA888" s="490"/>
      <c r="AB888" s="455"/>
      <c r="AC888" s="490"/>
      <c r="AD888" s="455"/>
      <c r="AE888" s="490"/>
    </row>
    <row r="889" spans="1:31" s="361" customFormat="1" x14ac:dyDescent="0.3">
      <c r="A889" s="434"/>
      <c r="B889" s="491" t="str">
        <f t="shared" si="38"/>
        <v/>
      </c>
      <c r="C889" s="473" t="str">
        <f>IF(D889="","",MAX(C$23:$C888)+1)</f>
        <v/>
      </c>
      <c r="D889" s="455"/>
      <c r="E889" s="455"/>
      <c r="F889" s="455"/>
      <c r="G889" s="456"/>
      <c r="H889" s="457"/>
      <c r="I889" s="456"/>
      <c r="J889" s="457"/>
      <c r="K889" s="400" t="str">
        <f t="shared" si="37"/>
        <v/>
      </c>
      <c r="L889" s="455"/>
      <c r="M889" s="455"/>
      <c r="N889" s="455"/>
      <c r="O889" s="490"/>
      <c r="P889" s="455"/>
      <c r="Q889" s="490"/>
      <c r="R889" s="455"/>
      <c r="S889" s="490"/>
      <c r="T889" s="455"/>
      <c r="U889" s="490"/>
      <c r="V889" s="455"/>
      <c r="W889" s="490"/>
      <c r="X889" s="455"/>
      <c r="Y889" s="490"/>
      <c r="Z889" s="455"/>
      <c r="AA889" s="490"/>
      <c r="AB889" s="455"/>
      <c r="AC889" s="490"/>
      <c r="AD889" s="455"/>
      <c r="AE889" s="490"/>
    </row>
    <row r="890" spans="1:31" s="361" customFormat="1" x14ac:dyDescent="0.3">
      <c r="A890" s="434"/>
      <c r="B890" s="491" t="str">
        <f t="shared" si="38"/>
        <v/>
      </c>
      <c r="C890" s="473" t="str">
        <f>IF(D890="","",MAX(C$23:$C889)+1)</f>
        <v/>
      </c>
      <c r="D890" s="455"/>
      <c r="E890" s="455"/>
      <c r="F890" s="455"/>
      <c r="G890" s="456"/>
      <c r="H890" s="457"/>
      <c r="I890" s="456"/>
      <c r="J890" s="457"/>
      <c r="K890" s="400" t="str">
        <f t="shared" si="37"/>
        <v/>
      </c>
      <c r="L890" s="455"/>
      <c r="M890" s="455"/>
      <c r="N890" s="455"/>
      <c r="O890" s="490"/>
      <c r="P890" s="455"/>
      <c r="Q890" s="490"/>
      <c r="R890" s="455"/>
      <c r="S890" s="490"/>
      <c r="T890" s="455"/>
      <c r="U890" s="490"/>
      <c r="V890" s="455"/>
      <c r="W890" s="490"/>
      <c r="X890" s="455"/>
      <c r="Y890" s="490"/>
      <c r="Z890" s="455"/>
      <c r="AA890" s="490"/>
      <c r="AB890" s="455"/>
      <c r="AC890" s="490"/>
      <c r="AD890" s="455"/>
      <c r="AE890" s="490"/>
    </row>
    <row r="891" spans="1:31" s="361" customFormat="1" x14ac:dyDescent="0.3">
      <c r="A891" s="434"/>
      <c r="B891" s="491" t="str">
        <f t="shared" si="38"/>
        <v/>
      </c>
      <c r="C891" s="473" t="str">
        <f>IF(D891="","",MAX(C$23:$C890)+1)</f>
        <v/>
      </c>
      <c r="D891" s="455"/>
      <c r="E891" s="455"/>
      <c r="F891" s="455"/>
      <c r="G891" s="456"/>
      <c r="H891" s="457"/>
      <c r="I891" s="456"/>
      <c r="J891" s="457"/>
      <c r="K891" s="400" t="str">
        <f t="shared" si="37"/>
        <v/>
      </c>
      <c r="L891" s="455"/>
      <c r="M891" s="455"/>
      <c r="N891" s="455"/>
      <c r="O891" s="490"/>
      <c r="P891" s="455"/>
      <c r="Q891" s="490"/>
      <c r="R891" s="455"/>
      <c r="S891" s="490"/>
      <c r="T891" s="455"/>
      <c r="U891" s="490"/>
      <c r="V891" s="455"/>
      <c r="W891" s="490"/>
      <c r="X891" s="455"/>
      <c r="Y891" s="490"/>
      <c r="Z891" s="455"/>
      <c r="AA891" s="490"/>
      <c r="AB891" s="455"/>
      <c r="AC891" s="490"/>
      <c r="AD891" s="455"/>
      <c r="AE891" s="490"/>
    </row>
    <row r="892" spans="1:31" s="361" customFormat="1" x14ac:dyDescent="0.3">
      <c r="A892" s="434"/>
      <c r="B892" s="491" t="str">
        <f t="shared" si="38"/>
        <v/>
      </c>
      <c r="C892" s="473" t="str">
        <f>IF(D892="","",MAX(C$23:$C891)+1)</f>
        <v/>
      </c>
      <c r="D892" s="455"/>
      <c r="E892" s="455"/>
      <c r="F892" s="455"/>
      <c r="G892" s="456"/>
      <c r="H892" s="457"/>
      <c r="I892" s="456"/>
      <c r="J892" s="457"/>
      <c r="K892" s="400" t="str">
        <f t="shared" si="37"/>
        <v/>
      </c>
      <c r="L892" s="455"/>
      <c r="M892" s="455"/>
      <c r="N892" s="455"/>
      <c r="O892" s="490"/>
      <c r="P892" s="455"/>
      <c r="Q892" s="490"/>
      <c r="R892" s="455"/>
      <c r="S892" s="490"/>
      <c r="T892" s="455"/>
      <c r="U892" s="490"/>
      <c r="V892" s="455"/>
      <c r="W892" s="490"/>
      <c r="X892" s="455"/>
      <c r="Y892" s="490"/>
      <c r="Z892" s="455"/>
      <c r="AA892" s="490"/>
      <c r="AB892" s="455"/>
      <c r="AC892" s="490"/>
      <c r="AD892" s="455"/>
      <c r="AE892" s="490"/>
    </row>
    <row r="893" spans="1:31" s="361" customFormat="1" x14ac:dyDescent="0.3">
      <c r="A893" s="434"/>
      <c r="B893" s="491" t="str">
        <f t="shared" si="38"/>
        <v/>
      </c>
      <c r="C893" s="473" t="str">
        <f>IF(D893="","",MAX(C$23:$C892)+1)</f>
        <v/>
      </c>
      <c r="D893" s="455"/>
      <c r="E893" s="455"/>
      <c r="F893" s="455"/>
      <c r="G893" s="456"/>
      <c r="H893" s="457"/>
      <c r="I893" s="456"/>
      <c r="J893" s="457"/>
      <c r="K893" s="400" t="str">
        <f t="shared" si="37"/>
        <v/>
      </c>
      <c r="L893" s="455"/>
      <c r="M893" s="455"/>
      <c r="N893" s="455"/>
      <c r="O893" s="490"/>
      <c r="P893" s="455"/>
      <c r="Q893" s="490"/>
      <c r="R893" s="455"/>
      <c r="S893" s="490"/>
      <c r="T893" s="455"/>
      <c r="U893" s="490"/>
      <c r="V893" s="455"/>
      <c r="W893" s="490"/>
      <c r="X893" s="455"/>
      <c r="Y893" s="490"/>
      <c r="Z893" s="455"/>
      <c r="AA893" s="490"/>
      <c r="AB893" s="455"/>
      <c r="AC893" s="490"/>
      <c r="AD893" s="455"/>
      <c r="AE893" s="490"/>
    </row>
    <row r="894" spans="1:31" s="361" customFormat="1" x14ac:dyDescent="0.3">
      <c r="A894" s="434"/>
      <c r="B894" s="491" t="str">
        <f t="shared" si="38"/>
        <v/>
      </c>
      <c r="C894" s="473" t="str">
        <f>IF(D894="","",MAX(C$23:$C893)+1)</f>
        <v/>
      </c>
      <c r="D894" s="455"/>
      <c r="E894" s="455"/>
      <c r="F894" s="455"/>
      <c r="G894" s="456"/>
      <c r="H894" s="457"/>
      <c r="I894" s="456"/>
      <c r="J894" s="457"/>
      <c r="K894" s="400" t="str">
        <f t="shared" si="37"/>
        <v/>
      </c>
      <c r="L894" s="455"/>
      <c r="M894" s="455"/>
      <c r="N894" s="455"/>
      <c r="O894" s="490"/>
      <c r="P894" s="455"/>
      <c r="Q894" s="490"/>
      <c r="R894" s="455"/>
      <c r="S894" s="490"/>
      <c r="T894" s="455"/>
      <c r="U894" s="490"/>
      <c r="V894" s="455"/>
      <c r="W894" s="490"/>
      <c r="X894" s="455"/>
      <c r="Y894" s="490"/>
      <c r="Z894" s="455"/>
      <c r="AA894" s="490"/>
      <c r="AB894" s="455"/>
      <c r="AC894" s="490"/>
      <c r="AD894" s="455"/>
      <c r="AE894" s="490"/>
    </row>
    <row r="895" spans="1:31" s="361" customFormat="1" x14ac:dyDescent="0.3">
      <c r="A895" s="434"/>
      <c r="B895" s="491" t="str">
        <f t="shared" si="38"/>
        <v/>
      </c>
      <c r="C895" s="473" t="str">
        <f>IF(D895="","",MAX(C$23:$C894)+1)</f>
        <v/>
      </c>
      <c r="D895" s="455"/>
      <c r="E895" s="455"/>
      <c r="F895" s="455"/>
      <c r="G895" s="456"/>
      <c r="H895" s="457"/>
      <c r="I895" s="456"/>
      <c r="J895" s="457"/>
      <c r="K895" s="400" t="str">
        <f t="shared" si="37"/>
        <v/>
      </c>
      <c r="L895" s="455"/>
      <c r="M895" s="455"/>
      <c r="N895" s="455"/>
      <c r="O895" s="490"/>
      <c r="P895" s="455"/>
      <c r="Q895" s="490"/>
      <c r="R895" s="455"/>
      <c r="S895" s="490"/>
      <c r="T895" s="455"/>
      <c r="U895" s="490"/>
      <c r="V895" s="455"/>
      <c r="W895" s="490"/>
      <c r="X895" s="455"/>
      <c r="Y895" s="490"/>
      <c r="Z895" s="455"/>
      <c r="AA895" s="490"/>
      <c r="AB895" s="455"/>
      <c r="AC895" s="490"/>
      <c r="AD895" s="455"/>
      <c r="AE895" s="490"/>
    </row>
    <row r="896" spans="1:31" s="361" customFormat="1" x14ac:dyDescent="0.3">
      <c r="A896" s="434"/>
      <c r="B896" s="491" t="str">
        <f t="shared" si="38"/>
        <v/>
      </c>
      <c r="C896" s="473" t="str">
        <f>IF(D896="","",MAX(C$23:$C895)+1)</f>
        <v/>
      </c>
      <c r="D896" s="455"/>
      <c r="E896" s="455"/>
      <c r="F896" s="455"/>
      <c r="G896" s="456"/>
      <c r="H896" s="457"/>
      <c r="I896" s="456"/>
      <c r="J896" s="457"/>
      <c r="K896" s="400" t="str">
        <f t="shared" si="37"/>
        <v/>
      </c>
      <c r="L896" s="455"/>
      <c r="M896" s="455"/>
      <c r="N896" s="455"/>
      <c r="O896" s="490"/>
      <c r="P896" s="455"/>
      <c r="Q896" s="490"/>
      <c r="R896" s="455"/>
      <c r="S896" s="490"/>
      <c r="T896" s="455"/>
      <c r="U896" s="490"/>
      <c r="V896" s="455"/>
      <c r="W896" s="490"/>
      <c r="X896" s="455"/>
      <c r="Y896" s="490"/>
      <c r="Z896" s="455"/>
      <c r="AA896" s="490"/>
      <c r="AB896" s="455"/>
      <c r="AC896" s="490"/>
      <c r="AD896" s="455"/>
      <c r="AE896" s="490"/>
    </row>
    <row r="897" spans="1:31" s="361" customFormat="1" x14ac:dyDescent="0.3">
      <c r="A897" s="434"/>
      <c r="B897" s="491" t="str">
        <f t="shared" si="38"/>
        <v/>
      </c>
      <c r="C897" s="473" t="str">
        <f>IF(D897="","",MAX(C$23:$C896)+1)</f>
        <v/>
      </c>
      <c r="D897" s="455"/>
      <c r="E897" s="455"/>
      <c r="F897" s="455"/>
      <c r="G897" s="456"/>
      <c r="H897" s="457"/>
      <c r="I897" s="456"/>
      <c r="J897" s="457"/>
      <c r="K897" s="400" t="str">
        <f t="shared" si="37"/>
        <v/>
      </c>
      <c r="L897" s="455"/>
      <c r="M897" s="455"/>
      <c r="N897" s="455"/>
      <c r="O897" s="490"/>
      <c r="P897" s="455"/>
      <c r="Q897" s="490"/>
      <c r="R897" s="455"/>
      <c r="S897" s="490"/>
      <c r="T897" s="455"/>
      <c r="U897" s="490"/>
      <c r="V897" s="455"/>
      <c r="W897" s="490"/>
      <c r="X897" s="455"/>
      <c r="Y897" s="490"/>
      <c r="Z897" s="455"/>
      <c r="AA897" s="490"/>
      <c r="AB897" s="455"/>
      <c r="AC897" s="490"/>
      <c r="AD897" s="455"/>
      <c r="AE897" s="490"/>
    </row>
    <row r="898" spans="1:31" s="361" customFormat="1" x14ac:dyDescent="0.3">
      <c r="A898" s="434"/>
      <c r="B898" s="491" t="str">
        <f t="shared" si="38"/>
        <v/>
      </c>
      <c r="C898" s="473" t="str">
        <f>IF(D898="","",MAX(C$23:$C897)+1)</f>
        <v/>
      </c>
      <c r="D898" s="455"/>
      <c r="E898" s="455"/>
      <c r="F898" s="455"/>
      <c r="G898" s="456"/>
      <c r="H898" s="457"/>
      <c r="I898" s="456"/>
      <c r="J898" s="457"/>
      <c r="K898" s="400" t="str">
        <f t="shared" si="37"/>
        <v/>
      </c>
      <c r="L898" s="455"/>
      <c r="M898" s="455"/>
      <c r="N898" s="455"/>
      <c r="O898" s="490"/>
      <c r="P898" s="455"/>
      <c r="Q898" s="490"/>
      <c r="R898" s="455"/>
      <c r="S898" s="490"/>
      <c r="T898" s="455"/>
      <c r="U898" s="490"/>
      <c r="V898" s="455"/>
      <c r="W898" s="490"/>
      <c r="X898" s="455"/>
      <c r="Y898" s="490"/>
      <c r="Z898" s="455"/>
      <c r="AA898" s="490"/>
      <c r="AB898" s="455"/>
      <c r="AC898" s="490"/>
      <c r="AD898" s="455"/>
      <c r="AE898" s="490"/>
    </row>
    <row r="899" spans="1:31" s="361" customFormat="1" x14ac:dyDescent="0.3">
      <c r="A899" s="434"/>
      <c r="B899" s="491" t="str">
        <f t="shared" si="38"/>
        <v/>
      </c>
      <c r="C899" s="473" t="str">
        <f>IF(D899="","",MAX(C$23:$C898)+1)</f>
        <v/>
      </c>
      <c r="D899" s="455"/>
      <c r="E899" s="455"/>
      <c r="F899" s="455"/>
      <c r="G899" s="456"/>
      <c r="H899" s="457"/>
      <c r="I899" s="456"/>
      <c r="J899" s="457"/>
      <c r="K899" s="400" t="str">
        <f t="shared" si="37"/>
        <v/>
      </c>
      <c r="L899" s="455"/>
      <c r="M899" s="455"/>
      <c r="N899" s="455"/>
      <c r="O899" s="490"/>
      <c r="P899" s="455"/>
      <c r="Q899" s="490"/>
      <c r="R899" s="455"/>
      <c r="S899" s="490"/>
      <c r="T899" s="455"/>
      <c r="U899" s="490"/>
      <c r="V899" s="455"/>
      <c r="W899" s="490"/>
      <c r="X899" s="455"/>
      <c r="Y899" s="490"/>
      <c r="Z899" s="455"/>
      <c r="AA899" s="490"/>
      <c r="AB899" s="455"/>
      <c r="AC899" s="490"/>
      <c r="AD899" s="455"/>
      <c r="AE899" s="490"/>
    </row>
    <row r="900" spans="1:31" s="361" customFormat="1" x14ac:dyDescent="0.3">
      <c r="A900" s="434"/>
      <c r="B900" s="491" t="str">
        <f t="shared" si="38"/>
        <v/>
      </c>
      <c r="C900" s="473" t="str">
        <f>IF(D900="","",MAX(C$23:$C899)+1)</f>
        <v/>
      </c>
      <c r="D900" s="455"/>
      <c r="E900" s="455"/>
      <c r="F900" s="455"/>
      <c r="G900" s="456"/>
      <c r="H900" s="457"/>
      <c r="I900" s="456"/>
      <c r="J900" s="457"/>
      <c r="K900" s="400" t="str">
        <f t="shared" si="37"/>
        <v/>
      </c>
      <c r="L900" s="455"/>
      <c r="M900" s="455"/>
      <c r="N900" s="455"/>
      <c r="O900" s="490"/>
      <c r="P900" s="455"/>
      <c r="Q900" s="490"/>
      <c r="R900" s="455"/>
      <c r="S900" s="490"/>
      <c r="T900" s="455"/>
      <c r="U900" s="490"/>
      <c r="V900" s="455"/>
      <c r="W900" s="490"/>
      <c r="X900" s="455"/>
      <c r="Y900" s="490"/>
      <c r="Z900" s="455"/>
      <c r="AA900" s="490"/>
      <c r="AB900" s="455"/>
      <c r="AC900" s="490"/>
      <c r="AD900" s="455"/>
      <c r="AE900" s="490"/>
    </row>
    <row r="901" spans="1:31" s="361" customFormat="1" x14ac:dyDescent="0.3">
      <c r="A901" s="434"/>
      <c r="B901" s="491" t="str">
        <f t="shared" si="38"/>
        <v/>
      </c>
      <c r="C901" s="473" t="str">
        <f>IF(D901="","",MAX(C$23:$C900)+1)</f>
        <v/>
      </c>
      <c r="D901" s="455"/>
      <c r="E901" s="455"/>
      <c r="F901" s="455"/>
      <c r="G901" s="456"/>
      <c r="H901" s="457"/>
      <c r="I901" s="456"/>
      <c r="J901" s="457"/>
      <c r="K901" s="400" t="str">
        <f t="shared" si="37"/>
        <v/>
      </c>
      <c r="L901" s="455"/>
      <c r="M901" s="455"/>
      <c r="N901" s="455"/>
      <c r="O901" s="490"/>
      <c r="P901" s="455"/>
      <c r="Q901" s="490"/>
      <c r="R901" s="455"/>
      <c r="S901" s="490"/>
      <c r="T901" s="455"/>
      <c r="U901" s="490"/>
      <c r="V901" s="455"/>
      <c r="W901" s="490"/>
      <c r="X901" s="455"/>
      <c r="Y901" s="490"/>
      <c r="Z901" s="455"/>
      <c r="AA901" s="490"/>
      <c r="AB901" s="455"/>
      <c r="AC901" s="490"/>
      <c r="AD901" s="455"/>
      <c r="AE901" s="490"/>
    </row>
    <row r="902" spans="1:31" s="361" customFormat="1" x14ac:dyDescent="0.3">
      <c r="A902" s="434"/>
      <c r="B902" s="491" t="str">
        <f t="shared" si="38"/>
        <v/>
      </c>
      <c r="C902" s="473" t="str">
        <f>IF(D902="","",MAX(C$23:$C901)+1)</f>
        <v/>
      </c>
      <c r="D902" s="455"/>
      <c r="E902" s="455"/>
      <c r="F902" s="455"/>
      <c r="G902" s="456"/>
      <c r="H902" s="457"/>
      <c r="I902" s="456"/>
      <c r="J902" s="457"/>
      <c r="K902" s="400" t="str">
        <f t="shared" si="37"/>
        <v/>
      </c>
      <c r="L902" s="455"/>
      <c r="M902" s="455"/>
      <c r="N902" s="455"/>
      <c r="O902" s="490"/>
      <c r="P902" s="455"/>
      <c r="Q902" s="490"/>
      <c r="R902" s="455"/>
      <c r="S902" s="490"/>
      <c r="T902" s="455"/>
      <c r="U902" s="490"/>
      <c r="V902" s="455"/>
      <c r="W902" s="490"/>
      <c r="X902" s="455"/>
      <c r="Y902" s="490"/>
      <c r="Z902" s="455"/>
      <c r="AA902" s="490"/>
      <c r="AB902" s="455"/>
      <c r="AC902" s="490"/>
      <c r="AD902" s="455"/>
      <c r="AE902" s="490"/>
    </row>
    <row r="903" spans="1:31" s="361" customFormat="1" x14ac:dyDescent="0.3">
      <c r="A903" s="434"/>
      <c r="B903" s="491" t="str">
        <f t="shared" si="38"/>
        <v/>
      </c>
      <c r="C903" s="473" t="str">
        <f>IF(D903="","",MAX(C$23:$C902)+1)</f>
        <v/>
      </c>
      <c r="D903" s="455"/>
      <c r="E903" s="455"/>
      <c r="F903" s="455"/>
      <c r="G903" s="456"/>
      <c r="H903" s="457"/>
      <c r="I903" s="456"/>
      <c r="J903" s="457"/>
      <c r="K903" s="400" t="str">
        <f t="shared" si="37"/>
        <v/>
      </c>
      <c r="L903" s="455"/>
      <c r="M903" s="455"/>
      <c r="N903" s="455"/>
      <c r="O903" s="490"/>
      <c r="P903" s="455"/>
      <c r="Q903" s="490"/>
      <c r="R903" s="455"/>
      <c r="S903" s="490"/>
      <c r="T903" s="455"/>
      <c r="U903" s="490"/>
      <c r="V903" s="455"/>
      <c r="W903" s="490"/>
      <c r="X903" s="455"/>
      <c r="Y903" s="490"/>
      <c r="Z903" s="455"/>
      <c r="AA903" s="490"/>
      <c r="AB903" s="455"/>
      <c r="AC903" s="490"/>
      <c r="AD903" s="455"/>
      <c r="AE903" s="490"/>
    </row>
    <row r="904" spans="1:31" s="361" customFormat="1" x14ac:dyDescent="0.3">
      <c r="A904" s="434"/>
      <c r="B904" s="491" t="str">
        <f t="shared" si="38"/>
        <v/>
      </c>
      <c r="C904" s="473" t="str">
        <f>IF(D904="","",MAX(C$23:$C903)+1)</f>
        <v/>
      </c>
      <c r="D904" s="455"/>
      <c r="E904" s="455"/>
      <c r="F904" s="455"/>
      <c r="G904" s="456"/>
      <c r="H904" s="457"/>
      <c r="I904" s="456"/>
      <c r="J904" s="457"/>
      <c r="K904" s="400" t="str">
        <f t="shared" si="37"/>
        <v/>
      </c>
      <c r="L904" s="455"/>
      <c r="M904" s="455"/>
      <c r="N904" s="455"/>
      <c r="O904" s="490"/>
      <c r="P904" s="455"/>
      <c r="Q904" s="490"/>
      <c r="R904" s="455"/>
      <c r="S904" s="490"/>
      <c r="T904" s="455"/>
      <c r="U904" s="490"/>
      <c r="V904" s="455"/>
      <c r="W904" s="490"/>
      <c r="X904" s="455"/>
      <c r="Y904" s="490"/>
      <c r="Z904" s="455"/>
      <c r="AA904" s="490"/>
      <c r="AB904" s="455"/>
      <c r="AC904" s="490"/>
      <c r="AD904" s="455"/>
      <c r="AE904" s="490"/>
    </row>
    <row r="905" spans="1:31" s="361" customFormat="1" x14ac:dyDescent="0.3">
      <c r="A905" s="434"/>
      <c r="B905" s="491" t="str">
        <f t="shared" si="38"/>
        <v/>
      </c>
      <c r="C905" s="473" t="str">
        <f>IF(D905="","",MAX(C$23:$C904)+1)</f>
        <v/>
      </c>
      <c r="D905" s="455"/>
      <c r="E905" s="455"/>
      <c r="F905" s="455"/>
      <c r="G905" s="456"/>
      <c r="H905" s="457"/>
      <c r="I905" s="456"/>
      <c r="J905" s="457"/>
      <c r="K905" s="400" t="str">
        <f t="shared" si="37"/>
        <v/>
      </c>
      <c r="L905" s="455"/>
      <c r="M905" s="455"/>
      <c r="N905" s="455"/>
      <c r="O905" s="490"/>
      <c r="P905" s="455"/>
      <c r="Q905" s="490"/>
      <c r="R905" s="455"/>
      <c r="S905" s="490"/>
      <c r="T905" s="455"/>
      <c r="U905" s="490"/>
      <c r="V905" s="455"/>
      <c r="W905" s="490"/>
      <c r="X905" s="455"/>
      <c r="Y905" s="490"/>
      <c r="Z905" s="455"/>
      <c r="AA905" s="490"/>
      <c r="AB905" s="455"/>
      <c r="AC905" s="490"/>
      <c r="AD905" s="455"/>
      <c r="AE905" s="490"/>
    </row>
    <row r="906" spans="1:31" s="361" customFormat="1" x14ac:dyDescent="0.3">
      <c r="A906" s="434"/>
      <c r="B906" s="491" t="str">
        <f t="shared" si="38"/>
        <v/>
      </c>
      <c r="C906" s="473" t="str">
        <f>IF(D906="","",MAX(C$23:$C905)+1)</f>
        <v/>
      </c>
      <c r="D906" s="455"/>
      <c r="E906" s="455"/>
      <c r="F906" s="455"/>
      <c r="G906" s="456"/>
      <c r="H906" s="457"/>
      <c r="I906" s="456"/>
      <c r="J906" s="457"/>
      <c r="K906" s="400" t="str">
        <f t="shared" si="37"/>
        <v/>
      </c>
      <c r="L906" s="455"/>
      <c r="M906" s="455"/>
      <c r="N906" s="455"/>
      <c r="O906" s="490"/>
      <c r="P906" s="455"/>
      <c r="Q906" s="490"/>
      <c r="R906" s="455"/>
      <c r="S906" s="490"/>
      <c r="T906" s="455"/>
      <c r="U906" s="490"/>
      <c r="V906" s="455"/>
      <c r="W906" s="490"/>
      <c r="X906" s="455"/>
      <c r="Y906" s="490"/>
      <c r="Z906" s="455"/>
      <c r="AA906" s="490"/>
      <c r="AB906" s="455"/>
      <c r="AC906" s="490"/>
      <c r="AD906" s="455"/>
      <c r="AE906" s="490"/>
    </row>
    <row r="907" spans="1:31" s="361" customFormat="1" x14ac:dyDescent="0.3">
      <c r="A907" s="434"/>
      <c r="B907" s="491" t="str">
        <f t="shared" si="38"/>
        <v/>
      </c>
      <c r="C907" s="473" t="str">
        <f>IF(D907="","",MAX(C$23:$C906)+1)</f>
        <v/>
      </c>
      <c r="D907" s="455"/>
      <c r="E907" s="455"/>
      <c r="F907" s="455"/>
      <c r="G907" s="456"/>
      <c r="H907" s="457"/>
      <c r="I907" s="456"/>
      <c r="J907" s="457"/>
      <c r="K907" s="400" t="str">
        <f t="shared" si="37"/>
        <v/>
      </c>
      <c r="L907" s="455"/>
      <c r="M907" s="455"/>
      <c r="N907" s="455"/>
      <c r="O907" s="490"/>
      <c r="P907" s="455"/>
      <c r="Q907" s="490"/>
      <c r="R907" s="455"/>
      <c r="S907" s="490"/>
      <c r="T907" s="455"/>
      <c r="U907" s="490"/>
      <c r="V907" s="455"/>
      <c r="W907" s="490"/>
      <c r="X907" s="455"/>
      <c r="Y907" s="490"/>
      <c r="Z907" s="455"/>
      <c r="AA907" s="490"/>
      <c r="AB907" s="455"/>
      <c r="AC907" s="490"/>
      <c r="AD907" s="455"/>
      <c r="AE907" s="490"/>
    </row>
    <row r="908" spans="1:31" s="361" customFormat="1" x14ac:dyDescent="0.3">
      <c r="A908" s="434"/>
      <c r="B908" s="491" t="str">
        <f t="shared" si="38"/>
        <v/>
      </c>
      <c r="C908" s="473" t="str">
        <f>IF(D908="","",MAX(C$23:$C907)+1)</f>
        <v/>
      </c>
      <c r="D908" s="455"/>
      <c r="E908" s="455"/>
      <c r="F908" s="455"/>
      <c r="G908" s="456"/>
      <c r="H908" s="457"/>
      <c r="I908" s="456"/>
      <c r="J908" s="457"/>
      <c r="K908" s="400" t="str">
        <f t="shared" si="37"/>
        <v/>
      </c>
      <c r="L908" s="455"/>
      <c r="M908" s="455"/>
      <c r="N908" s="455"/>
      <c r="O908" s="490"/>
      <c r="P908" s="455"/>
      <c r="Q908" s="490"/>
      <c r="R908" s="455"/>
      <c r="S908" s="490"/>
      <c r="T908" s="455"/>
      <c r="U908" s="490"/>
      <c r="V908" s="455"/>
      <c r="W908" s="490"/>
      <c r="X908" s="455"/>
      <c r="Y908" s="490"/>
      <c r="Z908" s="455"/>
      <c r="AA908" s="490"/>
      <c r="AB908" s="455"/>
      <c r="AC908" s="490"/>
      <c r="AD908" s="455"/>
      <c r="AE908" s="490"/>
    </row>
    <row r="909" spans="1:31" s="361" customFormat="1" x14ac:dyDescent="0.3">
      <c r="A909" s="434"/>
      <c r="B909" s="491" t="str">
        <f t="shared" si="38"/>
        <v/>
      </c>
      <c r="C909" s="473" t="str">
        <f>IF(D909="","",MAX(C$23:$C908)+1)</f>
        <v/>
      </c>
      <c r="D909" s="455"/>
      <c r="E909" s="455"/>
      <c r="F909" s="455"/>
      <c r="G909" s="456"/>
      <c r="H909" s="457"/>
      <c r="I909" s="456"/>
      <c r="J909" s="457"/>
      <c r="K909" s="400" t="str">
        <f t="shared" si="37"/>
        <v/>
      </c>
      <c r="L909" s="455"/>
      <c r="M909" s="455"/>
      <c r="N909" s="455"/>
      <c r="O909" s="490"/>
      <c r="P909" s="455"/>
      <c r="Q909" s="490"/>
      <c r="R909" s="455"/>
      <c r="S909" s="490"/>
      <c r="T909" s="455"/>
      <c r="U909" s="490"/>
      <c r="V909" s="455"/>
      <c r="W909" s="490"/>
      <c r="X909" s="455"/>
      <c r="Y909" s="490"/>
      <c r="Z909" s="455"/>
      <c r="AA909" s="490"/>
      <c r="AB909" s="455"/>
      <c r="AC909" s="490"/>
      <c r="AD909" s="455"/>
      <c r="AE909" s="490"/>
    </row>
    <row r="910" spans="1:31" s="361" customFormat="1" x14ac:dyDescent="0.3">
      <c r="A910" s="434"/>
      <c r="B910" s="491" t="str">
        <f t="shared" si="38"/>
        <v/>
      </c>
      <c r="C910" s="473" t="str">
        <f>IF(D910="","",MAX(C$23:$C909)+1)</f>
        <v/>
      </c>
      <c r="D910" s="455"/>
      <c r="E910" s="455"/>
      <c r="F910" s="455"/>
      <c r="G910" s="456"/>
      <c r="H910" s="457"/>
      <c r="I910" s="456"/>
      <c r="J910" s="457"/>
      <c r="K910" s="400" t="str">
        <f t="shared" si="37"/>
        <v/>
      </c>
      <c r="L910" s="455"/>
      <c r="M910" s="455"/>
      <c r="N910" s="455"/>
      <c r="O910" s="490"/>
      <c r="P910" s="455"/>
      <c r="Q910" s="490"/>
      <c r="R910" s="455"/>
      <c r="S910" s="490"/>
      <c r="T910" s="455"/>
      <c r="U910" s="490"/>
      <c r="V910" s="455"/>
      <c r="W910" s="490"/>
      <c r="X910" s="455"/>
      <c r="Y910" s="490"/>
      <c r="Z910" s="455"/>
      <c r="AA910" s="490"/>
      <c r="AB910" s="455"/>
      <c r="AC910" s="490"/>
      <c r="AD910" s="455"/>
      <c r="AE910" s="490"/>
    </row>
    <row r="911" spans="1:31" s="361" customFormat="1" x14ac:dyDescent="0.3">
      <c r="A911" s="434"/>
      <c r="B911" s="491" t="str">
        <f t="shared" si="38"/>
        <v/>
      </c>
      <c r="C911" s="473" t="str">
        <f>IF(D911="","",MAX(C$23:$C910)+1)</f>
        <v/>
      </c>
      <c r="D911" s="455"/>
      <c r="E911" s="455"/>
      <c r="F911" s="455"/>
      <c r="G911" s="456"/>
      <c r="H911" s="457"/>
      <c r="I911" s="456"/>
      <c r="J911" s="457"/>
      <c r="K911" s="400" t="str">
        <f t="shared" si="37"/>
        <v/>
      </c>
      <c r="L911" s="455"/>
      <c r="M911" s="455"/>
      <c r="N911" s="455"/>
      <c r="O911" s="490"/>
      <c r="P911" s="455"/>
      <c r="Q911" s="490"/>
      <c r="R911" s="455"/>
      <c r="S911" s="490"/>
      <c r="T911" s="455"/>
      <c r="U911" s="490"/>
      <c r="V911" s="455"/>
      <c r="W911" s="490"/>
      <c r="X911" s="455"/>
      <c r="Y911" s="490"/>
      <c r="Z911" s="455"/>
      <c r="AA911" s="490"/>
      <c r="AB911" s="455"/>
      <c r="AC911" s="490"/>
      <c r="AD911" s="455"/>
      <c r="AE911" s="490"/>
    </row>
    <row r="912" spans="1:31" s="361" customFormat="1" x14ac:dyDescent="0.3">
      <c r="A912" s="434"/>
      <c r="B912" s="491" t="str">
        <f t="shared" si="38"/>
        <v/>
      </c>
      <c r="C912" s="473" t="str">
        <f>IF(D912="","",MAX(C$23:$C911)+1)</f>
        <v/>
      </c>
      <c r="D912" s="455"/>
      <c r="E912" s="455"/>
      <c r="F912" s="455"/>
      <c r="G912" s="456"/>
      <c r="H912" s="457"/>
      <c r="I912" s="456"/>
      <c r="J912" s="457"/>
      <c r="K912" s="400" t="str">
        <f t="shared" si="37"/>
        <v/>
      </c>
      <c r="L912" s="455"/>
      <c r="M912" s="455"/>
      <c r="N912" s="455"/>
      <c r="O912" s="490"/>
      <c r="P912" s="455"/>
      <c r="Q912" s="490"/>
      <c r="R912" s="455"/>
      <c r="S912" s="490"/>
      <c r="T912" s="455"/>
      <c r="U912" s="490"/>
      <c r="V912" s="455"/>
      <c r="W912" s="490"/>
      <c r="X912" s="455"/>
      <c r="Y912" s="490"/>
      <c r="Z912" s="455"/>
      <c r="AA912" s="490"/>
      <c r="AB912" s="455"/>
      <c r="AC912" s="490"/>
      <c r="AD912" s="455"/>
      <c r="AE912" s="490"/>
    </row>
    <row r="913" spans="1:31" s="361" customFormat="1" x14ac:dyDescent="0.3">
      <c r="A913" s="434"/>
      <c r="B913" s="491" t="str">
        <f t="shared" si="38"/>
        <v/>
      </c>
      <c r="C913" s="473" t="str">
        <f>IF(D913="","",MAX(C$23:$C912)+1)</f>
        <v/>
      </c>
      <c r="D913" s="455"/>
      <c r="E913" s="455"/>
      <c r="F913" s="455"/>
      <c r="G913" s="456"/>
      <c r="H913" s="457"/>
      <c r="I913" s="456"/>
      <c r="J913" s="457"/>
      <c r="K913" s="400" t="str">
        <f t="shared" si="37"/>
        <v/>
      </c>
      <c r="L913" s="455"/>
      <c r="M913" s="455"/>
      <c r="N913" s="455"/>
      <c r="O913" s="490"/>
      <c r="P913" s="455"/>
      <c r="Q913" s="490"/>
      <c r="R913" s="455"/>
      <c r="S913" s="490"/>
      <c r="T913" s="455"/>
      <c r="U913" s="490"/>
      <c r="V913" s="455"/>
      <c r="W913" s="490"/>
      <c r="X913" s="455"/>
      <c r="Y913" s="490"/>
      <c r="Z913" s="455"/>
      <c r="AA913" s="490"/>
      <c r="AB913" s="455"/>
      <c r="AC913" s="490"/>
      <c r="AD913" s="455"/>
      <c r="AE913" s="490"/>
    </row>
    <row r="914" spans="1:31" s="361" customFormat="1" x14ac:dyDescent="0.3">
      <c r="A914" s="434"/>
      <c r="B914" s="491" t="str">
        <f t="shared" si="38"/>
        <v/>
      </c>
      <c r="C914" s="473" t="str">
        <f>IF(D914="","",MAX(C$23:$C913)+1)</f>
        <v/>
      </c>
      <c r="D914" s="455"/>
      <c r="E914" s="455"/>
      <c r="F914" s="455"/>
      <c r="G914" s="456"/>
      <c r="H914" s="457"/>
      <c r="I914" s="456"/>
      <c r="J914" s="457"/>
      <c r="K914" s="400" t="str">
        <f t="shared" si="37"/>
        <v/>
      </c>
      <c r="L914" s="455"/>
      <c r="M914" s="455"/>
      <c r="N914" s="455"/>
      <c r="O914" s="490"/>
      <c r="P914" s="455"/>
      <c r="Q914" s="490"/>
      <c r="R914" s="455"/>
      <c r="S914" s="490"/>
      <c r="T914" s="455"/>
      <c r="U914" s="490"/>
      <c r="V914" s="455"/>
      <c r="W914" s="490"/>
      <c r="X914" s="455"/>
      <c r="Y914" s="490"/>
      <c r="Z914" s="455"/>
      <c r="AA914" s="490"/>
      <c r="AB914" s="455"/>
      <c r="AC914" s="490"/>
      <c r="AD914" s="455"/>
      <c r="AE914" s="490"/>
    </row>
    <row r="915" spans="1:31" s="361" customFormat="1" x14ac:dyDescent="0.3">
      <c r="A915" s="434"/>
      <c r="B915" s="491" t="str">
        <f t="shared" si="38"/>
        <v/>
      </c>
      <c r="C915" s="473" t="str">
        <f>IF(D915="","",MAX(C$23:$C914)+1)</f>
        <v/>
      </c>
      <c r="D915" s="455"/>
      <c r="E915" s="455"/>
      <c r="F915" s="455"/>
      <c r="G915" s="456"/>
      <c r="H915" s="457"/>
      <c r="I915" s="456"/>
      <c r="J915" s="457"/>
      <c r="K915" s="400" t="str">
        <f t="shared" si="37"/>
        <v/>
      </c>
      <c r="L915" s="455"/>
      <c r="M915" s="455"/>
      <c r="N915" s="455"/>
      <c r="O915" s="490"/>
      <c r="P915" s="455"/>
      <c r="Q915" s="490"/>
      <c r="R915" s="455"/>
      <c r="S915" s="490"/>
      <c r="T915" s="455"/>
      <c r="U915" s="490"/>
      <c r="V915" s="455"/>
      <c r="W915" s="490"/>
      <c r="X915" s="455"/>
      <c r="Y915" s="490"/>
      <c r="Z915" s="455"/>
      <c r="AA915" s="490"/>
      <c r="AB915" s="455"/>
      <c r="AC915" s="490"/>
      <c r="AD915" s="455"/>
      <c r="AE915" s="490"/>
    </row>
    <row r="916" spans="1:31" s="361" customFormat="1" x14ac:dyDescent="0.3">
      <c r="A916" s="434"/>
      <c r="B916" s="491" t="str">
        <f t="shared" si="38"/>
        <v/>
      </c>
      <c r="C916" s="473" t="str">
        <f>IF(D916="","",MAX(C$23:$C915)+1)</f>
        <v/>
      </c>
      <c r="D916" s="455"/>
      <c r="E916" s="455"/>
      <c r="F916" s="455"/>
      <c r="G916" s="456"/>
      <c r="H916" s="457"/>
      <c r="I916" s="456"/>
      <c r="J916" s="457"/>
      <c r="K916" s="400" t="str">
        <f t="shared" si="37"/>
        <v/>
      </c>
      <c r="L916" s="455"/>
      <c r="M916" s="455"/>
      <c r="N916" s="455"/>
      <c r="O916" s="490"/>
      <c r="P916" s="455"/>
      <c r="Q916" s="490"/>
      <c r="R916" s="455"/>
      <c r="S916" s="490"/>
      <c r="T916" s="455"/>
      <c r="U916" s="490"/>
      <c r="V916" s="455"/>
      <c r="W916" s="490"/>
      <c r="X916" s="455"/>
      <c r="Y916" s="490"/>
      <c r="Z916" s="455"/>
      <c r="AA916" s="490"/>
      <c r="AB916" s="455"/>
      <c r="AC916" s="490"/>
      <c r="AD916" s="455"/>
      <c r="AE916" s="490"/>
    </row>
    <row r="917" spans="1:31" s="361" customFormat="1" x14ac:dyDescent="0.3">
      <c r="A917" s="434"/>
      <c r="B917" s="491" t="str">
        <f t="shared" si="38"/>
        <v/>
      </c>
      <c r="C917" s="473" t="str">
        <f>IF(D917="","",MAX(C$23:$C916)+1)</f>
        <v/>
      </c>
      <c r="D917" s="455"/>
      <c r="E917" s="455"/>
      <c r="F917" s="455"/>
      <c r="G917" s="456"/>
      <c r="H917" s="457"/>
      <c r="I917" s="456"/>
      <c r="J917" s="457"/>
      <c r="K917" s="400" t="str">
        <f t="shared" si="37"/>
        <v/>
      </c>
      <c r="L917" s="455"/>
      <c r="M917" s="455"/>
      <c r="N917" s="455"/>
      <c r="O917" s="490"/>
      <c r="P917" s="455"/>
      <c r="Q917" s="490"/>
      <c r="R917" s="455"/>
      <c r="S917" s="490"/>
      <c r="T917" s="455"/>
      <c r="U917" s="490"/>
      <c r="V917" s="455"/>
      <c r="W917" s="490"/>
      <c r="X917" s="455"/>
      <c r="Y917" s="490"/>
      <c r="Z917" s="455"/>
      <c r="AA917" s="490"/>
      <c r="AB917" s="455"/>
      <c r="AC917" s="490"/>
      <c r="AD917" s="455"/>
      <c r="AE917" s="490"/>
    </row>
    <row r="918" spans="1:31" s="361" customFormat="1" x14ac:dyDescent="0.3">
      <c r="A918" s="434"/>
      <c r="B918" s="491" t="str">
        <f t="shared" si="38"/>
        <v/>
      </c>
      <c r="C918" s="473" t="str">
        <f>IF(D918="","",MAX(C$23:$C917)+1)</f>
        <v/>
      </c>
      <c r="D918" s="455"/>
      <c r="E918" s="455"/>
      <c r="F918" s="455"/>
      <c r="G918" s="456"/>
      <c r="H918" s="457"/>
      <c r="I918" s="456"/>
      <c r="J918" s="457"/>
      <c r="K918" s="400" t="str">
        <f t="shared" si="37"/>
        <v/>
      </c>
      <c r="L918" s="455"/>
      <c r="M918" s="455"/>
      <c r="N918" s="455"/>
      <c r="O918" s="490"/>
      <c r="P918" s="455"/>
      <c r="Q918" s="490"/>
      <c r="R918" s="455"/>
      <c r="S918" s="490"/>
      <c r="T918" s="455"/>
      <c r="U918" s="490"/>
      <c r="V918" s="455"/>
      <c r="W918" s="490"/>
      <c r="X918" s="455"/>
      <c r="Y918" s="490"/>
      <c r="Z918" s="455"/>
      <c r="AA918" s="490"/>
      <c r="AB918" s="455"/>
      <c r="AC918" s="490"/>
      <c r="AD918" s="455"/>
      <c r="AE918" s="490"/>
    </row>
    <row r="919" spans="1:31" s="361" customFormat="1" x14ac:dyDescent="0.3">
      <c r="A919" s="434"/>
      <c r="B919" s="491" t="str">
        <f t="shared" si="38"/>
        <v/>
      </c>
      <c r="C919" s="473" t="str">
        <f>IF(D919="","",MAX(C$23:$C918)+1)</f>
        <v/>
      </c>
      <c r="D919" s="455"/>
      <c r="E919" s="455"/>
      <c r="F919" s="455"/>
      <c r="G919" s="456"/>
      <c r="H919" s="457"/>
      <c r="I919" s="456"/>
      <c r="J919" s="457"/>
      <c r="K919" s="400" t="str">
        <f t="shared" si="37"/>
        <v/>
      </c>
      <c r="L919" s="455"/>
      <c r="M919" s="455"/>
      <c r="N919" s="455"/>
      <c r="O919" s="490"/>
      <c r="P919" s="455"/>
      <c r="Q919" s="490"/>
      <c r="R919" s="455"/>
      <c r="S919" s="490"/>
      <c r="T919" s="455"/>
      <c r="U919" s="490"/>
      <c r="V919" s="455"/>
      <c r="W919" s="490"/>
      <c r="X919" s="455"/>
      <c r="Y919" s="490"/>
      <c r="Z919" s="455"/>
      <c r="AA919" s="490"/>
      <c r="AB919" s="455"/>
      <c r="AC919" s="490"/>
      <c r="AD919" s="455"/>
      <c r="AE919" s="490"/>
    </row>
    <row r="920" spans="1:31" s="361" customFormat="1" x14ac:dyDescent="0.3">
      <c r="A920" s="434"/>
      <c r="B920" s="491" t="str">
        <f t="shared" si="38"/>
        <v/>
      </c>
      <c r="C920" s="473" t="str">
        <f>IF(D920="","",MAX(C$23:$C919)+1)</f>
        <v/>
      </c>
      <c r="D920" s="455"/>
      <c r="E920" s="455"/>
      <c r="F920" s="455"/>
      <c r="G920" s="456"/>
      <c r="H920" s="457"/>
      <c r="I920" s="456"/>
      <c r="J920" s="457"/>
      <c r="K920" s="400" t="str">
        <f t="shared" si="37"/>
        <v/>
      </c>
      <c r="L920" s="455"/>
      <c r="M920" s="455"/>
      <c r="N920" s="455"/>
      <c r="O920" s="490"/>
      <c r="P920" s="455"/>
      <c r="Q920" s="490"/>
      <c r="R920" s="455"/>
      <c r="S920" s="490"/>
      <c r="T920" s="455"/>
      <c r="U920" s="490"/>
      <c r="V920" s="455"/>
      <c r="W920" s="490"/>
      <c r="X920" s="455"/>
      <c r="Y920" s="490"/>
      <c r="Z920" s="455"/>
      <c r="AA920" s="490"/>
      <c r="AB920" s="455"/>
      <c r="AC920" s="490"/>
      <c r="AD920" s="455"/>
      <c r="AE920" s="490"/>
    </row>
    <row r="921" spans="1:31" s="361" customFormat="1" x14ac:dyDescent="0.3">
      <c r="A921" s="434"/>
      <c r="B921" s="491" t="str">
        <f t="shared" si="38"/>
        <v/>
      </c>
      <c r="C921" s="473" t="str">
        <f>IF(D921="","",MAX(C$23:$C920)+1)</f>
        <v/>
      </c>
      <c r="D921" s="455"/>
      <c r="E921" s="455"/>
      <c r="F921" s="455"/>
      <c r="G921" s="456"/>
      <c r="H921" s="457"/>
      <c r="I921" s="456"/>
      <c r="J921" s="457"/>
      <c r="K921" s="400" t="str">
        <f t="shared" si="37"/>
        <v/>
      </c>
      <c r="L921" s="455"/>
      <c r="M921" s="455"/>
      <c r="N921" s="455"/>
      <c r="O921" s="490"/>
      <c r="P921" s="455"/>
      <c r="Q921" s="490"/>
      <c r="R921" s="455"/>
      <c r="S921" s="490"/>
      <c r="T921" s="455"/>
      <c r="U921" s="490"/>
      <c r="V921" s="455"/>
      <c r="W921" s="490"/>
      <c r="X921" s="455"/>
      <c r="Y921" s="490"/>
      <c r="Z921" s="455"/>
      <c r="AA921" s="490"/>
      <c r="AB921" s="455"/>
      <c r="AC921" s="490"/>
      <c r="AD921" s="455"/>
      <c r="AE921" s="490"/>
    </row>
    <row r="922" spans="1:31" s="361" customFormat="1" x14ac:dyDescent="0.3">
      <c r="A922" s="434"/>
      <c r="B922" s="491" t="str">
        <f t="shared" si="38"/>
        <v/>
      </c>
      <c r="C922" s="473" t="str">
        <f>IF(D922="","",MAX(C$23:$C921)+1)</f>
        <v/>
      </c>
      <c r="D922" s="455"/>
      <c r="E922" s="455"/>
      <c r="F922" s="455"/>
      <c r="G922" s="456"/>
      <c r="H922" s="457"/>
      <c r="I922" s="456"/>
      <c r="J922" s="457"/>
      <c r="K922" s="400" t="str">
        <f t="shared" si="37"/>
        <v/>
      </c>
      <c r="L922" s="455"/>
      <c r="M922" s="455"/>
      <c r="N922" s="455"/>
      <c r="O922" s="490"/>
      <c r="P922" s="455"/>
      <c r="Q922" s="490"/>
      <c r="R922" s="455"/>
      <c r="S922" s="490"/>
      <c r="T922" s="455"/>
      <c r="U922" s="490"/>
      <c r="V922" s="455"/>
      <c r="W922" s="490"/>
      <c r="X922" s="455"/>
      <c r="Y922" s="490"/>
      <c r="Z922" s="455"/>
      <c r="AA922" s="490"/>
      <c r="AB922" s="455"/>
      <c r="AC922" s="490"/>
      <c r="AD922" s="455"/>
      <c r="AE922" s="490"/>
    </row>
    <row r="923" spans="1:31" s="361" customFormat="1" x14ac:dyDescent="0.3">
      <c r="A923" s="434"/>
      <c r="B923" s="491" t="str">
        <f t="shared" si="38"/>
        <v/>
      </c>
      <c r="C923" s="473" t="str">
        <f>IF(D923="","",MAX(C$23:$C922)+1)</f>
        <v/>
      </c>
      <c r="D923" s="455"/>
      <c r="E923" s="455"/>
      <c r="F923" s="455"/>
      <c r="G923" s="456"/>
      <c r="H923" s="457"/>
      <c r="I923" s="456"/>
      <c r="J923" s="457"/>
      <c r="K923" s="400" t="str">
        <f t="shared" si="37"/>
        <v/>
      </c>
      <c r="L923" s="455"/>
      <c r="M923" s="455"/>
      <c r="N923" s="455"/>
      <c r="O923" s="490"/>
      <c r="P923" s="455"/>
      <c r="Q923" s="490"/>
      <c r="R923" s="455"/>
      <c r="S923" s="490"/>
      <c r="T923" s="455"/>
      <c r="U923" s="490"/>
      <c r="V923" s="455"/>
      <c r="W923" s="490"/>
      <c r="X923" s="455"/>
      <c r="Y923" s="490"/>
      <c r="Z923" s="455"/>
      <c r="AA923" s="490"/>
      <c r="AB923" s="455"/>
      <c r="AC923" s="490"/>
      <c r="AD923" s="455"/>
      <c r="AE923" s="490"/>
    </row>
    <row r="924" spans="1:31" s="361" customFormat="1" x14ac:dyDescent="0.3">
      <c r="A924" s="434"/>
      <c r="B924" s="491" t="str">
        <f t="shared" si="38"/>
        <v/>
      </c>
      <c r="C924" s="473" t="str">
        <f>IF(D924="","",MAX(C$23:$C923)+1)</f>
        <v/>
      </c>
      <c r="D924" s="455"/>
      <c r="E924" s="455"/>
      <c r="F924" s="455"/>
      <c r="G924" s="456"/>
      <c r="H924" s="457"/>
      <c r="I924" s="456"/>
      <c r="J924" s="457"/>
      <c r="K924" s="400" t="str">
        <f t="shared" si="37"/>
        <v/>
      </c>
      <c r="L924" s="455"/>
      <c r="M924" s="455"/>
      <c r="N924" s="455"/>
      <c r="O924" s="490"/>
      <c r="P924" s="455"/>
      <c r="Q924" s="490"/>
      <c r="R924" s="455"/>
      <c r="S924" s="490"/>
      <c r="T924" s="455"/>
      <c r="U924" s="490"/>
      <c r="V924" s="455"/>
      <c r="W924" s="490"/>
      <c r="X924" s="455"/>
      <c r="Y924" s="490"/>
      <c r="Z924" s="455"/>
      <c r="AA924" s="490"/>
      <c r="AB924" s="455"/>
      <c r="AC924" s="490"/>
      <c r="AD924" s="455"/>
      <c r="AE924" s="490"/>
    </row>
    <row r="925" spans="1:31" s="361" customFormat="1" x14ac:dyDescent="0.3">
      <c r="A925" s="434"/>
      <c r="B925" s="491" t="str">
        <f t="shared" si="38"/>
        <v/>
      </c>
      <c r="C925" s="473" t="str">
        <f>IF(D925="","",MAX(C$23:$C924)+1)</f>
        <v/>
      </c>
      <c r="D925" s="455"/>
      <c r="E925" s="455"/>
      <c r="F925" s="455"/>
      <c r="G925" s="456"/>
      <c r="H925" s="457"/>
      <c r="I925" s="456"/>
      <c r="J925" s="457"/>
      <c r="K925" s="400" t="str">
        <f t="shared" si="37"/>
        <v/>
      </c>
      <c r="L925" s="455"/>
      <c r="M925" s="455"/>
      <c r="N925" s="455"/>
      <c r="O925" s="490"/>
      <c r="P925" s="455"/>
      <c r="Q925" s="490"/>
      <c r="R925" s="455"/>
      <c r="S925" s="490"/>
      <c r="T925" s="455"/>
      <c r="U925" s="490"/>
      <c r="V925" s="455"/>
      <c r="W925" s="490"/>
      <c r="X925" s="455"/>
      <c r="Y925" s="490"/>
      <c r="Z925" s="455"/>
      <c r="AA925" s="490"/>
      <c r="AB925" s="455"/>
      <c r="AC925" s="490"/>
      <c r="AD925" s="455"/>
      <c r="AE925" s="490"/>
    </row>
    <row r="926" spans="1:31" s="361" customFormat="1" x14ac:dyDescent="0.3">
      <c r="A926" s="434"/>
      <c r="B926" s="491" t="str">
        <f t="shared" si="38"/>
        <v/>
      </c>
      <c r="C926" s="473" t="str">
        <f>IF(D926="","",MAX(C$23:$C925)+1)</f>
        <v/>
      </c>
      <c r="D926" s="455"/>
      <c r="E926" s="455"/>
      <c r="F926" s="455"/>
      <c r="G926" s="456"/>
      <c r="H926" s="457"/>
      <c r="I926" s="456"/>
      <c r="J926" s="457"/>
      <c r="K926" s="400" t="str">
        <f t="shared" si="37"/>
        <v/>
      </c>
      <c r="L926" s="455"/>
      <c r="M926" s="455"/>
      <c r="N926" s="455"/>
      <c r="O926" s="490"/>
      <c r="P926" s="455"/>
      <c r="Q926" s="490"/>
      <c r="R926" s="455"/>
      <c r="S926" s="490"/>
      <c r="T926" s="455"/>
      <c r="U926" s="490"/>
      <c r="V926" s="455"/>
      <c r="W926" s="490"/>
      <c r="X926" s="455"/>
      <c r="Y926" s="490"/>
      <c r="Z926" s="455"/>
      <c r="AA926" s="490"/>
      <c r="AB926" s="455"/>
      <c r="AC926" s="490"/>
      <c r="AD926" s="455"/>
      <c r="AE926" s="490"/>
    </row>
    <row r="927" spans="1:31" s="361" customFormat="1" x14ac:dyDescent="0.3">
      <c r="A927" s="434"/>
      <c r="B927" s="491" t="str">
        <f t="shared" si="38"/>
        <v/>
      </c>
      <c r="C927" s="473" t="str">
        <f>IF(D927="","",MAX(C$23:$C926)+1)</f>
        <v/>
      </c>
      <c r="D927" s="455"/>
      <c r="E927" s="455"/>
      <c r="F927" s="455"/>
      <c r="G927" s="456"/>
      <c r="H927" s="457"/>
      <c r="I927" s="456"/>
      <c r="J927" s="457"/>
      <c r="K927" s="400" t="str">
        <f t="shared" si="37"/>
        <v/>
      </c>
      <c r="L927" s="455"/>
      <c r="M927" s="455"/>
      <c r="N927" s="455"/>
      <c r="O927" s="490"/>
      <c r="P927" s="455"/>
      <c r="Q927" s="490"/>
      <c r="R927" s="455"/>
      <c r="S927" s="490"/>
      <c r="T927" s="455"/>
      <c r="U927" s="490"/>
      <c r="V927" s="455"/>
      <c r="W927" s="490"/>
      <c r="X927" s="455"/>
      <c r="Y927" s="490"/>
      <c r="Z927" s="455"/>
      <c r="AA927" s="490"/>
      <c r="AB927" s="455"/>
      <c r="AC927" s="490"/>
      <c r="AD927" s="455"/>
      <c r="AE927" s="490"/>
    </row>
    <row r="928" spans="1:31" s="361" customFormat="1" x14ac:dyDescent="0.3">
      <c r="A928" s="434"/>
      <c r="B928" s="491" t="str">
        <f t="shared" si="38"/>
        <v/>
      </c>
      <c r="C928" s="473" t="str">
        <f>IF(D928="","",MAX(C$23:$C927)+1)</f>
        <v/>
      </c>
      <c r="D928" s="455"/>
      <c r="E928" s="455"/>
      <c r="F928" s="455"/>
      <c r="G928" s="456"/>
      <c r="H928" s="457"/>
      <c r="I928" s="456"/>
      <c r="J928" s="457"/>
      <c r="K928" s="400" t="str">
        <f t="shared" si="37"/>
        <v/>
      </c>
      <c r="L928" s="455"/>
      <c r="M928" s="455"/>
      <c r="N928" s="455"/>
      <c r="O928" s="490"/>
      <c r="P928" s="455"/>
      <c r="Q928" s="490"/>
      <c r="R928" s="455"/>
      <c r="S928" s="490"/>
      <c r="T928" s="455"/>
      <c r="U928" s="490"/>
      <c r="V928" s="455"/>
      <c r="W928" s="490"/>
      <c r="X928" s="455"/>
      <c r="Y928" s="490"/>
      <c r="Z928" s="455"/>
      <c r="AA928" s="490"/>
      <c r="AB928" s="455"/>
      <c r="AC928" s="490"/>
      <c r="AD928" s="455"/>
      <c r="AE928" s="490"/>
    </row>
    <row r="929" spans="1:31" s="361" customFormat="1" x14ac:dyDescent="0.3">
      <c r="A929" s="434"/>
      <c r="B929" s="491" t="str">
        <f t="shared" si="38"/>
        <v/>
      </c>
      <c r="C929" s="473" t="str">
        <f>IF(D929="","",MAX(C$23:$C928)+1)</f>
        <v/>
      </c>
      <c r="D929" s="455"/>
      <c r="E929" s="455"/>
      <c r="F929" s="455"/>
      <c r="G929" s="456"/>
      <c r="H929" s="457"/>
      <c r="I929" s="456"/>
      <c r="J929" s="457"/>
      <c r="K929" s="400" t="str">
        <f t="shared" si="37"/>
        <v/>
      </c>
      <c r="L929" s="455"/>
      <c r="M929" s="455"/>
      <c r="N929" s="455"/>
      <c r="O929" s="490"/>
      <c r="P929" s="455"/>
      <c r="Q929" s="490"/>
      <c r="R929" s="455"/>
      <c r="S929" s="490"/>
      <c r="T929" s="455"/>
      <c r="U929" s="490"/>
      <c r="V929" s="455"/>
      <c r="W929" s="490"/>
      <c r="X929" s="455"/>
      <c r="Y929" s="490"/>
      <c r="Z929" s="455"/>
      <c r="AA929" s="490"/>
      <c r="AB929" s="455"/>
      <c r="AC929" s="490"/>
      <c r="AD929" s="455"/>
      <c r="AE929" s="490"/>
    </row>
    <row r="930" spans="1:31" s="361" customFormat="1" x14ac:dyDescent="0.3">
      <c r="A930" s="434"/>
      <c r="B930" s="491" t="str">
        <f t="shared" si="38"/>
        <v/>
      </c>
      <c r="C930" s="473" t="str">
        <f>IF(D930="","",MAX(C$23:$C929)+1)</f>
        <v/>
      </c>
      <c r="D930" s="455"/>
      <c r="E930" s="455"/>
      <c r="F930" s="455"/>
      <c r="G930" s="456"/>
      <c r="H930" s="457"/>
      <c r="I930" s="456"/>
      <c r="J930" s="457"/>
      <c r="K930" s="400" t="str">
        <f t="shared" si="37"/>
        <v/>
      </c>
      <c r="L930" s="455"/>
      <c r="M930" s="455"/>
      <c r="N930" s="455"/>
      <c r="O930" s="490"/>
      <c r="P930" s="455"/>
      <c r="Q930" s="490"/>
      <c r="R930" s="455"/>
      <c r="S930" s="490"/>
      <c r="T930" s="455"/>
      <c r="U930" s="490"/>
      <c r="V930" s="455"/>
      <c r="W930" s="490"/>
      <c r="X930" s="455"/>
      <c r="Y930" s="490"/>
      <c r="Z930" s="455"/>
      <c r="AA930" s="490"/>
      <c r="AB930" s="455"/>
      <c r="AC930" s="490"/>
      <c r="AD930" s="455"/>
      <c r="AE930" s="490"/>
    </row>
    <row r="931" spans="1:31" s="361" customFormat="1" x14ac:dyDescent="0.3">
      <c r="A931" s="434"/>
      <c r="B931" s="491" t="str">
        <f t="shared" si="38"/>
        <v/>
      </c>
      <c r="C931" s="473" t="str">
        <f>IF(D931="","",MAX(C$23:$C930)+1)</f>
        <v/>
      </c>
      <c r="D931" s="455"/>
      <c r="E931" s="455"/>
      <c r="F931" s="455"/>
      <c r="G931" s="456"/>
      <c r="H931" s="457"/>
      <c r="I931" s="456"/>
      <c r="J931" s="457"/>
      <c r="K931" s="400" t="str">
        <f t="shared" si="37"/>
        <v/>
      </c>
      <c r="L931" s="455"/>
      <c r="M931" s="455"/>
      <c r="N931" s="455"/>
      <c r="O931" s="490"/>
      <c r="P931" s="455"/>
      <c r="Q931" s="490"/>
      <c r="R931" s="455"/>
      <c r="S931" s="490"/>
      <c r="T931" s="455"/>
      <c r="U931" s="490"/>
      <c r="V931" s="455"/>
      <c r="W931" s="490"/>
      <c r="X931" s="455"/>
      <c r="Y931" s="490"/>
      <c r="Z931" s="455"/>
      <c r="AA931" s="490"/>
      <c r="AB931" s="455"/>
      <c r="AC931" s="490"/>
      <c r="AD931" s="455"/>
      <c r="AE931" s="490"/>
    </row>
    <row r="932" spans="1:31" s="361" customFormat="1" x14ac:dyDescent="0.3">
      <c r="A932" s="434"/>
      <c r="B932" s="491" t="str">
        <f t="shared" si="38"/>
        <v/>
      </c>
      <c r="C932" s="473" t="str">
        <f>IF(D932="","",MAX(C$23:$C931)+1)</f>
        <v/>
      </c>
      <c r="D932" s="455"/>
      <c r="E932" s="455"/>
      <c r="F932" s="455"/>
      <c r="G932" s="456"/>
      <c r="H932" s="457"/>
      <c r="I932" s="456"/>
      <c r="J932" s="457"/>
      <c r="K932" s="400" t="str">
        <f t="shared" si="37"/>
        <v/>
      </c>
      <c r="L932" s="455"/>
      <c r="M932" s="455"/>
      <c r="N932" s="455"/>
      <c r="O932" s="490"/>
      <c r="P932" s="455"/>
      <c r="Q932" s="490"/>
      <c r="R932" s="455"/>
      <c r="S932" s="490"/>
      <c r="T932" s="455"/>
      <c r="U932" s="490"/>
      <c r="V932" s="455"/>
      <c r="W932" s="490"/>
      <c r="X932" s="455"/>
      <c r="Y932" s="490"/>
      <c r="Z932" s="455"/>
      <c r="AA932" s="490"/>
      <c r="AB932" s="455"/>
      <c r="AC932" s="490"/>
      <c r="AD932" s="455"/>
      <c r="AE932" s="490"/>
    </row>
    <row r="933" spans="1:31" s="361" customFormat="1" x14ac:dyDescent="0.3">
      <c r="A933" s="434"/>
      <c r="B933" s="491" t="str">
        <f t="shared" si="38"/>
        <v/>
      </c>
      <c r="C933" s="473" t="str">
        <f>IF(D933="","",MAX(C$23:$C932)+1)</f>
        <v/>
      </c>
      <c r="D933" s="455"/>
      <c r="E933" s="455"/>
      <c r="F933" s="455"/>
      <c r="G933" s="456"/>
      <c r="H933" s="457"/>
      <c r="I933" s="456"/>
      <c r="J933" s="457"/>
      <c r="K933" s="400" t="str">
        <f t="shared" si="37"/>
        <v/>
      </c>
      <c r="L933" s="455"/>
      <c r="M933" s="455"/>
      <c r="N933" s="455"/>
      <c r="O933" s="490"/>
      <c r="P933" s="455"/>
      <c r="Q933" s="490"/>
      <c r="R933" s="455"/>
      <c r="S933" s="490"/>
      <c r="T933" s="455"/>
      <c r="U933" s="490"/>
      <c r="V933" s="455"/>
      <c r="W933" s="490"/>
      <c r="X933" s="455"/>
      <c r="Y933" s="490"/>
      <c r="Z933" s="455"/>
      <c r="AA933" s="490"/>
      <c r="AB933" s="455"/>
      <c r="AC933" s="490"/>
      <c r="AD933" s="455"/>
      <c r="AE933" s="490"/>
    </row>
    <row r="934" spans="1:31" s="361" customFormat="1" x14ac:dyDescent="0.3">
      <c r="A934" s="434"/>
      <c r="B934" s="491" t="str">
        <f t="shared" si="38"/>
        <v/>
      </c>
      <c r="C934" s="473" t="str">
        <f>IF(D934="","",MAX(C$23:$C933)+1)</f>
        <v/>
      </c>
      <c r="D934" s="455"/>
      <c r="E934" s="455"/>
      <c r="F934" s="455"/>
      <c r="G934" s="456"/>
      <c r="H934" s="457"/>
      <c r="I934" s="456"/>
      <c r="J934" s="457"/>
      <c r="K934" s="400" t="str">
        <f t="shared" si="37"/>
        <v/>
      </c>
      <c r="L934" s="455"/>
      <c r="M934" s="455"/>
      <c r="N934" s="455"/>
      <c r="O934" s="490"/>
      <c r="P934" s="455"/>
      <c r="Q934" s="490"/>
      <c r="R934" s="455"/>
      <c r="S934" s="490"/>
      <c r="T934" s="455"/>
      <c r="U934" s="490"/>
      <c r="V934" s="455"/>
      <c r="W934" s="490"/>
      <c r="X934" s="455"/>
      <c r="Y934" s="490"/>
      <c r="Z934" s="455"/>
      <c r="AA934" s="490"/>
      <c r="AB934" s="455"/>
      <c r="AC934" s="490"/>
      <c r="AD934" s="455"/>
      <c r="AE934" s="490"/>
    </row>
    <row r="935" spans="1:31" s="361" customFormat="1" x14ac:dyDescent="0.3">
      <c r="A935" s="434"/>
      <c r="B935" s="491" t="str">
        <f t="shared" si="38"/>
        <v/>
      </c>
      <c r="C935" s="473" t="str">
        <f>IF(D935="","",MAX(C$23:$C934)+1)</f>
        <v/>
      </c>
      <c r="D935" s="455"/>
      <c r="E935" s="455"/>
      <c r="F935" s="455"/>
      <c r="G935" s="456"/>
      <c r="H935" s="457"/>
      <c r="I935" s="456"/>
      <c r="J935" s="457"/>
      <c r="K935" s="400" t="str">
        <f t="shared" si="37"/>
        <v/>
      </c>
      <c r="L935" s="455"/>
      <c r="M935" s="455"/>
      <c r="N935" s="455"/>
      <c r="O935" s="490"/>
      <c r="P935" s="455"/>
      <c r="Q935" s="490"/>
      <c r="R935" s="455"/>
      <c r="S935" s="490"/>
      <c r="T935" s="455"/>
      <c r="U935" s="490"/>
      <c r="V935" s="455"/>
      <c r="W935" s="490"/>
      <c r="X935" s="455"/>
      <c r="Y935" s="490"/>
      <c r="Z935" s="455"/>
      <c r="AA935" s="490"/>
      <c r="AB935" s="455"/>
      <c r="AC935" s="490"/>
      <c r="AD935" s="455"/>
      <c r="AE935" s="490"/>
    </row>
    <row r="936" spans="1:31" s="361" customFormat="1" x14ac:dyDescent="0.3">
      <c r="A936" s="434"/>
      <c r="B936" s="491" t="str">
        <f t="shared" si="38"/>
        <v/>
      </c>
      <c r="C936" s="473" t="str">
        <f>IF(D936="","",MAX(C$23:$C935)+1)</f>
        <v/>
      </c>
      <c r="D936" s="455"/>
      <c r="E936" s="455"/>
      <c r="F936" s="455"/>
      <c r="G936" s="456"/>
      <c r="H936" s="457"/>
      <c r="I936" s="456"/>
      <c r="J936" s="457"/>
      <c r="K936" s="400" t="str">
        <f t="shared" si="37"/>
        <v/>
      </c>
      <c r="L936" s="455"/>
      <c r="M936" s="455"/>
      <c r="N936" s="455"/>
      <c r="O936" s="490"/>
      <c r="P936" s="455"/>
      <c r="Q936" s="490"/>
      <c r="R936" s="455"/>
      <c r="S936" s="490"/>
      <c r="T936" s="455"/>
      <c r="U936" s="490"/>
      <c r="V936" s="455"/>
      <c r="W936" s="490"/>
      <c r="X936" s="455"/>
      <c r="Y936" s="490"/>
      <c r="Z936" s="455"/>
      <c r="AA936" s="490"/>
      <c r="AB936" s="455"/>
      <c r="AC936" s="490"/>
      <c r="AD936" s="455"/>
      <c r="AE936" s="490"/>
    </row>
    <row r="937" spans="1:31" s="361" customFormat="1" x14ac:dyDescent="0.3">
      <c r="A937" s="434"/>
      <c r="B937" s="491" t="str">
        <f t="shared" si="38"/>
        <v/>
      </c>
      <c r="C937" s="473" t="str">
        <f>IF(D937="","",MAX(C$23:$C936)+1)</f>
        <v/>
      </c>
      <c r="D937" s="455"/>
      <c r="E937" s="455"/>
      <c r="F937" s="455"/>
      <c r="G937" s="456"/>
      <c r="H937" s="457"/>
      <c r="I937" s="456"/>
      <c r="J937" s="457"/>
      <c r="K937" s="400" t="str">
        <f t="shared" si="37"/>
        <v/>
      </c>
      <c r="L937" s="455"/>
      <c r="M937" s="455"/>
      <c r="N937" s="455"/>
      <c r="O937" s="490"/>
      <c r="P937" s="455"/>
      <c r="Q937" s="490"/>
      <c r="R937" s="455"/>
      <c r="S937" s="490"/>
      <c r="T937" s="455"/>
      <c r="U937" s="490"/>
      <c r="V937" s="455"/>
      <c r="W937" s="490"/>
      <c r="X937" s="455"/>
      <c r="Y937" s="490"/>
      <c r="Z937" s="455"/>
      <c r="AA937" s="490"/>
      <c r="AB937" s="455"/>
      <c r="AC937" s="490"/>
      <c r="AD937" s="455"/>
      <c r="AE937" s="490"/>
    </row>
    <row r="938" spans="1:31" s="361" customFormat="1" x14ac:dyDescent="0.3">
      <c r="A938" s="434"/>
      <c r="B938" s="491" t="str">
        <f t="shared" si="38"/>
        <v/>
      </c>
      <c r="C938" s="473" t="str">
        <f>IF(D938="","",MAX(C$23:$C937)+1)</f>
        <v/>
      </c>
      <c r="D938" s="455"/>
      <c r="E938" s="455"/>
      <c r="F938" s="455"/>
      <c r="G938" s="456"/>
      <c r="H938" s="457"/>
      <c r="I938" s="456"/>
      <c r="J938" s="457"/>
      <c r="K938" s="400" t="str">
        <f t="shared" si="37"/>
        <v/>
      </c>
      <c r="L938" s="455"/>
      <c r="M938" s="455"/>
      <c r="N938" s="455"/>
      <c r="O938" s="490"/>
      <c r="P938" s="455"/>
      <c r="Q938" s="490"/>
      <c r="R938" s="455"/>
      <c r="S938" s="490"/>
      <c r="T938" s="455"/>
      <c r="U938" s="490"/>
      <c r="V938" s="455"/>
      <c r="W938" s="490"/>
      <c r="X938" s="455"/>
      <c r="Y938" s="490"/>
      <c r="Z938" s="455"/>
      <c r="AA938" s="490"/>
      <c r="AB938" s="455"/>
      <c r="AC938" s="490"/>
      <c r="AD938" s="455"/>
      <c r="AE938" s="490"/>
    </row>
    <row r="939" spans="1:31" s="361" customFormat="1" x14ac:dyDescent="0.3">
      <c r="A939" s="434"/>
      <c r="B939" s="491" t="str">
        <f t="shared" si="38"/>
        <v/>
      </c>
      <c r="C939" s="473" t="str">
        <f>IF(D939="","",MAX(C$23:$C938)+1)</f>
        <v/>
      </c>
      <c r="D939" s="455"/>
      <c r="E939" s="455"/>
      <c r="F939" s="455"/>
      <c r="G939" s="456"/>
      <c r="H939" s="457"/>
      <c r="I939" s="456"/>
      <c r="J939" s="457"/>
      <c r="K939" s="400" t="str">
        <f t="shared" si="37"/>
        <v/>
      </c>
      <c r="L939" s="455"/>
      <c r="M939" s="455"/>
      <c r="N939" s="455"/>
      <c r="O939" s="490"/>
      <c r="P939" s="455"/>
      <c r="Q939" s="490"/>
      <c r="R939" s="455"/>
      <c r="S939" s="490"/>
      <c r="T939" s="455"/>
      <c r="U939" s="490"/>
      <c r="V939" s="455"/>
      <c r="W939" s="490"/>
      <c r="X939" s="455"/>
      <c r="Y939" s="490"/>
      <c r="Z939" s="455"/>
      <c r="AA939" s="490"/>
      <c r="AB939" s="455"/>
      <c r="AC939" s="490"/>
      <c r="AD939" s="455"/>
      <c r="AE939" s="490"/>
    </row>
    <row r="940" spans="1:31" s="361" customFormat="1" x14ac:dyDescent="0.3">
      <c r="A940" s="434"/>
      <c r="B940" s="491" t="str">
        <f t="shared" si="38"/>
        <v/>
      </c>
      <c r="C940" s="473" t="str">
        <f>IF(D940="","",MAX(C$23:$C939)+1)</f>
        <v/>
      </c>
      <c r="D940" s="455"/>
      <c r="E940" s="455"/>
      <c r="F940" s="455"/>
      <c r="G940" s="456"/>
      <c r="H940" s="457"/>
      <c r="I940" s="456"/>
      <c r="J940" s="457"/>
      <c r="K940" s="400" t="str">
        <f t="shared" si="37"/>
        <v/>
      </c>
      <c r="L940" s="455"/>
      <c r="M940" s="455"/>
      <c r="N940" s="455"/>
      <c r="O940" s="490"/>
      <c r="P940" s="455"/>
      <c r="Q940" s="490"/>
      <c r="R940" s="455"/>
      <c r="S940" s="490"/>
      <c r="T940" s="455"/>
      <c r="U940" s="490"/>
      <c r="V940" s="455"/>
      <c r="W940" s="490"/>
      <c r="X940" s="455"/>
      <c r="Y940" s="490"/>
      <c r="Z940" s="455"/>
      <c r="AA940" s="490"/>
      <c r="AB940" s="455"/>
      <c r="AC940" s="490"/>
      <c r="AD940" s="455"/>
      <c r="AE940" s="490"/>
    </row>
    <row r="941" spans="1:31" s="361" customFormat="1" x14ac:dyDescent="0.3">
      <c r="A941" s="434"/>
      <c r="B941" s="491" t="str">
        <f t="shared" si="38"/>
        <v/>
      </c>
      <c r="C941" s="473" t="str">
        <f>IF(D941="","",MAX(C$23:$C940)+1)</f>
        <v/>
      </c>
      <c r="D941" s="455"/>
      <c r="E941" s="455"/>
      <c r="F941" s="455"/>
      <c r="G941" s="456"/>
      <c r="H941" s="457"/>
      <c r="I941" s="456"/>
      <c r="J941" s="457"/>
      <c r="K941" s="400" t="str">
        <f t="shared" si="37"/>
        <v/>
      </c>
      <c r="L941" s="455"/>
      <c r="M941" s="455"/>
      <c r="N941" s="455"/>
      <c r="O941" s="490"/>
      <c r="P941" s="455"/>
      <c r="Q941" s="490"/>
      <c r="R941" s="455"/>
      <c r="S941" s="490"/>
      <c r="T941" s="455"/>
      <c r="U941" s="490"/>
      <c r="V941" s="455"/>
      <c r="W941" s="490"/>
      <c r="X941" s="455"/>
      <c r="Y941" s="490"/>
      <c r="Z941" s="455"/>
      <c r="AA941" s="490"/>
      <c r="AB941" s="455"/>
      <c r="AC941" s="490"/>
      <c r="AD941" s="455"/>
      <c r="AE941" s="490"/>
    </row>
    <row r="942" spans="1:31" s="361" customFormat="1" x14ac:dyDescent="0.3">
      <c r="A942" s="434"/>
      <c r="B942" s="491" t="str">
        <f t="shared" si="38"/>
        <v/>
      </c>
      <c r="C942" s="473" t="str">
        <f>IF(D942="","",MAX(C$23:$C941)+1)</f>
        <v/>
      </c>
      <c r="D942" s="455"/>
      <c r="E942" s="455"/>
      <c r="F942" s="455"/>
      <c r="G942" s="456"/>
      <c r="H942" s="457"/>
      <c r="I942" s="456"/>
      <c r="J942" s="457"/>
      <c r="K942" s="400" t="str">
        <f t="shared" si="37"/>
        <v/>
      </c>
      <c r="L942" s="455"/>
      <c r="M942" s="455"/>
      <c r="N942" s="455"/>
      <c r="O942" s="490"/>
      <c r="P942" s="455"/>
      <c r="Q942" s="490"/>
      <c r="R942" s="455"/>
      <c r="S942" s="490"/>
      <c r="T942" s="455"/>
      <c r="U942" s="490"/>
      <c r="V942" s="455"/>
      <c r="W942" s="490"/>
      <c r="X942" s="455"/>
      <c r="Y942" s="490"/>
      <c r="Z942" s="455"/>
      <c r="AA942" s="490"/>
      <c r="AB942" s="455"/>
      <c r="AC942" s="490"/>
      <c r="AD942" s="455"/>
      <c r="AE942" s="490"/>
    </row>
    <row r="943" spans="1:31" s="361" customFormat="1" x14ac:dyDescent="0.3">
      <c r="A943" s="434"/>
      <c r="B943" s="491" t="str">
        <f t="shared" si="38"/>
        <v/>
      </c>
      <c r="C943" s="473" t="str">
        <f>IF(D943="","",MAX(C$23:$C942)+1)</f>
        <v/>
      </c>
      <c r="D943" s="455"/>
      <c r="E943" s="455"/>
      <c r="F943" s="455"/>
      <c r="G943" s="456"/>
      <c r="H943" s="457"/>
      <c r="I943" s="456"/>
      <c r="J943" s="457"/>
      <c r="K943" s="400" t="str">
        <f t="shared" si="37"/>
        <v/>
      </c>
      <c r="L943" s="455"/>
      <c r="M943" s="455"/>
      <c r="N943" s="455"/>
      <c r="O943" s="490"/>
      <c r="P943" s="455"/>
      <c r="Q943" s="490"/>
      <c r="R943" s="455"/>
      <c r="S943" s="490"/>
      <c r="T943" s="455"/>
      <c r="U943" s="490"/>
      <c r="V943" s="455"/>
      <c r="W943" s="490"/>
      <c r="X943" s="455"/>
      <c r="Y943" s="490"/>
      <c r="Z943" s="455"/>
      <c r="AA943" s="490"/>
      <c r="AB943" s="455"/>
      <c r="AC943" s="490"/>
      <c r="AD943" s="455"/>
      <c r="AE943" s="490"/>
    </row>
    <row r="944" spans="1:31" s="361" customFormat="1" x14ac:dyDescent="0.3">
      <c r="A944" s="434"/>
      <c r="B944" s="491" t="str">
        <f t="shared" si="38"/>
        <v/>
      </c>
      <c r="C944" s="473" t="str">
        <f>IF(D944="","",MAX(C$23:$C943)+1)</f>
        <v/>
      </c>
      <c r="D944" s="455"/>
      <c r="E944" s="455"/>
      <c r="F944" s="455"/>
      <c r="G944" s="456"/>
      <c r="H944" s="457"/>
      <c r="I944" s="456"/>
      <c r="J944" s="457"/>
      <c r="K944" s="400" t="str">
        <f t="shared" si="37"/>
        <v/>
      </c>
      <c r="L944" s="455"/>
      <c r="M944" s="455"/>
      <c r="N944" s="455"/>
      <c r="O944" s="490"/>
      <c r="P944" s="455"/>
      <c r="Q944" s="490"/>
      <c r="R944" s="455"/>
      <c r="S944" s="490"/>
      <c r="T944" s="455"/>
      <c r="U944" s="490"/>
      <c r="V944" s="455"/>
      <c r="W944" s="490"/>
      <c r="X944" s="455"/>
      <c r="Y944" s="490"/>
      <c r="Z944" s="455"/>
      <c r="AA944" s="490"/>
      <c r="AB944" s="455"/>
      <c r="AC944" s="490"/>
      <c r="AD944" s="455"/>
      <c r="AE944" s="490"/>
    </row>
    <row r="945" spans="1:31" s="361" customFormat="1" x14ac:dyDescent="0.3">
      <c r="A945" s="434"/>
      <c r="B945" s="491" t="str">
        <f t="shared" si="38"/>
        <v/>
      </c>
      <c r="C945" s="473" t="str">
        <f>IF(D945="","",MAX(C$23:$C944)+1)</f>
        <v/>
      </c>
      <c r="D945" s="455"/>
      <c r="E945" s="455"/>
      <c r="F945" s="455"/>
      <c r="G945" s="456"/>
      <c r="H945" s="457"/>
      <c r="I945" s="456"/>
      <c r="J945" s="457"/>
      <c r="K945" s="400" t="str">
        <f t="shared" si="37"/>
        <v/>
      </c>
      <c r="L945" s="455"/>
      <c r="M945" s="455"/>
      <c r="N945" s="455"/>
      <c r="O945" s="490"/>
      <c r="P945" s="455"/>
      <c r="Q945" s="490"/>
      <c r="R945" s="455"/>
      <c r="S945" s="490"/>
      <c r="T945" s="455"/>
      <c r="U945" s="490"/>
      <c r="V945" s="455"/>
      <c r="W945" s="490"/>
      <c r="X945" s="455"/>
      <c r="Y945" s="490"/>
      <c r="Z945" s="455"/>
      <c r="AA945" s="490"/>
      <c r="AB945" s="455"/>
      <c r="AC945" s="490"/>
      <c r="AD945" s="455"/>
      <c r="AE945" s="490"/>
    </row>
    <row r="946" spans="1:31" s="361" customFormat="1" x14ac:dyDescent="0.3">
      <c r="A946" s="434"/>
      <c r="B946" s="491" t="str">
        <f t="shared" si="38"/>
        <v/>
      </c>
      <c r="C946" s="473" t="str">
        <f>IF(D946="","",MAX(C$23:$C945)+1)</f>
        <v/>
      </c>
      <c r="D946" s="455"/>
      <c r="E946" s="455"/>
      <c r="F946" s="455"/>
      <c r="G946" s="456"/>
      <c r="H946" s="457"/>
      <c r="I946" s="456"/>
      <c r="J946" s="457"/>
      <c r="K946" s="400" t="str">
        <f t="shared" si="37"/>
        <v/>
      </c>
      <c r="L946" s="455"/>
      <c r="M946" s="455"/>
      <c r="N946" s="455"/>
      <c r="O946" s="490"/>
      <c r="P946" s="455"/>
      <c r="Q946" s="490"/>
      <c r="R946" s="455"/>
      <c r="S946" s="490"/>
      <c r="T946" s="455"/>
      <c r="U946" s="490"/>
      <c r="V946" s="455"/>
      <c r="W946" s="490"/>
      <c r="X946" s="455"/>
      <c r="Y946" s="490"/>
      <c r="Z946" s="455"/>
      <c r="AA946" s="490"/>
      <c r="AB946" s="455"/>
      <c r="AC946" s="490"/>
      <c r="AD946" s="455"/>
      <c r="AE946" s="490"/>
    </row>
    <row r="947" spans="1:31" s="361" customFormat="1" x14ac:dyDescent="0.3">
      <c r="A947" s="434"/>
      <c r="B947" s="491" t="str">
        <f t="shared" si="38"/>
        <v/>
      </c>
      <c r="C947" s="473" t="str">
        <f>IF(D947="","",MAX(C$23:$C946)+1)</f>
        <v/>
      </c>
      <c r="D947" s="455"/>
      <c r="E947" s="455"/>
      <c r="F947" s="455"/>
      <c r="G947" s="456"/>
      <c r="H947" s="457"/>
      <c r="I947" s="456"/>
      <c r="J947" s="457"/>
      <c r="K947" s="400" t="str">
        <f t="shared" si="37"/>
        <v/>
      </c>
      <c r="L947" s="455"/>
      <c r="M947" s="455"/>
      <c r="N947" s="455"/>
      <c r="O947" s="490"/>
      <c r="P947" s="455"/>
      <c r="Q947" s="490"/>
      <c r="R947" s="455"/>
      <c r="S947" s="490"/>
      <c r="T947" s="455"/>
      <c r="U947" s="490"/>
      <c r="V947" s="455"/>
      <c r="W947" s="490"/>
      <c r="X947" s="455"/>
      <c r="Y947" s="490"/>
      <c r="Z947" s="455"/>
      <c r="AA947" s="490"/>
      <c r="AB947" s="455"/>
      <c r="AC947" s="490"/>
      <c r="AD947" s="455"/>
      <c r="AE947" s="490"/>
    </row>
    <row r="948" spans="1:31" s="361" customFormat="1" x14ac:dyDescent="0.3">
      <c r="A948" s="434"/>
      <c r="B948" s="491" t="str">
        <f t="shared" si="38"/>
        <v/>
      </c>
      <c r="C948" s="473" t="str">
        <f>IF(D948="","",MAX(C$23:$C947)+1)</f>
        <v/>
      </c>
      <c r="D948" s="455"/>
      <c r="E948" s="455"/>
      <c r="F948" s="455"/>
      <c r="G948" s="456"/>
      <c r="H948" s="457"/>
      <c r="I948" s="456"/>
      <c r="J948" s="457"/>
      <c r="K948" s="400" t="str">
        <f t="shared" si="37"/>
        <v/>
      </c>
      <c r="L948" s="455"/>
      <c r="M948" s="455"/>
      <c r="N948" s="455"/>
      <c r="O948" s="490"/>
      <c r="P948" s="455"/>
      <c r="Q948" s="490"/>
      <c r="R948" s="455"/>
      <c r="S948" s="490"/>
      <c r="T948" s="455"/>
      <c r="U948" s="490"/>
      <c r="V948" s="455"/>
      <c r="W948" s="490"/>
      <c r="X948" s="455"/>
      <c r="Y948" s="490"/>
      <c r="Z948" s="455"/>
      <c r="AA948" s="490"/>
      <c r="AB948" s="455"/>
      <c r="AC948" s="490"/>
      <c r="AD948" s="455"/>
      <c r="AE948" s="490"/>
    </row>
    <row r="949" spans="1:31" s="361" customFormat="1" x14ac:dyDescent="0.3">
      <c r="A949" s="434"/>
      <c r="B949" s="491" t="str">
        <f t="shared" si="38"/>
        <v/>
      </c>
      <c r="C949" s="473" t="str">
        <f>IF(D949="","",MAX(C$23:$C948)+1)</f>
        <v/>
      </c>
      <c r="D949" s="455"/>
      <c r="E949" s="455"/>
      <c r="F949" s="455"/>
      <c r="G949" s="456"/>
      <c r="H949" s="457"/>
      <c r="I949" s="456"/>
      <c r="J949" s="457"/>
      <c r="K949" s="400" t="str">
        <f t="shared" ref="K949:K1012" si="39">IF(J949="","",(VALUE(TEXT(I949,"m/dd/yy ")&amp;TEXT(J949,"hh:mm:ss"))-(VALUE(TEXT(G949,"m/dd/yy ")&amp;TEXT(H949,"hh:mm:ss"))))*24)</f>
        <v/>
      </c>
      <c r="L949" s="455"/>
      <c r="M949" s="455"/>
      <c r="N949" s="455"/>
      <c r="O949" s="490"/>
      <c r="P949" s="455"/>
      <c r="Q949" s="490"/>
      <c r="R949" s="455"/>
      <c r="S949" s="490"/>
      <c r="T949" s="455"/>
      <c r="U949" s="490"/>
      <c r="V949" s="455"/>
      <c r="W949" s="490"/>
      <c r="X949" s="455"/>
      <c r="Y949" s="490"/>
      <c r="Z949" s="455"/>
      <c r="AA949" s="490"/>
      <c r="AB949" s="455"/>
      <c r="AC949" s="490"/>
      <c r="AD949" s="455"/>
      <c r="AE949" s="490"/>
    </row>
    <row r="950" spans="1:31" s="361" customFormat="1" x14ac:dyDescent="0.3">
      <c r="A950" s="434"/>
      <c r="B950" s="491" t="str">
        <f t="shared" ref="B950:B1013" si="40">IF(D950="","",1)</f>
        <v/>
      </c>
      <c r="C950" s="473" t="str">
        <f>IF(D950="","",MAX(C$23:$C949)+1)</f>
        <v/>
      </c>
      <c r="D950" s="455"/>
      <c r="E950" s="455"/>
      <c r="F950" s="455"/>
      <c r="G950" s="456"/>
      <c r="H950" s="457"/>
      <c r="I950" s="456"/>
      <c r="J950" s="457"/>
      <c r="K950" s="400" t="str">
        <f t="shared" si="39"/>
        <v/>
      </c>
      <c r="L950" s="455"/>
      <c r="M950" s="455"/>
      <c r="N950" s="455"/>
      <c r="O950" s="490"/>
      <c r="P950" s="455"/>
      <c r="Q950" s="490"/>
      <c r="R950" s="455"/>
      <c r="S950" s="490"/>
      <c r="T950" s="455"/>
      <c r="U950" s="490"/>
      <c r="V950" s="455"/>
      <c r="W950" s="490"/>
      <c r="X950" s="455"/>
      <c r="Y950" s="490"/>
      <c r="Z950" s="455"/>
      <c r="AA950" s="490"/>
      <c r="AB950" s="455"/>
      <c r="AC950" s="490"/>
      <c r="AD950" s="455"/>
      <c r="AE950" s="490"/>
    </row>
    <row r="951" spans="1:31" s="361" customFormat="1" x14ac:dyDescent="0.3">
      <c r="A951" s="434"/>
      <c r="B951" s="491" t="str">
        <f t="shared" si="40"/>
        <v/>
      </c>
      <c r="C951" s="473" t="str">
        <f>IF(D951="","",MAX(C$23:$C950)+1)</f>
        <v/>
      </c>
      <c r="D951" s="455"/>
      <c r="E951" s="455"/>
      <c r="F951" s="455"/>
      <c r="G951" s="456"/>
      <c r="H951" s="457"/>
      <c r="I951" s="456"/>
      <c r="J951" s="457"/>
      <c r="K951" s="400" t="str">
        <f t="shared" si="39"/>
        <v/>
      </c>
      <c r="L951" s="455"/>
      <c r="M951" s="455"/>
      <c r="N951" s="455"/>
      <c r="O951" s="490"/>
      <c r="P951" s="455"/>
      <c r="Q951" s="490"/>
      <c r="R951" s="455"/>
      <c r="S951" s="490"/>
      <c r="T951" s="455"/>
      <c r="U951" s="490"/>
      <c r="V951" s="455"/>
      <c r="W951" s="490"/>
      <c r="X951" s="455"/>
      <c r="Y951" s="490"/>
      <c r="Z951" s="455"/>
      <c r="AA951" s="490"/>
      <c r="AB951" s="455"/>
      <c r="AC951" s="490"/>
      <c r="AD951" s="455"/>
      <c r="AE951" s="490"/>
    </row>
    <row r="952" spans="1:31" s="361" customFormat="1" x14ac:dyDescent="0.3">
      <c r="A952" s="434"/>
      <c r="B952" s="491" t="str">
        <f t="shared" si="40"/>
        <v/>
      </c>
      <c r="C952" s="473" t="str">
        <f>IF(D952="","",MAX(C$23:$C951)+1)</f>
        <v/>
      </c>
      <c r="D952" s="455"/>
      <c r="E952" s="455"/>
      <c r="F952" s="455"/>
      <c r="G952" s="456"/>
      <c r="H952" s="457"/>
      <c r="I952" s="456"/>
      <c r="J952" s="457"/>
      <c r="K952" s="400" t="str">
        <f t="shared" si="39"/>
        <v/>
      </c>
      <c r="L952" s="455"/>
      <c r="M952" s="455"/>
      <c r="N952" s="455"/>
      <c r="O952" s="490"/>
      <c r="P952" s="455"/>
      <c r="Q952" s="490"/>
      <c r="R952" s="455"/>
      <c r="S952" s="490"/>
      <c r="T952" s="455"/>
      <c r="U952" s="490"/>
      <c r="V952" s="455"/>
      <c r="W952" s="490"/>
      <c r="X952" s="455"/>
      <c r="Y952" s="490"/>
      <c r="Z952" s="455"/>
      <c r="AA952" s="490"/>
      <c r="AB952" s="455"/>
      <c r="AC952" s="490"/>
      <c r="AD952" s="455"/>
      <c r="AE952" s="490"/>
    </row>
    <row r="953" spans="1:31" s="361" customFormat="1" x14ac:dyDescent="0.3">
      <c r="A953" s="434"/>
      <c r="B953" s="491" t="str">
        <f t="shared" si="40"/>
        <v/>
      </c>
      <c r="C953" s="473" t="str">
        <f>IF(D953="","",MAX(C$23:$C952)+1)</f>
        <v/>
      </c>
      <c r="D953" s="455"/>
      <c r="E953" s="455"/>
      <c r="F953" s="455"/>
      <c r="G953" s="456"/>
      <c r="H953" s="457"/>
      <c r="I953" s="456"/>
      <c r="J953" s="457"/>
      <c r="K953" s="400" t="str">
        <f t="shared" si="39"/>
        <v/>
      </c>
      <c r="L953" s="455"/>
      <c r="M953" s="455"/>
      <c r="N953" s="455"/>
      <c r="O953" s="490"/>
      <c r="P953" s="455"/>
      <c r="Q953" s="490"/>
      <c r="R953" s="455"/>
      <c r="S953" s="490"/>
      <c r="T953" s="455"/>
      <c r="U953" s="490"/>
      <c r="V953" s="455"/>
      <c r="W953" s="490"/>
      <c r="X953" s="455"/>
      <c r="Y953" s="490"/>
      <c r="Z953" s="455"/>
      <c r="AA953" s="490"/>
      <c r="AB953" s="455"/>
      <c r="AC953" s="490"/>
      <c r="AD953" s="455"/>
      <c r="AE953" s="490"/>
    </row>
    <row r="954" spans="1:31" s="361" customFormat="1" x14ac:dyDescent="0.3">
      <c r="A954" s="434"/>
      <c r="B954" s="491" t="str">
        <f t="shared" si="40"/>
        <v/>
      </c>
      <c r="C954" s="473" t="str">
        <f>IF(D954="","",MAX(C$23:$C953)+1)</f>
        <v/>
      </c>
      <c r="D954" s="455"/>
      <c r="E954" s="455"/>
      <c r="F954" s="455"/>
      <c r="G954" s="456"/>
      <c r="H954" s="457"/>
      <c r="I954" s="456"/>
      <c r="J954" s="457"/>
      <c r="K954" s="400" t="str">
        <f t="shared" si="39"/>
        <v/>
      </c>
      <c r="L954" s="455"/>
      <c r="M954" s="455"/>
      <c r="N954" s="455"/>
      <c r="O954" s="490"/>
      <c r="P954" s="455"/>
      <c r="Q954" s="490"/>
      <c r="R954" s="455"/>
      <c r="S954" s="490"/>
      <c r="T954" s="455"/>
      <c r="U954" s="490"/>
      <c r="V954" s="455"/>
      <c r="W954" s="490"/>
      <c r="X954" s="455"/>
      <c r="Y954" s="490"/>
      <c r="Z954" s="455"/>
      <c r="AA954" s="490"/>
      <c r="AB954" s="455"/>
      <c r="AC954" s="490"/>
      <c r="AD954" s="455"/>
      <c r="AE954" s="490"/>
    </row>
    <row r="955" spans="1:31" s="361" customFormat="1" x14ac:dyDescent="0.3">
      <c r="A955" s="434"/>
      <c r="B955" s="491" t="str">
        <f t="shared" si="40"/>
        <v/>
      </c>
      <c r="C955" s="473" t="str">
        <f>IF(D955="","",MAX(C$23:$C954)+1)</f>
        <v/>
      </c>
      <c r="D955" s="455"/>
      <c r="E955" s="455"/>
      <c r="F955" s="455"/>
      <c r="G955" s="456"/>
      <c r="H955" s="457"/>
      <c r="I955" s="456"/>
      <c r="J955" s="457"/>
      <c r="K955" s="400" t="str">
        <f t="shared" si="39"/>
        <v/>
      </c>
      <c r="L955" s="455"/>
      <c r="M955" s="455"/>
      <c r="N955" s="455"/>
      <c r="O955" s="490"/>
      <c r="P955" s="455"/>
      <c r="Q955" s="490"/>
      <c r="R955" s="455"/>
      <c r="S955" s="490"/>
      <c r="T955" s="455"/>
      <c r="U955" s="490"/>
      <c r="V955" s="455"/>
      <c r="W955" s="490"/>
      <c r="X955" s="455"/>
      <c r="Y955" s="490"/>
      <c r="Z955" s="455"/>
      <c r="AA955" s="490"/>
      <c r="AB955" s="455"/>
      <c r="AC955" s="490"/>
      <c r="AD955" s="455"/>
      <c r="AE955" s="490"/>
    </row>
    <row r="956" spans="1:31" s="361" customFormat="1" x14ac:dyDescent="0.3">
      <c r="A956" s="434"/>
      <c r="B956" s="491" t="str">
        <f t="shared" si="40"/>
        <v/>
      </c>
      <c r="C956" s="473" t="str">
        <f>IF(D956="","",MAX(C$23:$C955)+1)</f>
        <v/>
      </c>
      <c r="D956" s="455"/>
      <c r="E956" s="455"/>
      <c r="F956" s="455"/>
      <c r="G956" s="456"/>
      <c r="H956" s="457"/>
      <c r="I956" s="456"/>
      <c r="J956" s="457"/>
      <c r="K956" s="400" t="str">
        <f t="shared" si="39"/>
        <v/>
      </c>
      <c r="L956" s="455"/>
      <c r="M956" s="455"/>
      <c r="N956" s="455"/>
      <c r="O956" s="490"/>
      <c r="P956" s="455"/>
      <c r="Q956" s="490"/>
      <c r="R956" s="455"/>
      <c r="S956" s="490"/>
      <c r="T956" s="455"/>
      <c r="U956" s="490"/>
      <c r="V956" s="455"/>
      <c r="W956" s="490"/>
      <c r="X956" s="455"/>
      <c r="Y956" s="490"/>
      <c r="Z956" s="455"/>
      <c r="AA956" s="490"/>
      <c r="AB956" s="455"/>
      <c r="AC956" s="490"/>
      <c r="AD956" s="455"/>
      <c r="AE956" s="490"/>
    </row>
    <row r="957" spans="1:31" s="361" customFormat="1" x14ac:dyDescent="0.3">
      <c r="A957" s="434"/>
      <c r="B957" s="491" t="str">
        <f t="shared" si="40"/>
        <v/>
      </c>
      <c r="C957" s="473" t="str">
        <f>IF(D957="","",MAX(C$23:$C956)+1)</f>
        <v/>
      </c>
      <c r="D957" s="455"/>
      <c r="E957" s="455"/>
      <c r="F957" s="455"/>
      <c r="G957" s="456"/>
      <c r="H957" s="457"/>
      <c r="I957" s="456"/>
      <c r="J957" s="457"/>
      <c r="K957" s="400" t="str">
        <f t="shared" si="39"/>
        <v/>
      </c>
      <c r="L957" s="455"/>
      <c r="M957" s="455"/>
      <c r="N957" s="455"/>
      <c r="O957" s="490"/>
      <c r="P957" s="455"/>
      <c r="Q957" s="490"/>
      <c r="R957" s="455"/>
      <c r="S957" s="490"/>
      <c r="T957" s="455"/>
      <c r="U957" s="490"/>
      <c r="V957" s="455"/>
      <c r="W957" s="490"/>
      <c r="X957" s="455"/>
      <c r="Y957" s="490"/>
      <c r="Z957" s="455"/>
      <c r="AA957" s="490"/>
      <c r="AB957" s="455"/>
      <c r="AC957" s="490"/>
      <c r="AD957" s="455"/>
      <c r="AE957" s="490"/>
    </row>
    <row r="958" spans="1:31" s="361" customFormat="1" x14ac:dyDescent="0.3">
      <c r="A958" s="434"/>
      <c r="B958" s="491" t="str">
        <f t="shared" si="40"/>
        <v/>
      </c>
      <c r="C958" s="473" t="str">
        <f>IF(D958="","",MAX(C$23:$C957)+1)</f>
        <v/>
      </c>
      <c r="D958" s="455"/>
      <c r="E958" s="455"/>
      <c r="F958" s="455"/>
      <c r="G958" s="456"/>
      <c r="H958" s="457"/>
      <c r="I958" s="456"/>
      <c r="J958" s="457"/>
      <c r="K958" s="400" t="str">
        <f t="shared" si="39"/>
        <v/>
      </c>
      <c r="L958" s="455"/>
      <c r="M958" s="455"/>
      <c r="N958" s="455"/>
      <c r="O958" s="490"/>
      <c r="P958" s="455"/>
      <c r="Q958" s="490"/>
      <c r="R958" s="455"/>
      <c r="S958" s="490"/>
      <c r="T958" s="455"/>
      <c r="U958" s="490"/>
      <c r="V958" s="455"/>
      <c r="W958" s="490"/>
      <c r="X958" s="455"/>
      <c r="Y958" s="490"/>
      <c r="Z958" s="455"/>
      <c r="AA958" s="490"/>
      <c r="AB958" s="455"/>
      <c r="AC958" s="490"/>
      <c r="AD958" s="455"/>
      <c r="AE958" s="490"/>
    </row>
    <row r="959" spans="1:31" s="361" customFormat="1" x14ac:dyDescent="0.3">
      <c r="A959" s="434"/>
      <c r="B959" s="491" t="str">
        <f t="shared" si="40"/>
        <v/>
      </c>
      <c r="C959" s="473" t="str">
        <f>IF(D959="","",MAX(C$23:$C958)+1)</f>
        <v/>
      </c>
      <c r="D959" s="455"/>
      <c r="E959" s="455"/>
      <c r="F959" s="455"/>
      <c r="G959" s="456"/>
      <c r="H959" s="457"/>
      <c r="I959" s="456"/>
      <c r="J959" s="457"/>
      <c r="K959" s="400" t="str">
        <f t="shared" si="39"/>
        <v/>
      </c>
      <c r="L959" s="455"/>
      <c r="M959" s="455"/>
      <c r="N959" s="455"/>
      <c r="O959" s="490"/>
      <c r="P959" s="455"/>
      <c r="Q959" s="490"/>
      <c r="R959" s="455"/>
      <c r="S959" s="490"/>
      <c r="T959" s="455"/>
      <c r="U959" s="490"/>
      <c r="V959" s="455"/>
      <c r="W959" s="490"/>
      <c r="X959" s="455"/>
      <c r="Y959" s="490"/>
      <c r="Z959" s="455"/>
      <c r="AA959" s="490"/>
      <c r="AB959" s="455"/>
      <c r="AC959" s="490"/>
      <c r="AD959" s="455"/>
      <c r="AE959" s="490"/>
    </row>
    <row r="960" spans="1:31" s="361" customFormat="1" x14ac:dyDescent="0.3">
      <c r="A960" s="434"/>
      <c r="B960" s="491" t="str">
        <f t="shared" si="40"/>
        <v/>
      </c>
      <c r="C960" s="473" t="str">
        <f>IF(D960="","",MAX(C$23:$C959)+1)</f>
        <v/>
      </c>
      <c r="D960" s="455"/>
      <c r="E960" s="455"/>
      <c r="F960" s="455"/>
      <c r="G960" s="456"/>
      <c r="H960" s="457"/>
      <c r="I960" s="456"/>
      <c r="J960" s="457"/>
      <c r="K960" s="400" t="str">
        <f t="shared" si="39"/>
        <v/>
      </c>
      <c r="L960" s="455"/>
      <c r="M960" s="455"/>
      <c r="N960" s="455"/>
      <c r="O960" s="490"/>
      <c r="P960" s="455"/>
      <c r="Q960" s="490"/>
      <c r="R960" s="455"/>
      <c r="S960" s="490"/>
      <c r="T960" s="455"/>
      <c r="U960" s="490"/>
      <c r="V960" s="455"/>
      <c r="W960" s="490"/>
      <c r="X960" s="455"/>
      <c r="Y960" s="490"/>
      <c r="Z960" s="455"/>
      <c r="AA960" s="490"/>
      <c r="AB960" s="455"/>
      <c r="AC960" s="490"/>
      <c r="AD960" s="455"/>
      <c r="AE960" s="490"/>
    </row>
    <row r="961" spans="1:31" s="361" customFormat="1" x14ac:dyDescent="0.3">
      <c r="A961" s="434"/>
      <c r="B961" s="491" t="str">
        <f t="shared" si="40"/>
        <v/>
      </c>
      <c r="C961" s="473" t="str">
        <f>IF(D961="","",MAX(C$23:$C960)+1)</f>
        <v/>
      </c>
      <c r="D961" s="455"/>
      <c r="E961" s="455"/>
      <c r="F961" s="455"/>
      <c r="G961" s="456"/>
      <c r="H961" s="457"/>
      <c r="I961" s="456"/>
      <c r="J961" s="457"/>
      <c r="K961" s="400" t="str">
        <f t="shared" si="39"/>
        <v/>
      </c>
      <c r="L961" s="455"/>
      <c r="M961" s="455"/>
      <c r="N961" s="455"/>
      <c r="O961" s="490"/>
      <c r="P961" s="455"/>
      <c r="Q961" s="490"/>
      <c r="R961" s="455"/>
      <c r="S961" s="490"/>
      <c r="T961" s="455"/>
      <c r="U961" s="490"/>
      <c r="V961" s="455"/>
      <c r="W961" s="490"/>
      <c r="X961" s="455"/>
      <c r="Y961" s="490"/>
      <c r="Z961" s="455"/>
      <c r="AA961" s="490"/>
      <c r="AB961" s="455"/>
      <c r="AC961" s="490"/>
      <c r="AD961" s="455"/>
      <c r="AE961" s="490"/>
    </row>
    <row r="962" spans="1:31" s="361" customFormat="1" x14ac:dyDescent="0.3">
      <c r="A962" s="434"/>
      <c r="B962" s="491" t="str">
        <f t="shared" si="40"/>
        <v/>
      </c>
      <c r="C962" s="473" t="str">
        <f>IF(D962="","",MAX(C$23:$C961)+1)</f>
        <v/>
      </c>
      <c r="D962" s="455"/>
      <c r="E962" s="455"/>
      <c r="F962" s="455"/>
      <c r="G962" s="456"/>
      <c r="H962" s="457"/>
      <c r="I962" s="456"/>
      <c r="J962" s="457"/>
      <c r="K962" s="400" t="str">
        <f t="shared" si="39"/>
        <v/>
      </c>
      <c r="L962" s="455"/>
      <c r="M962" s="455"/>
      <c r="N962" s="455"/>
      <c r="O962" s="490"/>
      <c r="P962" s="455"/>
      <c r="Q962" s="490"/>
      <c r="R962" s="455"/>
      <c r="S962" s="490"/>
      <c r="T962" s="455"/>
      <c r="U962" s="490"/>
      <c r="V962" s="455"/>
      <c r="W962" s="490"/>
      <c r="X962" s="455"/>
      <c r="Y962" s="490"/>
      <c r="Z962" s="455"/>
      <c r="AA962" s="490"/>
      <c r="AB962" s="455"/>
      <c r="AC962" s="490"/>
      <c r="AD962" s="455"/>
      <c r="AE962" s="490"/>
    </row>
    <row r="963" spans="1:31" s="361" customFormat="1" x14ac:dyDescent="0.3">
      <c r="A963" s="434"/>
      <c r="B963" s="491" t="str">
        <f t="shared" si="40"/>
        <v/>
      </c>
      <c r="C963" s="473" t="str">
        <f>IF(D963="","",MAX(C$23:$C962)+1)</f>
        <v/>
      </c>
      <c r="D963" s="455"/>
      <c r="E963" s="455"/>
      <c r="F963" s="455"/>
      <c r="G963" s="456"/>
      <c r="H963" s="457"/>
      <c r="I963" s="456"/>
      <c r="J963" s="457"/>
      <c r="K963" s="400" t="str">
        <f t="shared" si="39"/>
        <v/>
      </c>
      <c r="L963" s="455"/>
      <c r="M963" s="455"/>
      <c r="N963" s="455"/>
      <c r="O963" s="490"/>
      <c r="P963" s="455"/>
      <c r="Q963" s="490"/>
      <c r="R963" s="455"/>
      <c r="S963" s="490"/>
      <c r="T963" s="455"/>
      <c r="U963" s="490"/>
      <c r="V963" s="455"/>
      <c r="W963" s="490"/>
      <c r="X963" s="455"/>
      <c r="Y963" s="490"/>
      <c r="Z963" s="455"/>
      <c r="AA963" s="490"/>
      <c r="AB963" s="455"/>
      <c r="AC963" s="490"/>
      <c r="AD963" s="455"/>
      <c r="AE963" s="490"/>
    </row>
    <row r="964" spans="1:31" s="361" customFormat="1" x14ac:dyDescent="0.3">
      <c r="A964" s="434"/>
      <c r="B964" s="491" t="str">
        <f t="shared" si="40"/>
        <v/>
      </c>
      <c r="C964" s="473" t="str">
        <f>IF(D964="","",MAX(C$23:$C963)+1)</f>
        <v/>
      </c>
      <c r="D964" s="455"/>
      <c r="E964" s="455"/>
      <c r="F964" s="455"/>
      <c r="G964" s="456"/>
      <c r="H964" s="457"/>
      <c r="I964" s="456"/>
      <c r="J964" s="457"/>
      <c r="K964" s="400" t="str">
        <f t="shared" si="39"/>
        <v/>
      </c>
      <c r="L964" s="455"/>
      <c r="M964" s="455"/>
      <c r="N964" s="455"/>
      <c r="O964" s="490"/>
      <c r="P964" s="455"/>
      <c r="Q964" s="490"/>
      <c r="R964" s="455"/>
      <c r="S964" s="490"/>
      <c r="T964" s="455"/>
      <c r="U964" s="490"/>
      <c r="V964" s="455"/>
      <c r="W964" s="490"/>
      <c r="X964" s="455"/>
      <c r="Y964" s="490"/>
      <c r="Z964" s="455"/>
      <c r="AA964" s="490"/>
      <c r="AB964" s="455"/>
      <c r="AC964" s="490"/>
      <c r="AD964" s="455"/>
      <c r="AE964" s="490"/>
    </row>
    <row r="965" spans="1:31" s="361" customFormat="1" x14ac:dyDescent="0.3">
      <c r="A965" s="434"/>
      <c r="B965" s="491" t="str">
        <f t="shared" si="40"/>
        <v/>
      </c>
      <c r="C965" s="473" t="str">
        <f>IF(D965="","",MAX(C$23:$C964)+1)</f>
        <v/>
      </c>
      <c r="D965" s="455"/>
      <c r="E965" s="455"/>
      <c r="F965" s="455"/>
      <c r="G965" s="456"/>
      <c r="H965" s="457"/>
      <c r="I965" s="456"/>
      <c r="J965" s="457"/>
      <c r="K965" s="400" t="str">
        <f t="shared" si="39"/>
        <v/>
      </c>
      <c r="L965" s="455"/>
      <c r="M965" s="455"/>
      <c r="N965" s="455"/>
      <c r="O965" s="490"/>
      <c r="P965" s="455"/>
      <c r="Q965" s="490"/>
      <c r="R965" s="455"/>
      <c r="S965" s="490"/>
      <c r="T965" s="455"/>
      <c r="U965" s="490"/>
      <c r="V965" s="455"/>
      <c r="W965" s="490"/>
      <c r="X965" s="455"/>
      <c r="Y965" s="490"/>
      <c r="Z965" s="455"/>
      <c r="AA965" s="490"/>
      <c r="AB965" s="455"/>
      <c r="AC965" s="490"/>
      <c r="AD965" s="455"/>
      <c r="AE965" s="490"/>
    </row>
    <row r="966" spans="1:31" s="361" customFormat="1" x14ac:dyDescent="0.3">
      <c r="A966" s="434"/>
      <c r="B966" s="491" t="str">
        <f t="shared" si="40"/>
        <v/>
      </c>
      <c r="C966" s="473" t="str">
        <f>IF(D966="","",MAX(C$23:$C965)+1)</f>
        <v/>
      </c>
      <c r="D966" s="455"/>
      <c r="E966" s="455"/>
      <c r="F966" s="455"/>
      <c r="G966" s="456"/>
      <c r="H966" s="457"/>
      <c r="I966" s="456"/>
      <c r="J966" s="457"/>
      <c r="K966" s="400" t="str">
        <f t="shared" si="39"/>
        <v/>
      </c>
      <c r="L966" s="455"/>
      <c r="M966" s="455"/>
      <c r="N966" s="455"/>
      <c r="O966" s="490"/>
      <c r="P966" s="455"/>
      <c r="Q966" s="490"/>
      <c r="R966" s="455"/>
      <c r="S966" s="490"/>
      <c r="T966" s="455"/>
      <c r="U966" s="490"/>
      <c r="V966" s="455"/>
      <c r="W966" s="490"/>
      <c r="X966" s="455"/>
      <c r="Y966" s="490"/>
      <c r="Z966" s="455"/>
      <c r="AA966" s="490"/>
      <c r="AB966" s="455"/>
      <c r="AC966" s="490"/>
      <c r="AD966" s="455"/>
      <c r="AE966" s="490"/>
    </row>
    <row r="967" spans="1:31" s="361" customFormat="1" x14ac:dyDescent="0.3">
      <c r="A967" s="434"/>
      <c r="B967" s="491" t="str">
        <f t="shared" si="40"/>
        <v/>
      </c>
      <c r="C967" s="473" t="str">
        <f>IF(D967="","",MAX(C$23:$C966)+1)</f>
        <v/>
      </c>
      <c r="D967" s="455"/>
      <c r="E967" s="455"/>
      <c r="F967" s="455"/>
      <c r="G967" s="456"/>
      <c r="H967" s="457"/>
      <c r="I967" s="456"/>
      <c r="J967" s="457"/>
      <c r="K967" s="400" t="str">
        <f t="shared" si="39"/>
        <v/>
      </c>
      <c r="L967" s="455"/>
      <c r="M967" s="455"/>
      <c r="N967" s="455"/>
      <c r="O967" s="490"/>
      <c r="P967" s="455"/>
      <c r="Q967" s="490"/>
      <c r="R967" s="455"/>
      <c r="S967" s="490"/>
      <c r="T967" s="455"/>
      <c r="U967" s="490"/>
      <c r="V967" s="455"/>
      <c r="W967" s="490"/>
      <c r="X967" s="455"/>
      <c r="Y967" s="490"/>
      <c r="Z967" s="455"/>
      <c r="AA967" s="490"/>
      <c r="AB967" s="455"/>
      <c r="AC967" s="490"/>
      <c r="AD967" s="455"/>
      <c r="AE967" s="490"/>
    </row>
    <row r="968" spans="1:31" s="361" customFormat="1" x14ac:dyDescent="0.3">
      <c r="A968" s="434"/>
      <c r="B968" s="491" t="str">
        <f t="shared" si="40"/>
        <v/>
      </c>
      <c r="C968" s="473" t="str">
        <f>IF(D968="","",MAX(C$23:$C967)+1)</f>
        <v/>
      </c>
      <c r="D968" s="455"/>
      <c r="E968" s="455"/>
      <c r="F968" s="455"/>
      <c r="G968" s="456"/>
      <c r="H968" s="457"/>
      <c r="I968" s="456"/>
      <c r="J968" s="457"/>
      <c r="K968" s="400" t="str">
        <f t="shared" si="39"/>
        <v/>
      </c>
      <c r="L968" s="455"/>
      <c r="M968" s="455"/>
      <c r="N968" s="455"/>
      <c r="O968" s="490"/>
      <c r="P968" s="455"/>
      <c r="Q968" s="490"/>
      <c r="R968" s="455"/>
      <c r="S968" s="490"/>
      <c r="T968" s="455"/>
      <c r="U968" s="490"/>
      <c r="V968" s="455"/>
      <c r="W968" s="490"/>
      <c r="X968" s="455"/>
      <c r="Y968" s="490"/>
      <c r="Z968" s="455"/>
      <c r="AA968" s="490"/>
      <c r="AB968" s="455"/>
      <c r="AC968" s="490"/>
      <c r="AD968" s="455"/>
      <c r="AE968" s="490"/>
    </row>
    <row r="969" spans="1:31" s="361" customFormat="1" x14ac:dyDescent="0.3">
      <c r="A969" s="434"/>
      <c r="B969" s="491" t="str">
        <f t="shared" si="40"/>
        <v/>
      </c>
      <c r="C969" s="473" t="str">
        <f>IF(D969="","",MAX(C$23:$C968)+1)</f>
        <v/>
      </c>
      <c r="D969" s="455"/>
      <c r="E969" s="455"/>
      <c r="F969" s="455"/>
      <c r="G969" s="456"/>
      <c r="H969" s="457"/>
      <c r="I969" s="456"/>
      <c r="J969" s="457"/>
      <c r="K969" s="400" t="str">
        <f t="shared" si="39"/>
        <v/>
      </c>
      <c r="L969" s="455"/>
      <c r="M969" s="455"/>
      <c r="N969" s="455"/>
      <c r="O969" s="490"/>
      <c r="P969" s="455"/>
      <c r="Q969" s="490"/>
      <c r="R969" s="455"/>
      <c r="S969" s="490"/>
      <c r="T969" s="455"/>
      <c r="U969" s="490"/>
      <c r="V969" s="455"/>
      <c r="W969" s="490"/>
      <c r="X969" s="455"/>
      <c r="Y969" s="490"/>
      <c r="Z969" s="455"/>
      <c r="AA969" s="490"/>
      <c r="AB969" s="455"/>
      <c r="AC969" s="490"/>
      <c r="AD969" s="455"/>
      <c r="AE969" s="490"/>
    </row>
    <row r="970" spans="1:31" s="361" customFormat="1" x14ac:dyDescent="0.3">
      <c r="A970" s="434"/>
      <c r="B970" s="491" t="str">
        <f t="shared" si="40"/>
        <v/>
      </c>
      <c r="C970" s="473" t="str">
        <f>IF(D970="","",MAX(C$23:$C969)+1)</f>
        <v/>
      </c>
      <c r="D970" s="455"/>
      <c r="E970" s="455"/>
      <c r="F970" s="455"/>
      <c r="G970" s="456"/>
      <c r="H970" s="457"/>
      <c r="I970" s="456"/>
      <c r="J970" s="457"/>
      <c r="K970" s="400" t="str">
        <f t="shared" si="39"/>
        <v/>
      </c>
      <c r="L970" s="455"/>
      <c r="M970" s="455"/>
      <c r="N970" s="455"/>
      <c r="O970" s="490"/>
      <c r="P970" s="455"/>
      <c r="Q970" s="490"/>
      <c r="R970" s="455"/>
      <c r="S970" s="490"/>
      <c r="T970" s="455"/>
      <c r="U970" s="490"/>
      <c r="V970" s="455"/>
      <c r="W970" s="490"/>
      <c r="X970" s="455"/>
      <c r="Y970" s="490"/>
      <c r="Z970" s="455"/>
      <c r="AA970" s="490"/>
      <c r="AB970" s="455"/>
      <c r="AC970" s="490"/>
      <c r="AD970" s="455"/>
      <c r="AE970" s="490"/>
    </row>
    <row r="971" spans="1:31" s="361" customFormat="1" x14ac:dyDescent="0.3">
      <c r="A971" s="434"/>
      <c r="B971" s="491" t="str">
        <f t="shared" si="40"/>
        <v/>
      </c>
      <c r="C971" s="473" t="str">
        <f>IF(D971="","",MAX(C$23:$C970)+1)</f>
        <v/>
      </c>
      <c r="D971" s="455"/>
      <c r="E971" s="455"/>
      <c r="F971" s="455"/>
      <c r="G971" s="456"/>
      <c r="H971" s="457"/>
      <c r="I971" s="456"/>
      <c r="J971" s="457"/>
      <c r="K971" s="400" t="str">
        <f t="shared" si="39"/>
        <v/>
      </c>
      <c r="L971" s="455"/>
      <c r="M971" s="455"/>
      <c r="N971" s="455"/>
      <c r="O971" s="490"/>
      <c r="P971" s="455"/>
      <c r="Q971" s="490"/>
      <c r="R971" s="455"/>
      <c r="S971" s="490"/>
      <c r="T971" s="455"/>
      <c r="U971" s="490"/>
      <c r="V971" s="455"/>
      <c r="W971" s="490"/>
      <c r="X971" s="455"/>
      <c r="Y971" s="490"/>
      <c r="Z971" s="455"/>
      <c r="AA971" s="490"/>
      <c r="AB971" s="455"/>
      <c r="AC971" s="490"/>
      <c r="AD971" s="455"/>
      <c r="AE971" s="490"/>
    </row>
    <row r="972" spans="1:31" s="361" customFormat="1" x14ac:dyDescent="0.3">
      <c r="A972" s="434"/>
      <c r="B972" s="491" t="str">
        <f t="shared" si="40"/>
        <v/>
      </c>
      <c r="C972" s="473" t="str">
        <f>IF(D972="","",MAX(C$23:$C971)+1)</f>
        <v/>
      </c>
      <c r="D972" s="455"/>
      <c r="E972" s="455"/>
      <c r="F972" s="455"/>
      <c r="G972" s="456"/>
      <c r="H972" s="457"/>
      <c r="I972" s="456"/>
      <c r="J972" s="457"/>
      <c r="K972" s="400" t="str">
        <f t="shared" si="39"/>
        <v/>
      </c>
      <c r="L972" s="455"/>
      <c r="M972" s="455"/>
      <c r="N972" s="455"/>
      <c r="O972" s="490"/>
      <c r="P972" s="455"/>
      <c r="Q972" s="490"/>
      <c r="R972" s="455"/>
      <c r="S972" s="490"/>
      <c r="T972" s="455"/>
      <c r="U972" s="490"/>
      <c r="V972" s="455"/>
      <c r="W972" s="490"/>
      <c r="X972" s="455"/>
      <c r="Y972" s="490"/>
      <c r="Z972" s="455"/>
      <c r="AA972" s="490"/>
      <c r="AB972" s="455"/>
      <c r="AC972" s="490"/>
      <c r="AD972" s="455"/>
      <c r="AE972" s="490"/>
    </row>
    <row r="973" spans="1:31" s="361" customFormat="1" x14ac:dyDescent="0.3">
      <c r="A973" s="434"/>
      <c r="B973" s="491" t="str">
        <f t="shared" si="40"/>
        <v/>
      </c>
      <c r="C973" s="473" t="str">
        <f>IF(D973="","",MAX(C$23:$C972)+1)</f>
        <v/>
      </c>
      <c r="D973" s="455"/>
      <c r="E973" s="455"/>
      <c r="F973" s="455"/>
      <c r="G973" s="456"/>
      <c r="H973" s="457"/>
      <c r="I973" s="456"/>
      <c r="J973" s="457"/>
      <c r="K973" s="400" t="str">
        <f t="shared" si="39"/>
        <v/>
      </c>
      <c r="L973" s="455"/>
      <c r="M973" s="455"/>
      <c r="N973" s="455"/>
      <c r="O973" s="490"/>
      <c r="P973" s="455"/>
      <c r="Q973" s="490"/>
      <c r="R973" s="455"/>
      <c r="S973" s="490"/>
      <c r="T973" s="455"/>
      <c r="U973" s="490"/>
      <c r="V973" s="455"/>
      <c r="W973" s="490"/>
      <c r="X973" s="455"/>
      <c r="Y973" s="490"/>
      <c r="Z973" s="455"/>
      <c r="AA973" s="490"/>
      <c r="AB973" s="455"/>
      <c r="AC973" s="490"/>
      <c r="AD973" s="455"/>
      <c r="AE973" s="490"/>
    </row>
    <row r="974" spans="1:31" s="361" customFormat="1" x14ac:dyDescent="0.3">
      <c r="A974" s="434"/>
      <c r="B974" s="491" t="str">
        <f t="shared" si="40"/>
        <v/>
      </c>
      <c r="C974" s="473" t="str">
        <f>IF(D974="","",MAX(C$23:$C973)+1)</f>
        <v/>
      </c>
      <c r="D974" s="455"/>
      <c r="E974" s="455"/>
      <c r="F974" s="455"/>
      <c r="G974" s="456"/>
      <c r="H974" s="457"/>
      <c r="I974" s="456"/>
      <c r="J974" s="457"/>
      <c r="K974" s="400" t="str">
        <f t="shared" si="39"/>
        <v/>
      </c>
      <c r="L974" s="455"/>
      <c r="M974" s="455"/>
      <c r="N974" s="455"/>
      <c r="O974" s="490"/>
      <c r="P974" s="455"/>
      <c r="Q974" s="490"/>
      <c r="R974" s="455"/>
      <c r="S974" s="490"/>
      <c r="T974" s="455"/>
      <c r="U974" s="490"/>
      <c r="V974" s="455"/>
      <c r="W974" s="490"/>
      <c r="X974" s="455"/>
      <c r="Y974" s="490"/>
      <c r="Z974" s="455"/>
      <c r="AA974" s="490"/>
      <c r="AB974" s="455"/>
      <c r="AC974" s="490"/>
      <c r="AD974" s="455"/>
      <c r="AE974" s="490"/>
    </row>
    <row r="975" spans="1:31" s="361" customFormat="1" x14ac:dyDescent="0.3">
      <c r="A975" s="434"/>
      <c r="B975" s="491" t="str">
        <f t="shared" si="40"/>
        <v/>
      </c>
      <c r="C975" s="473" t="str">
        <f>IF(D975="","",MAX(C$23:$C974)+1)</f>
        <v/>
      </c>
      <c r="D975" s="455"/>
      <c r="E975" s="455"/>
      <c r="F975" s="455"/>
      <c r="G975" s="456"/>
      <c r="H975" s="457"/>
      <c r="I975" s="456"/>
      <c r="J975" s="457"/>
      <c r="K975" s="400" t="str">
        <f t="shared" si="39"/>
        <v/>
      </c>
      <c r="L975" s="455"/>
      <c r="M975" s="455"/>
      <c r="N975" s="455"/>
      <c r="O975" s="490"/>
      <c r="P975" s="455"/>
      <c r="Q975" s="490"/>
      <c r="R975" s="455"/>
      <c r="S975" s="490"/>
      <c r="T975" s="455"/>
      <c r="U975" s="490"/>
      <c r="V975" s="455"/>
      <c r="W975" s="490"/>
      <c r="X975" s="455"/>
      <c r="Y975" s="490"/>
      <c r="Z975" s="455"/>
      <c r="AA975" s="490"/>
      <c r="AB975" s="455"/>
      <c r="AC975" s="490"/>
      <c r="AD975" s="455"/>
      <c r="AE975" s="490"/>
    </row>
    <row r="976" spans="1:31" s="361" customFormat="1" x14ac:dyDescent="0.3">
      <c r="A976" s="434"/>
      <c r="B976" s="491" t="str">
        <f t="shared" si="40"/>
        <v/>
      </c>
      <c r="C976" s="473" t="str">
        <f>IF(D976="","",MAX(C$23:$C975)+1)</f>
        <v/>
      </c>
      <c r="D976" s="455"/>
      <c r="E976" s="455"/>
      <c r="F976" s="455"/>
      <c r="G976" s="456"/>
      <c r="H976" s="457"/>
      <c r="I976" s="456"/>
      <c r="J976" s="457"/>
      <c r="K976" s="400" t="str">
        <f t="shared" si="39"/>
        <v/>
      </c>
      <c r="L976" s="455"/>
      <c r="M976" s="455"/>
      <c r="N976" s="455"/>
      <c r="O976" s="490"/>
      <c r="P976" s="455"/>
      <c r="Q976" s="490"/>
      <c r="R976" s="455"/>
      <c r="S976" s="490"/>
      <c r="T976" s="455"/>
      <c r="U976" s="490"/>
      <c r="V976" s="455"/>
      <c r="W976" s="490"/>
      <c r="X976" s="455"/>
      <c r="Y976" s="490"/>
      <c r="Z976" s="455"/>
      <c r="AA976" s="490"/>
      <c r="AB976" s="455"/>
      <c r="AC976" s="490"/>
      <c r="AD976" s="455"/>
      <c r="AE976" s="490"/>
    </row>
    <row r="977" spans="1:31" s="361" customFormat="1" x14ac:dyDescent="0.3">
      <c r="A977" s="434"/>
      <c r="B977" s="491" t="str">
        <f t="shared" si="40"/>
        <v/>
      </c>
      <c r="C977" s="473" t="str">
        <f>IF(D977="","",MAX(C$23:$C976)+1)</f>
        <v/>
      </c>
      <c r="D977" s="455"/>
      <c r="E977" s="455"/>
      <c r="F977" s="455"/>
      <c r="G977" s="456"/>
      <c r="H977" s="457"/>
      <c r="I977" s="456"/>
      <c r="J977" s="457"/>
      <c r="K977" s="400" t="str">
        <f t="shared" si="39"/>
        <v/>
      </c>
      <c r="L977" s="455"/>
      <c r="M977" s="455"/>
      <c r="N977" s="455"/>
      <c r="O977" s="490"/>
      <c r="P977" s="455"/>
      <c r="Q977" s="490"/>
      <c r="R977" s="455"/>
      <c r="S977" s="490"/>
      <c r="T977" s="455"/>
      <c r="U977" s="490"/>
      <c r="V977" s="455"/>
      <c r="W977" s="490"/>
      <c r="X977" s="455"/>
      <c r="Y977" s="490"/>
      <c r="Z977" s="455"/>
      <c r="AA977" s="490"/>
      <c r="AB977" s="455"/>
      <c r="AC977" s="490"/>
      <c r="AD977" s="455"/>
      <c r="AE977" s="490"/>
    </row>
    <row r="978" spans="1:31" s="361" customFormat="1" x14ac:dyDescent="0.3">
      <c r="A978" s="434"/>
      <c r="B978" s="491" t="str">
        <f t="shared" si="40"/>
        <v/>
      </c>
      <c r="C978" s="473" t="str">
        <f>IF(D978="","",MAX(C$23:$C977)+1)</f>
        <v/>
      </c>
      <c r="D978" s="455"/>
      <c r="E978" s="455"/>
      <c r="F978" s="455"/>
      <c r="G978" s="456"/>
      <c r="H978" s="457"/>
      <c r="I978" s="456"/>
      <c r="J978" s="457"/>
      <c r="K978" s="400" t="str">
        <f t="shared" si="39"/>
        <v/>
      </c>
      <c r="L978" s="455"/>
      <c r="M978" s="455"/>
      <c r="N978" s="455"/>
      <c r="O978" s="490"/>
      <c r="P978" s="455"/>
      <c r="Q978" s="490"/>
      <c r="R978" s="455"/>
      <c r="S978" s="490"/>
      <c r="T978" s="455"/>
      <c r="U978" s="490"/>
      <c r="V978" s="455"/>
      <c r="W978" s="490"/>
      <c r="X978" s="455"/>
      <c r="Y978" s="490"/>
      <c r="Z978" s="455"/>
      <c r="AA978" s="490"/>
      <c r="AB978" s="455"/>
      <c r="AC978" s="490"/>
      <c r="AD978" s="455"/>
      <c r="AE978" s="490"/>
    </row>
    <row r="979" spans="1:31" s="361" customFormat="1" x14ac:dyDescent="0.3">
      <c r="A979" s="434"/>
      <c r="B979" s="491" t="str">
        <f t="shared" si="40"/>
        <v/>
      </c>
      <c r="C979" s="473" t="str">
        <f>IF(D979="","",MAX(C$23:$C978)+1)</f>
        <v/>
      </c>
      <c r="D979" s="455"/>
      <c r="E979" s="455"/>
      <c r="F979" s="455"/>
      <c r="G979" s="456"/>
      <c r="H979" s="457"/>
      <c r="I979" s="456"/>
      <c r="J979" s="457"/>
      <c r="K979" s="400" t="str">
        <f t="shared" si="39"/>
        <v/>
      </c>
      <c r="L979" s="455"/>
      <c r="M979" s="455"/>
      <c r="N979" s="455"/>
      <c r="O979" s="490"/>
      <c r="P979" s="455"/>
      <c r="Q979" s="490"/>
      <c r="R979" s="455"/>
      <c r="S979" s="490"/>
      <c r="T979" s="455"/>
      <c r="U979" s="490"/>
      <c r="V979" s="455"/>
      <c r="W979" s="490"/>
      <c r="X979" s="455"/>
      <c r="Y979" s="490"/>
      <c r="Z979" s="455"/>
      <c r="AA979" s="490"/>
      <c r="AB979" s="455"/>
      <c r="AC979" s="490"/>
      <c r="AD979" s="455"/>
      <c r="AE979" s="490"/>
    </row>
    <row r="980" spans="1:31" s="361" customFormat="1" x14ac:dyDescent="0.3">
      <c r="A980" s="434"/>
      <c r="B980" s="491" t="str">
        <f t="shared" si="40"/>
        <v/>
      </c>
      <c r="C980" s="473" t="str">
        <f>IF(D980="","",MAX(C$23:$C979)+1)</f>
        <v/>
      </c>
      <c r="D980" s="455"/>
      <c r="E980" s="455"/>
      <c r="F980" s="455"/>
      <c r="G980" s="456"/>
      <c r="H980" s="457"/>
      <c r="I980" s="456"/>
      <c r="J980" s="457"/>
      <c r="K980" s="400" t="str">
        <f t="shared" si="39"/>
        <v/>
      </c>
      <c r="L980" s="455"/>
      <c r="M980" s="455"/>
      <c r="N980" s="455"/>
      <c r="O980" s="490"/>
      <c r="P980" s="455"/>
      <c r="Q980" s="490"/>
      <c r="R980" s="455"/>
      <c r="S980" s="490"/>
      <c r="T980" s="455"/>
      <c r="U980" s="490"/>
      <c r="V980" s="455"/>
      <c r="W980" s="490"/>
      <c r="X980" s="455"/>
      <c r="Y980" s="490"/>
      <c r="Z980" s="455"/>
      <c r="AA980" s="490"/>
      <c r="AB980" s="455"/>
      <c r="AC980" s="490"/>
      <c r="AD980" s="455"/>
      <c r="AE980" s="490"/>
    </row>
    <row r="981" spans="1:31" s="361" customFormat="1" x14ac:dyDescent="0.3">
      <c r="A981" s="434"/>
      <c r="B981" s="491" t="str">
        <f t="shared" si="40"/>
        <v/>
      </c>
      <c r="C981" s="473" t="str">
        <f>IF(D981="","",MAX(C$23:$C980)+1)</f>
        <v/>
      </c>
      <c r="D981" s="455"/>
      <c r="E981" s="455"/>
      <c r="F981" s="455"/>
      <c r="G981" s="456"/>
      <c r="H981" s="457"/>
      <c r="I981" s="456"/>
      <c r="J981" s="457"/>
      <c r="K981" s="400" t="str">
        <f t="shared" si="39"/>
        <v/>
      </c>
      <c r="L981" s="455"/>
      <c r="M981" s="455"/>
      <c r="N981" s="455"/>
      <c r="O981" s="490"/>
      <c r="P981" s="455"/>
      <c r="Q981" s="490"/>
      <c r="R981" s="455"/>
      <c r="S981" s="490"/>
      <c r="T981" s="455"/>
      <c r="U981" s="490"/>
      <c r="V981" s="455"/>
      <c r="W981" s="490"/>
      <c r="X981" s="455"/>
      <c r="Y981" s="490"/>
      <c r="Z981" s="455"/>
      <c r="AA981" s="490"/>
      <c r="AB981" s="455"/>
      <c r="AC981" s="490"/>
      <c r="AD981" s="455"/>
      <c r="AE981" s="490"/>
    </row>
    <row r="982" spans="1:31" s="361" customFormat="1" x14ac:dyDescent="0.3">
      <c r="A982" s="434"/>
      <c r="B982" s="491" t="str">
        <f t="shared" si="40"/>
        <v/>
      </c>
      <c r="C982" s="473" t="str">
        <f>IF(D982="","",MAX(C$23:$C981)+1)</f>
        <v/>
      </c>
      <c r="D982" s="455"/>
      <c r="E982" s="455"/>
      <c r="F982" s="455"/>
      <c r="G982" s="456"/>
      <c r="H982" s="457"/>
      <c r="I982" s="456"/>
      <c r="J982" s="457"/>
      <c r="K982" s="400" t="str">
        <f t="shared" si="39"/>
        <v/>
      </c>
      <c r="L982" s="455"/>
      <c r="M982" s="455"/>
      <c r="N982" s="455"/>
      <c r="O982" s="490"/>
      <c r="P982" s="455"/>
      <c r="Q982" s="490"/>
      <c r="R982" s="455"/>
      <c r="S982" s="490"/>
      <c r="T982" s="455"/>
      <c r="U982" s="490"/>
      <c r="V982" s="455"/>
      <c r="W982" s="490"/>
      <c r="X982" s="455"/>
      <c r="Y982" s="490"/>
      <c r="Z982" s="455"/>
      <c r="AA982" s="490"/>
      <c r="AB982" s="455"/>
      <c r="AC982" s="490"/>
      <c r="AD982" s="455"/>
      <c r="AE982" s="490"/>
    </row>
    <row r="983" spans="1:31" s="361" customFormat="1" x14ac:dyDescent="0.3">
      <c r="A983" s="434"/>
      <c r="B983" s="491" t="str">
        <f t="shared" si="40"/>
        <v/>
      </c>
      <c r="C983" s="473" t="str">
        <f>IF(D983="","",MAX(C$23:$C982)+1)</f>
        <v/>
      </c>
      <c r="D983" s="455"/>
      <c r="E983" s="455"/>
      <c r="F983" s="455"/>
      <c r="G983" s="456"/>
      <c r="H983" s="457"/>
      <c r="I983" s="456"/>
      <c r="J983" s="457"/>
      <c r="K983" s="400" t="str">
        <f t="shared" si="39"/>
        <v/>
      </c>
      <c r="L983" s="455"/>
      <c r="M983" s="455"/>
      <c r="N983" s="455"/>
      <c r="O983" s="490"/>
      <c r="P983" s="455"/>
      <c r="Q983" s="490"/>
      <c r="R983" s="455"/>
      <c r="S983" s="490"/>
      <c r="T983" s="455"/>
      <c r="U983" s="490"/>
      <c r="V983" s="455"/>
      <c r="W983" s="490"/>
      <c r="X983" s="455"/>
      <c r="Y983" s="490"/>
      <c r="Z983" s="455"/>
      <c r="AA983" s="490"/>
      <c r="AB983" s="455"/>
      <c r="AC983" s="490"/>
      <c r="AD983" s="455"/>
      <c r="AE983" s="490"/>
    </row>
    <row r="984" spans="1:31" s="361" customFormat="1" x14ac:dyDescent="0.3">
      <c r="A984" s="434"/>
      <c r="B984" s="491" t="str">
        <f t="shared" si="40"/>
        <v/>
      </c>
      <c r="C984" s="473" t="str">
        <f>IF(D984="","",MAX(C$23:$C983)+1)</f>
        <v/>
      </c>
      <c r="D984" s="455"/>
      <c r="E984" s="455"/>
      <c r="F984" s="455"/>
      <c r="G984" s="456"/>
      <c r="H984" s="457"/>
      <c r="I984" s="456"/>
      <c r="J984" s="457"/>
      <c r="K984" s="400" t="str">
        <f t="shared" si="39"/>
        <v/>
      </c>
      <c r="L984" s="455"/>
      <c r="M984" s="455"/>
      <c r="N984" s="455"/>
      <c r="O984" s="490"/>
      <c r="P984" s="455"/>
      <c r="Q984" s="490"/>
      <c r="R984" s="455"/>
      <c r="S984" s="490"/>
      <c r="T984" s="455"/>
      <c r="U984" s="490"/>
      <c r="V984" s="455"/>
      <c r="W984" s="490"/>
      <c r="X984" s="455"/>
      <c r="Y984" s="490"/>
      <c r="Z984" s="455"/>
      <c r="AA984" s="490"/>
      <c r="AB984" s="455"/>
      <c r="AC984" s="490"/>
      <c r="AD984" s="455"/>
      <c r="AE984" s="490"/>
    </row>
    <row r="985" spans="1:31" s="361" customFormat="1" x14ac:dyDescent="0.3">
      <c r="A985" s="434"/>
      <c r="B985" s="491" t="str">
        <f t="shared" si="40"/>
        <v/>
      </c>
      <c r="C985" s="473" t="str">
        <f>IF(D985="","",MAX(C$23:$C984)+1)</f>
        <v/>
      </c>
      <c r="D985" s="455"/>
      <c r="E985" s="455"/>
      <c r="F985" s="455"/>
      <c r="G985" s="456"/>
      <c r="H985" s="457"/>
      <c r="I985" s="456"/>
      <c r="J985" s="457"/>
      <c r="K985" s="400" t="str">
        <f t="shared" si="39"/>
        <v/>
      </c>
      <c r="L985" s="455"/>
      <c r="M985" s="455"/>
      <c r="N985" s="455"/>
      <c r="O985" s="490"/>
      <c r="P985" s="455"/>
      <c r="Q985" s="490"/>
      <c r="R985" s="455"/>
      <c r="S985" s="490"/>
      <c r="T985" s="455"/>
      <c r="U985" s="490"/>
      <c r="V985" s="455"/>
      <c r="W985" s="490"/>
      <c r="X985" s="455"/>
      <c r="Y985" s="490"/>
      <c r="Z985" s="455"/>
      <c r="AA985" s="490"/>
      <c r="AB985" s="455"/>
      <c r="AC985" s="490"/>
      <c r="AD985" s="455"/>
      <c r="AE985" s="490"/>
    </row>
    <row r="986" spans="1:31" s="361" customFormat="1" x14ac:dyDescent="0.3">
      <c r="A986" s="434"/>
      <c r="B986" s="491" t="str">
        <f t="shared" si="40"/>
        <v/>
      </c>
      <c r="C986" s="473" t="str">
        <f>IF(D986="","",MAX(C$23:$C985)+1)</f>
        <v/>
      </c>
      <c r="D986" s="455"/>
      <c r="E986" s="455"/>
      <c r="F986" s="455"/>
      <c r="G986" s="456"/>
      <c r="H986" s="457"/>
      <c r="I986" s="456"/>
      <c r="J986" s="457"/>
      <c r="K986" s="400" t="str">
        <f t="shared" si="39"/>
        <v/>
      </c>
      <c r="L986" s="455"/>
      <c r="M986" s="455"/>
      <c r="N986" s="455"/>
      <c r="O986" s="490"/>
      <c r="P986" s="455"/>
      <c r="Q986" s="490"/>
      <c r="R986" s="455"/>
      <c r="S986" s="490"/>
      <c r="T986" s="455"/>
      <c r="U986" s="490"/>
      <c r="V986" s="455"/>
      <c r="W986" s="490"/>
      <c r="X986" s="455"/>
      <c r="Y986" s="490"/>
      <c r="Z986" s="455"/>
      <c r="AA986" s="490"/>
      <c r="AB986" s="455"/>
      <c r="AC986" s="490"/>
      <c r="AD986" s="455"/>
      <c r="AE986" s="490"/>
    </row>
    <row r="987" spans="1:31" s="361" customFormat="1" x14ac:dyDescent="0.3">
      <c r="A987" s="434"/>
      <c r="B987" s="491" t="str">
        <f t="shared" si="40"/>
        <v/>
      </c>
      <c r="C987" s="473" t="str">
        <f>IF(D987="","",MAX(C$23:$C986)+1)</f>
        <v/>
      </c>
      <c r="D987" s="455"/>
      <c r="E987" s="455"/>
      <c r="F987" s="455"/>
      <c r="G987" s="456"/>
      <c r="H987" s="457"/>
      <c r="I987" s="456"/>
      <c r="J987" s="457"/>
      <c r="K987" s="400" t="str">
        <f t="shared" si="39"/>
        <v/>
      </c>
      <c r="L987" s="455"/>
      <c r="M987" s="455"/>
      <c r="N987" s="455"/>
      <c r="O987" s="490"/>
      <c r="P987" s="455"/>
      <c r="Q987" s="490"/>
      <c r="R987" s="455"/>
      <c r="S987" s="490"/>
      <c r="T987" s="455"/>
      <c r="U987" s="490"/>
      <c r="V987" s="455"/>
      <c r="W987" s="490"/>
      <c r="X987" s="455"/>
      <c r="Y987" s="490"/>
      <c r="Z987" s="455"/>
      <c r="AA987" s="490"/>
      <c r="AB987" s="455"/>
      <c r="AC987" s="490"/>
      <c r="AD987" s="455"/>
      <c r="AE987" s="490"/>
    </row>
    <row r="988" spans="1:31" s="361" customFormat="1" x14ac:dyDescent="0.3">
      <c r="A988" s="434"/>
      <c r="B988" s="491" t="str">
        <f t="shared" si="40"/>
        <v/>
      </c>
      <c r="C988" s="473" t="str">
        <f>IF(D988="","",MAX(C$23:$C987)+1)</f>
        <v/>
      </c>
      <c r="D988" s="455"/>
      <c r="E988" s="455"/>
      <c r="F988" s="455"/>
      <c r="G988" s="456"/>
      <c r="H988" s="457"/>
      <c r="I988" s="456"/>
      <c r="J988" s="457"/>
      <c r="K988" s="400" t="str">
        <f t="shared" si="39"/>
        <v/>
      </c>
      <c r="L988" s="455"/>
      <c r="M988" s="455"/>
      <c r="N988" s="455"/>
      <c r="O988" s="490"/>
      <c r="P988" s="455"/>
      <c r="Q988" s="490"/>
      <c r="R988" s="455"/>
      <c r="S988" s="490"/>
      <c r="T988" s="455"/>
      <c r="U988" s="490"/>
      <c r="V988" s="455"/>
      <c r="W988" s="490"/>
      <c r="X988" s="455"/>
      <c r="Y988" s="490"/>
      <c r="Z988" s="455"/>
      <c r="AA988" s="490"/>
      <c r="AB988" s="455"/>
      <c r="AC988" s="490"/>
      <c r="AD988" s="455"/>
      <c r="AE988" s="490"/>
    </row>
    <row r="989" spans="1:31" s="361" customFormat="1" x14ac:dyDescent="0.3">
      <c r="A989" s="434"/>
      <c r="B989" s="491" t="str">
        <f t="shared" si="40"/>
        <v/>
      </c>
      <c r="C989" s="473" t="str">
        <f>IF(D989="","",MAX(C$23:$C988)+1)</f>
        <v/>
      </c>
      <c r="D989" s="455"/>
      <c r="E989" s="455"/>
      <c r="F989" s="455"/>
      <c r="G989" s="456"/>
      <c r="H989" s="457"/>
      <c r="I989" s="456"/>
      <c r="J989" s="457"/>
      <c r="K989" s="400" t="str">
        <f t="shared" si="39"/>
        <v/>
      </c>
      <c r="L989" s="455"/>
      <c r="M989" s="455"/>
      <c r="N989" s="455"/>
      <c r="O989" s="490"/>
      <c r="P989" s="455"/>
      <c r="Q989" s="490"/>
      <c r="R989" s="455"/>
      <c r="S989" s="490"/>
      <c r="T989" s="455"/>
      <c r="U989" s="490"/>
      <c r="V989" s="455"/>
      <c r="W989" s="490"/>
      <c r="X989" s="455"/>
      <c r="Y989" s="490"/>
      <c r="Z989" s="455"/>
      <c r="AA989" s="490"/>
      <c r="AB989" s="455"/>
      <c r="AC989" s="490"/>
      <c r="AD989" s="455"/>
      <c r="AE989" s="490"/>
    </row>
    <row r="990" spans="1:31" s="361" customFormat="1" x14ac:dyDescent="0.3">
      <c r="A990" s="434"/>
      <c r="B990" s="491" t="str">
        <f t="shared" si="40"/>
        <v/>
      </c>
      <c r="C990" s="473" t="str">
        <f>IF(D990="","",MAX(C$23:$C989)+1)</f>
        <v/>
      </c>
      <c r="D990" s="455"/>
      <c r="E990" s="455"/>
      <c r="F990" s="455"/>
      <c r="G990" s="456"/>
      <c r="H990" s="457"/>
      <c r="I990" s="456"/>
      <c r="J990" s="457"/>
      <c r="K990" s="400" t="str">
        <f t="shared" si="39"/>
        <v/>
      </c>
      <c r="L990" s="455"/>
      <c r="M990" s="455"/>
      <c r="N990" s="455"/>
      <c r="O990" s="490"/>
      <c r="P990" s="455"/>
      <c r="Q990" s="490"/>
      <c r="R990" s="455"/>
      <c r="S990" s="490"/>
      <c r="T990" s="455"/>
      <c r="U990" s="490"/>
      <c r="V990" s="455"/>
      <c r="W990" s="490"/>
      <c r="X990" s="455"/>
      <c r="Y990" s="490"/>
      <c r="Z990" s="455"/>
      <c r="AA990" s="490"/>
      <c r="AB990" s="455"/>
      <c r="AC990" s="490"/>
      <c r="AD990" s="455"/>
      <c r="AE990" s="490"/>
    </row>
    <row r="991" spans="1:31" s="361" customFormat="1" x14ac:dyDescent="0.3">
      <c r="A991" s="434"/>
      <c r="B991" s="491" t="str">
        <f t="shared" si="40"/>
        <v/>
      </c>
      <c r="C991" s="473" t="str">
        <f>IF(D991="","",MAX(C$23:$C990)+1)</f>
        <v/>
      </c>
      <c r="D991" s="455"/>
      <c r="E991" s="455"/>
      <c r="F991" s="455"/>
      <c r="G991" s="456"/>
      <c r="H991" s="457"/>
      <c r="I991" s="456"/>
      <c r="J991" s="457"/>
      <c r="K991" s="400" t="str">
        <f t="shared" si="39"/>
        <v/>
      </c>
      <c r="L991" s="455"/>
      <c r="M991" s="455"/>
      <c r="N991" s="455"/>
      <c r="O991" s="490"/>
      <c r="P991" s="455"/>
      <c r="Q991" s="490"/>
      <c r="R991" s="455"/>
      <c r="S991" s="490"/>
      <c r="T991" s="455"/>
      <c r="U991" s="490"/>
      <c r="V991" s="455"/>
      <c r="W991" s="490"/>
      <c r="X991" s="455"/>
      <c r="Y991" s="490"/>
      <c r="Z991" s="455"/>
      <c r="AA991" s="490"/>
      <c r="AB991" s="455"/>
      <c r="AC991" s="490"/>
      <c r="AD991" s="455"/>
      <c r="AE991" s="490"/>
    </row>
    <row r="992" spans="1:31" s="361" customFormat="1" x14ac:dyDescent="0.3">
      <c r="A992" s="434"/>
      <c r="B992" s="491" t="str">
        <f t="shared" si="40"/>
        <v/>
      </c>
      <c r="C992" s="473" t="str">
        <f>IF(D992="","",MAX(C$23:$C991)+1)</f>
        <v/>
      </c>
      <c r="D992" s="455"/>
      <c r="E992" s="455"/>
      <c r="F992" s="455"/>
      <c r="G992" s="456"/>
      <c r="H992" s="457"/>
      <c r="I992" s="456"/>
      <c r="J992" s="457"/>
      <c r="K992" s="400" t="str">
        <f t="shared" si="39"/>
        <v/>
      </c>
      <c r="L992" s="455"/>
      <c r="M992" s="455"/>
      <c r="N992" s="455"/>
      <c r="O992" s="490"/>
      <c r="P992" s="455"/>
      <c r="Q992" s="490"/>
      <c r="R992" s="455"/>
      <c r="S992" s="490"/>
      <c r="T992" s="455"/>
      <c r="U992" s="490"/>
      <c r="V992" s="455"/>
      <c r="W992" s="490"/>
      <c r="X992" s="455"/>
      <c r="Y992" s="490"/>
      <c r="Z992" s="455"/>
      <c r="AA992" s="490"/>
      <c r="AB992" s="455"/>
      <c r="AC992" s="490"/>
      <c r="AD992" s="455"/>
      <c r="AE992" s="490"/>
    </row>
    <row r="993" spans="1:31" s="361" customFormat="1" x14ac:dyDescent="0.3">
      <c r="A993" s="434"/>
      <c r="B993" s="491" t="str">
        <f t="shared" si="40"/>
        <v/>
      </c>
      <c r="C993" s="473" t="str">
        <f>IF(D993="","",MAX(C$23:$C992)+1)</f>
        <v/>
      </c>
      <c r="D993" s="455"/>
      <c r="E993" s="455"/>
      <c r="F993" s="455"/>
      <c r="G993" s="456"/>
      <c r="H993" s="457"/>
      <c r="I993" s="456"/>
      <c r="J993" s="457"/>
      <c r="K993" s="400" t="str">
        <f t="shared" si="39"/>
        <v/>
      </c>
      <c r="L993" s="455"/>
      <c r="M993" s="455"/>
      <c r="N993" s="455"/>
      <c r="O993" s="490"/>
      <c r="P993" s="455"/>
      <c r="Q993" s="490"/>
      <c r="R993" s="455"/>
      <c r="S993" s="490"/>
      <c r="T993" s="455"/>
      <c r="U993" s="490"/>
      <c r="V993" s="455"/>
      <c r="W993" s="490"/>
      <c r="X993" s="455"/>
      <c r="Y993" s="490"/>
      <c r="Z993" s="455"/>
      <c r="AA993" s="490"/>
      <c r="AB993" s="455"/>
      <c r="AC993" s="490"/>
      <c r="AD993" s="455"/>
      <c r="AE993" s="490"/>
    </row>
    <row r="994" spans="1:31" s="361" customFormat="1" x14ac:dyDescent="0.3">
      <c r="A994" s="434"/>
      <c r="B994" s="491" t="str">
        <f t="shared" si="40"/>
        <v/>
      </c>
      <c r="C994" s="473" t="str">
        <f>IF(D994="","",MAX(C$23:$C993)+1)</f>
        <v/>
      </c>
      <c r="D994" s="455"/>
      <c r="E994" s="455"/>
      <c r="F994" s="455"/>
      <c r="G994" s="456"/>
      <c r="H994" s="457"/>
      <c r="I994" s="456"/>
      <c r="J994" s="457"/>
      <c r="K994" s="400" t="str">
        <f t="shared" si="39"/>
        <v/>
      </c>
      <c r="L994" s="455"/>
      <c r="M994" s="455"/>
      <c r="N994" s="455"/>
      <c r="O994" s="490"/>
      <c r="P994" s="455"/>
      <c r="Q994" s="490"/>
      <c r="R994" s="455"/>
      <c r="S994" s="490"/>
      <c r="T994" s="455"/>
      <c r="U994" s="490"/>
      <c r="V994" s="455"/>
      <c r="W994" s="490"/>
      <c r="X994" s="455"/>
      <c r="Y994" s="490"/>
      <c r="Z994" s="455"/>
      <c r="AA994" s="490"/>
      <c r="AB994" s="455"/>
      <c r="AC994" s="490"/>
      <c r="AD994" s="455"/>
      <c r="AE994" s="490"/>
    </row>
    <row r="995" spans="1:31" s="361" customFormat="1" x14ac:dyDescent="0.3">
      <c r="A995" s="434"/>
      <c r="B995" s="491" t="str">
        <f t="shared" si="40"/>
        <v/>
      </c>
      <c r="C995" s="473" t="str">
        <f>IF(D995="","",MAX(C$23:$C994)+1)</f>
        <v/>
      </c>
      <c r="D995" s="455"/>
      <c r="E995" s="455"/>
      <c r="F995" s="455"/>
      <c r="G995" s="456"/>
      <c r="H995" s="457"/>
      <c r="I995" s="456"/>
      <c r="J995" s="457"/>
      <c r="K995" s="400" t="str">
        <f t="shared" si="39"/>
        <v/>
      </c>
      <c r="L995" s="455"/>
      <c r="M995" s="455"/>
      <c r="N995" s="455"/>
      <c r="O995" s="490"/>
      <c r="P995" s="455"/>
      <c r="Q995" s="490"/>
      <c r="R995" s="455"/>
      <c r="S995" s="490"/>
      <c r="T995" s="455"/>
      <c r="U995" s="490"/>
      <c r="V995" s="455"/>
      <c r="W995" s="490"/>
      <c r="X995" s="455"/>
      <c r="Y995" s="490"/>
      <c r="Z995" s="455"/>
      <c r="AA995" s="490"/>
      <c r="AB995" s="455"/>
      <c r="AC995" s="490"/>
      <c r="AD995" s="455"/>
      <c r="AE995" s="490"/>
    </row>
    <row r="996" spans="1:31" s="361" customFormat="1" x14ac:dyDescent="0.3">
      <c r="A996" s="434"/>
      <c r="B996" s="491" t="str">
        <f t="shared" si="40"/>
        <v/>
      </c>
      <c r="C996" s="473" t="str">
        <f>IF(D996="","",MAX(C$23:$C995)+1)</f>
        <v/>
      </c>
      <c r="D996" s="455"/>
      <c r="E996" s="455"/>
      <c r="F996" s="455"/>
      <c r="G996" s="456"/>
      <c r="H996" s="457"/>
      <c r="I996" s="456"/>
      <c r="J996" s="457"/>
      <c r="K996" s="400" t="str">
        <f t="shared" si="39"/>
        <v/>
      </c>
      <c r="L996" s="455"/>
      <c r="M996" s="455"/>
      <c r="N996" s="455"/>
      <c r="O996" s="490"/>
      <c r="P996" s="455"/>
      <c r="Q996" s="490"/>
      <c r="R996" s="455"/>
      <c r="S996" s="490"/>
      <c r="T996" s="455"/>
      <c r="U996" s="490"/>
      <c r="V996" s="455"/>
      <c r="W996" s="490"/>
      <c r="X996" s="455"/>
      <c r="Y996" s="490"/>
      <c r="Z996" s="455"/>
      <c r="AA996" s="490"/>
      <c r="AB996" s="455"/>
      <c r="AC996" s="490"/>
      <c r="AD996" s="455"/>
      <c r="AE996" s="490"/>
    </row>
    <row r="997" spans="1:31" s="361" customFormat="1" x14ac:dyDescent="0.3">
      <c r="A997" s="434"/>
      <c r="B997" s="491" t="str">
        <f t="shared" si="40"/>
        <v/>
      </c>
      <c r="C997" s="473" t="str">
        <f>IF(D997="","",MAX(C$23:$C996)+1)</f>
        <v/>
      </c>
      <c r="D997" s="455"/>
      <c r="E997" s="455"/>
      <c r="F997" s="455"/>
      <c r="G997" s="456"/>
      <c r="H997" s="457"/>
      <c r="I997" s="456"/>
      <c r="J997" s="457"/>
      <c r="K997" s="400" t="str">
        <f t="shared" si="39"/>
        <v/>
      </c>
      <c r="L997" s="455"/>
      <c r="M997" s="455"/>
      <c r="N997" s="455"/>
      <c r="O997" s="490"/>
      <c r="P997" s="455"/>
      <c r="Q997" s="490"/>
      <c r="R997" s="455"/>
      <c r="S997" s="490"/>
      <c r="T997" s="455"/>
      <c r="U997" s="490"/>
      <c r="V997" s="455"/>
      <c r="W997" s="490"/>
      <c r="X997" s="455"/>
      <c r="Y997" s="490"/>
      <c r="Z997" s="455"/>
      <c r="AA997" s="490"/>
      <c r="AB997" s="455"/>
      <c r="AC997" s="490"/>
      <c r="AD997" s="455"/>
      <c r="AE997" s="490"/>
    </row>
    <row r="998" spans="1:31" s="361" customFormat="1" x14ac:dyDescent="0.3">
      <c r="A998" s="434"/>
      <c r="B998" s="491" t="str">
        <f t="shared" si="40"/>
        <v/>
      </c>
      <c r="C998" s="473" t="str">
        <f>IF(D998="","",MAX(C$23:$C997)+1)</f>
        <v/>
      </c>
      <c r="D998" s="455"/>
      <c r="E998" s="455"/>
      <c r="F998" s="455"/>
      <c r="G998" s="456"/>
      <c r="H998" s="457"/>
      <c r="I998" s="456"/>
      <c r="J998" s="457"/>
      <c r="K998" s="400" t="str">
        <f t="shared" si="39"/>
        <v/>
      </c>
      <c r="L998" s="455"/>
      <c r="M998" s="455"/>
      <c r="N998" s="455"/>
      <c r="O998" s="490"/>
      <c r="P998" s="455"/>
      <c r="Q998" s="490"/>
      <c r="R998" s="455"/>
      <c r="S998" s="490"/>
      <c r="T998" s="455"/>
      <c r="U998" s="490"/>
      <c r="V998" s="455"/>
      <c r="W998" s="490"/>
      <c r="X998" s="455"/>
      <c r="Y998" s="490"/>
      <c r="Z998" s="455"/>
      <c r="AA998" s="490"/>
      <c r="AB998" s="455"/>
      <c r="AC998" s="490"/>
      <c r="AD998" s="455"/>
      <c r="AE998" s="490"/>
    </row>
    <row r="999" spans="1:31" s="361" customFormat="1" x14ac:dyDescent="0.3">
      <c r="A999" s="434"/>
      <c r="B999" s="491" t="str">
        <f t="shared" si="40"/>
        <v/>
      </c>
      <c r="C999" s="473" t="str">
        <f>IF(D999="","",MAX(C$23:$C998)+1)</f>
        <v/>
      </c>
      <c r="D999" s="455"/>
      <c r="E999" s="455"/>
      <c r="F999" s="455"/>
      <c r="G999" s="456"/>
      <c r="H999" s="457"/>
      <c r="I999" s="456"/>
      <c r="J999" s="457"/>
      <c r="K999" s="400" t="str">
        <f t="shared" si="39"/>
        <v/>
      </c>
      <c r="L999" s="455"/>
      <c r="M999" s="455"/>
      <c r="N999" s="455"/>
      <c r="O999" s="490"/>
      <c r="P999" s="455"/>
      <c r="Q999" s="490"/>
      <c r="R999" s="455"/>
      <c r="S999" s="490"/>
      <c r="T999" s="455"/>
      <c r="U999" s="490"/>
      <c r="V999" s="455"/>
      <c r="W999" s="490"/>
      <c r="X999" s="455"/>
      <c r="Y999" s="490"/>
      <c r="Z999" s="455"/>
      <c r="AA999" s="490"/>
      <c r="AB999" s="455"/>
      <c r="AC999" s="490"/>
      <c r="AD999" s="455"/>
      <c r="AE999" s="490"/>
    </row>
    <row r="1000" spans="1:31" s="361" customFormat="1" x14ac:dyDescent="0.3">
      <c r="A1000" s="434"/>
      <c r="B1000" s="491" t="str">
        <f t="shared" si="40"/>
        <v/>
      </c>
      <c r="C1000" s="473" t="str">
        <f>IF(D1000="","",MAX(C$23:$C999)+1)</f>
        <v/>
      </c>
      <c r="D1000" s="455"/>
      <c r="E1000" s="455"/>
      <c r="F1000" s="455"/>
      <c r="G1000" s="456"/>
      <c r="H1000" s="457"/>
      <c r="I1000" s="456"/>
      <c r="J1000" s="457"/>
      <c r="K1000" s="400" t="str">
        <f t="shared" si="39"/>
        <v/>
      </c>
      <c r="L1000" s="455"/>
      <c r="M1000" s="455"/>
      <c r="N1000" s="455"/>
      <c r="O1000" s="490"/>
      <c r="P1000" s="455"/>
      <c r="Q1000" s="490"/>
      <c r="R1000" s="455"/>
      <c r="S1000" s="490"/>
      <c r="T1000" s="455"/>
      <c r="U1000" s="490"/>
      <c r="V1000" s="455"/>
      <c r="W1000" s="490"/>
      <c r="X1000" s="455"/>
      <c r="Y1000" s="490"/>
      <c r="Z1000" s="455"/>
      <c r="AA1000" s="490"/>
      <c r="AB1000" s="455"/>
      <c r="AC1000" s="490"/>
      <c r="AD1000" s="455"/>
      <c r="AE1000" s="490"/>
    </row>
    <row r="1001" spans="1:31" s="361" customFormat="1" x14ac:dyDescent="0.3">
      <c r="A1001" s="434"/>
      <c r="B1001" s="491" t="str">
        <f t="shared" si="40"/>
        <v/>
      </c>
      <c r="C1001" s="473" t="str">
        <f>IF(D1001="","",MAX(C$23:$C1000)+1)</f>
        <v/>
      </c>
      <c r="D1001" s="455"/>
      <c r="E1001" s="455"/>
      <c r="F1001" s="455"/>
      <c r="G1001" s="456"/>
      <c r="H1001" s="457"/>
      <c r="I1001" s="456"/>
      <c r="J1001" s="457"/>
      <c r="K1001" s="400" t="str">
        <f t="shared" si="39"/>
        <v/>
      </c>
      <c r="L1001" s="455"/>
      <c r="M1001" s="455"/>
      <c r="N1001" s="455"/>
      <c r="O1001" s="490"/>
      <c r="P1001" s="455"/>
      <c r="Q1001" s="490"/>
      <c r="R1001" s="455"/>
      <c r="S1001" s="490"/>
      <c r="T1001" s="455"/>
      <c r="U1001" s="490"/>
      <c r="V1001" s="455"/>
      <c r="W1001" s="490"/>
      <c r="X1001" s="455"/>
      <c r="Y1001" s="490"/>
      <c r="Z1001" s="455"/>
      <c r="AA1001" s="490"/>
      <c r="AB1001" s="455"/>
      <c r="AC1001" s="490"/>
      <c r="AD1001" s="455"/>
      <c r="AE1001" s="490"/>
    </row>
    <row r="1002" spans="1:31" s="361" customFormat="1" x14ac:dyDescent="0.3">
      <c r="A1002" s="434"/>
      <c r="B1002" s="491" t="str">
        <f t="shared" si="40"/>
        <v/>
      </c>
      <c r="C1002" s="473" t="str">
        <f>IF(D1002="","",MAX(C$23:$C1001)+1)</f>
        <v/>
      </c>
      <c r="D1002" s="455"/>
      <c r="E1002" s="455"/>
      <c r="F1002" s="455"/>
      <c r="G1002" s="456"/>
      <c r="H1002" s="457"/>
      <c r="I1002" s="456"/>
      <c r="J1002" s="457"/>
      <c r="K1002" s="400" t="str">
        <f t="shared" si="39"/>
        <v/>
      </c>
      <c r="L1002" s="455"/>
      <c r="M1002" s="455"/>
      <c r="N1002" s="455"/>
      <c r="O1002" s="490"/>
      <c r="P1002" s="455"/>
      <c r="Q1002" s="490"/>
      <c r="R1002" s="455"/>
      <c r="S1002" s="490"/>
      <c r="T1002" s="455"/>
      <c r="U1002" s="490"/>
      <c r="V1002" s="455"/>
      <c r="W1002" s="490"/>
      <c r="X1002" s="455"/>
      <c r="Y1002" s="490"/>
      <c r="Z1002" s="455"/>
      <c r="AA1002" s="490"/>
      <c r="AB1002" s="455"/>
      <c r="AC1002" s="490"/>
      <c r="AD1002" s="455"/>
      <c r="AE1002" s="490"/>
    </row>
    <row r="1003" spans="1:31" s="361" customFormat="1" x14ac:dyDescent="0.3">
      <c r="A1003" s="434"/>
      <c r="B1003" s="491" t="str">
        <f t="shared" si="40"/>
        <v/>
      </c>
      <c r="C1003" s="473" t="str">
        <f>IF(D1003="","",MAX(C$23:$C1002)+1)</f>
        <v/>
      </c>
      <c r="D1003" s="455"/>
      <c r="E1003" s="455"/>
      <c r="F1003" s="455"/>
      <c r="G1003" s="456"/>
      <c r="H1003" s="457"/>
      <c r="I1003" s="456"/>
      <c r="J1003" s="457"/>
      <c r="K1003" s="400" t="str">
        <f t="shared" si="39"/>
        <v/>
      </c>
      <c r="L1003" s="455"/>
      <c r="M1003" s="455"/>
      <c r="N1003" s="455"/>
      <c r="O1003" s="490"/>
      <c r="P1003" s="455"/>
      <c r="Q1003" s="490"/>
      <c r="R1003" s="455"/>
      <c r="S1003" s="490"/>
      <c r="T1003" s="455"/>
      <c r="U1003" s="490"/>
      <c r="V1003" s="455"/>
      <c r="W1003" s="490"/>
      <c r="X1003" s="455"/>
      <c r="Y1003" s="490"/>
      <c r="Z1003" s="455"/>
      <c r="AA1003" s="490"/>
      <c r="AB1003" s="455"/>
      <c r="AC1003" s="490"/>
      <c r="AD1003" s="455"/>
      <c r="AE1003" s="490"/>
    </row>
    <row r="1004" spans="1:31" s="361" customFormat="1" x14ac:dyDescent="0.3">
      <c r="A1004" s="434"/>
      <c r="B1004" s="491" t="str">
        <f t="shared" si="40"/>
        <v/>
      </c>
      <c r="C1004" s="473" t="str">
        <f>IF(D1004="","",MAX(C$23:$C1003)+1)</f>
        <v/>
      </c>
      <c r="D1004" s="455"/>
      <c r="E1004" s="455"/>
      <c r="F1004" s="455"/>
      <c r="G1004" s="456"/>
      <c r="H1004" s="457"/>
      <c r="I1004" s="456"/>
      <c r="J1004" s="457"/>
      <c r="K1004" s="400" t="str">
        <f t="shared" si="39"/>
        <v/>
      </c>
      <c r="L1004" s="455"/>
      <c r="M1004" s="455"/>
      <c r="N1004" s="455"/>
      <c r="O1004" s="490"/>
      <c r="P1004" s="455"/>
      <c r="Q1004" s="490"/>
      <c r="R1004" s="455"/>
      <c r="S1004" s="490"/>
      <c r="T1004" s="455"/>
      <c r="U1004" s="490"/>
      <c r="V1004" s="455"/>
      <c r="W1004" s="490"/>
      <c r="X1004" s="455"/>
      <c r="Y1004" s="490"/>
      <c r="Z1004" s="455"/>
      <c r="AA1004" s="490"/>
      <c r="AB1004" s="455"/>
      <c r="AC1004" s="490"/>
      <c r="AD1004" s="455"/>
      <c r="AE1004" s="490"/>
    </row>
    <row r="1005" spans="1:31" s="361" customFormat="1" x14ac:dyDescent="0.3">
      <c r="A1005" s="434"/>
      <c r="B1005" s="491" t="str">
        <f t="shared" si="40"/>
        <v/>
      </c>
      <c r="C1005" s="473" t="str">
        <f>IF(D1005="","",MAX(C$23:$C1004)+1)</f>
        <v/>
      </c>
      <c r="D1005" s="455"/>
      <c r="E1005" s="455"/>
      <c r="F1005" s="455"/>
      <c r="G1005" s="456"/>
      <c r="H1005" s="457"/>
      <c r="I1005" s="456"/>
      <c r="J1005" s="457"/>
      <c r="K1005" s="400" t="str">
        <f t="shared" si="39"/>
        <v/>
      </c>
      <c r="L1005" s="455"/>
      <c r="M1005" s="455"/>
      <c r="N1005" s="455"/>
      <c r="O1005" s="490"/>
      <c r="P1005" s="455"/>
      <c r="Q1005" s="490"/>
      <c r="R1005" s="455"/>
      <c r="S1005" s="490"/>
      <c r="T1005" s="455"/>
      <c r="U1005" s="490"/>
      <c r="V1005" s="455"/>
      <c r="W1005" s="490"/>
      <c r="X1005" s="455"/>
      <c r="Y1005" s="490"/>
      <c r="Z1005" s="455"/>
      <c r="AA1005" s="490"/>
      <c r="AB1005" s="455"/>
      <c r="AC1005" s="490"/>
      <c r="AD1005" s="455"/>
      <c r="AE1005" s="490"/>
    </row>
    <row r="1006" spans="1:31" s="361" customFormat="1" x14ac:dyDescent="0.3">
      <c r="A1006" s="434"/>
      <c r="B1006" s="491" t="str">
        <f t="shared" si="40"/>
        <v/>
      </c>
      <c r="C1006" s="473" t="str">
        <f>IF(D1006="","",MAX(C$23:$C1005)+1)</f>
        <v/>
      </c>
      <c r="D1006" s="455"/>
      <c r="E1006" s="455"/>
      <c r="F1006" s="455"/>
      <c r="G1006" s="456"/>
      <c r="H1006" s="457"/>
      <c r="I1006" s="456"/>
      <c r="J1006" s="457"/>
      <c r="K1006" s="400" t="str">
        <f t="shared" si="39"/>
        <v/>
      </c>
      <c r="L1006" s="455"/>
      <c r="M1006" s="455"/>
      <c r="N1006" s="455"/>
      <c r="O1006" s="490"/>
      <c r="P1006" s="455"/>
      <c r="Q1006" s="490"/>
      <c r="R1006" s="455"/>
      <c r="S1006" s="490"/>
      <c r="T1006" s="455"/>
      <c r="U1006" s="490"/>
      <c r="V1006" s="455"/>
      <c r="W1006" s="490"/>
      <c r="X1006" s="455"/>
      <c r="Y1006" s="490"/>
      <c r="Z1006" s="455"/>
      <c r="AA1006" s="490"/>
      <c r="AB1006" s="455"/>
      <c r="AC1006" s="490"/>
      <c r="AD1006" s="455"/>
      <c r="AE1006" s="490"/>
    </row>
    <row r="1007" spans="1:31" s="361" customFormat="1" x14ac:dyDescent="0.3">
      <c r="A1007" s="434"/>
      <c r="B1007" s="491" t="str">
        <f t="shared" si="40"/>
        <v/>
      </c>
      <c r="C1007" s="473" t="str">
        <f>IF(D1007="","",MAX(C$23:$C1006)+1)</f>
        <v/>
      </c>
      <c r="D1007" s="455"/>
      <c r="E1007" s="455"/>
      <c r="F1007" s="455"/>
      <c r="G1007" s="456"/>
      <c r="H1007" s="457"/>
      <c r="I1007" s="456"/>
      <c r="J1007" s="457"/>
      <c r="K1007" s="400" t="str">
        <f t="shared" si="39"/>
        <v/>
      </c>
      <c r="L1007" s="455"/>
      <c r="M1007" s="455"/>
      <c r="N1007" s="455"/>
      <c r="O1007" s="490"/>
      <c r="P1007" s="455"/>
      <c r="Q1007" s="490"/>
      <c r="R1007" s="455"/>
      <c r="S1007" s="490"/>
      <c r="T1007" s="455"/>
      <c r="U1007" s="490"/>
      <c r="V1007" s="455"/>
      <c r="W1007" s="490"/>
      <c r="X1007" s="455"/>
      <c r="Y1007" s="490"/>
      <c r="Z1007" s="455"/>
      <c r="AA1007" s="490"/>
      <c r="AB1007" s="455"/>
      <c r="AC1007" s="490"/>
      <c r="AD1007" s="455"/>
      <c r="AE1007" s="490"/>
    </row>
    <row r="1008" spans="1:31" s="361" customFormat="1" x14ac:dyDescent="0.3">
      <c r="A1008" s="434"/>
      <c r="B1008" s="491" t="str">
        <f t="shared" si="40"/>
        <v/>
      </c>
      <c r="C1008" s="473" t="str">
        <f>IF(D1008="","",MAX(C$23:$C1007)+1)</f>
        <v/>
      </c>
      <c r="D1008" s="455"/>
      <c r="E1008" s="455"/>
      <c r="F1008" s="455"/>
      <c r="G1008" s="456"/>
      <c r="H1008" s="457"/>
      <c r="I1008" s="456"/>
      <c r="J1008" s="457"/>
      <c r="K1008" s="400" t="str">
        <f t="shared" si="39"/>
        <v/>
      </c>
      <c r="L1008" s="455"/>
      <c r="M1008" s="455"/>
      <c r="N1008" s="455"/>
      <c r="O1008" s="490"/>
      <c r="P1008" s="455"/>
      <c r="Q1008" s="490"/>
      <c r="R1008" s="455"/>
      <c r="S1008" s="490"/>
      <c r="T1008" s="455"/>
      <c r="U1008" s="490"/>
      <c r="V1008" s="455"/>
      <c r="W1008" s="490"/>
      <c r="X1008" s="455"/>
      <c r="Y1008" s="490"/>
      <c r="Z1008" s="455"/>
      <c r="AA1008" s="490"/>
      <c r="AB1008" s="455"/>
      <c r="AC1008" s="490"/>
      <c r="AD1008" s="455"/>
      <c r="AE1008" s="490"/>
    </row>
    <row r="1009" spans="1:31" s="361" customFormat="1" x14ac:dyDescent="0.3">
      <c r="A1009" s="434"/>
      <c r="B1009" s="491" t="str">
        <f t="shared" si="40"/>
        <v/>
      </c>
      <c r="C1009" s="473" t="str">
        <f>IF(D1009="","",MAX(C$23:$C1008)+1)</f>
        <v/>
      </c>
      <c r="D1009" s="455"/>
      <c r="E1009" s="455"/>
      <c r="F1009" s="455"/>
      <c r="G1009" s="456"/>
      <c r="H1009" s="457"/>
      <c r="I1009" s="456"/>
      <c r="J1009" s="457"/>
      <c r="K1009" s="400" t="str">
        <f t="shared" si="39"/>
        <v/>
      </c>
      <c r="L1009" s="455"/>
      <c r="M1009" s="455"/>
      <c r="N1009" s="455"/>
      <c r="O1009" s="490"/>
      <c r="P1009" s="455"/>
      <c r="Q1009" s="490"/>
      <c r="R1009" s="455"/>
      <c r="S1009" s="490"/>
      <c r="T1009" s="455"/>
      <c r="U1009" s="490"/>
      <c r="V1009" s="455"/>
      <c r="W1009" s="490"/>
      <c r="X1009" s="455"/>
      <c r="Y1009" s="490"/>
      <c r="Z1009" s="455"/>
      <c r="AA1009" s="490"/>
      <c r="AB1009" s="455"/>
      <c r="AC1009" s="490"/>
      <c r="AD1009" s="455"/>
      <c r="AE1009" s="490"/>
    </row>
    <row r="1010" spans="1:31" s="361" customFormat="1" x14ac:dyDescent="0.3">
      <c r="A1010" s="434"/>
      <c r="B1010" s="491" t="str">
        <f t="shared" si="40"/>
        <v/>
      </c>
      <c r="C1010" s="473" t="str">
        <f>IF(D1010="","",MAX(C$23:$C1009)+1)</f>
        <v/>
      </c>
      <c r="D1010" s="455"/>
      <c r="E1010" s="455"/>
      <c r="F1010" s="455"/>
      <c r="G1010" s="456"/>
      <c r="H1010" s="457"/>
      <c r="I1010" s="456"/>
      <c r="J1010" s="457"/>
      <c r="K1010" s="400" t="str">
        <f t="shared" si="39"/>
        <v/>
      </c>
      <c r="L1010" s="455"/>
      <c r="M1010" s="455"/>
      <c r="N1010" s="455"/>
      <c r="O1010" s="490"/>
      <c r="P1010" s="455"/>
      <c r="Q1010" s="490"/>
      <c r="R1010" s="455"/>
      <c r="S1010" s="490"/>
      <c r="T1010" s="455"/>
      <c r="U1010" s="490"/>
      <c r="V1010" s="455"/>
      <c r="W1010" s="490"/>
      <c r="X1010" s="455"/>
      <c r="Y1010" s="490"/>
      <c r="Z1010" s="455"/>
      <c r="AA1010" s="490"/>
      <c r="AB1010" s="455"/>
      <c r="AC1010" s="490"/>
      <c r="AD1010" s="455"/>
      <c r="AE1010" s="490"/>
    </row>
    <row r="1011" spans="1:31" s="361" customFormat="1" x14ac:dyDescent="0.3">
      <c r="A1011" s="434"/>
      <c r="B1011" s="491" t="str">
        <f t="shared" si="40"/>
        <v/>
      </c>
      <c r="C1011" s="473" t="str">
        <f>IF(D1011="","",MAX(C$23:$C1010)+1)</f>
        <v/>
      </c>
      <c r="D1011" s="455"/>
      <c r="E1011" s="455"/>
      <c r="F1011" s="455"/>
      <c r="G1011" s="456"/>
      <c r="H1011" s="457"/>
      <c r="I1011" s="456"/>
      <c r="J1011" s="457"/>
      <c r="K1011" s="400" t="str">
        <f t="shared" si="39"/>
        <v/>
      </c>
      <c r="L1011" s="455"/>
      <c r="M1011" s="455"/>
      <c r="N1011" s="455"/>
      <c r="O1011" s="490"/>
      <c r="P1011" s="455"/>
      <c r="Q1011" s="490"/>
      <c r="R1011" s="455"/>
      <c r="S1011" s="490"/>
      <c r="T1011" s="455"/>
      <c r="U1011" s="490"/>
      <c r="V1011" s="455"/>
      <c r="W1011" s="490"/>
      <c r="X1011" s="455"/>
      <c r="Y1011" s="490"/>
      <c r="Z1011" s="455"/>
      <c r="AA1011" s="490"/>
      <c r="AB1011" s="455"/>
      <c r="AC1011" s="490"/>
      <c r="AD1011" s="455"/>
      <c r="AE1011" s="490"/>
    </row>
    <row r="1012" spans="1:31" s="361" customFormat="1" x14ac:dyDescent="0.3">
      <c r="A1012" s="434"/>
      <c r="B1012" s="491" t="str">
        <f t="shared" si="40"/>
        <v/>
      </c>
      <c r="C1012" s="473" t="str">
        <f>IF(D1012="","",MAX(C$23:$C1011)+1)</f>
        <v/>
      </c>
      <c r="D1012" s="455"/>
      <c r="E1012" s="455"/>
      <c r="F1012" s="455"/>
      <c r="G1012" s="456"/>
      <c r="H1012" s="457"/>
      <c r="I1012" s="456"/>
      <c r="J1012" s="457"/>
      <c r="K1012" s="400" t="str">
        <f t="shared" si="39"/>
        <v/>
      </c>
      <c r="L1012" s="455"/>
      <c r="M1012" s="455"/>
      <c r="N1012" s="455"/>
      <c r="O1012" s="490"/>
      <c r="P1012" s="455"/>
      <c r="Q1012" s="490"/>
      <c r="R1012" s="455"/>
      <c r="S1012" s="490"/>
      <c r="T1012" s="455"/>
      <c r="U1012" s="490"/>
      <c r="V1012" s="455"/>
      <c r="W1012" s="490"/>
      <c r="X1012" s="455"/>
      <c r="Y1012" s="490"/>
      <c r="Z1012" s="455"/>
      <c r="AA1012" s="490"/>
      <c r="AB1012" s="455"/>
      <c r="AC1012" s="490"/>
      <c r="AD1012" s="455"/>
      <c r="AE1012" s="490"/>
    </row>
    <row r="1013" spans="1:31" s="361" customFormat="1" x14ac:dyDescent="0.3">
      <c r="A1013" s="434"/>
      <c r="B1013" s="491" t="str">
        <f t="shared" si="40"/>
        <v/>
      </c>
      <c r="C1013" s="473" t="str">
        <f>IF(D1013="","",MAX(C$23:$C1012)+1)</f>
        <v/>
      </c>
      <c r="D1013" s="455"/>
      <c r="E1013" s="455"/>
      <c r="F1013" s="455"/>
      <c r="G1013" s="456"/>
      <c r="H1013" s="457"/>
      <c r="I1013" s="456"/>
      <c r="J1013" s="457"/>
      <c r="K1013" s="400" t="str">
        <f t="shared" ref="K1013:K1023" si="41">IF(J1013="","",(VALUE(TEXT(I1013,"m/dd/yy ")&amp;TEXT(J1013,"hh:mm:ss"))-(VALUE(TEXT(G1013,"m/dd/yy ")&amp;TEXT(H1013,"hh:mm:ss"))))*24)</f>
        <v/>
      </c>
      <c r="L1013" s="455"/>
      <c r="M1013" s="455"/>
      <c r="N1013" s="455"/>
      <c r="O1013" s="490"/>
      <c r="P1013" s="455"/>
      <c r="Q1013" s="490"/>
      <c r="R1013" s="455"/>
      <c r="S1013" s="490"/>
      <c r="T1013" s="455"/>
      <c r="U1013" s="490"/>
      <c r="V1013" s="455"/>
      <c r="W1013" s="490"/>
      <c r="X1013" s="455"/>
      <c r="Y1013" s="490"/>
      <c r="Z1013" s="455"/>
      <c r="AA1013" s="490"/>
      <c r="AB1013" s="455"/>
      <c r="AC1013" s="490"/>
      <c r="AD1013" s="455"/>
      <c r="AE1013" s="490"/>
    </row>
    <row r="1014" spans="1:31" s="361" customFormat="1" x14ac:dyDescent="0.3">
      <c r="A1014" s="434"/>
      <c r="B1014" s="491" t="str">
        <f t="shared" ref="B1014:B1023" si="42">IF(D1014="","",1)</f>
        <v/>
      </c>
      <c r="C1014" s="473" t="str">
        <f>IF(D1014="","",MAX(C$23:$C1013)+1)</f>
        <v/>
      </c>
      <c r="D1014" s="455"/>
      <c r="E1014" s="455"/>
      <c r="F1014" s="455"/>
      <c r="G1014" s="456"/>
      <c r="H1014" s="457"/>
      <c r="I1014" s="456"/>
      <c r="J1014" s="457"/>
      <c r="K1014" s="400" t="str">
        <f t="shared" si="41"/>
        <v/>
      </c>
      <c r="L1014" s="455"/>
      <c r="M1014" s="455"/>
      <c r="N1014" s="455"/>
      <c r="O1014" s="490"/>
      <c r="P1014" s="455"/>
      <c r="Q1014" s="490"/>
      <c r="R1014" s="455"/>
      <c r="S1014" s="490"/>
      <c r="T1014" s="455"/>
      <c r="U1014" s="490"/>
      <c r="V1014" s="455"/>
      <c r="W1014" s="490"/>
      <c r="X1014" s="455"/>
      <c r="Y1014" s="490"/>
      <c r="Z1014" s="455"/>
      <c r="AA1014" s="490"/>
      <c r="AB1014" s="455"/>
      <c r="AC1014" s="490"/>
      <c r="AD1014" s="455"/>
      <c r="AE1014" s="490"/>
    </row>
    <row r="1015" spans="1:31" s="361" customFormat="1" x14ac:dyDescent="0.3">
      <c r="A1015" s="434"/>
      <c r="B1015" s="491" t="str">
        <f t="shared" si="42"/>
        <v/>
      </c>
      <c r="C1015" s="473" t="str">
        <f>IF(D1015="","",MAX(C$23:$C1014)+1)</f>
        <v/>
      </c>
      <c r="D1015" s="455"/>
      <c r="E1015" s="455"/>
      <c r="F1015" s="455"/>
      <c r="G1015" s="456"/>
      <c r="H1015" s="457"/>
      <c r="I1015" s="456"/>
      <c r="J1015" s="457"/>
      <c r="K1015" s="400" t="str">
        <f t="shared" si="41"/>
        <v/>
      </c>
      <c r="L1015" s="455"/>
      <c r="M1015" s="455"/>
      <c r="N1015" s="455"/>
      <c r="O1015" s="490"/>
      <c r="P1015" s="455"/>
      <c r="Q1015" s="490"/>
      <c r="R1015" s="455"/>
      <c r="S1015" s="490"/>
      <c r="T1015" s="455"/>
      <c r="U1015" s="490"/>
      <c r="V1015" s="455"/>
      <c r="W1015" s="490"/>
      <c r="X1015" s="455"/>
      <c r="Y1015" s="490"/>
      <c r="Z1015" s="455"/>
      <c r="AA1015" s="490"/>
      <c r="AB1015" s="455"/>
      <c r="AC1015" s="490"/>
      <c r="AD1015" s="455"/>
      <c r="AE1015" s="490"/>
    </row>
    <row r="1016" spans="1:31" s="361" customFormat="1" x14ac:dyDescent="0.3">
      <c r="A1016" s="434"/>
      <c r="B1016" s="491" t="str">
        <f t="shared" si="42"/>
        <v/>
      </c>
      <c r="C1016" s="473" t="str">
        <f>IF(D1016="","",MAX(C$23:$C1015)+1)</f>
        <v/>
      </c>
      <c r="D1016" s="455"/>
      <c r="E1016" s="455"/>
      <c r="F1016" s="455"/>
      <c r="G1016" s="456"/>
      <c r="H1016" s="457"/>
      <c r="I1016" s="456"/>
      <c r="J1016" s="457"/>
      <c r="K1016" s="400" t="str">
        <f t="shared" si="41"/>
        <v/>
      </c>
      <c r="L1016" s="455"/>
      <c r="M1016" s="455"/>
      <c r="N1016" s="455"/>
      <c r="O1016" s="490"/>
      <c r="P1016" s="455"/>
      <c r="Q1016" s="490"/>
      <c r="R1016" s="455"/>
      <c r="S1016" s="490"/>
      <c r="T1016" s="455"/>
      <c r="U1016" s="490"/>
      <c r="V1016" s="455"/>
      <c r="W1016" s="490"/>
      <c r="X1016" s="455"/>
      <c r="Y1016" s="490"/>
      <c r="Z1016" s="455"/>
      <c r="AA1016" s="490"/>
      <c r="AB1016" s="455"/>
      <c r="AC1016" s="490"/>
      <c r="AD1016" s="455"/>
      <c r="AE1016" s="490"/>
    </row>
    <row r="1017" spans="1:31" s="361" customFormat="1" x14ac:dyDescent="0.3">
      <c r="A1017" s="434"/>
      <c r="B1017" s="491" t="str">
        <f t="shared" si="42"/>
        <v/>
      </c>
      <c r="C1017" s="473" t="str">
        <f>IF(D1017="","",MAX(C$23:$C1016)+1)</f>
        <v/>
      </c>
      <c r="D1017" s="455"/>
      <c r="E1017" s="455"/>
      <c r="F1017" s="455"/>
      <c r="G1017" s="456"/>
      <c r="H1017" s="457"/>
      <c r="I1017" s="456"/>
      <c r="J1017" s="457"/>
      <c r="K1017" s="400" t="str">
        <f t="shared" si="41"/>
        <v/>
      </c>
      <c r="L1017" s="455"/>
      <c r="M1017" s="455"/>
      <c r="N1017" s="455"/>
      <c r="O1017" s="490"/>
      <c r="P1017" s="455"/>
      <c r="Q1017" s="490"/>
      <c r="R1017" s="455"/>
      <c r="S1017" s="490"/>
      <c r="T1017" s="455"/>
      <c r="U1017" s="490"/>
      <c r="V1017" s="455"/>
      <c r="W1017" s="490"/>
      <c r="X1017" s="455"/>
      <c r="Y1017" s="490"/>
      <c r="Z1017" s="455"/>
      <c r="AA1017" s="490"/>
      <c r="AB1017" s="455"/>
      <c r="AC1017" s="490"/>
      <c r="AD1017" s="455"/>
      <c r="AE1017" s="490"/>
    </row>
    <row r="1018" spans="1:31" s="361" customFormat="1" x14ac:dyDescent="0.3">
      <c r="A1018" s="434"/>
      <c r="B1018" s="491" t="str">
        <f t="shared" si="42"/>
        <v/>
      </c>
      <c r="C1018" s="473" t="str">
        <f>IF(D1018="","",MAX(C$23:$C1017)+1)</f>
        <v/>
      </c>
      <c r="D1018" s="455"/>
      <c r="E1018" s="455"/>
      <c r="F1018" s="455"/>
      <c r="G1018" s="456"/>
      <c r="H1018" s="457"/>
      <c r="I1018" s="456"/>
      <c r="J1018" s="457"/>
      <c r="K1018" s="400" t="str">
        <f t="shared" si="41"/>
        <v/>
      </c>
      <c r="L1018" s="455"/>
      <c r="M1018" s="455"/>
      <c r="N1018" s="455"/>
      <c r="O1018" s="490"/>
      <c r="P1018" s="455"/>
      <c r="Q1018" s="490"/>
      <c r="R1018" s="455"/>
      <c r="S1018" s="490"/>
      <c r="T1018" s="455"/>
      <c r="U1018" s="490"/>
      <c r="V1018" s="455"/>
      <c r="W1018" s="490"/>
      <c r="X1018" s="455"/>
      <c r="Y1018" s="490"/>
      <c r="Z1018" s="455"/>
      <c r="AA1018" s="490"/>
      <c r="AB1018" s="455"/>
      <c r="AC1018" s="490"/>
      <c r="AD1018" s="455"/>
      <c r="AE1018" s="490"/>
    </row>
    <row r="1019" spans="1:31" s="361" customFormat="1" x14ac:dyDescent="0.3">
      <c r="A1019" s="434"/>
      <c r="B1019" s="491" t="str">
        <f t="shared" si="42"/>
        <v/>
      </c>
      <c r="C1019" s="473" t="str">
        <f>IF(D1019="","",MAX(C$23:$C1018)+1)</f>
        <v/>
      </c>
      <c r="D1019" s="455"/>
      <c r="E1019" s="455"/>
      <c r="F1019" s="455"/>
      <c r="G1019" s="456"/>
      <c r="H1019" s="457"/>
      <c r="I1019" s="456"/>
      <c r="J1019" s="457"/>
      <c r="K1019" s="400" t="str">
        <f t="shared" si="41"/>
        <v/>
      </c>
      <c r="L1019" s="455"/>
      <c r="M1019" s="455"/>
      <c r="N1019" s="455"/>
      <c r="O1019" s="490"/>
      <c r="P1019" s="455"/>
      <c r="Q1019" s="490"/>
      <c r="R1019" s="455"/>
      <c r="S1019" s="490"/>
      <c r="T1019" s="455"/>
      <c r="U1019" s="490"/>
      <c r="V1019" s="455"/>
      <c r="W1019" s="490"/>
      <c r="X1019" s="455"/>
      <c r="Y1019" s="490"/>
      <c r="Z1019" s="455"/>
      <c r="AA1019" s="490"/>
      <c r="AB1019" s="455"/>
      <c r="AC1019" s="490"/>
      <c r="AD1019" s="455"/>
      <c r="AE1019" s="490"/>
    </row>
    <row r="1020" spans="1:31" s="361" customFormat="1" x14ac:dyDescent="0.3">
      <c r="A1020" s="434"/>
      <c r="B1020" s="491" t="str">
        <f t="shared" si="42"/>
        <v/>
      </c>
      <c r="C1020" s="473" t="str">
        <f>IF(D1020="","",MAX(C$23:$C1019)+1)</f>
        <v/>
      </c>
      <c r="D1020" s="455"/>
      <c r="E1020" s="455"/>
      <c r="F1020" s="455"/>
      <c r="G1020" s="456"/>
      <c r="H1020" s="457"/>
      <c r="I1020" s="456"/>
      <c r="J1020" s="457"/>
      <c r="K1020" s="400" t="str">
        <f t="shared" si="41"/>
        <v/>
      </c>
      <c r="L1020" s="455"/>
      <c r="M1020" s="455"/>
      <c r="N1020" s="455"/>
      <c r="O1020" s="490"/>
      <c r="P1020" s="455"/>
      <c r="Q1020" s="490"/>
      <c r="R1020" s="455"/>
      <c r="S1020" s="490"/>
      <c r="T1020" s="455"/>
      <c r="U1020" s="490"/>
      <c r="V1020" s="455"/>
      <c r="W1020" s="490"/>
      <c r="X1020" s="455"/>
      <c r="Y1020" s="490"/>
      <c r="Z1020" s="455"/>
      <c r="AA1020" s="490"/>
      <c r="AB1020" s="455"/>
      <c r="AC1020" s="490"/>
      <c r="AD1020" s="455"/>
      <c r="AE1020" s="490"/>
    </row>
    <row r="1021" spans="1:31" s="361" customFormat="1" x14ac:dyDescent="0.3">
      <c r="A1021" s="434"/>
      <c r="B1021" s="491" t="str">
        <f t="shared" si="42"/>
        <v/>
      </c>
      <c r="C1021" s="473" t="str">
        <f>IF(D1021="","",MAX(C$23:$C1020)+1)</f>
        <v/>
      </c>
      <c r="D1021" s="455"/>
      <c r="E1021" s="455"/>
      <c r="F1021" s="455"/>
      <c r="G1021" s="456"/>
      <c r="H1021" s="457"/>
      <c r="I1021" s="456"/>
      <c r="J1021" s="457"/>
      <c r="K1021" s="400" t="str">
        <f t="shared" si="41"/>
        <v/>
      </c>
      <c r="L1021" s="455"/>
      <c r="M1021" s="455"/>
      <c r="N1021" s="455"/>
      <c r="O1021" s="490"/>
      <c r="P1021" s="455"/>
      <c r="Q1021" s="490"/>
      <c r="R1021" s="455"/>
      <c r="S1021" s="490"/>
      <c r="T1021" s="455"/>
      <c r="U1021" s="490"/>
      <c r="V1021" s="455"/>
      <c r="W1021" s="490"/>
      <c r="X1021" s="455"/>
      <c r="Y1021" s="490"/>
      <c r="Z1021" s="455"/>
      <c r="AA1021" s="490"/>
      <c r="AB1021" s="455"/>
      <c r="AC1021" s="490"/>
      <c r="AD1021" s="455"/>
      <c r="AE1021" s="490"/>
    </row>
    <row r="1022" spans="1:31" s="361" customFormat="1" x14ac:dyDescent="0.3">
      <c r="A1022" s="434"/>
      <c r="B1022" s="491" t="str">
        <f t="shared" si="42"/>
        <v/>
      </c>
      <c r="C1022" s="473" t="str">
        <f>IF(D1022="","",MAX(C$23:$C1021)+1)</f>
        <v/>
      </c>
      <c r="D1022" s="455"/>
      <c r="E1022" s="455"/>
      <c r="F1022" s="455"/>
      <c r="G1022" s="456"/>
      <c r="H1022" s="457"/>
      <c r="I1022" s="456"/>
      <c r="J1022" s="457"/>
      <c r="K1022" s="400" t="str">
        <f t="shared" si="41"/>
        <v/>
      </c>
      <c r="L1022" s="455"/>
      <c r="M1022" s="455"/>
      <c r="N1022" s="455"/>
      <c r="O1022" s="490"/>
      <c r="P1022" s="455"/>
      <c r="Q1022" s="490"/>
      <c r="R1022" s="455"/>
      <c r="S1022" s="490"/>
      <c r="T1022" s="455"/>
      <c r="U1022" s="490"/>
      <c r="V1022" s="455"/>
      <c r="W1022" s="490"/>
      <c r="X1022" s="455"/>
      <c r="Y1022" s="490"/>
      <c r="Z1022" s="455"/>
      <c r="AA1022" s="490"/>
      <c r="AB1022" s="455"/>
      <c r="AC1022" s="490"/>
      <c r="AD1022" s="455"/>
      <c r="AE1022" s="490"/>
    </row>
    <row r="1023" spans="1:31" s="361" customFormat="1" x14ac:dyDescent="0.3">
      <c r="A1023" s="434"/>
      <c r="B1023" s="491" t="str">
        <f t="shared" si="42"/>
        <v/>
      </c>
      <c r="C1023" s="473" t="str">
        <f>IF(D1023="","",MAX(C$23:$C1022)+1)</f>
        <v/>
      </c>
      <c r="D1023" s="455"/>
      <c r="E1023" s="455"/>
      <c r="F1023" s="455"/>
      <c r="G1023" s="456"/>
      <c r="H1023" s="457"/>
      <c r="I1023" s="456"/>
      <c r="J1023" s="457"/>
      <c r="K1023" s="400" t="str">
        <f t="shared" si="41"/>
        <v/>
      </c>
      <c r="L1023" s="455"/>
      <c r="M1023" s="455"/>
      <c r="N1023" s="455"/>
      <c r="O1023" s="490"/>
      <c r="P1023" s="455"/>
      <c r="Q1023" s="490"/>
      <c r="R1023" s="455"/>
      <c r="S1023" s="490"/>
      <c r="T1023" s="455"/>
      <c r="U1023" s="490"/>
      <c r="V1023" s="455"/>
      <c r="W1023" s="490"/>
      <c r="X1023" s="455"/>
      <c r="Y1023" s="490"/>
      <c r="Z1023" s="455"/>
      <c r="AA1023" s="490"/>
      <c r="AB1023" s="455"/>
      <c r="AC1023" s="490"/>
      <c r="AD1023" s="455"/>
      <c r="AE1023" s="490"/>
    </row>
  </sheetData>
  <sheetProtection algorithmName="SHA-512" hashValue="AdHxhHQwRHetRZoXlU+Q5tKP8WPq8ijOhqlbSPYUuujLQDhkBdpcxn8/jLUr2unMPCGaxc/i09e2uwgqwBCJpg==" saltValue="emDtZkkXVIsm4caZPAG0Ig==" spinCount="100000" sheet="1" objects="1" scenarios="1" sort="0" autoFilter="0"/>
  <phoneticPr fontId="30" type="noConversion"/>
  <dataValidations count="8">
    <dataValidation type="whole" operator="greaterThan" allowBlank="1" showInputMessage="1" showErrorMessage="1" sqref="F7" xr:uid="{00000000-0002-0000-1000-000000000000}">
      <formula1>9999</formula1>
    </dataValidation>
    <dataValidation type="list" allowBlank="1" showInputMessage="1" showErrorMessage="1" sqref="D24:D1023" xr:uid="{00000000-0002-0000-1000-000001000000}">
      <formula1>Operationname</formula1>
    </dataValidation>
    <dataValidation type="date" operator="greaterThan" allowBlank="1" showInputMessage="1" showErrorMessage="1" sqref="N7:AE9" xr:uid="{00000000-0002-0000-1000-000002000000}">
      <formula1>42370</formula1>
    </dataValidation>
    <dataValidation allowBlank="1" showInputMessage="1" showErrorMessage="1" prompt="XML Tag" sqref="C13:AE13" xr:uid="{00000000-0002-0000-1000-000003000000}"/>
    <dataValidation type="list" allowBlank="1" showInputMessage="1" sqref="E25:E1023" xr:uid="{00000000-0002-0000-1000-000004000000}">
      <formula1>CMSOpreq</formula1>
    </dataValidation>
    <dataValidation type="date" operator="greaterThan" allowBlank="1" showInputMessage="1" showErrorMessage="1" sqref="G24:G1023 I24:I1023" xr:uid="{00000000-0002-0000-1000-000005000000}">
      <formula1>42736</formula1>
    </dataValidation>
    <dataValidation type="list" errorStyle="warning" allowBlank="1" showInputMessage="1" showErrorMessage="1" error="That entry does not match the menu choices. Reporters are encouraged to select from the menu choices unless unusual site-specific circumstances justify writing something different. " sqref="E24" xr:uid="{00000000-0002-0000-1000-000006000000}">
      <formula1>CMSOpreq</formula1>
    </dataValidation>
    <dataValidation type="list" allowBlank="1" showInputMessage="1" showErrorMessage="1" sqref="N24:N1023 P24:P1023 R24:R1023 T24:T1023 V24:V1023 X24:X1023 Z24:Z1023 AD24:AD1023 AB24:AB1023" xr:uid="{9ACED859-454F-4838-82A2-FCC738C87EF6}">
      <formula1>Pollutant</formula1>
    </dataValidation>
  </dataValidations>
  <pageMargins left="0.7" right="0.7" top="0.75" bottom="0.75" header="0.3" footer="0.3"/>
  <pageSetup pageOrder="overThenDown" orientation="landscape" r:id="rId1"/>
  <headerFooter>
    <oddHeader>&amp;L&amp;"-,Bold"&amp;16Deviation from Compliance Option or Operating Requirement – CMS Option&amp;"-,Regular"&amp;11
&amp;"-,Bold"40 CFR Part 63, Subpart DDDD Section 63.2281(e)</oddHeader>
    <oddFooter>&amp;L&amp;A&amp;C&amp;F&amp;R&amp;P of &amp;N</oddFooter>
  </headerFooter>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000-000008000000}">
          <x14:formula1>
            <xm:f>dropdown!$J$2:$J$7</xm:f>
          </x14:formula1>
          <xm:sqref>L24:L1023</xm:sqref>
        </x14:dataValidation>
        <x14:dataValidation type="list" allowBlank="1" showInputMessage="1" showErrorMessage="1" xr:uid="{00000000-0002-0000-1000-000009000000}">
          <x14:formula1>
            <xm:f>dropdown!$A$16:$A$20</xm:f>
          </x14:formula1>
          <xm:sqref>F24:F1023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3">
    <tabColor theme="9"/>
  </sheetPr>
  <dimension ref="A1:O678"/>
  <sheetViews>
    <sheetView showGridLines="0" topLeftCell="C6" zoomScaleNormal="100" workbookViewId="0">
      <selection activeCell="I24" sqref="I24"/>
    </sheetView>
  </sheetViews>
  <sheetFormatPr defaultColWidth="0" defaultRowHeight="14.4" zeroHeight="1" x14ac:dyDescent="0.3"/>
  <cols>
    <col min="1" max="1" width="14" hidden="1" customWidth="1"/>
    <col min="2" max="2" width="13" hidden="1" customWidth="1"/>
    <col min="3" max="3" width="6.44140625" customWidth="1"/>
    <col min="4" max="4" width="43.5546875" style="139" customWidth="1"/>
    <col min="5" max="5" width="39.33203125" bestFit="1" customWidth="1"/>
    <col min="6" max="6" width="21.6640625" customWidth="1"/>
    <col min="7" max="7" width="28.33203125" customWidth="1"/>
    <col min="8" max="14" width="26" customWidth="1"/>
    <col min="15" max="15" width="0" hidden="1" customWidth="1"/>
    <col min="16" max="16384" width="19.6640625" hidden="1"/>
  </cols>
  <sheetData>
    <row r="1" spans="1:15" s="26" customFormat="1" ht="96.6" hidden="1" x14ac:dyDescent="0.3">
      <c r="B1" s="39" t="s">
        <v>82</v>
      </c>
      <c r="C1" s="82" t="str">
        <f>+Welcome!B2</f>
        <v>63.2281 Semiannual Compliance Report</v>
      </c>
      <c r="D1" s="42"/>
      <c r="E1" s="42"/>
      <c r="F1" s="42"/>
      <c r="G1" s="42"/>
      <c r="H1" s="42"/>
      <c r="I1" s="23"/>
      <c r="J1" s="23"/>
      <c r="K1" s="23"/>
    </row>
    <row r="2" spans="1:15" s="26" customFormat="1" ht="27.6" hidden="1" x14ac:dyDescent="0.3">
      <c r="B2" s="1" t="s">
        <v>1</v>
      </c>
      <c r="C2" s="83">
        <f>+Welcome!B3</f>
        <v>63.228099999999998</v>
      </c>
      <c r="D2" s="36"/>
      <c r="E2" s="16"/>
      <c r="F2" s="16"/>
      <c r="G2" s="16"/>
      <c r="H2" s="16"/>
      <c r="I2" s="58"/>
      <c r="J2" s="58"/>
      <c r="K2" s="58"/>
    </row>
    <row r="3" spans="1:15" s="26" customFormat="1" ht="13.8" hidden="1" x14ac:dyDescent="0.3">
      <c r="B3" s="2" t="s">
        <v>2</v>
      </c>
      <c r="C3" s="41" t="str">
        <f>+Welcome!B4</f>
        <v>ICR Draft</v>
      </c>
      <c r="D3" s="140"/>
      <c r="E3" s="25"/>
      <c r="F3" s="25"/>
      <c r="G3" s="25"/>
      <c r="H3" s="25"/>
      <c r="I3" s="59"/>
      <c r="J3" s="59"/>
      <c r="K3" s="59"/>
    </row>
    <row r="4" spans="1:15" s="26" customFormat="1" ht="13.8" hidden="1" x14ac:dyDescent="0.3">
      <c r="B4" s="2" t="s">
        <v>3</v>
      </c>
      <c r="C4" s="37">
        <f>+Welcome!B5</f>
        <v>44987</v>
      </c>
      <c r="D4" s="141"/>
      <c r="E4" s="27"/>
      <c r="F4" s="27"/>
      <c r="G4" s="27"/>
      <c r="H4" s="27"/>
      <c r="I4" s="60"/>
      <c r="J4" s="60"/>
      <c r="K4" s="60"/>
    </row>
    <row r="5" spans="1:15" s="26" customFormat="1" hidden="1" x14ac:dyDescent="0.3">
      <c r="B5" s="2" t="s">
        <v>4</v>
      </c>
      <c r="C5" s="84" t="str">
        <f>+Welcome!B6</f>
        <v>OMB No.: 2060-0552 Form 5900-601 For further Paperwork Reduction Act information see: 
https://www.epa.gov/electronic-reporting-air-emissions/paperwork-reduction-act-pra-cedri-and-ert</v>
      </c>
      <c r="D5" s="142"/>
      <c r="E5" s="80"/>
      <c r="F5" s="80"/>
      <c r="G5" s="80"/>
      <c r="H5" s="80"/>
      <c r="I5" s="61"/>
      <c r="J5" s="61"/>
      <c r="K5" s="61"/>
    </row>
    <row r="6" spans="1:15" ht="21" x14ac:dyDescent="0.4">
      <c r="C6" s="6" t="s">
        <v>624</v>
      </c>
    </row>
    <row r="7" spans="1:15" ht="15.6" x14ac:dyDescent="0.3">
      <c r="C7" s="11" t="s">
        <v>167</v>
      </c>
      <c r="D7" s="143"/>
      <c r="E7" s="43"/>
      <c r="F7" s="43"/>
      <c r="G7" s="43"/>
      <c r="H7" s="43"/>
      <c r="I7" s="44"/>
      <c r="J7" s="44"/>
      <c r="K7" s="44"/>
      <c r="L7" s="44"/>
      <c r="M7" s="44"/>
      <c r="N7" s="44"/>
    </row>
    <row r="8" spans="1:15" ht="17.25" customHeight="1" x14ac:dyDescent="0.3">
      <c r="C8" s="15" t="s">
        <v>84</v>
      </c>
      <c r="D8" s="49"/>
      <c r="E8" s="49"/>
      <c r="F8" s="49"/>
      <c r="G8" s="49"/>
      <c r="H8" s="49"/>
      <c r="I8" s="49"/>
      <c r="J8" s="49"/>
      <c r="K8" s="49"/>
      <c r="L8" s="44"/>
      <c r="M8" s="44"/>
      <c r="N8" s="44"/>
    </row>
    <row r="9" spans="1:15" ht="17.25" customHeight="1" x14ac:dyDescent="0.3">
      <c r="C9" s="111" t="str">
        <f>"Facility: "&amp;General_Requirements!$B$6&amp;" "&amp;General_Requirements!$B$7</f>
        <v xml:space="preserve">Facility:  </v>
      </c>
      <c r="D9" s="144"/>
      <c r="E9" s="51"/>
      <c r="F9" s="51"/>
      <c r="G9" s="51"/>
      <c r="H9" s="51"/>
      <c r="I9" s="51"/>
      <c r="J9" s="51"/>
      <c r="K9" s="51"/>
      <c r="L9" s="44"/>
      <c r="M9" s="44"/>
      <c r="N9" s="44"/>
    </row>
    <row r="10" spans="1:15" ht="15" thickBot="1" x14ac:dyDescent="0.35">
      <c r="C10" s="111" t="str">
        <f>"Reporting Period: "&amp;IF(General_Requirements!B22="","",(TEXT(General_Requirements!B22,"MM/DD/YYY")&amp;" - "&amp;TEXT(General_Requirements!B23,"MM/DD/YYY")))</f>
        <v>Reporting Period: 01/01/2020 - 06/30/2020</v>
      </c>
      <c r="D10" s="145"/>
      <c r="E10" s="9"/>
      <c r="F10" s="9"/>
      <c r="G10" s="9"/>
      <c r="H10" s="125"/>
      <c r="I10" s="9"/>
      <c r="J10" s="125"/>
      <c r="K10" s="9"/>
      <c r="L10" s="51"/>
      <c r="M10" s="51"/>
      <c r="N10" s="51"/>
    </row>
    <row r="11" spans="1:15" ht="15" hidden="1" thickBot="1" x14ac:dyDescent="0.35">
      <c r="B11" s="52"/>
      <c r="C11" s="45"/>
      <c r="D11" s="67"/>
      <c r="E11" s="67"/>
      <c r="F11" s="67"/>
      <c r="G11" s="67"/>
      <c r="H11" s="67"/>
      <c r="I11" s="68"/>
      <c r="J11" s="68"/>
      <c r="K11" s="68"/>
    </row>
    <row r="12" spans="1:15" s="314" customFormat="1" ht="87" thickBot="1" x14ac:dyDescent="0.35">
      <c r="A12" s="312"/>
      <c r="B12" s="448" t="s">
        <v>307</v>
      </c>
      <c r="C12" s="260" t="s">
        <v>272</v>
      </c>
      <c r="D12" s="352" t="s">
        <v>186</v>
      </c>
      <c r="E12" s="486" t="s">
        <v>360</v>
      </c>
      <c r="F12" s="352" t="s">
        <v>384</v>
      </c>
      <c r="G12" s="486" t="s">
        <v>361</v>
      </c>
      <c r="H12" s="486" t="s">
        <v>362</v>
      </c>
      <c r="I12" s="486" t="s">
        <v>363</v>
      </c>
      <c r="J12" s="486" t="s">
        <v>366</v>
      </c>
      <c r="K12" s="486" t="s">
        <v>367</v>
      </c>
      <c r="L12" s="486" t="s">
        <v>368</v>
      </c>
      <c r="M12" s="487" t="s">
        <v>365</v>
      </c>
      <c r="N12" s="486" t="s">
        <v>364</v>
      </c>
      <c r="O12" s="313"/>
    </row>
    <row r="13" spans="1:15" x14ac:dyDescent="0.3">
      <c r="B13" s="254" t="s">
        <v>405</v>
      </c>
      <c r="C13" s="243" t="s">
        <v>410</v>
      </c>
      <c r="D13" s="240" t="s">
        <v>408</v>
      </c>
      <c r="E13" s="258" t="s">
        <v>93</v>
      </c>
      <c r="F13" s="241" t="s">
        <v>100</v>
      </c>
      <c r="G13" s="241" t="s">
        <v>101</v>
      </c>
      <c r="H13" s="241" t="s">
        <v>102</v>
      </c>
      <c r="I13" s="241" t="s">
        <v>615</v>
      </c>
      <c r="J13" s="241" t="s">
        <v>616</v>
      </c>
      <c r="K13" s="241" t="s">
        <v>617</v>
      </c>
      <c r="L13" s="241" t="s">
        <v>618</v>
      </c>
      <c r="M13" s="255" t="s">
        <v>619</v>
      </c>
      <c r="N13" s="241" t="s">
        <v>620</v>
      </c>
    </row>
    <row r="14" spans="1:15" s="361" customFormat="1" ht="28.8" x14ac:dyDescent="0.3">
      <c r="B14" s="474">
        <v>1</v>
      </c>
      <c r="C14" s="257" t="s">
        <v>316</v>
      </c>
      <c r="D14" s="198" t="s">
        <v>246</v>
      </c>
      <c r="E14" s="259" t="s">
        <v>253</v>
      </c>
      <c r="F14" s="494" t="s">
        <v>611</v>
      </c>
      <c r="G14" s="495" t="s">
        <v>256</v>
      </c>
      <c r="H14" s="496" t="s">
        <v>631</v>
      </c>
      <c r="I14" s="495" t="s">
        <v>636</v>
      </c>
      <c r="J14" s="495" t="s">
        <v>636</v>
      </c>
      <c r="K14" s="495" t="s">
        <v>636</v>
      </c>
      <c r="L14" s="495" t="s">
        <v>256</v>
      </c>
      <c r="M14" s="497" t="s">
        <v>636</v>
      </c>
      <c r="N14" s="495" t="s">
        <v>636</v>
      </c>
    </row>
    <row r="15" spans="1:15" s="361" customFormat="1" ht="28.8" x14ac:dyDescent="0.3">
      <c r="B15" s="474"/>
      <c r="C15" s="498" t="s">
        <v>388</v>
      </c>
      <c r="D15" s="259" t="s">
        <v>481</v>
      </c>
      <c r="E15" s="259" t="s">
        <v>571</v>
      </c>
      <c r="F15" s="259" t="s">
        <v>511</v>
      </c>
      <c r="G15" s="495" t="s">
        <v>625</v>
      </c>
      <c r="H15" s="259" t="s">
        <v>632</v>
      </c>
      <c r="I15" s="495" t="s">
        <v>636</v>
      </c>
      <c r="J15" s="495" t="s">
        <v>636</v>
      </c>
      <c r="K15" s="495" t="s">
        <v>625</v>
      </c>
      <c r="L15" s="495" t="s">
        <v>636</v>
      </c>
      <c r="M15" s="497" t="s">
        <v>636</v>
      </c>
      <c r="N15" s="495" t="s">
        <v>636</v>
      </c>
    </row>
    <row r="16" spans="1:15" s="361" customFormat="1" ht="28.8" x14ac:dyDescent="0.3">
      <c r="B16" s="474"/>
      <c r="C16" s="499" t="s">
        <v>503</v>
      </c>
      <c r="D16" s="259" t="s">
        <v>481</v>
      </c>
      <c r="E16" s="259" t="s">
        <v>608</v>
      </c>
      <c r="F16" s="259" t="s">
        <v>511</v>
      </c>
      <c r="G16" s="495" t="s">
        <v>561</v>
      </c>
      <c r="H16" s="259" t="s">
        <v>612</v>
      </c>
      <c r="I16" s="495" t="s">
        <v>636</v>
      </c>
      <c r="J16" s="495" t="s">
        <v>636</v>
      </c>
      <c r="K16" s="495" t="s">
        <v>636</v>
      </c>
      <c r="L16" s="495" t="s">
        <v>636</v>
      </c>
      <c r="M16" s="497" t="s">
        <v>561</v>
      </c>
      <c r="N16" s="495" t="s">
        <v>636</v>
      </c>
    </row>
    <row r="17" spans="2:14" s="361" customFormat="1" ht="28.8" x14ac:dyDescent="0.3">
      <c r="B17" s="474"/>
      <c r="C17" s="498" t="s">
        <v>510</v>
      </c>
      <c r="D17" s="259" t="s">
        <v>483</v>
      </c>
      <c r="E17" s="259" t="s">
        <v>571</v>
      </c>
      <c r="F17" s="259" t="s">
        <v>515</v>
      </c>
      <c r="G17" s="495" t="s">
        <v>627</v>
      </c>
      <c r="H17" s="259" t="s">
        <v>633</v>
      </c>
      <c r="I17" s="495" t="s">
        <v>636</v>
      </c>
      <c r="J17" s="495" t="s">
        <v>636</v>
      </c>
      <c r="K17" s="495" t="s">
        <v>627</v>
      </c>
      <c r="L17" s="495" t="s">
        <v>636</v>
      </c>
      <c r="M17" s="497" t="s">
        <v>636</v>
      </c>
      <c r="N17" s="495" t="s">
        <v>636</v>
      </c>
    </row>
    <row r="18" spans="2:14" s="361" customFormat="1" ht="28.8" x14ac:dyDescent="0.3">
      <c r="B18" s="474"/>
      <c r="C18" s="499" t="s">
        <v>583</v>
      </c>
      <c r="D18" s="259" t="s">
        <v>496</v>
      </c>
      <c r="E18" s="259" t="s">
        <v>585</v>
      </c>
      <c r="F18" s="259" t="s">
        <v>613</v>
      </c>
      <c r="G18" s="495" t="s">
        <v>628</v>
      </c>
      <c r="H18" s="259" t="s">
        <v>634</v>
      </c>
      <c r="I18" s="495" t="s">
        <v>628</v>
      </c>
      <c r="J18" s="495" t="s">
        <v>636</v>
      </c>
      <c r="K18" s="495" t="s">
        <v>636</v>
      </c>
      <c r="L18" s="495" t="s">
        <v>636</v>
      </c>
      <c r="M18" s="497" t="s">
        <v>636</v>
      </c>
      <c r="N18" s="495" t="s">
        <v>636</v>
      </c>
    </row>
    <row r="19" spans="2:14" s="361" customFormat="1" ht="28.8" x14ac:dyDescent="0.3">
      <c r="B19" s="474"/>
      <c r="C19" s="498" t="s">
        <v>584</v>
      </c>
      <c r="D19" s="259" t="s">
        <v>498</v>
      </c>
      <c r="E19" s="259" t="s">
        <v>571</v>
      </c>
      <c r="F19" s="259" t="s">
        <v>389</v>
      </c>
      <c r="G19" s="495" t="s">
        <v>629</v>
      </c>
      <c r="H19" s="259" t="s">
        <v>568</v>
      </c>
      <c r="I19" s="495" t="s">
        <v>636</v>
      </c>
      <c r="J19" s="495" t="s">
        <v>636</v>
      </c>
      <c r="K19" s="495" t="s">
        <v>636</v>
      </c>
      <c r="L19" s="495" t="s">
        <v>629</v>
      </c>
      <c r="M19" s="497" t="s">
        <v>636</v>
      </c>
      <c r="N19" s="495" t="s">
        <v>636</v>
      </c>
    </row>
    <row r="20" spans="2:14" s="361" customFormat="1" ht="28.8" x14ac:dyDescent="0.3">
      <c r="B20" s="474"/>
      <c r="C20" s="499" t="s">
        <v>593</v>
      </c>
      <c r="D20" s="259" t="s">
        <v>601</v>
      </c>
      <c r="E20" s="259" t="s">
        <v>602</v>
      </c>
      <c r="F20" s="259" t="s">
        <v>614</v>
      </c>
      <c r="G20" s="495" t="s">
        <v>630</v>
      </c>
      <c r="H20" s="259" t="s">
        <v>635</v>
      </c>
      <c r="I20" s="495" t="s">
        <v>636</v>
      </c>
      <c r="J20" s="495" t="s">
        <v>636</v>
      </c>
      <c r="K20" s="495" t="s">
        <v>636</v>
      </c>
      <c r="L20" s="495" t="s">
        <v>636</v>
      </c>
      <c r="M20" s="497" t="s">
        <v>637</v>
      </c>
      <c r="N20" s="497" t="s">
        <v>637</v>
      </c>
    </row>
    <row r="21" spans="2:14" s="361" customFormat="1" hidden="1" x14ac:dyDescent="0.3">
      <c r="B21" s="474"/>
      <c r="C21" s="498" t="s">
        <v>391</v>
      </c>
      <c r="D21" s="259" t="s">
        <v>391</v>
      </c>
      <c r="E21" s="259" t="s">
        <v>391</v>
      </c>
      <c r="F21" s="259" t="s">
        <v>391</v>
      </c>
      <c r="G21" s="495" t="s">
        <v>391</v>
      </c>
      <c r="H21" s="259" t="s">
        <v>391</v>
      </c>
      <c r="I21" s="495" t="s">
        <v>391</v>
      </c>
      <c r="J21" s="495" t="s">
        <v>391</v>
      </c>
      <c r="K21" s="495" t="s">
        <v>391</v>
      </c>
      <c r="L21" s="495" t="s">
        <v>391</v>
      </c>
      <c r="M21" s="497" t="s">
        <v>391</v>
      </c>
      <c r="N21" s="495" t="s">
        <v>391</v>
      </c>
    </row>
    <row r="22" spans="2:14" s="361" customFormat="1" hidden="1" x14ac:dyDescent="0.3">
      <c r="B22" s="474"/>
      <c r="C22" s="499" t="s">
        <v>391</v>
      </c>
      <c r="D22" s="259" t="s">
        <v>391</v>
      </c>
      <c r="E22" s="259" t="s">
        <v>391</v>
      </c>
      <c r="F22" s="259" t="s">
        <v>391</v>
      </c>
      <c r="G22" s="495" t="s">
        <v>391</v>
      </c>
      <c r="H22" s="259" t="s">
        <v>391</v>
      </c>
      <c r="I22" s="495" t="s">
        <v>391</v>
      </c>
      <c r="J22" s="495" t="s">
        <v>391</v>
      </c>
      <c r="K22" s="495" t="s">
        <v>391</v>
      </c>
      <c r="L22" s="495" t="s">
        <v>391</v>
      </c>
      <c r="M22" s="497" t="s">
        <v>391</v>
      </c>
      <c r="N22" s="495" t="s">
        <v>391</v>
      </c>
    </row>
    <row r="23" spans="2:14" s="361" customFormat="1" hidden="1" x14ac:dyDescent="0.3">
      <c r="B23" s="474"/>
      <c r="C23" s="498" t="s">
        <v>391</v>
      </c>
      <c r="D23" s="259" t="s">
        <v>391</v>
      </c>
      <c r="E23" s="259" t="s">
        <v>391</v>
      </c>
      <c r="F23" s="259" t="s">
        <v>391</v>
      </c>
      <c r="G23" s="495" t="s">
        <v>391</v>
      </c>
      <c r="H23" s="259" t="s">
        <v>391</v>
      </c>
      <c r="I23" s="495" t="s">
        <v>391</v>
      </c>
      <c r="J23" s="495" t="s">
        <v>391</v>
      </c>
      <c r="K23" s="495" t="s">
        <v>391</v>
      </c>
      <c r="L23" s="495" t="s">
        <v>391</v>
      </c>
      <c r="M23" s="497" t="s">
        <v>391</v>
      </c>
      <c r="N23" s="495" t="s">
        <v>391</v>
      </c>
    </row>
    <row r="24" spans="2:14" s="361" customFormat="1" x14ac:dyDescent="0.3">
      <c r="B24" s="453" t="str">
        <f>IF(D24="","",1)</f>
        <v/>
      </c>
      <c r="C24" s="454" t="str">
        <f>IF(D24="","",MAX(C$23:$C23)+1)</f>
        <v/>
      </c>
      <c r="D24" s="500" t="str">
        <f>IF(dropdown!AN2="","",dropdown!AN2)</f>
        <v/>
      </c>
      <c r="E24" s="389" t="str">
        <f>IF(dropdown!AO2="","",dropdown!AO2)</f>
        <v/>
      </c>
      <c r="F24" s="501"/>
      <c r="G24" s="400" t="str">
        <f>IF(J24="","",SUM(I24:N24))</f>
        <v/>
      </c>
      <c r="H24" s="502" t="str">
        <f>IF($D24="","",IF(G24=0,"N/A",G24/$F24))</f>
        <v/>
      </c>
      <c r="I24" s="400" t="str">
        <f>IF($D24="","",SUMIFS(CMS_Deviation!$K$24:$K$1023,CMS_Deviation!$D$24:$D$1023,$D24,CMS_Deviation!$E$24:$E$1023,E24,CMS_Deviation!$L$24:$L$1023,"Startup/Shutdown"))</f>
        <v/>
      </c>
      <c r="J24" s="400" t="str">
        <f>IF($D24="","",SUMIFS(CMS_Deviation!$K$24:$K$1023,CMS_Deviation!$D$24:$D$1023,$D24,CMS_Deviation!$E$24:$E$1023,E24,CMS_Deviation!$L$24:$L$1023,"Control System Problems"))</f>
        <v/>
      </c>
      <c r="K24" s="400" t="str">
        <f>IF($D24="","",SUMIFS(CMS_Deviation!$K$24:$K$1023,CMS_Deviation!$D$24:$D$1023,$D24,CMS_Deviation!$E$24:$E$1023,E24,CMS_Deviation!$L$24:$L$1023,"Control Device Maintenance"))</f>
        <v/>
      </c>
      <c r="L24" s="400" t="str">
        <f>IF($D24="","",SUMIFS(CMS_Deviation!$K$24:$K$1023,CMS_Deviation!$D$24:$D$1023,$D24,CMS_Deviation!$E$24:$E$1023,E24,CMS_Deviation!$L$24:$L$1023,"Process Problems"))</f>
        <v/>
      </c>
      <c r="M24" s="503" t="str">
        <f>IF($D24="","",SUMIFS(CMS_Deviation!$K$24:$K$1023,CMS_Deviation!$D$24:$D$1023,$D24,CMS_Deviation!$E$24:$E$1023,E24,CMS_Deviation!$L$24:$L$1023,"Other Known Causes"))</f>
        <v/>
      </c>
      <c r="N24" s="400" t="str">
        <f>IF($D24="","",SUMIFS(CMS_Deviation!$K$24:$K$1023,CMS_Deviation!$D$24:$D$1023,$D24,CMS_Deviation!$E$24:$E$1023,E24,CMS_Deviation!$L$24:$L$1023,"Other Unknown Causes"))</f>
        <v/>
      </c>
    </row>
    <row r="25" spans="2:14" s="361" customFormat="1" x14ac:dyDescent="0.3">
      <c r="B25" s="453" t="str">
        <f t="shared" ref="B25:B37" si="0">IF(D25="","",1)</f>
        <v/>
      </c>
      <c r="C25" s="454" t="str">
        <f>IF(D25="","",MAX(C$23:$C24)+1)</f>
        <v/>
      </c>
      <c r="D25" s="500" t="str">
        <f>IF(dropdown!AN3="","",dropdown!AN3)</f>
        <v/>
      </c>
      <c r="E25" s="389" t="str">
        <f>IF(dropdown!AO3="","",dropdown!AO3)</f>
        <v/>
      </c>
      <c r="F25" s="501"/>
      <c r="G25" s="400" t="str">
        <f t="shared" ref="G25:G88" si="1">IF(J25="","",SUM(I25:N25))</f>
        <v/>
      </c>
      <c r="H25" s="502" t="str">
        <f t="shared" ref="H25:H88" si="2">IF($D25="","",IF(G25=0,"N/A",G25/$F25))</f>
        <v/>
      </c>
      <c r="I25" s="400" t="str">
        <f>IF($D25="","",SUMIFS(CMS_Deviation!$K$24:$K$1023,CMS_Deviation!$D$24:$D$1023,$D25,CMS_Deviation!$E$24:$E$1023,E25,CMS_Deviation!$L$24:$L$1023,"Startup/Shutdown"))</f>
        <v/>
      </c>
      <c r="J25" s="400" t="str">
        <f>IF($D25="","",SUMIFS(CMS_Deviation!$K$24:$K$1023,CMS_Deviation!$D$24:$D$1023,$D25,CMS_Deviation!$E$24:$E$1023,E25,CMS_Deviation!$L$24:$L$1023,"Control System Problems"))</f>
        <v/>
      </c>
      <c r="K25" s="400" t="str">
        <f>IF($D25="","",SUMIFS(CMS_Deviation!$K$24:$K$1023,CMS_Deviation!$D$24:$D$1023,$D25,CMS_Deviation!$E$24:$E$1023,E25,CMS_Deviation!$L$24:$L$1023,"Control Device Maintenance"))</f>
        <v/>
      </c>
      <c r="L25" s="400" t="str">
        <f>IF($D25="","",SUMIFS(CMS_Deviation!$K$24:$K$1023,CMS_Deviation!$D$24:$D$1023,$D25,CMS_Deviation!$E$24:$E$1023,E25,CMS_Deviation!$L$24:$L$1023,"Process Problems"))</f>
        <v/>
      </c>
      <c r="M25" s="503" t="str">
        <f>IF($D25="","",SUMIFS(CMS_Deviation!$K$24:$K$1023,CMS_Deviation!$D$24:$D$1023,$D25,CMS_Deviation!$E$24:$E$1023,E25,CMS_Deviation!$L$24:$L$1023,"Other Known Causes"))</f>
        <v/>
      </c>
      <c r="N25" s="400" t="str">
        <f>IF($D25="","",SUMIFS(CMS_Deviation!$K$24:$K$1023,CMS_Deviation!$D$24:$D$1023,$D25,CMS_Deviation!$E$24:$E$1023,E25,CMS_Deviation!$L$24:$L$1023,"Other Unknown Causes"))</f>
        <v/>
      </c>
    </row>
    <row r="26" spans="2:14" s="361" customFormat="1" x14ac:dyDescent="0.3">
      <c r="B26" s="453" t="str">
        <f t="shared" si="0"/>
        <v/>
      </c>
      <c r="C26" s="454" t="str">
        <f>IF(D26="","",MAX(C$23:$C25)+1)</f>
        <v/>
      </c>
      <c r="D26" s="500" t="str">
        <f>IF(dropdown!AN4="","",dropdown!AN4)</f>
        <v/>
      </c>
      <c r="E26" s="389" t="str">
        <f>IF(dropdown!AO4="","",dropdown!AO4)</f>
        <v/>
      </c>
      <c r="F26" s="501"/>
      <c r="G26" s="400" t="str">
        <f t="shared" si="1"/>
        <v/>
      </c>
      <c r="H26" s="502" t="str">
        <f t="shared" si="2"/>
        <v/>
      </c>
      <c r="I26" s="400" t="str">
        <f>IF($D26="","",SUMIFS(CMS_Deviation!$K$24:$K$1023,CMS_Deviation!$D$24:$D$1023,$D26,CMS_Deviation!$E$24:$E$1023,E26,CMS_Deviation!$L$24:$L$1023,"Startup/Shutdown"))</f>
        <v/>
      </c>
      <c r="J26" s="400" t="str">
        <f>IF($D26="","",SUMIFS(CMS_Deviation!$K$24:$K$1023,CMS_Deviation!$D$24:$D$1023,$D26,CMS_Deviation!$E$24:$E$1023,E26,CMS_Deviation!$L$24:$L$1023,"Control System Problems"))</f>
        <v/>
      </c>
      <c r="K26" s="400" t="str">
        <f>IF($D26="","",SUMIFS(CMS_Deviation!$K$24:$K$1023,CMS_Deviation!$D$24:$D$1023,$D26,CMS_Deviation!$E$24:$E$1023,E26,CMS_Deviation!$L$24:$L$1023,"Control Device Maintenance"))</f>
        <v/>
      </c>
      <c r="L26" s="400" t="str">
        <f>IF($D26="","",SUMIFS(CMS_Deviation!$K$24:$K$1023,CMS_Deviation!$D$24:$D$1023,$D26,CMS_Deviation!$E$24:$E$1023,E26,CMS_Deviation!$L$24:$L$1023,"Process Problems"))</f>
        <v/>
      </c>
      <c r="M26" s="503" t="str">
        <f>IF($D26="","",SUMIFS(CMS_Deviation!$K$24:$K$1023,CMS_Deviation!$D$24:$D$1023,$D26,CMS_Deviation!$E$24:$E$1023,E26,CMS_Deviation!$L$24:$L$1023,"Other Known Causes"))</f>
        <v/>
      </c>
      <c r="N26" s="400" t="str">
        <f>IF($D26="","",SUMIFS(CMS_Deviation!$K$24:$K$1023,CMS_Deviation!$D$24:$D$1023,$D26,CMS_Deviation!$E$24:$E$1023,E26,CMS_Deviation!$L$24:$L$1023,"Other Unknown Causes"))</f>
        <v/>
      </c>
    </row>
    <row r="27" spans="2:14" s="361" customFormat="1" x14ac:dyDescent="0.3">
      <c r="B27" s="453" t="str">
        <f t="shared" si="0"/>
        <v/>
      </c>
      <c r="C27" s="454" t="str">
        <f>IF(D27="","",MAX(C$23:$C26)+1)</f>
        <v/>
      </c>
      <c r="D27" s="500" t="str">
        <f>IF(dropdown!AN5="","",dropdown!AN5)</f>
        <v/>
      </c>
      <c r="E27" s="389" t="str">
        <f>IF(dropdown!AO5="","",dropdown!AO5)</f>
        <v/>
      </c>
      <c r="F27" s="501"/>
      <c r="G27" s="400" t="str">
        <f t="shared" si="1"/>
        <v/>
      </c>
      <c r="H27" s="502" t="str">
        <f t="shared" si="2"/>
        <v/>
      </c>
      <c r="I27" s="400" t="str">
        <f>IF($D27="","",SUMIFS(CMS_Deviation!$K$24:$K$1023,CMS_Deviation!$D$24:$D$1023,$D27,CMS_Deviation!$E$24:$E$1023,E27,CMS_Deviation!$L$24:$L$1023,"Startup/Shutdown"))</f>
        <v/>
      </c>
      <c r="J27" s="400" t="str">
        <f>IF($D27="","",SUMIFS(CMS_Deviation!$K$24:$K$1023,CMS_Deviation!$D$24:$D$1023,$D27,CMS_Deviation!$E$24:$E$1023,E27,CMS_Deviation!$L$24:$L$1023,"Control System Problems"))</f>
        <v/>
      </c>
      <c r="K27" s="400" t="str">
        <f>IF($D27="","",SUMIFS(CMS_Deviation!$K$24:$K$1023,CMS_Deviation!$D$24:$D$1023,$D27,CMS_Deviation!$E$24:$E$1023,E27,CMS_Deviation!$L$24:$L$1023,"Control Device Maintenance"))</f>
        <v/>
      </c>
      <c r="L27" s="400" t="str">
        <f>IF($D27="","",SUMIFS(CMS_Deviation!$K$24:$K$1023,CMS_Deviation!$D$24:$D$1023,$D27,CMS_Deviation!$E$24:$E$1023,E27,CMS_Deviation!$L$24:$L$1023,"Process Problems"))</f>
        <v/>
      </c>
      <c r="M27" s="503" t="str">
        <f>IF($D27="","",SUMIFS(CMS_Deviation!$K$24:$K$1023,CMS_Deviation!$D$24:$D$1023,$D27,CMS_Deviation!$E$24:$E$1023,E27,CMS_Deviation!$L$24:$L$1023,"Other Known Causes"))</f>
        <v/>
      </c>
      <c r="N27" s="400" t="str">
        <f>IF($D27="","",SUMIFS(CMS_Deviation!$K$24:$K$1023,CMS_Deviation!$D$24:$D$1023,$D27,CMS_Deviation!$E$24:$E$1023,E27,CMS_Deviation!$L$24:$L$1023,"Other Unknown Causes"))</f>
        <v/>
      </c>
    </row>
    <row r="28" spans="2:14" s="361" customFormat="1" x14ac:dyDescent="0.3">
      <c r="B28" s="453" t="str">
        <f t="shared" si="0"/>
        <v/>
      </c>
      <c r="C28" s="454" t="str">
        <f>IF(D28="","",MAX(C$23:$C27)+1)</f>
        <v/>
      </c>
      <c r="D28" s="500" t="str">
        <f>IF(dropdown!AN6="","",dropdown!AN6)</f>
        <v/>
      </c>
      <c r="E28" s="389" t="str">
        <f>IF(dropdown!AO6="","",dropdown!AO6)</f>
        <v/>
      </c>
      <c r="F28" s="501"/>
      <c r="G28" s="400" t="str">
        <f t="shared" si="1"/>
        <v/>
      </c>
      <c r="H28" s="502" t="str">
        <f t="shared" si="2"/>
        <v/>
      </c>
      <c r="I28" s="400" t="str">
        <f>IF($D28="","",SUMIFS(CMS_Deviation!$K$24:$K$1023,CMS_Deviation!$D$24:$D$1023,$D28,CMS_Deviation!$E$24:$E$1023,E28,CMS_Deviation!$L$24:$L$1023,"Startup/Shutdown"))</f>
        <v/>
      </c>
      <c r="J28" s="400" t="str">
        <f>IF($D28="","",SUMIFS(CMS_Deviation!$K$24:$K$1023,CMS_Deviation!$D$24:$D$1023,$D28,CMS_Deviation!$E$24:$E$1023,E28,CMS_Deviation!$L$24:$L$1023,"Control System Problems"))</f>
        <v/>
      </c>
      <c r="K28" s="400" t="str">
        <f>IF($D28="","",SUMIFS(CMS_Deviation!$K$24:$K$1023,CMS_Deviation!$D$24:$D$1023,$D28,CMS_Deviation!$E$24:$E$1023,E28,CMS_Deviation!$L$24:$L$1023,"Control Device Maintenance"))</f>
        <v/>
      </c>
      <c r="L28" s="400" t="str">
        <f>IF($D28="","",SUMIFS(CMS_Deviation!$K$24:$K$1023,CMS_Deviation!$D$24:$D$1023,$D28,CMS_Deviation!$E$24:$E$1023,E28,CMS_Deviation!$L$24:$L$1023,"Process Problems"))</f>
        <v/>
      </c>
      <c r="M28" s="503" t="str">
        <f>IF($D28="","",SUMIFS(CMS_Deviation!$K$24:$K$1023,CMS_Deviation!$D$24:$D$1023,$D28,CMS_Deviation!$E$24:$E$1023,E28,CMS_Deviation!$L$24:$L$1023,"Other Known Causes"))</f>
        <v/>
      </c>
      <c r="N28" s="400" t="str">
        <f>IF($D28="","",SUMIFS(CMS_Deviation!$K$24:$K$1023,CMS_Deviation!$D$24:$D$1023,$D28,CMS_Deviation!$E$24:$E$1023,E28,CMS_Deviation!$L$24:$L$1023,"Other Unknown Causes"))</f>
        <v/>
      </c>
    </row>
    <row r="29" spans="2:14" s="361" customFormat="1" x14ac:dyDescent="0.3">
      <c r="B29" s="453" t="str">
        <f t="shared" si="0"/>
        <v/>
      </c>
      <c r="C29" s="454" t="str">
        <f>IF(D29="","",MAX(C$23:$C28)+1)</f>
        <v/>
      </c>
      <c r="D29" s="500" t="str">
        <f>IF(dropdown!AN7="","",dropdown!AN7)</f>
        <v/>
      </c>
      <c r="E29" s="389" t="str">
        <f>IF(dropdown!AO7="","",dropdown!AO7)</f>
        <v/>
      </c>
      <c r="F29" s="501"/>
      <c r="G29" s="400" t="str">
        <f t="shared" si="1"/>
        <v/>
      </c>
      <c r="H29" s="502" t="str">
        <f t="shared" si="2"/>
        <v/>
      </c>
      <c r="I29" s="400" t="str">
        <f>IF($D29="","",SUMIFS(CMS_Deviation!$K$24:$K$1023,CMS_Deviation!$D$24:$D$1023,$D29,CMS_Deviation!$E$24:$E$1023,E29,CMS_Deviation!$L$24:$L$1023,"Startup/Shutdown"))</f>
        <v/>
      </c>
      <c r="J29" s="400" t="str">
        <f>IF($D29="","",SUMIFS(CMS_Deviation!$K$24:$K$1023,CMS_Deviation!$D$24:$D$1023,$D29,CMS_Deviation!$E$24:$E$1023,E29,CMS_Deviation!$L$24:$L$1023,"Control System Problems"))</f>
        <v/>
      </c>
      <c r="K29" s="400" t="str">
        <f>IF($D29="","",SUMIFS(CMS_Deviation!$K$24:$K$1023,CMS_Deviation!$D$24:$D$1023,$D29,CMS_Deviation!$E$24:$E$1023,E29,CMS_Deviation!$L$24:$L$1023,"Control Device Maintenance"))</f>
        <v/>
      </c>
      <c r="L29" s="400" t="str">
        <f>IF($D29="","",SUMIFS(CMS_Deviation!$K$24:$K$1023,CMS_Deviation!$D$24:$D$1023,$D29,CMS_Deviation!$E$24:$E$1023,E29,CMS_Deviation!$L$24:$L$1023,"Process Problems"))</f>
        <v/>
      </c>
      <c r="M29" s="503" t="str">
        <f>IF($D29="","",SUMIFS(CMS_Deviation!$K$24:$K$1023,CMS_Deviation!$D$24:$D$1023,$D29,CMS_Deviation!$E$24:$E$1023,E29,CMS_Deviation!$L$24:$L$1023,"Other Known Causes"))</f>
        <v/>
      </c>
      <c r="N29" s="400" t="str">
        <f>IF($D29="","",SUMIFS(CMS_Deviation!$K$24:$K$1023,CMS_Deviation!$D$24:$D$1023,$D29,CMS_Deviation!$E$24:$E$1023,E29,CMS_Deviation!$L$24:$L$1023,"Other Unknown Causes"))</f>
        <v/>
      </c>
    </row>
    <row r="30" spans="2:14" s="361" customFormat="1" x14ac:dyDescent="0.3">
      <c r="B30" s="453" t="str">
        <f t="shared" si="0"/>
        <v/>
      </c>
      <c r="C30" s="454" t="str">
        <f>IF(D30="","",MAX(C$23:$C29)+1)</f>
        <v/>
      </c>
      <c r="D30" s="500" t="str">
        <f>IF(dropdown!AN8="","",dropdown!AN8)</f>
        <v/>
      </c>
      <c r="E30" s="389" t="str">
        <f>IF(dropdown!AO8="","",dropdown!AO8)</f>
        <v/>
      </c>
      <c r="F30" s="501"/>
      <c r="G30" s="400" t="str">
        <f t="shared" si="1"/>
        <v/>
      </c>
      <c r="H30" s="502" t="str">
        <f t="shared" si="2"/>
        <v/>
      </c>
      <c r="I30" s="400" t="str">
        <f>IF($D30="","",SUMIFS(CMS_Deviation!$K$24:$K$1023,CMS_Deviation!$D$24:$D$1023,$D30,CMS_Deviation!$E$24:$E$1023,E30,CMS_Deviation!$L$24:$L$1023,"Startup/Shutdown"))</f>
        <v/>
      </c>
      <c r="J30" s="400" t="str">
        <f>IF($D30="","",SUMIFS(CMS_Deviation!$K$24:$K$1023,CMS_Deviation!$D$24:$D$1023,$D30,CMS_Deviation!$E$24:$E$1023,E30,CMS_Deviation!$L$24:$L$1023,"Control System Problems"))</f>
        <v/>
      </c>
      <c r="K30" s="400" t="str">
        <f>IF($D30="","",SUMIFS(CMS_Deviation!$K$24:$K$1023,CMS_Deviation!$D$24:$D$1023,$D30,CMS_Deviation!$E$24:$E$1023,E30,CMS_Deviation!$L$24:$L$1023,"Control Device Maintenance"))</f>
        <v/>
      </c>
      <c r="L30" s="400" t="str">
        <f>IF($D30="","",SUMIFS(CMS_Deviation!$K$24:$K$1023,CMS_Deviation!$D$24:$D$1023,$D30,CMS_Deviation!$E$24:$E$1023,E30,CMS_Deviation!$L$24:$L$1023,"Process Problems"))</f>
        <v/>
      </c>
      <c r="M30" s="503" t="str">
        <f>IF($D30="","",SUMIFS(CMS_Deviation!$K$24:$K$1023,CMS_Deviation!$D$24:$D$1023,$D30,CMS_Deviation!$E$24:$E$1023,E30,CMS_Deviation!$L$24:$L$1023,"Other Known Causes"))</f>
        <v/>
      </c>
      <c r="N30" s="400" t="str">
        <f>IF($D30="","",SUMIFS(CMS_Deviation!$K$24:$K$1023,CMS_Deviation!$D$24:$D$1023,$D30,CMS_Deviation!$E$24:$E$1023,E30,CMS_Deviation!$L$24:$L$1023,"Other Unknown Causes"))</f>
        <v/>
      </c>
    </row>
    <row r="31" spans="2:14" s="361" customFormat="1" x14ac:dyDescent="0.3">
      <c r="B31" s="453" t="str">
        <f t="shared" si="0"/>
        <v/>
      </c>
      <c r="C31" s="454" t="str">
        <f>IF(D31="","",MAX(C$23:$C30)+1)</f>
        <v/>
      </c>
      <c r="D31" s="500" t="str">
        <f>IF(dropdown!AN9="","",dropdown!AN9)</f>
        <v/>
      </c>
      <c r="E31" s="389" t="str">
        <f>IF(dropdown!AO9="","",dropdown!AO9)</f>
        <v/>
      </c>
      <c r="F31" s="501"/>
      <c r="G31" s="400" t="str">
        <f t="shared" si="1"/>
        <v/>
      </c>
      <c r="H31" s="502" t="str">
        <f t="shared" si="2"/>
        <v/>
      </c>
      <c r="I31" s="400" t="str">
        <f>IF($D31="","",SUMIFS(CMS_Deviation!$K$24:$K$1023,CMS_Deviation!$D$24:$D$1023,$D31,CMS_Deviation!$E$24:$E$1023,E31,CMS_Deviation!$L$24:$L$1023,"Startup/Shutdown"))</f>
        <v/>
      </c>
      <c r="J31" s="400" t="str">
        <f>IF($D31="","",SUMIFS(CMS_Deviation!$K$24:$K$1023,CMS_Deviation!$D$24:$D$1023,$D31,CMS_Deviation!$E$24:$E$1023,E31,CMS_Deviation!$L$24:$L$1023,"Control System Problems"))</f>
        <v/>
      </c>
      <c r="K31" s="400" t="str">
        <f>IF($D31="","",SUMIFS(CMS_Deviation!$K$24:$K$1023,CMS_Deviation!$D$24:$D$1023,$D31,CMS_Deviation!$E$24:$E$1023,E31,CMS_Deviation!$L$24:$L$1023,"Control Device Maintenance"))</f>
        <v/>
      </c>
      <c r="L31" s="400" t="str">
        <f>IF($D31="","",SUMIFS(CMS_Deviation!$K$24:$K$1023,CMS_Deviation!$D$24:$D$1023,$D31,CMS_Deviation!$E$24:$E$1023,E31,CMS_Deviation!$L$24:$L$1023,"Process Problems"))</f>
        <v/>
      </c>
      <c r="M31" s="503" t="str">
        <f>IF($D31="","",SUMIFS(CMS_Deviation!$K$24:$K$1023,CMS_Deviation!$D$24:$D$1023,$D31,CMS_Deviation!$E$24:$E$1023,E31,CMS_Deviation!$L$24:$L$1023,"Other Known Causes"))</f>
        <v/>
      </c>
      <c r="N31" s="400" t="str">
        <f>IF($D31="","",SUMIFS(CMS_Deviation!$K$24:$K$1023,CMS_Deviation!$D$24:$D$1023,$D31,CMS_Deviation!$E$24:$E$1023,E31,CMS_Deviation!$L$24:$L$1023,"Other Unknown Causes"))</f>
        <v/>
      </c>
    </row>
    <row r="32" spans="2:14" s="361" customFormat="1" x14ac:dyDescent="0.3">
      <c r="B32" s="453" t="str">
        <f t="shared" si="0"/>
        <v/>
      </c>
      <c r="C32" s="454" t="str">
        <f>IF(D32="","",MAX(C$23:$C31)+1)</f>
        <v/>
      </c>
      <c r="D32" s="500" t="str">
        <f>IF(dropdown!AN10="","",dropdown!AN10)</f>
        <v/>
      </c>
      <c r="E32" s="389" t="str">
        <f>IF(dropdown!AO10="","",dropdown!AO10)</f>
        <v/>
      </c>
      <c r="F32" s="501"/>
      <c r="G32" s="400" t="str">
        <f t="shared" si="1"/>
        <v/>
      </c>
      <c r="H32" s="502" t="str">
        <f t="shared" si="2"/>
        <v/>
      </c>
      <c r="I32" s="400" t="str">
        <f>IF($D32="","",SUMIFS(CMS_Deviation!$K$24:$K$1023,CMS_Deviation!$D$24:$D$1023,$D32,CMS_Deviation!$E$24:$E$1023,E32,CMS_Deviation!$L$24:$L$1023,"Startup/Shutdown"))</f>
        <v/>
      </c>
      <c r="J32" s="400" t="str">
        <f>IF($D32="","",SUMIFS(CMS_Deviation!$K$24:$K$1023,CMS_Deviation!$D$24:$D$1023,$D32,CMS_Deviation!$E$24:$E$1023,E32,CMS_Deviation!$L$24:$L$1023,"Control System Problems"))</f>
        <v/>
      </c>
      <c r="K32" s="400" t="str">
        <f>IF($D32="","",SUMIFS(CMS_Deviation!$K$24:$K$1023,CMS_Deviation!$D$24:$D$1023,$D32,CMS_Deviation!$E$24:$E$1023,E32,CMS_Deviation!$L$24:$L$1023,"Control Device Maintenance"))</f>
        <v/>
      </c>
      <c r="L32" s="400" t="str">
        <f>IF($D32="","",SUMIFS(CMS_Deviation!$K$24:$K$1023,CMS_Deviation!$D$24:$D$1023,$D32,CMS_Deviation!$E$24:$E$1023,E32,CMS_Deviation!$L$24:$L$1023,"Process Problems"))</f>
        <v/>
      </c>
      <c r="M32" s="503" t="str">
        <f>IF($D32="","",SUMIFS(CMS_Deviation!$K$24:$K$1023,CMS_Deviation!$D$24:$D$1023,$D32,CMS_Deviation!$E$24:$E$1023,E32,CMS_Deviation!$L$24:$L$1023,"Other Known Causes"))</f>
        <v/>
      </c>
      <c r="N32" s="400" t="str">
        <f>IF($D32="","",SUMIFS(CMS_Deviation!$K$24:$K$1023,CMS_Deviation!$D$24:$D$1023,$D32,CMS_Deviation!$E$24:$E$1023,E32,CMS_Deviation!$L$24:$L$1023,"Other Unknown Causes"))</f>
        <v/>
      </c>
    </row>
    <row r="33" spans="2:14" s="361" customFormat="1" x14ac:dyDescent="0.3">
      <c r="B33" s="453" t="str">
        <f t="shared" si="0"/>
        <v/>
      </c>
      <c r="C33" s="454" t="str">
        <f>IF(D33="","",MAX(C$23:$C32)+1)</f>
        <v/>
      </c>
      <c r="D33" s="500" t="str">
        <f>IF(dropdown!AN11="","",dropdown!AN11)</f>
        <v/>
      </c>
      <c r="E33" s="389" t="str">
        <f>IF(dropdown!AO11="","",dropdown!AO11)</f>
        <v/>
      </c>
      <c r="F33" s="501"/>
      <c r="G33" s="400" t="str">
        <f t="shared" si="1"/>
        <v/>
      </c>
      <c r="H33" s="502" t="str">
        <f t="shared" si="2"/>
        <v/>
      </c>
      <c r="I33" s="400" t="str">
        <f>IF($D33="","",SUMIFS(CMS_Deviation!$K$24:$K$1023,CMS_Deviation!$D$24:$D$1023,$D33,CMS_Deviation!$E$24:$E$1023,E33,CMS_Deviation!$L$24:$L$1023,"Startup/Shutdown"))</f>
        <v/>
      </c>
      <c r="J33" s="400" t="str">
        <f>IF($D33="","",SUMIFS(CMS_Deviation!$K$24:$K$1023,CMS_Deviation!$D$24:$D$1023,$D33,CMS_Deviation!$E$24:$E$1023,E33,CMS_Deviation!$L$24:$L$1023,"Control System Problems"))</f>
        <v/>
      </c>
      <c r="K33" s="400" t="str">
        <f>IF($D33="","",SUMIFS(CMS_Deviation!$K$24:$K$1023,CMS_Deviation!$D$24:$D$1023,$D33,CMS_Deviation!$E$24:$E$1023,E33,CMS_Deviation!$L$24:$L$1023,"Control Device Maintenance"))</f>
        <v/>
      </c>
      <c r="L33" s="400" t="str">
        <f>IF($D33="","",SUMIFS(CMS_Deviation!$K$24:$K$1023,CMS_Deviation!$D$24:$D$1023,$D33,CMS_Deviation!$E$24:$E$1023,E33,CMS_Deviation!$L$24:$L$1023,"Process Problems"))</f>
        <v/>
      </c>
      <c r="M33" s="503" t="str">
        <f>IF($D33="","",SUMIFS(CMS_Deviation!$K$24:$K$1023,CMS_Deviation!$D$24:$D$1023,$D33,CMS_Deviation!$E$24:$E$1023,E33,CMS_Deviation!$L$24:$L$1023,"Other Known Causes"))</f>
        <v/>
      </c>
      <c r="N33" s="400" t="str">
        <f>IF($D33="","",SUMIFS(CMS_Deviation!$K$24:$K$1023,CMS_Deviation!$D$24:$D$1023,$D33,CMS_Deviation!$E$24:$E$1023,E33,CMS_Deviation!$L$24:$L$1023,"Other Unknown Causes"))</f>
        <v/>
      </c>
    </row>
    <row r="34" spans="2:14" s="361" customFormat="1" x14ac:dyDescent="0.3">
      <c r="B34" s="453" t="str">
        <f t="shared" si="0"/>
        <v/>
      </c>
      <c r="C34" s="454" t="str">
        <f>IF(D34="","",MAX(C$23:$C33)+1)</f>
        <v/>
      </c>
      <c r="D34" s="500" t="str">
        <f>IF(dropdown!AN12="","",dropdown!AN12)</f>
        <v/>
      </c>
      <c r="E34" s="389" t="str">
        <f>IF(dropdown!AO12="","",dropdown!AO12)</f>
        <v/>
      </c>
      <c r="F34" s="501"/>
      <c r="G34" s="400" t="str">
        <f t="shared" si="1"/>
        <v/>
      </c>
      <c r="H34" s="502" t="str">
        <f t="shared" si="2"/>
        <v/>
      </c>
      <c r="I34" s="400" t="str">
        <f>IF($D34="","",SUMIFS(CMS_Deviation!$K$24:$K$1023,CMS_Deviation!$D$24:$D$1023,$D34,CMS_Deviation!$E$24:$E$1023,E34,CMS_Deviation!$L$24:$L$1023,"Startup/Shutdown"))</f>
        <v/>
      </c>
      <c r="J34" s="400" t="str">
        <f>IF($D34="","",SUMIFS(CMS_Deviation!$K$24:$K$1023,CMS_Deviation!$D$24:$D$1023,$D34,CMS_Deviation!$E$24:$E$1023,E34,CMS_Deviation!$L$24:$L$1023,"Control System Problems"))</f>
        <v/>
      </c>
      <c r="K34" s="400" t="str">
        <f>IF($D34="","",SUMIFS(CMS_Deviation!$K$24:$K$1023,CMS_Deviation!$D$24:$D$1023,$D34,CMS_Deviation!$E$24:$E$1023,E34,CMS_Deviation!$L$24:$L$1023,"Control Device Maintenance"))</f>
        <v/>
      </c>
      <c r="L34" s="400" t="str">
        <f>IF($D34="","",SUMIFS(CMS_Deviation!$K$24:$K$1023,CMS_Deviation!$D$24:$D$1023,$D34,CMS_Deviation!$E$24:$E$1023,E34,CMS_Deviation!$L$24:$L$1023,"Process Problems"))</f>
        <v/>
      </c>
      <c r="M34" s="503" t="str">
        <f>IF($D34="","",SUMIFS(CMS_Deviation!$K$24:$K$1023,CMS_Deviation!$D$24:$D$1023,$D34,CMS_Deviation!$E$24:$E$1023,E34,CMS_Deviation!$L$24:$L$1023,"Other Known Causes"))</f>
        <v/>
      </c>
      <c r="N34" s="400" t="str">
        <f>IF($D34="","",SUMIFS(CMS_Deviation!$K$24:$K$1023,CMS_Deviation!$D$24:$D$1023,$D34,CMS_Deviation!$E$24:$E$1023,E34,CMS_Deviation!$L$24:$L$1023,"Other Unknown Causes"))</f>
        <v/>
      </c>
    </row>
    <row r="35" spans="2:14" s="361" customFormat="1" x14ac:dyDescent="0.3">
      <c r="B35" s="453" t="str">
        <f t="shared" si="0"/>
        <v/>
      </c>
      <c r="C35" s="454" t="str">
        <f>IF(D35="","",MAX(C$23:$C34)+1)</f>
        <v/>
      </c>
      <c r="D35" s="500" t="str">
        <f>IF(dropdown!AN13="","",dropdown!AN13)</f>
        <v/>
      </c>
      <c r="E35" s="389" t="str">
        <f>IF(dropdown!AO13="","",dropdown!AO13)</f>
        <v/>
      </c>
      <c r="F35" s="501"/>
      <c r="G35" s="400" t="str">
        <f t="shared" si="1"/>
        <v/>
      </c>
      <c r="H35" s="502" t="str">
        <f t="shared" si="2"/>
        <v/>
      </c>
      <c r="I35" s="400" t="str">
        <f>IF($D35="","",SUMIFS(CMS_Deviation!$K$24:$K$1023,CMS_Deviation!$D$24:$D$1023,$D35,CMS_Deviation!$E$24:$E$1023,E35,CMS_Deviation!$L$24:$L$1023,"Startup/Shutdown"))</f>
        <v/>
      </c>
      <c r="J35" s="400" t="str">
        <f>IF($D35="","",SUMIFS(CMS_Deviation!$K$24:$K$1023,CMS_Deviation!$D$24:$D$1023,$D35,CMS_Deviation!$E$24:$E$1023,E35,CMS_Deviation!$L$24:$L$1023,"Control System Problems"))</f>
        <v/>
      </c>
      <c r="K35" s="400" t="str">
        <f>IF($D35="","",SUMIFS(CMS_Deviation!$K$24:$K$1023,CMS_Deviation!$D$24:$D$1023,$D35,CMS_Deviation!$E$24:$E$1023,E35,CMS_Deviation!$L$24:$L$1023,"Control Device Maintenance"))</f>
        <v/>
      </c>
      <c r="L35" s="400" t="str">
        <f>IF($D35="","",SUMIFS(CMS_Deviation!$K$24:$K$1023,CMS_Deviation!$D$24:$D$1023,$D35,CMS_Deviation!$E$24:$E$1023,E35,CMS_Deviation!$L$24:$L$1023,"Process Problems"))</f>
        <v/>
      </c>
      <c r="M35" s="503" t="str">
        <f>IF($D35="","",SUMIFS(CMS_Deviation!$K$24:$K$1023,CMS_Deviation!$D$24:$D$1023,$D35,CMS_Deviation!$E$24:$E$1023,E35,CMS_Deviation!$L$24:$L$1023,"Other Known Causes"))</f>
        <v/>
      </c>
      <c r="N35" s="400" t="str">
        <f>IF($D35="","",SUMIFS(CMS_Deviation!$K$24:$K$1023,CMS_Deviation!$D$24:$D$1023,$D35,CMS_Deviation!$E$24:$E$1023,E35,CMS_Deviation!$L$24:$L$1023,"Other Unknown Causes"))</f>
        <v/>
      </c>
    </row>
    <row r="36" spans="2:14" s="361" customFormat="1" x14ac:dyDescent="0.3">
      <c r="B36" s="453" t="str">
        <f t="shared" si="0"/>
        <v/>
      </c>
      <c r="C36" s="454" t="str">
        <f>IF(D36="","",MAX(C$23:$C35)+1)</f>
        <v/>
      </c>
      <c r="D36" s="500" t="str">
        <f>IF(dropdown!AN14="","",dropdown!AN14)</f>
        <v/>
      </c>
      <c r="E36" s="389" t="str">
        <f>IF(dropdown!AO14="","",dropdown!AO14)</f>
        <v/>
      </c>
      <c r="F36" s="501"/>
      <c r="G36" s="400" t="str">
        <f t="shared" si="1"/>
        <v/>
      </c>
      <c r="H36" s="502" t="str">
        <f t="shared" si="2"/>
        <v/>
      </c>
      <c r="I36" s="400" t="str">
        <f>IF($D36="","",SUMIFS(CMS_Deviation!$K$24:$K$1023,CMS_Deviation!$D$24:$D$1023,$D36,CMS_Deviation!$E$24:$E$1023,E36,CMS_Deviation!$L$24:$L$1023,"Startup/Shutdown"))</f>
        <v/>
      </c>
      <c r="J36" s="400" t="str">
        <f>IF($D36="","",SUMIFS(CMS_Deviation!$K$24:$K$1023,CMS_Deviation!$D$24:$D$1023,$D36,CMS_Deviation!$E$24:$E$1023,E36,CMS_Deviation!$L$24:$L$1023,"Control System Problems"))</f>
        <v/>
      </c>
      <c r="K36" s="400" t="str">
        <f>IF($D36="","",SUMIFS(CMS_Deviation!$K$24:$K$1023,CMS_Deviation!$D$24:$D$1023,$D36,CMS_Deviation!$E$24:$E$1023,E36,CMS_Deviation!$L$24:$L$1023,"Control Device Maintenance"))</f>
        <v/>
      </c>
      <c r="L36" s="400" t="str">
        <f>IF($D36="","",SUMIFS(CMS_Deviation!$K$24:$K$1023,CMS_Deviation!$D$24:$D$1023,$D36,CMS_Deviation!$E$24:$E$1023,E36,CMS_Deviation!$L$24:$L$1023,"Process Problems"))</f>
        <v/>
      </c>
      <c r="M36" s="503" t="str">
        <f>IF($D36="","",SUMIFS(CMS_Deviation!$K$24:$K$1023,CMS_Deviation!$D$24:$D$1023,$D36,CMS_Deviation!$E$24:$E$1023,E36,CMS_Deviation!$L$24:$L$1023,"Other Known Causes"))</f>
        <v/>
      </c>
      <c r="N36" s="400" t="str">
        <f>IF($D36="","",SUMIFS(CMS_Deviation!$K$24:$K$1023,CMS_Deviation!$D$24:$D$1023,$D36,CMS_Deviation!$E$24:$E$1023,E36,CMS_Deviation!$L$24:$L$1023,"Other Unknown Causes"))</f>
        <v/>
      </c>
    </row>
    <row r="37" spans="2:14" s="361" customFormat="1" x14ac:dyDescent="0.3">
      <c r="B37" s="453" t="str">
        <f t="shared" si="0"/>
        <v/>
      </c>
      <c r="C37" s="454" t="str">
        <f>IF(D37="","",MAX(C$23:$C36)+1)</f>
        <v/>
      </c>
      <c r="D37" s="500" t="str">
        <f>IF(dropdown!AN15="","",dropdown!AN15)</f>
        <v/>
      </c>
      <c r="E37" s="389" t="str">
        <f>IF(dropdown!AO15="","",dropdown!AO15)</f>
        <v/>
      </c>
      <c r="F37" s="501"/>
      <c r="G37" s="400" t="str">
        <f t="shared" si="1"/>
        <v/>
      </c>
      <c r="H37" s="502" t="str">
        <f t="shared" si="2"/>
        <v/>
      </c>
      <c r="I37" s="400" t="str">
        <f>IF($D37="","",SUMIFS(CMS_Deviation!$K$24:$K$1023,CMS_Deviation!$D$24:$D$1023,$D37,CMS_Deviation!$E$24:$E$1023,E37,CMS_Deviation!$L$24:$L$1023,"Startup/Shutdown"))</f>
        <v/>
      </c>
      <c r="J37" s="400" t="str">
        <f>IF($D37="","",SUMIFS(CMS_Deviation!$K$24:$K$1023,CMS_Deviation!$D$24:$D$1023,$D37,CMS_Deviation!$E$24:$E$1023,E37,CMS_Deviation!$L$24:$L$1023,"Control System Problems"))</f>
        <v/>
      </c>
      <c r="K37" s="400" t="str">
        <f>IF($D37="","",SUMIFS(CMS_Deviation!$K$24:$K$1023,CMS_Deviation!$D$24:$D$1023,$D37,CMS_Deviation!$E$24:$E$1023,E37,CMS_Deviation!$L$24:$L$1023,"Control Device Maintenance"))</f>
        <v/>
      </c>
      <c r="L37" s="400" t="str">
        <f>IF($D37="","",SUMIFS(CMS_Deviation!$K$24:$K$1023,CMS_Deviation!$D$24:$D$1023,$D37,CMS_Deviation!$E$24:$E$1023,E37,CMS_Deviation!$L$24:$L$1023,"Process Problems"))</f>
        <v/>
      </c>
      <c r="M37" s="503" t="str">
        <f>IF($D37="","",SUMIFS(CMS_Deviation!$K$24:$K$1023,CMS_Deviation!$D$24:$D$1023,$D37,CMS_Deviation!$E$24:$E$1023,E37,CMS_Deviation!$L$24:$L$1023,"Other Known Causes"))</f>
        <v/>
      </c>
      <c r="N37" s="400" t="str">
        <f>IF($D37="","",SUMIFS(CMS_Deviation!$K$24:$K$1023,CMS_Deviation!$D$24:$D$1023,$D37,CMS_Deviation!$E$24:$E$1023,E37,CMS_Deviation!$L$24:$L$1023,"Other Unknown Causes"))</f>
        <v/>
      </c>
    </row>
    <row r="38" spans="2:14" s="361" customFormat="1" x14ac:dyDescent="0.3">
      <c r="B38" s="453" t="str">
        <f t="shared" ref="B38:B50" si="3">IF(D38="","",1)</f>
        <v/>
      </c>
      <c r="C38" s="454" t="str">
        <f>IF(D38="","",MAX(C$23:$C37)+1)</f>
        <v/>
      </c>
      <c r="D38" s="500" t="str">
        <f>IF(dropdown!AN16="","",dropdown!AN16)</f>
        <v/>
      </c>
      <c r="E38" s="389" t="str">
        <f>IF(dropdown!AO16="","",dropdown!AO16)</f>
        <v/>
      </c>
      <c r="F38" s="501"/>
      <c r="G38" s="400" t="str">
        <f t="shared" si="1"/>
        <v/>
      </c>
      <c r="H38" s="502" t="str">
        <f t="shared" si="2"/>
        <v/>
      </c>
      <c r="I38" s="400" t="str">
        <f>IF($D38="","",SUMIFS(CMS_Deviation!$K$24:$K$1023,CMS_Deviation!$D$24:$D$1023,$D38,CMS_Deviation!$E$24:$E$1023,E38,CMS_Deviation!$L$24:$L$1023,"Startup/Shutdown"))</f>
        <v/>
      </c>
      <c r="J38" s="400" t="str">
        <f>IF($D38="","",SUMIFS(CMS_Deviation!$K$24:$K$1023,CMS_Deviation!$D$24:$D$1023,$D38,CMS_Deviation!$E$24:$E$1023,E38,CMS_Deviation!$L$24:$L$1023,"Control System Problems"))</f>
        <v/>
      </c>
      <c r="K38" s="400" t="str">
        <f>IF($D38="","",SUMIFS(CMS_Deviation!$K$24:$K$1023,CMS_Deviation!$D$24:$D$1023,$D38,CMS_Deviation!$E$24:$E$1023,E38,CMS_Deviation!$L$24:$L$1023,"Control Device Maintenance"))</f>
        <v/>
      </c>
      <c r="L38" s="400" t="str">
        <f>IF($D38="","",SUMIFS(CMS_Deviation!$K$24:$K$1023,CMS_Deviation!$D$24:$D$1023,$D38,CMS_Deviation!$E$24:$E$1023,E38,CMS_Deviation!$L$24:$L$1023,"Process Problems"))</f>
        <v/>
      </c>
      <c r="M38" s="503" t="str">
        <f>IF($D38="","",SUMIFS(CMS_Deviation!$K$24:$K$1023,CMS_Deviation!$D$24:$D$1023,$D38,CMS_Deviation!$E$24:$E$1023,E38,CMS_Deviation!$L$24:$L$1023,"Other Known Causes"))</f>
        <v/>
      </c>
      <c r="N38" s="400" t="str">
        <f>IF($D38="","",SUMIFS(CMS_Deviation!$K$24:$K$1023,CMS_Deviation!$D$24:$D$1023,$D38,CMS_Deviation!$E$24:$E$1023,E38,CMS_Deviation!$L$24:$L$1023,"Other Unknown Causes"))</f>
        <v/>
      </c>
    </row>
    <row r="39" spans="2:14" s="361" customFormat="1" x14ac:dyDescent="0.3">
      <c r="B39" s="453" t="str">
        <f t="shared" si="3"/>
        <v/>
      </c>
      <c r="C39" s="454" t="str">
        <f>IF(D39="","",MAX(C$23:$C38)+1)</f>
        <v/>
      </c>
      <c r="D39" s="500" t="str">
        <f>IF(dropdown!AN17="","",dropdown!AN17)</f>
        <v/>
      </c>
      <c r="E39" s="389" t="str">
        <f>IF(dropdown!AO17="","",dropdown!AO17)</f>
        <v/>
      </c>
      <c r="F39" s="501"/>
      <c r="G39" s="400" t="str">
        <f t="shared" si="1"/>
        <v/>
      </c>
      <c r="H39" s="502" t="str">
        <f t="shared" si="2"/>
        <v/>
      </c>
      <c r="I39" s="400" t="str">
        <f>IF($D39="","",SUMIFS(CMS_Deviation!$K$24:$K$1023,CMS_Deviation!$D$24:$D$1023,$D39,CMS_Deviation!$E$24:$E$1023,E39,CMS_Deviation!$L$24:$L$1023,"Startup/Shutdown"))</f>
        <v/>
      </c>
      <c r="J39" s="400" t="str">
        <f>IF($D39="","",SUMIFS(CMS_Deviation!$K$24:$K$1023,CMS_Deviation!$D$24:$D$1023,$D39,CMS_Deviation!$E$24:$E$1023,E39,CMS_Deviation!$L$24:$L$1023,"Control System Problems"))</f>
        <v/>
      </c>
      <c r="K39" s="400" t="str">
        <f>IF($D39="","",SUMIFS(CMS_Deviation!$K$24:$K$1023,CMS_Deviation!$D$24:$D$1023,$D39,CMS_Deviation!$E$24:$E$1023,E39,CMS_Deviation!$L$24:$L$1023,"Control Device Maintenance"))</f>
        <v/>
      </c>
      <c r="L39" s="400" t="str">
        <f>IF($D39="","",SUMIFS(CMS_Deviation!$K$24:$K$1023,CMS_Deviation!$D$24:$D$1023,$D39,CMS_Deviation!$E$24:$E$1023,E39,CMS_Deviation!$L$24:$L$1023,"Process Problems"))</f>
        <v/>
      </c>
      <c r="M39" s="503" t="str">
        <f>IF($D39="","",SUMIFS(CMS_Deviation!$K$24:$K$1023,CMS_Deviation!$D$24:$D$1023,$D39,CMS_Deviation!$E$24:$E$1023,E39,CMS_Deviation!$L$24:$L$1023,"Other Known Causes"))</f>
        <v/>
      </c>
      <c r="N39" s="400" t="str">
        <f>IF($D39="","",SUMIFS(CMS_Deviation!$K$24:$K$1023,CMS_Deviation!$D$24:$D$1023,$D39,CMS_Deviation!$E$24:$E$1023,E39,CMS_Deviation!$L$24:$L$1023,"Other Unknown Causes"))</f>
        <v/>
      </c>
    </row>
    <row r="40" spans="2:14" s="361" customFormat="1" x14ac:dyDescent="0.3">
      <c r="B40" s="453" t="str">
        <f t="shared" si="3"/>
        <v/>
      </c>
      <c r="C40" s="454" t="str">
        <f>IF(D40="","",MAX(C$23:$C39)+1)</f>
        <v/>
      </c>
      <c r="D40" s="500" t="str">
        <f>IF(dropdown!AN18="","",dropdown!AN18)</f>
        <v/>
      </c>
      <c r="E40" s="389" t="str">
        <f>IF(dropdown!AO18="","",dropdown!AO18)</f>
        <v/>
      </c>
      <c r="F40" s="501"/>
      <c r="G40" s="400" t="str">
        <f t="shared" si="1"/>
        <v/>
      </c>
      <c r="H40" s="502" t="str">
        <f t="shared" si="2"/>
        <v/>
      </c>
      <c r="I40" s="400" t="str">
        <f>IF($D40="","",SUMIFS(CMS_Deviation!$K$24:$K$1023,CMS_Deviation!$D$24:$D$1023,$D40,CMS_Deviation!$E$24:$E$1023,E40,CMS_Deviation!$L$24:$L$1023,"Startup/Shutdown"))</f>
        <v/>
      </c>
      <c r="J40" s="400" t="str">
        <f>IF($D40="","",SUMIFS(CMS_Deviation!$K$24:$K$1023,CMS_Deviation!$D$24:$D$1023,$D40,CMS_Deviation!$E$24:$E$1023,E40,CMS_Deviation!$L$24:$L$1023,"Control System Problems"))</f>
        <v/>
      </c>
      <c r="K40" s="400" t="str">
        <f>IF($D40="","",SUMIFS(CMS_Deviation!$K$24:$K$1023,CMS_Deviation!$D$24:$D$1023,$D40,CMS_Deviation!$E$24:$E$1023,E40,CMS_Deviation!$L$24:$L$1023,"Control Device Maintenance"))</f>
        <v/>
      </c>
      <c r="L40" s="400" t="str">
        <f>IF($D40="","",SUMIFS(CMS_Deviation!$K$24:$K$1023,CMS_Deviation!$D$24:$D$1023,$D40,CMS_Deviation!$E$24:$E$1023,E40,CMS_Deviation!$L$24:$L$1023,"Process Problems"))</f>
        <v/>
      </c>
      <c r="M40" s="503" t="str">
        <f>IF($D40="","",SUMIFS(CMS_Deviation!$K$24:$K$1023,CMS_Deviation!$D$24:$D$1023,$D40,CMS_Deviation!$E$24:$E$1023,E40,CMS_Deviation!$L$24:$L$1023,"Other Known Causes"))</f>
        <v/>
      </c>
      <c r="N40" s="400" t="str">
        <f>IF($D40="","",SUMIFS(CMS_Deviation!$K$24:$K$1023,CMS_Deviation!$D$24:$D$1023,$D40,CMS_Deviation!$E$24:$E$1023,E40,CMS_Deviation!$L$24:$L$1023,"Other Unknown Causes"))</f>
        <v/>
      </c>
    </row>
    <row r="41" spans="2:14" s="361" customFormat="1" x14ac:dyDescent="0.3">
      <c r="B41" s="453" t="str">
        <f t="shared" si="3"/>
        <v/>
      </c>
      <c r="C41" s="454" t="str">
        <f>IF(D41="","",MAX(C$23:$C40)+1)</f>
        <v/>
      </c>
      <c r="D41" s="500" t="str">
        <f>IF(dropdown!AN19="","",dropdown!AN19)</f>
        <v/>
      </c>
      <c r="E41" s="389" t="str">
        <f>IF(dropdown!AO19="","",dropdown!AO19)</f>
        <v/>
      </c>
      <c r="F41" s="501"/>
      <c r="G41" s="400" t="str">
        <f t="shared" si="1"/>
        <v/>
      </c>
      <c r="H41" s="502" t="str">
        <f t="shared" si="2"/>
        <v/>
      </c>
      <c r="I41" s="400" t="str">
        <f>IF($D41="","",SUMIFS(CMS_Deviation!$K$24:$K$1023,CMS_Deviation!$D$24:$D$1023,$D41,CMS_Deviation!$E$24:$E$1023,E41,CMS_Deviation!$L$24:$L$1023,"Startup/Shutdown"))</f>
        <v/>
      </c>
      <c r="J41" s="400" t="str">
        <f>IF($D41="","",SUMIFS(CMS_Deviation!$K$24:$K$1023,CMS_Deviation!$D$24:$D$1023,$D41,CMS_Deviation!$E$24:$E$1023,E41,CMS_Deviation!$L$24:$L$1023,"Control System Problems"))</f>
        <v/>
      </c>
      <c r="K41" s="400" t="str">
        <f>IF($D41="","",SUMIFS(CMS_Deviation!$K$24:$K$1023,CMS_Deviation!$D$24:$D$1023,$D41,CMS_Deviation!$E$24:$E$1023,E41,CMS_Deviation!$L$24:$L$1023,"Control Device Maintenance"))</f>
        <v/>
      </c>
      <c r="L41" s="400" t="str">
        <f>IF($D41="","",SUMIFS(CMS_Deviation!$K$24:$K$1023,CMS_Deviation!$D$24:$D$1023,$D41,CMS_Deviation!$E$24:$E$1023,E41,CMS_Deviation!$L$24:$L$1023,"Process Problems"))</f>
        <v/>
      </c>
      <c r="M41" s="503" t="str">
        <f>IF($D41="","",SUMIFS(CMS_Deviation!$K$24:$K$1023,CMS_Deviation!$D$24:$D$1023,$D41,CMS_Deviation!$E$24:$E$1023,E41,CMS_Deviation!$L$24:$L$1023,"Other Known Causes"))</f>
        <v/>
      </c>
      <c r="N41" s="400" t="str">
        <f>IF($D41="","",SUMIFS(CMS_Deviation!$K$24:$K$1023,CMS_Deviation!$D$24:$D$1023,$D41,CMS_Deviation!$E$24:$E$1023,E41,CMS_Deviation!$L$24:$L$1023,"Other Unknown Causes"))</f>
        <v/>
      </c>
    </row>
    <row r="42" spans="2:14" s="361" customFormat="1" x14ac:dyDescent="0.3">
      <c r="B42" s="453" t="str">
        <f t="shared" si="3"/>
        <v/>
      </c>
      <c r="C42" s="454" t="str">
        <f>IF(D42="","",MAX(C$23:$C41)+1)</f>
        <v/>
      </c>
      <c r="D42" s="500" t="str">
        <f>IF(dropdown!AN20="","",dropdown!AN20)</f>
        <v/>
      </c>
      <c r="E42" s="389" t="str">
        <f>IF(dropdown!AO20="","",dropdown!AO20)</f>
        <v/>
      </c>
      <c r="F42" s="501"/>
      <c r="G42" s="400" t="str">
        <f t="shared" si="1"/>
        <v/>
      </c>
      <c r="H42" s="502" t="str">
        <f t="shared" si="2"/>
        <v/>
      </c>
      <c r="I42" s="400" t="str">
        <f>IF($D42="","",SUMIFS(CMS_Deviation!$K$24:$K$1023,CMS_Deviation!$D$24:$D$1023,$D42,CMS_Deviation!$E$24:$E$1023,E42,CMS_Deviation!$L$24:$L$1023,"Startup/Shutdown"))</f>
        <v/>
      </c>
      <c r="J42" s="400" t="str">
        <f>IF($D42="","",SUMIFS(CMS_Deviation!$K$24:$K$1023,CMS_Deviation!$D$24:$D$1023,$D42,CMS_Deviation!$E$24:$E$1023,E42,CMS_Deviation!$L$24:$L$1023,"Control System Problems"))</f>
        <v/>
      </c>
      <c r="K42" s="400" t="str">
        <f>IF($D42="","",SUMIFS(CMS_Deviation!$K$24:$K$1023,CMS_Deviation!$D$24:$D$1023,$D42,CMS_Deviation!$E$24:$E$1023,E42,CMS_Deviation!$L$24:$L$1023,"Control Device Maintenance"))</f>
        <v/>
      </c>
      <c r="L42" s="400" t="str">
        <f>IF($D42="","",SUMIFS(CMS_Deviation!$K$24:$K$1023,CMS_Deviation!$D$24:$D$1023,$D42,CMS_Deviation!$E$24:$E$1023,E42,CMS_Deviation!$L$24:$L$1023,"Process Problems"))</f>
        <v/>
      </c>
      <c r="M42" s="503" t="str">
        <f>IF($D42="","",SUMIFS(CMS_Deviation!$K$24:$K$1023,CMS_Deviation!$D$24:$D$1023,$D42,CMS_Deviation!$E$24:$E$1023,E42,CMS_Deviation!$L$24:$L$1023,"Other Known Causes"))</f>
        <v/>
      </c>
      <c r="N42" s="400" t="str">
        <f>IF($D42="","",SUMIFS(CMS_Deviation!$K$24:$K$1023,CMS_Deviation!$D$24:$D$1023,$D42,CMS_Deviation!$E$24:$E$1023,E42,CMS_Deviation!$L$24:$L$1023,"Other Unknown Causes"))</f>
        <v/>
      </c>
    </row>
    <row r="43" spans="2:14" s="361" customFormat="1" x14ac:dyDescent="0.3">
      <c r="B43" s="453" t="str">
        <f t="shared" si="3"/>
        <v/>
      </c>
      <c r="C43" s="454" t="str">
        <f>IF(D43="","",MAX(C$23:$C42)+1)</f>
        <v/>
      </c>
      <c r="D43" s="500" t="str">
        <f>IF(dropdown!AN21="","",dropdown!AN21)</f>
        <v/>
      </c>
      <c r="E43" s="389" t="str">
        <f>IF(dropdown!AO21="","",dropdown!AO21)</f>
        <v/>
      </c>
      <c r="F43" s="501"/>
      <c r="G43" s="400" t="str">
        <f t="shared" si="1"/>
        <v/>
      </c>
      <c r="H43" s="502" t="str">
        <f t="shared" si="2"/>
        <v/>
      </c>
      <c r="I43" s="400" t="str">
        <f>IF($D43="","",SUMIFS(CMS_Deviation!$K$24:$K$1023,CMS_Deviation!$D$24:$D$1023,$D43,CMS_Deviation!$E$24:$E$1023,E43,CMS_Deviation!$L$24:$L$1023,"Startup/Shutdown"))</f>
        <v/>
      </c>
      <c r="J43" s="400" t="str">
        <f>IF($D43="","",SUMIFS(CMS_Deviation!$K$24:$K$1023,CMS_Deviation!$D$24:$D$1023,$D43,CMS_Deviation!$E$24:$E$1023,E43,CMS_Deviation!$L$24:$L$1023,"Control System Problems"))</f>
        <v/>
      </c>
      <c r="K43" s="400" t="str">
        <f>IF($D43="","",SUMIFS(CMS_Deviation!$K$24:$K$1023,CMS_Deviation!$D$24:$D$1023,$D43,CMS_Deviation!$E$24:$E$1023,E43,CMS_Deviation!$L$24:$L$1023,"Control Device Maintenance"))</f>
        <v/>
      </c>
      <c r="L43" s="400" t="str">
        <f>IF($D43="","",SUMIFS(CMS_Deviation!$K$24:$K$1023,CMS_Deviation!$D$24:$D$1023,$D43,CMS_Deviation!$E$24:$E$1023,E43,CMS_Deviation!$L$24:$L$1023,"Process Problems"))</f>
        <v/>
      </c>
      <c r="M43" s="503" t="str">
        <f>IF($D43="","",SUMIFS(CMS_Deviation!$K$24:$K$1023,CMS_Deviation!$D$24:$D$1023,$D43,CMS_Deviation!$E$24:$E$1023,E43,CMS_Deviation!$L$24:$L$1023,"Other Known Causes"))</f>
        <v/>
      </c>
      <c r="N43" s="400" t="str">
        <f>IF($D43="","",SUMIFS(CMS_Deviation!$K$24:$K$1023,CMS_Deviation!$D$24:$D$1023,$D43,CMS_Deviation!$E$24:$E$1023,E43,CMS_Deviation!$L$24:$L$1023,"Other Unknown Causes"))</f>
        <v/>
      </c>
    </row>
    <row r="44" spans="2:14" s="361" customFormat="1" x14ac:dyDescent="0.3">
      <c r="B44" s="453" t="str">
        <f t="shared" si="3"/>
        <v/>
      </c>
      <c r="C44" s="454" t="str">
        <f>IF(D44="","",MAX(C$23:$C43)+1)</f>
        <v/>
      </c>
      <c r="D44" s="500" t="str">
        <f>IF(dropdown!AN22="","",dropdown!AN22)</f>
        <v/>
      </c>
      <c r="E44" s="389" t="str">
        <f>IF(dropdown!AO22="","",dropdown!AO22)</f>
        <v/>
      </c>
      <c r="F44" s="501"/>
      <c r="G44" s="400" t="str">
        <f t="shared" si="1"/>
        <v/>
      </c>
      <c r="H44" s="502" t="str">
        <f t="shared" si="2"/>
        <v/>
      </c>
      <c r="I44" s="400" t="str">
        <f>IF($D44="","",SUMIFS(CMS_Deviation!$K$24:$K$1023,CMS_Deviation!$D$24:$D$1023,$D44,CMS_Deviation!$E$24:$E$1023,E44,CMS_Deviation!$L$24:$L$1023,"Startup/Shutdown"))</f>
        <v/>
      </c>
      <c r="J44" s="400" t="str">
        <f>IF($D44="","",SUMIFS(CMS_Deviation!$K$24:$K$1023,CMS_Deviation!$D$24:$D$1023,$D44,CMS_Deviation!$E$24:$E$1023,E44,CMS_Deviation!$L$24:$L$1023,"Control System Problems"))</f>
        <v/>
      </c>
      <c r="K44" s="400" t="str">
        <f>IF($D44="","",SUMIFS(CMS_Deviation!$K$24:$K$1023,CMS_Deviation!$D$24:$D$1023,$D44,CMS_Deviation!$E$24:$E$1023,E44,CMS_Deviation!$L$24:$L$1023,"Control Device Maintenance"))</f>
        <v/>
      </c>
      <c r="L44" s="400" t="str">
        <f>IF($D44="","",SUMIFS(CMS_Deviation!$K$24:$K$1023,CMS_Deviation!$D$24:$D$1023,$D44,CMS_Deviation!$E$24:$E$1023,E44,CMS_Deviation!$L$24:$L$1023,"Process Problems"))</f>
        <v/>
      </c>
      <c r="M44" s="503" t="str">
        <f>IF($D44="","",SUMIFS(CMS_Deviation!$K$24:$K$1023,CMS_Deviation!$D$24:$D$1023,$D44,CMS_Deviation!$E$24:$E$1023,E44,CMS_Deviation!$L$24:$L$1023,"Other Known Causes"))</f>
        <v/>
      </c>
      <c r="N44" s="400" t="str">
        <f>IF($D44="","",SUMIFS(CMS_Deviation!$K$24:$K$1023,CMS_Deviation!$D$24:$D$1023,$D44,CMS_Deviation!$E$24:$E$1023,E44,CMS_Deviation!$L$24:$L$1023,"Other Unknown Causes"))</f>
        <v/>
      </c>
    </row>
    <row r="45" spans="2:14" s="361" customFormat="1" x14ac:dyDescent="0.3">
      <c r="B45" s="453" t="str">
        <f t="shared" si="3"/>
        <v/>
      </c>
      <c r="C45" s="454" t="str">
        <f>IF(D45="","",MAX(C$23:$C44)+1)</f>
        <v/>
      </c>
      <c r="D45" s="500" t="str">
        <f>IF(dropdown!AN23="","",dropdown!AN23)</f>
        <v/>
      </c>
      <c r="E45" s="389" t="str">
        <f>IF(dropdown!AO23="","",dropdown!AO23)</f>
        <v/>
      </c>
      <c r="F45" s="501"/>
      <c r="G45" s="400" t="str">
        <f t="shared" si="1"/>
        <v/>
      </c>
      <c r="H45" s="502" t="str">
        <f t="shared" si="2"/>
        <v/>
      </c>
      <c r="I45" s="400" t="str">
        <f>IF($D45="","",SUMIFS(CMS_Deviation!$K$24:$K$1023,CMS_Deviation!$D$24:$D$1023,$D45,CMS_Deviation!$E$24:$E$1023,E45,CMS_Deviation!$L$24:$L$1023,"Startup/Shutdown"))</f>
        <v/>
      </c>
      <c r="J45" s="400" t="str">
        <f>IF($D45="","",SUMIFS(CMS_Deviation!$K$24:$K$1023,CMS_Deviation!$D$24:$D$1023,$D45,CMS_Deviation!$E$24:$E$1023,E45,CMS_Deviation!$L$24:$L$1023,"Control System Problems"))</f>
        <v/>
      </c>
      <c r="K45" s="400" t="str">
        <f>IF($D45="","",SUMIFS(CMS_Deviation!$K$24:$K$1023,CMS_Deviation!$D$24:$D$1023,$D45,CMS_Deviation!$E$24:$E$1023,E45,CMS_Deviation!$L$24:$L$1023,"Control Device Maintenance"))</f>
        <v/>
      </c>
      <c r="L45" s="400" t="str">
        <f>IF($D45="","",SUMIFS(CMS_Deviation!$K$24:$K$1023,CMS_Deviation!$D$24:$D$1023,$D45,CMS_Deviation!$E$24:$E$1023,E45,CMS_Deviation!$L$24:$L$1023,"Process Problems"))</f>
        <v/>
      </c>
      <c r="M45" s="503" t="str">
        <f>IF($D45="","",SUMIFS(CMS_Deviation!$K$24:$K$1023,CMS_Deviation!$D$24:$D$1023,$D45,CMS_Deviation!$E$24:$E$1023,E45,CMS_Deviation!$L$24:$L$1023,"Other Known Causes"))</f>
        <v/>
      </c>
      <c r="N45" s="400" t="str">
        <f>IF($D45="","",SUMIFS(CMS_Deviation!$K$24:$K$1023,CMS_Deviation!$D$24:$D$1023,$D45,CMS_Deviation!$E$24:$E$1023,E45,CMS_Deviation!$L$24:$L$1023,"Other Unknown Causes"))</f>
        <v/>
      </c>
    </row>
    <row r="46" spans="2:14" s="361" customFormat="1" x14ac:dyDescent="0.3">
      <c r="B46" s="453" t="str">
        <f t="shared" si="3"/>
        <v/>
      </c>
      <c r="C46" s="454" t="str">
        <f>IF(D46="","",MAX(C$23:$C45)+1)</f>
        <v/>
      </c>
      <c r="D46" s="500" t="str">
        <f>IF(dropdown!AN24="","",dropdown!AN24)</f>
        <v/>
      </c>
      <c r="E46" s="389" t="str">
        <f>IF(dropdown!AO24="","",dropdown!AO24)</f>
        <v/>
      </c>
      <c r="F46" s="501"/>
      <c r="G46" s="400" t="str">
        <f t="shared" si="1"/>
        <v/>
      </c>
      <c r="H46" s="502" t="str">
        <f t="shared" si="2"/>
        <v/>
      </c>
      <c r="I46" s="400" t="str">
        <f>IF($D46="","",SUMIFS(CMS_Deviation!$K$24:$K$1023,CMS_Deviation!$D$24:$D$1023,$D46,CMS_Deviation!$E$24:$E$1023,E46,CMS_Deviation!$L$24:$L$1023,"Startup/Shutdown"))</f>
        <v/>
      </c>
      <c r="J46" s="400" t="str">
        <f>IF($D46="","",SUMIFS(CMS_Deviation!$K$24:$K$1023,CMS_Deviation!$D$24:$D$1023,$D46,CMS_Deviation!$E$24:$E$1023,E46,CMS_Deviation!$L$24:$L$1023,"Control System Problems"))</f>
        <v/>
      </c>
      <c r="K46" s="400" t="str">
        <f>IF($D46="","",SUMIFS(CMS_Deviation!$K$24:$K$1023,CMS_Deviation!$D$24:$D$1023,$D46,CMS_Deviation!$E$24:$E$1023,E46,CMS_Deviation!$L$24:$L$1023,"Control Device Maintenance"))</f>
        <v/>
      </c>
      <c r="L46" s="400" t="str">
        <f>IF($D46="","",SUMIFS(CMS_Deviation!$K$24:$K$1023,CMS_Deviation!$D$24:$D$1023,$D46,CMS_Deviation!$E$24:$E$1023,E46,CMS_Deviation!$L$24:$L$1023,"Process Problems"))</f>
        <v/>
      </c>
      <c r="M46" s="503" t="str">
        <f>IF($D46="","",SUMIFS(CMS_Deviation!$K$24:$K$1023,CMS_Deviation!$D$24:$D$1023,$D46,CMS_Deviation!$E$24:$E$1023,E46,CMS_Deviation!$L$24:$L$1023,"Other Known Causes"))</f>
        <v/>
      </c>
      <c r="N46" s="400" t="str">
        <f>IF($D46="","",SUMIFS(CMS_Deviation!$K$24:$K$1023,CMS_Deviation!$D$24:$D$1023,$D46,CMS_Deviation!$E$24:$E$1023,E46,CMS_Deviation!$L$24:$L$1023,"Other Unknown Causes"))</f>
        <v/>
      </c>
    </row>
    <row r="47" spans="2:14" s="361" customFormat="1" x14ac:dyDescent="0.3">
      <c r="B47" s="453" t="str">
        <f t="shared" si="3"/>
        <v/>
      </c>
      <c r="C47" s="454" t="str">
        <f>IF(D47="","",MAX(C$23:$C46)+1)</f>
        <v/>
      </c>
      <c r="D47" s="500" t="str">
        <f>IF(dropdown!AN25="","",dropdown!AN25)</f>
        <v/>
      </c>
      <c r="E47" s="389" t="str">
        <f>IF(dropdown!AO25="","",dropdown!AO25)</f>
        <v/>
      </c>
      <c r="F47" s="501"/>
      <c r="G47" s="400" t="str">
        <f t="shared" si="1"/>
        <v/>
      </c>
      <c r="H47" s="502" t="str">
        <f t="shared" si="2"/>
        <v/>
      </c>
      <c r="I47" s="400" t="str">
        <f>IF($D47="","",SUMIFS(CMS_Deviation!$K$24:$K$1023,CMS_Deviation!$D$24:$D$1023,$D47,CMS_Deviation!$E$24:$E$1023,E47,CMS_Deviation!$L$24:$L$1023,"Startup/Shutdown"))</f>
        <v/>
      </c>
      <c r="J47" s="400" t="str">
        <f>IF($D47="","",SUMIFS(CMS_Deviation!$K$24:$K$1023,CMS_Deviation!$D$24:$D$1023,$D47,CMS_Deviation!$E$24:$E$1023,E47,CMS_Deviation!$L$24:$L$1023,"Control System Problems"))</f>
        <v/>
      </c>
      <c r="K47" s="400" t="str">
        <f>IF($D47="","",SUMIFS(CMS_Deviation!$K$24:$K$1023,CMS_Deviation!$D$24:$D$1023,$D47,CMS_Deviation!$E$24:$E$1023,E47,CMS_Deviation!$L$24:$L$1023,"Control Device Maintenance"))</f>
        <v/>
      </c>
      <c r="L47" s="400" t="str">
        <f>IF($D47="","",SUMIFS(CMS_Deviation!$K$24:$K$1023,CMS_Deviation!$D$24:$D$1023,$D47,CMS_Deviation!$E$24:$E$1023,E47,CMS_Deviation!$L$24:$L$1023,"Process Problems"))</f>
        <v/>
      </c>
      <c r="M47" s="503" t="str">
        <f>IF($D47="","",SUMIFS(CMS_Deviation!$K$24:$K$1023,CMS_Deviation!$D$24:$D$1023,$D47,CMS_Deviation!$E$24:$E$1023,E47,CMS_Deviation!$L$24:$L$1023,"Other Known Causes"))</f>
        <v/>
      </c>
      <c r="N47" s="400" t="str">
        <f>IF($D47="","",SUMIFS(CMS_Deviation!$K$24:$K$1023,CMS_Deviation!$D$24:$D$1023,$D47,CMS_Deviation!$E$24:$E$1023,E47,CMS_Deviation!$L$24:$L$1023,"Other Unknown Causes"))</f>
        <v/>
      </c>
    </row>
    <row r="48" spans="2:14" s="361" customFormat="1" x14ac:dyDescent="0.3">
      <c r="B48" s="453" t="str">
        <f t="shared" si="3"/>
        <v/>
      </c>
      <c r="C48" s="454" t="str">
        <f>IF(D48="","",MAX(C$23:$C47)+1)</f>
        <v/>
      </c>
      <c r="D48" s="500" t="str">
        <f>IF(dropdown!AN26="","",dropdown!AN26)</f>
        <v/>
      </c>
      <c r="E48" s="389" t="str">
        <f>IF(dropdown!AO26="","",dropdown!AO26)</f>
        <v/>
      </c>
      <c r="F48" s="501"/>
      <c r="G48" s="400" t="str">
        <f t="shared" si="1"/>
        <v/>
      </c>
      <c r="H48" s="502" t="str">
        <f t="shared" si="2"/>
        <v/>
      </c>
      <c r="I48" s="400" t="str">
        <f>IF($D48="","",SUMIFS(CMS_Deviation!$K$24:$K$1023,CMS_Deviation!$D$24:$D$1023,$D48,CMS_Deviation!$E$24:$E$1023,E48,CMS_Deviation!$L$24:$L$1023,"Startup/Shutdown"))</f>
        <v/>
      </c>
      <c r="J48" s="400" t="str">
        <f>IF($D48="","",SUMIFS(CMS_Deviation!$K$24:$K$1023,CMS_Deviation!$D$24:$D$1023,$D48,CMS_Deviation!$E$24:$E$1023,E48,CMS_Deviation!$L$24:$L$1023,"Control System Problems"))</f>
        <v/>
      </c>
      <c r="K48" s="400" t="str">
        <f>IF($D48="","",SUMIFS(CMS_Deviation!$K$24:$K$1023,CMS_Deviation!$D$24:$D$1023,$D48,CMS_Deviation!$E$24:$E$1023,E48,CMS_Deviation!$L$24:$L$1023,"Control Device Maintenance"))</f>
        <v/>
      </c>
      <c r="L48" s="400" t="str">
        <f>IF($D48="","",SUMIFS(CMS_Deviation!$K$24:$K$1023,CMS_Deviation!$D$24:$D$1023,$D48,CMS_Deviation!$E$24:$E$1023,E48,CMS_Deviation!$L$24:$L$1023,"Process Problems"))</f>
        <v/>
      </c>
      <c r="M48" s="503" t="str">
        <f>IF($D48="","",SUMIFS(CMS_Deviation!$K$24:$K$1023,CMS_Deviation!$D$24:$D$1023,$D48,CMS_Deviation!$E$24:$E$1023,E48,CMS_Deviation!$L$24:$L$1023,"Other Known Causes"))</f>
        <v/>
      </c>
      <c r="N48" s="400" t="str">
        <f>IF($D48="","",SUMIFS(CMS_Deviation!$K$24:$K$1023,CMS_Deviation!$D$24:$D$1023,$D48,CMS_Deviation!$E$24:$E$1023,E48,CMS_Deviation!$L$24:$L$1023,"Other Unknown Causes"))</f>
        <v/>
      </c>
    </row>
    <row r="49" spans="2:14" s="361" customFormat="1" x14ac:dyDescent="0.3">
      <c r="B49" s="453" t="str">
        <f t="shared" si="3"/>
        <v/>
      </c>
      <c r="C49" s="454" t="str">
        <f>IF(D49="","",MAX(C$23:$C48)+1)</f>
        <v/>
      </c>
      <c r="D49" s="500" t="str">
        <f>IF(dropdown!AN27="","",dropdown!AN27)</f>
        <v/>
      </c>
      <c r="E49" s="389" t="str">
        <f>IF(dropdown!AO27="","",dropdown!AO27)</f>
        <v/>
      </c>
      <c r="F49" s="501"/>
      <c r="G49" s="400" t="str">
        <f t="shared" si="1"/>
        <v/>
      </c>
      <c r="H49" s="502" t="str">
        <f t="shared" si="2"/>
        <v/>
      </c>
      <c r="I49" s="400" t="str">
        <f>IF($D49="","",SUMIFS(CMS_Deviation!$K$24:$K$1023,CMS_Deviation!$D$24:$D$1023,$D49,CMS_Deviation!$E$24:$E$1023,E49,CMS_Deviation!$L$24:$L$1023,"Startup/Shutdown"))</f>
        <v/>
      </c>
      <c r="J49" s="400" t="str">
        <f>IF($D49="","",SUMIFS(CMS_Deviation!$K$24:$K$1023,CMS_Deviation!$D$24:$D$1023,$D49,CMS_Deviation!$E$24:$E$1023,E49,CMS_Deviation!$L$24:$L$1023,"Control System Problems"))</f>
        <v/>
      </c>
      <c r="K49" s="400" t="str">
        <f>IF($D49="","",SUMIFS(CMS_Deviation!$K$24:$K$1023,CMS_Deviation!$D$24:$D$1023,$D49,CMS_Deviation!$E$24:$E$1023,E49,CMS_Deviation!$L$24:$L$1023,"Control Device Maintenance"))</f>
        <v/>
      </c>
      <c r="L49" s="400" t="str">
        <f>IF($D49="","",SUMIFS(CMS_Deviation!$K$24:$K$1023,CMS_Deviation!$D$24:$D$1023,$D49,CMS_Deviation!$E$24:$E$1023,E49,CMS_Deviation!$L$24:$L$1023,"Process Problems"))</f>
        <v/>
      </c>
      <c r="M49" s="503" t="str">
        <f>IF($D49="","",SUMIFS(CMS_Deviation!$K$24:$K$1023,CMS_Deviation!$D$24:$D$1023,$D49,CMS_Deviation!$E$24:$E$1023,E49,CMS_Deviation!$L$24:$L$1023,"Other Known Causes"))</f>
        <v/>
      </c>
      <c r="N49" s="400" t="str">
        <f>IF($D49="","",SUMIFS(CMS_Deviation!$K$24:$K$1023,CMS_Deviation!$D$24:$D$1023,$D49,CMS_Deviation!$E$24:$E$1023,E49,CMS_Deviation!$L$24:$L$1023,"Other Unknown Causes"))</f>
        <v/>
      </c>
    </row>
    <row r="50" spans="2:14" s="361" customFormat="1" x14ac:dyDescent="0.3">
      <c r="B50" s="453" t="str">
        <f t="shared" si="3"/>
        <v/>
      </c>
      <c r="C50" s="454" t="str">
        <f>IF(D50="","",MAX(C$23:$C49)+1)</f>
        <v/>
      </c>
      <c r="D50" s="500" t="str">
        <f>IF(dropdown!AN28="","",dropdown!AN28)</f>
        <v/>
      </c>
      <c r="E50" s="389" t="str">
        <f>IF(dropdown!AO28="","",dropdown!AO28)</f>
        <v/>
      </c>
      <c r="F50" s="501"/>
      <c r="G50" s="400" t="str">
        <f t="shared" si="1"/>
        <v/>
      </c>
      <c r="H50" s="502" t="str">
        <f t="shared" si="2"/>
        <v/>
      </c>
      <c r="I50" s="400" t="str">
        <f>IF($D50="","",SUMIFS(CMS_Deviation!$K$24:$K$1023,CMS_Deviation!$D$24:$D$1023,$D50,CMS_Deviation!$E$24:$E$1023,E50,CMS_Deviation!$L$24:$L$1023,"Startup/Shutdown"))</f>
        <v/>
      </c>
      <c r="J50" s="400" t="str">
        <f>IF($D50="","",SUMIFS(CMS_Deviation!$K$24:$K$1023,CMS_Deviation!$D$24:$D$1023,$D50,CMS_Deviation!$E$24:$E$1023,E50,CMS_Deviation!$L$24:$L$1023,"Control System Problems"))</f>
        <v/>
      </c>
      <c r="K50" s="400" t="str">
        <f>IF($D50="","",SUMIFS(CMS_Deviation!$K$24:$K$1023,CMS_Deviation!$D$24:$D$1023,$D50,CMS_Deviation!$E$24:$E$1023,E50,CMS_Deviation!$L$24:$L$1023,"Control Device Maintenance"))</f>
        <v/>
      </c>
      <c r="L50" s="400" t="str">
        <f>IF($D50="","",SUMIFS(CMS_Deviation!$K$24:$K$1023,CMS_Deviation!$D$24:$D$1023,$D50,CMS_Deviation!$E$24:$E$1023,E50,CMS_Deviation!$L$24:$L$1023,"Process Problems"))</f>
        <v/>
      </c>
      <c r="M50" s="503" t="str">
        <f>IF($D50="","",SUMIFS(CMS_Deviation!$K$24:$K$1023,CMS_Deviation!$D$24:$D$1023,$D50,CMS_Deviation!$E$24:$E$1023,E50,CMS_Deviation!$L$24:$L$1023,"Other Known Causes"))</f>
        <v/>
      </c>
      <c r="N50" s="400" t="str">
        <f>IF($D50="","",SUMIFS(CMS_Deviation!$K$24:$K$1023,CMS_Deviation!$D$24:$D$1023,$D50,CMS_Deviation!$E$24:$E$1023,E50,CMS_Deviation!$L$24:$L$1023,"Other Unknown Causes"))</f>
        <v/>
      </c>
    </row>
    <row r="51" spans="2:14" s="361" customFormat="1" x14ac:dyDescent="0.3">
      <c r="B51" s="453" t="str">
        <f t="shared" ref="B51:B61" si="4">IF(D51="","",1)</f>
        <v/>
      </c>
      <c r="C51" s="454" t="str">
        <f>IF(D51="","",MAX(C$23:$C50)+1)</f>
        <v/>
      </c>
      <c r="D51" s="500" t="str">
        <f>IF(dropdown!AN29="","",dropdown!AN29)</f>
        <v/>
      </c>
      <c r="E51" s="389" t="str">
        <f>IF(dropdown!AO29="","",dropdown!AO29)</f>
        <v/>
      </c>
      <c r="F51" s="501"/>
      <c r="G51" s="400" t="str">
        <f t="shared" si="1"/>
        <v/>
      </c>
      <c r="H51" s="502" t="str">
        <f t="shared" si="2"/>
        <v/>
      </c>
      <c r="I51" s="400" t="str">
        <f>IF($D51="","",SUMIFS(CMS_Deviation!$K$24:$K$1023,CMS_Deviation!$D$24:$D$1023,$D51,CMS_Deviation!$E$24:$E$1023,E51,CMS_Deviation!$L$24:$L$1023,"Startup/Shutdown"))</f>
        <v/>
      </c>
      <c r="J51" s="400" t="str">
        <f>IF($D51="","",SUMIFS(CMS_Deviation!$K$24:$K$1023,CMS_Deviation!$D$24:$D$1023,$D51,CMS_Deviation!$E$24:$E$1023,E51,CMS_Deviation!$L$24:$L$1023,"Control System Problems"))</f>
        <v/>
      </c>
      <c r="K51" s="400" t="str">
        <f>IF($D51="","",SUMIFS(CMS_Deviation!$K$24:$K$1023,CMS_Deviation!$D$24:$D$1023,$D51,CMS_Deviation!$E$24:$E$1023,E51,CMS_Deviation!$L$24:$L$1023,"Control Device Maintenance"))</f>
        <v/>
      </c>
      <c r="L51" s="400" t="str">
        <f>IF($D51="","",SUMIFS(CMS_Deviation!$K$24:$K$1023,CMS_Deviation!$D$24:$D$1023,$D51,CMS_Deviation!$E$24:$E$1023,E51,CMS_Deviation!$L$24:$L$1023,"Process Problems"))</f>
        <v/>
      </c>
      <c r="M51" s="503" t="str">
        <f>IF($D51="","",SUMIFS(CMS_Deviation!$K$24:$K$1023,CMS_Deviation!$D$24:$D$1023,$D51,CMS_Deviation!$E$24:$E$1023,E51,CMS_Deviation!$L$24:$L$1023,"Other Known Causes"))</f>
        <v/>
      </c>
      <c r="N51" s="400" t="str">
        <f>IF($D51="","",SUMIFS(CMS_Deviation!$K$24:$K$1023,CMS_Deviation!$D$24:$D$1023,$D51,CMS_Deviation!$E$24:$E$1023,E51,CMS_Deviation!$L$24:$L$1023,"Other Unknown Causes"))</f>
        <v/>
      </c>
    </row>
    <row r="52" spans="2:14" s="361" customFormat="1" x14ac:dyDescent="0.3">
      <c r="B52" s="453" t="str">
        <f t="shared" si="4"/>
        <v/>
      </c>
      <c r="C52" s="454" t="str">
        <f>IF(D52="","",MAX(C$23:$C51)+1)</f>
        <v/>
      </c>
      <c r="D52" s="500" t="str">
        <f>IF(dropdown!AN30="","",dropdown!AN30)</f>
        <v/>
      </c>
      <c r="E52" s="389" t="str">
        <f>IF(dropdown!AO30="","",dropdown!AO30)</f>
        <v/>
      </c>
      <c r="F52" s="501"/>
      <c r="G52" s="400" t="str">
        <f t="shared" si="1"/>
        <v/>
      </c>
      <c r="H52" s="502" t="str">
        <f t="shared" si="2"/>
        <v/>
      </c>
      <c r="I52" s="400" t="str">
        <f>IF($D52="","",SUMIFS(CMS_Deviation!$K$24:$K$1023,CMS_Deviation!$D$24:$D$1023,$D52,CMS_Deviation!$E$24:$E$1023,E52,CMS_Deviation!$L$24:$L$1023,"Startup/Shutdown"))</f>
        <v/>
      </c>
      <c r="J52" s="400" t="str">
        <f>IF($D52="","",SUMIFS(CMS_Deviation!$K$24:$K$1023,CMS_Deviation!$D$24:$D$1023,$D52,CMS_Deviation!$E$24:$E$1023,E52,CMS_Deviation!$L$24:$L$1023,"Control System Problems"))</f>
        <v/>
      </c>
      <c r="K52" s="400" t="str">
        <f>IF($D52="","",SUMIFS(CMS_Deviation!$K$24:$K$1023,CMS_Deviation!$D$24:$D$1023,$D52,CMS_Deviation!$E$24:$E$1023,E52,CMS_Deviation!$L$24:$L$1023,"Control Device Maintenance"))</f>
        <v/>
      </c>
      <c r="L52" s="400" t="str">
        <f>IF($D52="","",SUMIFS(CMS_Deviation!$K$24:$K$1023,CMS_Deviation!$D$24:$D$1023,$D52,CMS_Deviation!$E$24:$E$1023,E52,CMS_Deviation!$L$24:$L$1023,"Process Problems"))</f>
        <v/>
      </c>
      <c r="M52" s="503" t="str">
        <f>IF($D52="","",SUMIFS(CMS_Deviation!$K$24:$K$1023,CMS_Deviation!$D$24:$D$1023,$D52,CMS_Deviation!$E$24:$E$1023,E52,CMS_Deviation!$L$24:$L$1023,"Other Known Causes"))</f>
        <v/>
      </c>
      <c r="N52" s="400" t="str">
        <f>IF($D52="","",SUMIFS(CMS_Deviation!$K$24:$K$1023,CMS_Deviation!$D$24:$D$1023,$D52,CMS_Deviation!$E$24:$E$1023,E52,CMS_Deviation!$L$24:$L$1023,"Other Unknown Causes"))</f>
        <v/>
      </c>
    </row>
    <row r="53" spans="2:14" s="361" customFormat="1" x14ac:dyDescent="0.3">
      <c r="B53" s="453" t="str">
        <f t="shared" si="4"/>
        <v/>
      </c>
      <c r="C53" s="454" t="str">
        <f>IF(D53="","",MAX(C$23:$C52)+1)</f>
        <v/>
      </c>
      <c r="D53" s="500" t="str">
        <f>IF(dropdown!AN31="","",dropdown!AN31)</f>
        <v/>
      </c>
      <c r="E53" s="389" t="str">
        <f>IF(dropdown!AO31="","",dropdown!AO31)</f>
        <v/>
      </c>
      <c r="F53" s="501"/>
      <c r="G53" s="400" t="str">
        <f t="shared" si="1"/>
        <v/>
      </c>
      <c r="H53" s="502" t="str">
        <f t="shared" si="2"/>
        <v/>
      </c>
      <c r="I53" s="400" t="str">
        <f>IF($D53="","",SUMIFS(CMS_Deviation!$K$24:$K$1023,CMS_Deviation!$D$24:$D$1023,$D53,CMS_Deviation!$E$24:$E$1023,E53,CMS_Deviation!$L$24:$L$1023,"Startup/Shutdown"))</f>
        <v/>
      </c>
      <c r="J53" s="400" t="str">
        <f>IF($D53="","",SUMIFS(CMS_Deviation!$K$24:$K$1023,CMS_Deviation!$D$24:$D$1023,$D53,CMS_Deviation!$E$24:$E$1023,E53,CMS_Deviation!$L$24:$L$1023,"Control System Problems"))</f>
        <v/>
      </c>
      <c r="K53" s="400" t="str">
        <f>IF($D53="","",SUMIFS(CMS_Deviation!$K$24:$K$1023,CMS_Deviation!$D$24:$D$1023,$D53,CMS_Deviation!$E$24:$E$1023,E53,CMS_Deviation!$L$24:$L$1023,"Control Device Maintenance"))</f>
        <v/>
      </c>
      <c r="L53" s="400" t="str">
        <f>IF($D53="","",SUMIFS(CMS_Deviation!$K$24:$K$1023,CMS_Deviation!$D$24:$D$1023,$D53,CMS_Deviation!$E$24:$E$1023,E53,CMS_Deviation!$L$24:$L$1023,"Process Problems"))</f>
        <v/>
      </c>
      <c r="M53" s="503" t="str">
        <f>IF($D53="","",SUMIFS(CMS_Deviation!$K$24:$K$1023,CMS_Deviation!$D$24:$D$1023,$D53,CMS_Deviation!$E$24:$E$1023,E53,CMS_Deviation!$L$24:$L$1023,"Other Known Causes"))</f>
        <v/>
      </c>
      <c r="N53" s="400" t="str">
        <f>IF($D53="","",SUMIFS(CMS_Deviation!$K$24:$K$1023,CMS_Deviation!$D$24:$D$1023,$D53,CMS_Deviation!$E$24:$E$1023,E53,CMS_Deviation!$L$24:$L$1023,"Other Unknown Causes"))</f>
        <v/>
      </c>
    </row>
    <row r="54" spans="2:14" s="361" customFormat="1" x14ac:dyDescent="0.3">
      <c r="B54" s="453" t="str">
        <f t="shared" si="4"/>
        <v/>
      </c>
      <c r="C54" s="454" t="str">
        <f>IF(D54="","",MAX(C$23:$C53)+1)</f>
        <v/>
      </c>
      <c r="D54" s="500" t="str">
        <f>IF(dropdown!AN32="","",dropdown!AN32)</f>
        <v/>
      </c>
      <c r="E54" s="389" t="str">
        <f>IF(dropdown!AO32="","",dropdown!AO32)</f>
        <v/>
      </c>
      <c r="F54" s="501"/>
      <c r="G54" s="400" t="str">
        <f t="shared" si="1"/>
        <v/>
      </c>
      <c r="H54" s="502" t="str">
        <f t="shared" si="2"/>
        <v/>
      </c>
      <c r="I54" s="400" t="str">
        <f>IF($D54="","",SUMIFS(CMS_Deviation!$K$24:$K$1023,CMS_Deviation!$D$24:$D$1023,$D54,CMS_Deviation!$E$24:$E$1023,E54,CMS_Deviation!$L$24:$L$1023,"Startup/Shutdown"))</f>
        <v/>
      </c>
      <c r="J54" s="400" t="str">
        <f>IF($D54="","",SUMIFS(CMS_Deviation!$K$24:$K$1023,CMS_Deviation!$D$24:$D$1023,$D54,CMS_Deviation!$E$24:$E$1023,E54,CMS_Deviation!$L$24:$L$1023,"Control System Problems"))</f>
        <v/>
      </c>
      <c r="K54" s="400" t="str">
        <f>IF($D54="","",SUMIFS(CMS_Deviation!$K$24:$K$1023,CMS_Deviation!$D$24:$D$1023,$D54,CMS_Deviation!$E$24:$E$1023,E54,CMS_Deviation!$L$24:$L$1023,"Control Device Maintenance"))</f>
        <v/>
      </c>
      <c r="L54" s="400" t="str">
        <f>IF($D54="","",SUMIFS(CMS_Deviation!$K$24:$K$1023,CMS_Deviation!$D$24:$D$1023,$D54,CMS_Deviation!$E$24:$E$1023,E54,CMS_Deviation!$L$24:$L$1023,"Process Problems"))</f>
        <v/>
      </c>
      <c r="M54" s="503" t="str">
        <f>IF($D54="","",SUMIFS(CMS_Deviation!$K$24:$K$1023,CMS_Deviation!$D$24:$D$1023,$D54,CMS_Deviation!$E$24:$E$1023,E54,CMS_Deviation!$L$24:$L$1023,"Other Known Causes"))</f>
        <v/>
      </c>
      <c r="N54" s="400" t="str">
        <f>IF($D54="","",SUMIFS(CMS_Deviation!$K$24:$K$1023,CMS_Deviation!$D$24:$D$1023,$D54,CMS_Deviation!$E$24:$E$1023,E54,CMS_Deviation!$L$24:$L$1023,"Other Unknown Causes"))</f>
        <v/>
      </c>
    </row>
    <row r="55" spans="2:14" s="361" customFormat="1" x14ac:dyDescent="0.3">
      <c r="B55" s="453" t="str">
        <f t="shared" si="4"/>
        <v/>
      </c>
      <c r="C55" s="454" t="str">
        <f>IF(D55="","",MAX(C$23:$C54)+1)</f>
        <v/>
      </c>
      <c r="D55" s="500" t="str">
        <f>IF(dropdown!AN33="","",dropdown!AN33)</f>
        <v/>
      </c>
      <c r="E55" s="389" t="str">
        <f>IF(dropdown!AO33="","",dropdown!AO33)</f>
        <v/>
      </c>
      <c r="F55" s="501"/>
      <c r="G55" s="400" t="str">
        <f t="shared" si="1"/>
        <v/>
      </c>
      <c r="H55" s="502" t="str">
        <f t="shared" si="2"/>
        <v/>
      </c>
      <c r="I55" s="400" t="str">
        <f>IF($D55="","",SUMIFS(CMS_Deviation!$K$24:$K$1023,CMS_Deviation!$D$24:$D$1023,$D55,CMS_Deviation!$E$24:$E$1023,E55,CMS_Deviation!$L$24:$L$1023,"Startup/Shutdown"))</f>
        <v/>
      </c>
      <c r="J55" s="400" t="str">
        <f>IF($D55="","",SUMIFS(CMS_Deviation!$K$24:$K$1023,CMS_Deviation!$D$24:$D$1023,$D55,CMS_Deviation!$E$24:$E$1023,E55,CMS_Deviation!$L$24:$L$1023,"Control System Problems"))</f>
        <v/>
      </c>
      <c r="K55" s="400" t="str">
        <f>IF($D55="","",SUMIFS(CMS_Deviation!$K$24:$K$1023,CMS_Deviation!$D$24:$D$1023,$D55,CMS_Deviation!$E$24:$E$1023,E55,CMS_Deviation!$L$24:$L$1023,"Control Device Maintenance"))</f>
        <v/>
      </c>
      <c r="L55" s="400" t="str">
        <f>IF($D55="","",SUMIFS(CMS_Deviation!$K$24:$K$1023,CMS_Deviation!$D$24:$D$1023,$D55,CMS_Deviation!$E$24:$E$1023,E55,CMS_Deviation!$L$24:$L$1023,"Process Problems"))</f>
        <v/>
      </c>
      <c r="M55" s="503" t="str">
        <f>IF($D55="","",SUMIFS(CMS_Deviation!$K$24:$K$1023,CMS_Deviation!$D$24:$D$1023,$D55,CMS_Deviation!$E$24:$E$1023,E55,CMS_Deviation!$L$24:$L$1023,"Other Known Causes"))</f>
        <v/>
      </c>
      <c r="N55" s="400" t="str">
        <f>IF($D55="","",SUMIFS(CMS_Deviation!$K$24:$K$1023,CMS_Deviation!$D$24:$D$1023,$D55,CMS_Deviation!$E$24:$E$1023,E55,CMS_Deviation!$L$24:$L$1023,"Other Unknown Causes"))</f>
        <v/>
      </c>
    </row>
    <row r="56" spans="2:14" s="361" customFormat="1" x14ac:dyDescent="0.3">
      <c r="B56" s="453" t="str">
        <f t="shared" si="4"/>
        <v/>
      </c>
      <c r="C56" s="454" t="str">
        <f>IF(D56="","",MAX(C$23:$C55)+1)</f>
        <v/>
      </c>
      <c r="D56" s="500" t="str">
        <f>IF(dropdown!AN34="","",dropdown!AN34)</f>
        <v/>
      </c>
      <c r="E56" s="389" t="str">
        <f>IF(dropdown!AO34="","",dropdown!AO34)</f>
        <v/>
      </c>
      <c r="F56" s="501"/>
      <c r="G56" s="400" t="str">
        <f t="shared" si="1"/>
        <v/>
      </c>
      <c r="H56" s="502" t="str">
        <f t="shared" si="2"/>
        <v/>
      </c>
      <c r="I56" s="400" t="str">
        <f>IF($D56="","",SUMIFS(CMS_Deviation!$K$24:$K$1023,CMS_Deviation!$D$24:$D$1023,$D56,CMS_Deviation!$E$24:$E$1023,E56,CMS_Deviation!$L$24:$L$1023,"Startup/Shutdown"))</f>
        <v/>
      </c>
      <c r="J56" s="400" t="str">
        <f>IF($D56="","",SUMIFS(CMS_Deviation!$K$24:$K$1023,CMS_Deviation!$D$24:$D$1023,$D56,CMS_Deviation!$E$24:$E$1023,E56,CMS_Deviation!$L$24:$L$1023,"Control System Problems"))</f>
        <v/>
      </c>
      <c r="K56" s="400" t="str">
        <f>IF($D56="","",SUMIFS(CMS_Deviation!$K$24:$K$1023,CMS_Deviation!$D$24:$D$1023,$D56,CMS_Deviation!$E$24:$E$1023,E56,CMS_Deviation!$L$24:$L$1023,"Control Device Maintenance"))</f>
        <v/>
      </c>
      <c r="L56" s="400" t="str">
        <f>IF($D56="","",SUMIFS(CMS_Deviation!$K$24:$K$1023,CMS_Deviation!$D$24:$D$1023,$D56,CMS_Deviation!$E$24:$E$1023,E56,CMS_Deviation!$L$24:$L$1023,"Process Problems"))</f>
        <v/>
      </c>
      <c r="M56" s="503" t="str">
        <f>IF($D56="","",SUMIFS(CMS_Deviation!$K$24:$K$1023,CMS_Deviation!$D$24:$D$1023,$D56,CMS_Deviation!$E$24:$E$1023,E56,CMS_Deviation!$L$24:$L$1023,"Other Known Causes"))</f>
        <v/>
      </c>
      <c r="N56" s="400" t="str">
        <f>IF($D56="","",SUMIFS(CMS_Deviation!$K$24:$K$1023,CMS_Deviation!$D$24:$D$1023,$D56,CMS_Deviation!$E$24:$E$1023,E56,CMS_Deviation!$L$24:$L$1023,"Other Unknown Causes"))</f>
        <v/>
      </c>
    </row>
    <row r="57" spans="2:14" s="361" customFormat="1" x14ac:dyDescent="0.3">
      <c r="B57" s="453" t="str">
        <f t="shared" si="4"/>
        <v/>
      </c>
      <c r="C57" s="454" t="str">
        <f>IF(D57="","",MAX(C$23:$C56)+1)</f>
        <v/>
      </c>
      <c r="D57" s="500" t="str">
        <f>IF(dropdown!AN35="","",dropdown!AN35)</f>
        <v/>
      </c>
      <c r="E57" s="389" t="str">
        <f>IF(dropdown!AO35="","",dropdown!AO35)</f>
        <v/>
      </c>
      <c r="F57" s="501"/>
      <c r="G57" s="400" t="str">
        <f t="shared" si="1"/>
        <v/>
      </c>
      <c r="H57" s="502" t="str">
        <f t="shared" si="2"/>
        <v/>
      </c>
      <c r="I57" s="400" t="str">
        <f>IF($D57="","",SUMIFS(CMS_Deviation!$K$24:$K$1023,CMS_Deviation!$D$24:$D$1023,$D57,CMS_Deviation!$E$24:$E$1023,E57,CMS_Deviation!$L$24:$L$1023,"Startup/Shutdown"))</f>
        <v/>
      </c>
      <c r="J57" s="400" t="str">
        <f>IF($D57="","",SUMIFS(CMS_Deviation!$K$24:$K$1023,CMS_Deviation!$D$24:$D$1023,$D57,CMS_Deviation!$E$24:$E$1023,E57,CMS_Deviation!$L$24:$L$1023,"Control System Problems"))</f>
        <v/>
      </c>
      <c r="K57" s="400" t="str">
        <f>IF($D57="","",SUMIFS(CMS_Deviation!$K$24:$K$1023,CMS_Deviation!$D$24:$D$1023,$D57,CMS_Deviation!$E$24:$E$1023,E57,CMS_Deviation!$L$24:$L$1023,"Control Device Maintenance"))</f>
        <v/>
      </c>
      <c r="L57" s="400" t="str">
        <f>IF($D57="","",SUMIFS(CMS_Deviation!$K$24:$K$1023,CMS_Deviation!$D$24:$D$1023,$D57,CMS_Deviation!$E$24:$E$1023,E57,CMS_Deviation!$L$24:$L$1023,"Process Problems"))</f>
        <v/>
      </c>
      <c r="M57" s="503" t="str">
        <f>IF($D57="","",SUMIFS(CMS_Deviation!$K$24:$K$1023,CMS_Deviation!$D$24:$D$1023,$D57,CMS_Deviation!$E$24:$E$1023,E57,CMS_Deviation!$L$24:$L$1023,"Other Known Causes"))</f>
        <v/>
      </c>
      <c r="N57" s="400" t="str">
        <f>IF($D57="","",SUMIFS(CMS_Deviation!$K$24:$K$1023,CMS_Deviation!$D$24:$D$1023,$D57,CMS_Deviation!$E$24:$E$1023,E57,CMS_Deviation!$L$24:$L$1023,"Other Unknown Causes"))</f>
        <v/>
      </c>
    </row>
    <row r="58" spans="2:14" s="361" customFormat="1" x14ac:dyDescent="0.3">
      <c r="B58" s="453" t="str">
        <f t="shared" si="4"/>
        <v/>
      </c>
      <c r="C58" s="454" t="str">
        <f>IF(D58="","",MAX(C$23:$C57)+1)</f>
        <v/>
      </c>
      <c r="D58" s="500" t="str">
        <f>IF(dropdown!AN36="","",dropdown!AN36)</f>
        <v/>
      </c>
      <c r="E58" s="389" t="str">
        <f>IF(dropdown!AO36="","",dropdown!AO36)</f>
        <v/>
      </c>
      <c r="F58" s="501"/>
      <c r="G58" s="400" t="str">
        <f t="shared" si="1"/>
        <v/>
      </c>
      <c r="H58" s="502" t="str">
        <f t="shared" si="2"/>
        <v/>
      </c>
      <c r="I58" s="400" t="str">
        <f>IF($D58="","",SUMIFS(CMS_Deviation!$K$24:$K$1023,CMS_Deviation!$D$24:$D$1023,$D58,CMS_Deviation!$E$24:$E$1023,E58,CMS_Deviation!$L$24:$L$1023,"Startup/Shutdown"))</f>
        <v/>
      </c>
      <c r="J58" s="400" t="str">
        <f>IF($D58="","",SUMIFS(CMS_Deviation!$K$24:$K$1023,CMS_Deviation!$D$24:$D$1023,$D58,CMS_Deviation!$E$24:$E$1023,E58,CMS_Deviation!$L$24:$L$1023,"Control System Problems"))</f>
        <v/>
      </c>
      <c r="K58" s="400" t="str">
        <f>IF($D58="","",SUMIFS(CMS_Deviation!$K$24:$K$1023,CMS_Deviation!$D$24:$D$1023,$D58,CMS_Deviation!$E$24:$E$1023,E58,CMS_Deviation!$L$24:$L$1023,"Control Device Maintenance"))</f>
        <v/>
      </c>
      <c r="L58" s="400" t="str">
        <f>IF($D58="","",SUMIFS(CMS_Deviation!$K$24:$K$1023,CMS_Deviation!$D$24:$D$1023,$D58,CMS_Deviation!$E$24:$E$1023,E58,CMS_Deviation!$L$24:$L$1023,"Process Problems"))</f>
        <v/>
      </c>
      <c r="M58" s="503" t="str">
        <f>IF($D58="","",SUMIFS(CMS_Deviation!$K$24:$K$1023,CMS_Deviation!$D$24:$D$1023,$D58,CMS_Deviation!$E$24:$E$1023,E58,CMS_Deviation!$L$24:$L$1023,"Other Known Causes"))</f>
        <v/>
      </c>
      <c r="N58" s="400" t="str">
        <f>IF($D58="","",SUMIFS(CMS_Deviation!$K$24:$K$1023,CMS_Deviation!$D$24:$D$1023,$D58,CMS_Deviation!$E$24:$E$1023,E58,CMS_Deviation!$L$24:$L$1023,"Other Unknown Causes"))</f>
        <v/>
      </c>
    </row>
    <row r="59" spans="2:14" s="361" customFormat="1" x14ac:dyDescent="0.3">
      <c r="B59" s="453" t="str">
        <f t="shared" si="4"/>
        <v/>
      </c>
      <c r="C59" s="454" t="str">
        <f>IF(D59="","",MAX(C$23:$C58)+1)</f>
        <v/>
      </c>
      <c r="D59" s="500" t="str">
        <f>IF(dropdown!AN37="","",dropdown!AN37)</f>
        <v/>
      </c>
      <c r="E59" s="389" t="str">
        <f>IF(dropdown!AO37="","",dropdown!AO37)</f>
        <v/>
      </c>
      <c r="F59" s="501"/>
      <c r="G59" s="400" t="str">
        <f t="shared" si="1"/>
        <v/>
      </c>
      <c r="H59" s="502" t="str">
        <f t="shared" si="2"/>
        <v/>
      </c>
      <c r="I59" s="400" t="str">
        <f>IF($D59="","",SUMIFS(CMS_Deviation!$K$24:$K$1023,CMS_Deviation!$D$24:$D$1023,$D59,CMS_Deviation!$E$24:$E$1023,E59,CMS_Deviation!$L$24:$L$1023,"Startup/Shutdown"))</f>
        <v/>
      </c>
      <c r="J59" s="400" t="str">
        <f>IF($D59="","",SUMIFS(CMS_Deviation!$K$24:$K$1023,CMS_Deviation!$D$24:$D$1023,$D59,CMS_Deviation!$E$24:$E$1023,E59,CMS_Deviation!$L$24:$L$1023,"Control System Problems"))</f>
        <v/>
      </c>
      <c r="K59" s="400" t="str">
        <f>IF($D59="","",SUMIFS(CMS_Deviation!$K$24:$K$1023,CMS_Deviation!$D$24:$D$1023,$D59,CMS_Deviation!$E$24:$E$1023,E59,CMS_Deviation!$L$24:$L$1023,"Control Device Maintenance"))</f>
        <v/>
      </c>
      <c r="L59" s="400" t="str">
        <f>IF($D59="","",SUMIFS(CMS_Deviation!$K$24:$K$1023,CMS_Deviation!$D$24:$D$1023,$D59,CMS_Deviation!$E$24:$E$1023,E59,CMS_Deviation!$L$24:$L$1023,"Process Problems"))</f>
        <v/>
      </c>
      <c r="M59" s="503" t="str">
        <f>IF($D59="","",SUMIFS(CMS_Deviation!$K$24:$K$1023,CMS_Deviation!$D$24:$D$1023,$D59,CMS_Deviation!$E$24:$E$1023,E59,CMS_Deviation!$L$24:$L$1023,"Other Known Causes"))</f>
        <v/>
      </c>
      <c r="N59" s="400" t="str">
        <f>IF($D59="","",SUMIFS(CMS_Deviation!$K$24:$K$1023,CMS_Deviation!$D$24:$D$1023,$D59,CMS_Deviation!$E$24:$E$1023,E59,CMS_Deviation!$L$24:$L$1023,"Other Unknown Causes"))</f>
        <v/>
      </c>
    </row>
    <row r="60" spans="2:14" s="361" customFormat="1" x14ac:dyDescent="0.3">
      <c r="B60" s="453" t="str">
        <f t="shared" si="4"/>
        <v/>
      </c>
      <c r="C60" s="454" t="str">
        <f>IF(D60="","",MAX(C$23:$C59)+1)</f>
        <v/>
      </c>
      <c r="D60" s="500" t="str">
        <f>IF(dropdown!AN38="","",dropdown!AN38)</f>
        <v/>
      </c>
      <c r="E60" s="389" t="str">
        <f>IF(dropdown!AO38="","",dropdown!AO38)</f>
        <v/>
      </c>
      <c r="F60" s="501"/>
      <c r="G60" s="400" t="str">
        <f t="shared" si="1"/>
        <v/>
      </c>
      <c r="H60" s="502" t="str">
        <f t="shared" si="2"/>
        <v/>
      </c>
      <c r="I60" s="400" t="str">
        <f>IF($D60="","",SUMIFS(CMS_Deviation!$K$24:$K$1023,CMS_Deviation!$D$24:$D$1023,$D60,CMS_Deviation!$E$24:$E$1023,E60,CMS_Deviation!$L$24:$L$1023,"Startup/Shutdown"))</f>
        <v/>
      </c>
      <c r="J60" s="400" t="str">
        <f>IF($D60="","",SUMIFS(CMS_Deviation!$K$24:$K$1023,CMS_Deviation!$D$24:$D$1023,$D60,CMS_Deviation!$E$24:$E$1023,E60,CMS_Deviation!$L$24:$L$1023,"Control System Problems"))</f>
        <v/>
      </c>
      <c r="K60" s="400" t="str">
        <f>IF($D60="","",SUMIFS(CMS_Deviation!$K$24:$K$1023,CMS_Deviation!$D$24:$D$1023,$D60,CMS_Deviation!$E$24:$E$1023,E60,CMS_Deviation!$L$24:$L$1023,"Control Device Maintenance"))</f>
        <v/>
      </c>
      <c r="L60" s="400" t="str">
        <f>IF($D60="","",SUMIFS(CMS_Deviation!$K$24:$K$1023,CMS_Deviation!$D$24:$D$1023,$D60,CMS_Deviation!$E$24:$E$1023,E60,CMS_Deviation!$L$24:$L$1023,"Process Problems"))</f>
        <v/>
      </c>
      <c r="M60" s="503" t="str">
        <f>IF($D60="","",SUMIFS(CMS_Deviation!$K$24:$K$1023,CMS_Deviation!$D$24:$D$1023,$D60,CMS_Deviation!$E$24:$E$1023,E60,CMS_Deviation!$L$24:$L$1023,"Other Known Causes"))</f>
        <v/>
      </c>
      <c r="N60" s="400" t="str">
        <f>IF($D60="","",SUMIFS(CMS_Deviation!$K$24:$K$1023,CMS_Deviation!$D$24:$D$1023,$D60,CMS_Deviation!$E$24:$E$1023,E60,CMS_Deviation!$L$24:$L$1023,"Other Unknown Causes"))</f>
        <v/>
      </c>
    </row>
    <row r="61" spans="2:14" s="361" customFormat="1" x14ac:dyDescent="0.3">
      <c r="B61" s="453" t="str">
        <f t="shared" si="4"/>
        <v/>
      </c>
      <c r="C61" s="454" t="str">
        <f>IF(D61="","",MAX(C$23:$C60)+1)</f>
        <v/>
      </c>
      <c r="D61" s="500" t="str">
        <f>IF(dropdown!AN39="","",dropdown!AN39)</f>
        <v/>
      </c>
      <c r="E61" s="389" t="str">
        <f>IF(dropdown!AO39="","",dropdown!AO39)</f>
        <v/>
      </c>
      <c r="F61" s="501"/>
      <c r="G61" s="400" t="str">
        <f t="shared" si="1"/>
        <v/>
      </c>
      <c r="H61" s="502" t="str">
        <f t="shared" si="2"/>
        <v/>
      </c>
      <c r="I61" s="400" t="str">
        <f>IF($D61="","",SUMIFS(CMS_Deviation!$K$24:$K$1023,CMS_Deviation!$D$24:$D$1023,$D61,CMS_Deviation!$E$24:$E$1023,E61,CMS_Deviation!$L$24:$L$1023,"Startup/Shutdown"))</f>
        <v/>
      </c>
      <c r="J61" s="400" t="str">
        <f>IF($D61="","",SUMIFS(CMS_Deviation!$K$24:$K$1023,CMS_Deviation!$D$24:$D$1023,$D61,CMS_Deviation!$E$24:$E$1023,E61,CMS_Deviation!$L$24:$L$1023,"Control System Problems"))</f>
        <v/>
      </c>
      <c r="K61" s="400" t="str">
        <f>IF($D61="","",SUMIFS(CMS_Deviation!$K$24:$K$1023,CMS_Deviation!$D$24:$D$1023,$D61,CMS_Deviation!$E$24:$E$1023,E61,CMS_Deviation!$L$24:$L$1023,"Control Device Maintenance"))</f>
        <v/>
      </c>
      <c r="L61" s="400" t="str">
        <f>IF($D61="","",SUMIFS(CMS_Deviation!$K$24:$K$1023,CMS_Deviation!$D$24:$D$1023,$D61,CMS_Deviation!$E$24:$E$1023,E61,CMS_Deviation!$L$24:$L$1023,"Process Problems"))</f>
        <v/>
      </c>
      <c r="M61" s="503" t="str">
        <f>IF($D61="","",SUMIFS(CMS_Deviation!$K$24:$K$1023,CMS_Deviation!$D$24:$D$1023,$D61,CMS_Deviation!$E$24:$E$1023,E61,CMS_Deviation!$L$24:$L$1023,"Other Known Causes"))</f>
        <v/>
      </c>
      <c r="N61" s="400" t="str">
        <f>IF($D61="","",SUMIFS(CMS_Deviation!$K$24:$K$1023,CMS_Deviation!$D$24:$D$1023,$D61,CMS_Deviation!$E$24:$E$1023,E61,CMS_Deviation!$L$24:$L$1023,"Other Unknown Causes"))</f>
        <v/>
      </c>
    </row>
    <row r="62" spans="2:14" s="361" customFormat="1" x14ac:dyDescent="0.3">
      <c r="B62" s="453" t="str">
        <f t="shared" ref="B62:B75" si="5">IF(D62="","",1)</f>
        <v/>
      </c>
      <c r="C62" s="454" t="str">
        <f>IF(D62="","",MAX(C$23:$C61)+1)</f>
        <v/>
      </c>
      <c r="D62" s="500" t="str">
        <f>IF(dropdown!AN40="","",dropdown!AN40)</f>
        <v/>
      </c>
      <c r="E62" s="389" t="str">
        <f>IF(dropdown!AO40="","",dropdown!AO40)</f>
        <v/>
      </c>
      <c r="F62" s="501"/>
      <c r="G62" s="400" t="str">
        <f t="shared" si="1"/>
        <v/>
      </c>
      <c r="H62" s="502" t="str">
        <f t="shared" si="2"/>
        <v/>
      </c>
      <c r="I62" s="400" t="str">
        <f>IF($D62="","",SUMIFS(CMS_Deviation!$K$24:$K$1023,CMS_Deviation!$D$24:$D$1023,$D62,CMS_Deviation!$E$24:$E$1023,E62,CMS_Deviation!$L$24:$L$1023,"Startup/Shutdown"))</f>
        <v/>
      </c>
      <c r="J62" s="400" t="str">
        <f>IF($D62="","",SUMIFS(CMS_Deviation!$K$24:$K$1023,CMS_Deviation!$D$24:$D$1023,$D62,CMS_Deviation!$E$24:$E$1023,E62,CMS_Deviation!$L$24:$L$1023,"Control System Problems"))</f>
        <v/>
      </c>
      <c r="K62" s="400" t="str">
        <f>IF($D62="","",SUMIFS(CMS_Deviation!$K$24:$K$1023,CMS_Deviation!$D$24:$D$1023,$D62,CMS_Deviation!$E$24:$E$1023,E62,CMS_Deviation!$L$24:$L$1023,"Control Device Maintenance"))</f>
        <v/>
      </c>
      <c r="L62" s="400" t="str">
        <f>IF($D62="","",SUMIFS(CMS_Deviation!$K$24:$K$1023,CMS_Deviation!$D$24:$D$1023,$D62,CMS_Deviation!$E$24:$E$1023,E62,CMS_Deviation!$L$24:$L$1023,"Process Problems"))</f>
        <v/>
      </c>
      <c r="M62" s="503" t="str">
        <f>IF($D62="","",SUMIFS(CMS_Deviation!$K$24:$K$1023,CMS_Deviation!$D$24:$D$1023,$D62,CMS_Deviation!$E$24:$E$1023,E62,CMS_Deviation!$L$24:$L$1023,"Other Known Causes"))</f>
        <v/>
      </c>
      <c r="N62" s="400" t="str">
        <f>IF($D62="","",SUMIFS(CMS_Deviation!$K$24:$K$1023,CMS_Deviation!$D$24:$D$1023,$D62,CMS_Deviation!$E$24:$E$1023,E62,CMS_Deviation!$L$24:$L$1023,"Other Unknown Causes"))</f>
        <v/>
      </c>
    </row>
    <row r="63" spans="2:14" s="361" customFormat="1" x14ac:dyDescent="0.3">
      <c r="B63" s="453" t="str">
        <f t="shared" si="5"/>
        <v/>
      </c>
      <c r="C63" s="454" t="str">
        <f>IF(D63="","",MAX(C$23:$C62)+1)</f>
        <v/>
      </c>
      <c r="D63" s="500" t="str">
        <f>IF(dropdown!AN41="","",dropdown!AN41)</f>
        <v/>
      </c>
      <c r="E63" s="389" t="str">
        <f>IF(dropdown!AO41="","",dropdown!AO41)</f>
        <v/>
      </c>
      <c r="F63" s="501"/>
      <c r="G63" s="400" t="str">
        <f t="shared" si="1"/>
        <v/>
      </c>
      <c r="H63" s="502" t="str">
        <f t="shared" si="2"/>
        <v/>
      </c>
      <c r="I63" s="400" t="str">
        <f>IF($D63="","",SUMIFS(CMS_Deviation!$K$24:$K$1023,CMS_Deviation!$D$24:$D$1023,$D63,CMS_Deviation!$E$24:$E$1023,E63,CMS_Deviation!$L$24:$L$1023,"Startup/Shutdown"))</f>
        <v/>
      </c>
      <c r="J63" s="400" t="str">
        <f>IF($D63="","",SUMIFS(CMS_Deviation!$K$24:$K$1023,CMS_Deviation!$D$24:$D$1023,$D63,CMS_Deviation!$E$24:$E$1023,E63,CMS_Deviation!$L$24:$L$1023,"Control System Problems"))</f>
        <v/>
      </c>
      <c r="K63" s="400" t="str">
        <f>IF($D63="","",SUMIFS(CMS_Deviation!$K$24:$K$1023,CMS_Deviation!$D$24:$D$1023,$D63,CMS_Deviation!$E$24:$E$1023,E63,CMS_Deviation!$L$24:$L$1023,"Control Device Maintenance"))</f>
        <v/>
      </c>
      <c r="L63" s="400" t="str">
        <f>IF($D63="","",SUMIFS(CMS_Deviation!$K$24:$K$1023,CMS_Deviation!$D$24:$D$1023,$D63,CMS_Deviation!$E$24:$E$1023,E63,CMS_Deviation!$L$24:$L$1023,"Process Problems"))</f>
        <v/>
      </c>
      <c r="M63" s="503" t="str">
        <f>IF($D63="","",SUMIFS(CMS_Deviation!$K$24:$K$1023,CMS_Deviation!$D$24:$D$1023,$D63,CMS_Deviation!$E$24:$E$1023,E63,CMS_Deviation!$L$24:$L$1023,"Other Known Causes"))</f>
        <v/>
      </c>
      <c r="N63" s="400" t="str">
        <f>IF($D63="","",SUMIFS(CMS_Deviation!$K$24:$K$1023,CMS_Deviation!$D$24:$D$1023,$D63,CMS_Deviation!$E$24:$E$1023,E63,CMS_Deviation!$L$24:$L$1023,"Other Unknown Causes"))</f>
        <v/>
      </c>
    </row>
    <row r="64" spans="2:14" s="361" customFormat="1" x14ac:dyDescent="0.3">
      <c r="B64" s="453" t="str">
        <f t="shared" si="5"/>
        <v/>
      </c>
      <c r="C64" s="454" t="str">
        <f>IF(D64="","",MAX(C$23:$C63)+1)</f>
        <v/>
      </c>
      <c r="D64" s="500" t="str">
        <f>IF(dropdown!AN42="","",dropdown!AN42)</f>
        <v/>
      </c>
      <c r="E64" s="389" t="str">
        <f>IF(dropdown!AO42="","",dropdown!AO42)</f>
        <v/>
      </c>
      <c r="F64" s="501"/>
      <c r="G64" s="400" t="str">
        <f t="shared" si="1"/>
        <v/>
      </c>
      <c r="H64" s="502" t="str">
        <f t="shared" si="2"/>
        <v/>
      </c>
      <c r="I64" s="400" t="str">
        <f>IF($D64="","",SUMIFS(CMS_Deviation!$K$24:$K$1023,CMS_Deviation!$D$24:$D$1023,$D64,CMS_Deviation!$E$24:$E$1023,E64,CMS_Deviation!$L$24:$L$1023,"Startup/Shutdown"))</f>
        <v/>
      </c>
      <c r="J64" s="400" t="str">
        <f>IF($D64="","",SUMIFS(CMS_Deviation!$K$24:$K$1023,CMS_Deviation!$D$24:$D$1023,$D64,CMS_Deviation!$E$24:$E$1023,E64,CMS_Deviation!$L$24:$L$1023,"Control System Problems"))</f>
        <v/>
      </c>
      <c r="K64" s="400" t="str">
        <f>IF($D64="","",SUMIFS(CMS_Deviation!$K$24:$K$1023,CMS_Deviation!$D$24:$D$1023,$D64,CMS_Deviation!$E$24:$E$1023,E64,CMS_Deviation!$L$24:$L$1023,"Control Device Maintenance"))</f>
        <v/>
      </c>
      <c r="L64" s="400" t="str">
        <f>IF($D64="","",SUMIFS(CMS_Deviation!$K$24:$K$1023,CMS_Deviation!$D$24:$D$1023,$D64,CMS_Deviation!$E$24:$E$1023,E64,CMS_Deviation!$L$24:$L$1023,"Process Problems"))</f>
        <v/>
      </c>
      <c r="M64" s="503" t="str">
        <f>IF($D64="","",SUMIFS(CMS_Deviation!$K$24:$K$1023,CMS_Deviation!$D$24:$D$1023,$D64,CMS_Deviation!$E$24:$E$1023,E64,CMS_Deviation!$L$24:$L$1023,"Other Known Causes"))</f>
        <v/>
      </c>
      <c r="N64" s="400" t="str">
        <f>IF($D64="","",SUMIFS(CMS_Deviation!$K$24:$K$1023,CMS_Deviation!$D$24:$D$1023,$D64,CMS_Deviation!$E$24:$E$1023,E64,CMS_Deviation!$L$24:$L$1023,"Other Unknown Causes"))</f>
        <v/>
      </c>
    </row>
    <row r="65" spans="2:14" s="361" customFormat="1" x14ac:dyDescent="0.3">
      <c r="B65" s="453" t="str">
        <f t="shared" si="5"/>
        <v/>
      </c>
      <c r="C65" s="454" t="str">
        <f>IF(D65="","",MAX(C$23:$C64)+1)</f>
        <v/>
      </c>
      <c r="D65" s="500" t="str">
        <f>IF(dropdown!AN43="","",dropdown!AN43)</f>
        <v/>
      </c>
      <c r="E65" s="389" t="str">
        <f>IF(dropdown!AO43="","",dropdown!AO43)</f>
        <v/>
      </c>
      <c r="F65" s="501"/>
      <c r="G65" s="400" t="str">
        <f t="shared" si="1"/>
        <v/>
      </c>
      <c r="H65" s="502" t="str">
        <f t="shared" si="2"/>
        <v/>
      </c>
      <c r="I65" s="400" t="str">
        <f>IF($D65="","",SUMIFS(CMS_Deviation!$K$24:$K$1023,CMS_Deviation!$D$24:$D$1023,$D65,CMS_Deviation!$E$24:$E$1023,E65,CMS_Deviation!$L$24:$L$1023,"Startup/Shutdown"))</f>
        <v/>
      </c>
      <c r="J65" s="400" t="str">
        <f>IF($D65="","",SUMIFS(CMS_Deviation!$K$24:$K$1023,CMS_Deviation!$D$24:$D$1023,$D65,CMS_Deviation!$E$24:$E$1023,E65,CMS_Deviation!$L$24:$L$1023,"Control System Problems"))</f>
        <v/>
      </c>
      <c r="K65" s="400" t="str">
        <f>IF($D65="","",SUMIFS(CMS_Deviation!$K$24:$K$1023,CMS_Deviation!$D$24:$D$1023,$D65,CMS_Deviation!$E$24:$E$1023,E65,CMS_Deviation!$L$24:$L$1023,"Control Device Maintenance"))</f>
        <v/>
      </c>
      <c r="L65" s="400" t="str">
        <f>IF($D65="","",SUMIFS(CMS_Deviation!$K$24:$K$1023,CMS_Deviation!$D$24:$D$1023,$D65,CMS_Deviation!$E$24:$E$1023,E65,CMS_Deviation!$L$24:$L$1023,"Process Problems"))</f>
        <v/>
      </c>
      <c r="M65" s="503" t="str">
        <f>IF($D65="","",SUMIFS(CMS_Deviation!$K$24:$K$1023,CMS_Deviation!$D$24:$D$1023,$D65,CMS_Deviation!$E$24:$E$1023,E65,CMS_Deviation!$L$24:$L$1023,"Other Known Causes"))</f>
        <v/>
      </c>
      <c r="N65" s="400" t="str">
        <f>IF($D65="","",SUMIFS(CMS_Deviation!$K$24:$K$1023,CMS_Deviation!$D$24:$D$1023,$D65,CMS_Deviation!$E$24:$E$1023,E65,CMS_Deviation!$L$24:$L$1023,"Other Unknown Causes"))</f>
        <v/>
      </c>
    </row>
    <row r="66" spans="2:14" s="361" customFormat="1" x14ac:dyDescent="0.3">
      <c r="B66" s="453" t="str">
        <f t="shared" si="5"/>
        <v/>
      </c>
      <c r="C66" s="454" t="str">
        <f>IF(D66="","",MAX(C$23:$C65)+1)</f>
        <v/>
      </c>
      <c r="D66" s="500" t="str">
        <f>IF(dropdown!AN44="","",dropdown!AN44)</f>
        <v/>
      </c>
      <c r="E66" s="389" t="str">
        <f>IF(dropdown!AO44="","",dropdown!AO44)</f>
        <v/>
      </c>
      <c r="F66" s="501"/>
      <c r="G66" s="400" t="str">
        <f t="shared" si="1"/>
        <v/>
      </c>
      <c r="H66" s="502" t="str">
        <f t="shared" si="2"/>
        <v/>
      </c>
      <c r="I66" s="400" t="str">
        <f>IF($D66="","",SUMIFS(CMS_Deviation!$K$24:$K$1023,CMS_Deviation!$D$24:$D$1023,$D66,CMS_Deviation!$E$24:$E$1023,E66,CMS_Deviation!$L$24:$L$1023,"Startup/Shutdown"))</f>
        <v/>
      </c>
      <c r="J66" s="400" t="str">
        <f>IF($D66="","",SUMIFS(CMS_Deviation!$K$24:$K$1023,CMS_Deviation!$D$24:$D$1023,$D66,CMS_Deviation!$E$24:$E$1023,E66,CMS_Deviation!$L$24:$L$1023,"Control System Problems"))</f>
        <v/>
      </c>
      <c r="K66" s="400" t="str">
        <f>IF($D66="","",SUMIFS(CMS_Deviation!$K$24:$K$1023,CMS_Deviation!$D$24:$D$1023,$D66,CMS_Deviation!$E$24:$E$1023,E66,CMS_Deviation!$L$24:$L$1023,"Control Device Maintenance"))</f>
        <v/>
      </c>
      <c r="L66" s="400" t="str">
        <f>IF($D66="","",SUMIFS(CMS_Deviation!$K$24:$K$1023,CMS_Deviation!$D$24:$D$1023,$D66,CMS_Deviation!$E$24:$E$1023,E66,CMS_Deviation!$L$24:$L$1023,"Process Problems"))</f>
        <v/>
      </c>
      <c r="M66" s="503" t="str">
        <f>IF($D66="","",SUMIFS(CMS_Deviation!$K$24:$K$1023,CMS_Deviation!$D$24:$D$1023,$D66,CMS_Deviation!$E$24:$E$1023,E66,CMS_Deviation!$L$24:$L$1023,"Other Known Causes"))</f>
        <v/>
      </c>
      <c r="N66" s="400" t="str">
        <f>IF($D66="","",SUMIFS(CMS_Deviation!$K$24:$K$1023,CMS_Deviation!$D$24:$D$1023,$D66,CMS_Deviation!$E$24:$E$1023,E66,CMS_Deviation!$L$24:$L$1023,"Other Unknown Causes"))</f>
        <v/>
      </c>
    </row>
    <row r="67" spans="2:14" s="361" customFormat="1" x14ac:dyDescent="0.3">
      <c r="B67" s="453" t="str">
        <f t="shared" si="5"/>
        <v/>
      </c>
      <c r="C67" s="454" t="str">
        <f>IF(D67="","",MAX(C$23:$C66)+1)</f>
        <v/>
      </c>
      <c r="D67" s="500" t="str">
        <f>IF(dropdown!AN45="","",dropdown!AN45)</f>
        <v/>
      </c>
      <c r="E67" s="389" t="str">
        <f>IF(dropdown!AO45="","",dropdown!AO45)</f>
        <v/>
      </c>
      <c r="F67" s="501"/>
      <c r="G67" s="400" t="str">
        <f t="shared" si="1"/>
        <v/>
      </c>
      <c r="H67" s="502" t="str">
        <f t="shared" si="2"/>
        <v/>
      </c>
      <c r="I67" s="400" t="str">
        <f>IF($D67="","",SUMIFS(CMS_Deviation!$K$24:$K$1023,CMS_Deviation!$D$24:$D$1023,$D67,CMS_Deviation!$E$24:$E$1023,E67,CMS_Deviation!$L$24:$L$1023,"Startup/Shutdown"))</f>
        <v/>
      </c>
      <c r="J67" s="400" t="str">
        <f>IF($D67="","",SUMIFS(CMS_Deviation!$K$24:$K$1023,CMS_Deviation!$D$24:$D$1023,$D67,CMS_Deviation!$E$24:$E$1023,E67,CMS_Deviation!$L$24:$L$1023,"Control System Problems"))</f>
        <v/>
      </c>
      <c r="K67" s="400" t="str">
        <f>IF($D67="","",SUMIFS(CMS_Deviation!$K$24:$K$1023,CMS_Deviation!$D$24:$D$1023,$D67,CMS_Deviation!$E$24:$E$1023,E67,CMS_Deviation!$L$24:$L$1023,"Control Device Maintenance"))</f>
        <v/>
      </c>
      <c r="L67" s="400" t="str">
        <f>IF($D67="","",SUMIFS(CMS_Deviation!$K$24:$K$1023,CMS_Deviation!$D$24:$D$1023,$D67,CMS_Deviation!$E$24:$E$1023,E67,CMS_Deviation!$L$24:$L$1023,"Process Problems"))</f>
        <v/>
      </c>
      <c r="M67" s="503" t="str">
        <f>IF($D67="","",SUMIFS(CMS_Deviation!$K$24:$K$1023,CMS_Deviation!$D$24:$D$1023,$D67,CMS_Deviation!$E$24:$E$1023,E67,CMS_Deviation!$L$24:$L$1023,"Other Known Causes"))</f>
        <v/>
      </c>
      <c r="N67" s="400" t="str">
        <f>IF($D67="","",SUMIFS(CMS_Deviation!$K$24:$K$1023,CMS_Deviation!$D$24:$D$1023,$D67,CMS_Deviation!$E$24:$E$1023,E67,CMS_Deviation!$L$24:$L$1023,"Other Unknown Causes"))</f>
        <v/>
      </c>
    </row>
    <row r="68" spans="2:14" s="361" customFormat="1" x14ac:dyDescent="0.3">
      <c r="B68" s="453" t="str">
        <f t="shared" si="5"/>
        <v/>
      </c>
      <c r="C68" s="454" t="str">
        <f>IF(D68="","",MAX(C$23:$C67)+1)</f>
        <v/>
      </c>
      <c r="D68" s="500" t="str">
        <f>IF(dropdown!AN46="","",dropdown!AN46)</f>
        <v/>
      </c>
      <c r="E68" s="389" t="str">
        <f>IF(dropdown!AO46="","",dropdown!AO46)</f>
        <v/>
      </c>
      <c r="F68" s="501"/>
      <c r="G68" s="400" t="str">
        <f t="shared" si="1"/>
        <v/>
      </c>
      <c r="H68" s="502" t="str">
        <f t="shared" si="2"/>
        <v/>
      </c>
      <c r="I68" s="400" t="str">
        <f>IF($D68="","",SUMIFS(CMS_Deviation!$K$24:$K$1023,CMS_Deviation!$D$24:$D$1023,$D68,CMS_Deviation!$E$24:$E$1023,E68,CMS_Deviation!$L$24:$L$1023,"Startup/Shutdown"))</f>
        <v/>
      </c>
      <c r="J68" s="400" t="str">
        <f>IF($D68="","",SUMIFS(CMS_Deviation!$K$24:$K$1023,CMS_Deviation!$D$24:$D$1023,$D68,CMS_Deviation!$E$24:$E$1023,E68,CMS_Deviation!$L$24:$L$1023,"Control System Problems"))</f>
        <v/>
      </c>
      <c r="K68" s="400" t="str">
        <f>IF($D68="","",SUMIFS(CMS_Deviation!$K$24:$K$1023,CMS_Deviation!$D$24:$D$1023,$D68,CMS_Deviation!$E$24:$E$1023,E68,CMS_Deviation!$L$24:$L$1023,"Control Device Maintenance"))</f>
        <v/>
      </c>
      <c r="L68" s="400" t="str">
        <f>IF($D68="","",SUMIFS(CMS_Deviation!$K$24:$K$1023,CMS_Deviation!$D$24:$D$1023,$D68,CMS_Deviation!$E$24:$E$1023,E68,CMS_Deviation!$L$24:$L$1023,"Process Problems"))</f>
        <v/>
      </c>
      <c r="M68" s="503" t="str">
        <f>IF($D68="","",SUMIFS(CMS_Deviation!$K$24:$K$1023,CMS_Deviation!$D$24:$D$1023,$D68,CMS_Deviation!$E$24:$E$1023,E68,CMS_Deviation!$L$24:$L$1023,"Other Known Causes"))</f>
        <v/>
      </c>
      <c r="N68" s="400" t="str">
        <f>IF($D68="","",SUMIFS(CMS_Deviation!$K$24:$K$1023,CMS_Deviation!$D$24:$D$1023,$D68,CMS_Deviation!$E$24:$E$1023,E68,CMS_Deviation!$L$24:$L$1023,"Other Unknown Causes"))</f>
        <v/>
      </c>
    </row>
    <row r="69" spans="2:14" s="361" customFormat="1" x14ac:dyDescent="0.3">
      <c r="B69" s="453" t="str">
        <f t="shared" si="5"/>
        <v/>
      </c>
      <c r="C69" s="454" t="str">
        <f>IF(D69="","",MAX(C$23:$C68)+1)</f>
        <v/>
      </c>
      <c r="D69" s="500" t="str">
        <f>IF(dropdown!AN47="","",dropdown!AN47)</f>
        <v/>
      </c>
      <c r="E69" s="389" t="str">
        <f>IF(dropdown!AO47="","",dropdown!AO47)</f>
        <v/>
      </c>
      <c r="F69" s="501"/>
      <c r="G69" s="400" t="str">
        <f t="shared" si="1"/>
        <v/>
      </c>
      <c r="H69" s="502" t="str">
        <f t="shared" si="2"/>
        <v/>
      </c>
      <c r="I69" s="400" t="str">
        <f>IF($D69="","",SUMIFS(CMS_Deviation!$K$24:$K$1023,CMS_Deviation!$D$24:$D$1023,$D69,CMS_Deviation!$E$24:$E$1023,E69,CMS_Deviation!$L$24:$L$1023,"Startup/Shutdown"))</f>
        <v/>
      </c>
      <c r="J69" s="400" t="str">
        <f>IF($D69="","",SUMIFS(CMS_Deviation!$K$24:$K$1023,CMS_Deviation!$D$24:$D$1023,$D69,CMS_Deviation!$E$24:$E$1023,E69,CMS_Deviation!$L$24:$L$1023,"Control System Problems"))</f>
        <v/>
      </c>
      <c r="K69" s="400" t="str">
        <f>IF($D69="","",SUMIFS(CMS_Deviation!$K$24:$K$1023,CMS_Deviation!$D$24:$D$1023,$D69,CMS_Deviation!$E$24:$E$1023,E69,CMS_Deviation!$L$24:$L$1023,"Control Device Maintenance"))</f>
        <v/>
      </c>
      <c r="L69" s="400" t="str">
        <f>IF($D69="","",SUMIFS(CMS_Deviation!$K$24:$K$1023,CMS_Deviation!$D$24:$D$1023,$D69,CMS_Deviation!$E$24:$E$1023,E69,CMS_Deviation!$L$24:$L$1023,"Process Problems"))</f>
        <v/>
      </c>
      <c r="M69" s="503" t="str">
        <f>IF($D69="","",SUMIFS(CMS_Deviation!$K$24:$K$1023,CMS_Deviation!$D$24:$D$1023,$D69,CMS_Deviation!$E$24:$E$1023,E69,CMS_Deviation!$L$24:$L$1023,"Other Known Causes"))</f>
        <v/>
      </c>
      <c r="N69" s="400" t="str">
        <f>IF($D69="","",SUMIFS(CMS_Deviation!$K$24:$K$1023,CMS_Deviation!$D$24:$D$1023,$D69,CMS_Deviation!$E$24:$E$1023,E69,CMS_Deviation!$L$24:$L$1023,"Other Unknown Causes"))</f>
        <v/>
      </c>
    </row>
    <row r="70" spans="2:14" s="361" customFormat="1" x14ac:dyDescent="0.3">
      <c r="B70" s="453" t="str">
        <f t="shared" si="5"/>
        <v/>
      </c>
      <c r="C70" s="454" t="str">
        <f>IF(D70="","",MAX(C$23:$C69)+1)</f>
        <v/>
      </c>
      <c r="D70" s="500" t="str">
        <f>IF(dropdown!AN48="","",dropdown!AN48)</f>
        <v/>
      </c>
      <c r="E70" s="389" t="str">
        <f>IF(dropdown!AO48="","",dropdown!AO48)</f>
        <v/>
      </c>
      <c r="F70" s="501"/>
      <c r="G70" s="400" t="str">
        <f t="shared" si="1"/>
        <v/>
      </c>
      <c r="H70" s="502" t="str">
        <f t="shared" si="2"/>
        <v/>
      </c>
      <c r="I70" s="400" t="str">
        <f>IF($D70="","",SUMIFS(CMS_Deviation!$K$24:$K$1023,CMS_Deviation!$D$24:$D$1023,$D70,CMS_Deviation!$E$24:$E$1023,E70,CMS_Deviation!$L$24:$L$1023,"Startup/Shutdown"))</f>
        <v/>
      </c>
      <c r="J70" s="400" t="str">
        <f>IF($D70="","",SUMIFS(CMS_Deviation!$K$24:$K$1023,CMS_Deviation!$D$24:$D$1023,$D70,CMS_Deviation!$E$24:$E$1023,E70,CMS_Deviation!$L$24:$L$1023,"Control System Problems"))</f>
        <v/>
      </c>
      <c r="K70" s="400" t="str">
        <f>IF($D70="","",SUMIFS(CMS_Deviation!$K$24:$K$1023,CMS_Deviation!$D$24:$D$1023,$D70,CMS_Deviation!$E$24:$E$1023,E70,CMS_Deviation!$L$24:$L$1023,"Control Device Maintenance"))</f>
        <v/>
      </c>
      <c r="L70" s="400" t="str">
        <f>IF($D70="","",SUMIFS(CMS_Deviation!$K$24:$K$1023,CMS_Deviation!$D$24:$D$1023,$D70,CMS_Deviation!$E$24:$E$1023,E70,CMS_Deviation!$L$24:$L$1023,"Process Problems"))</f>
        <v/>
      </c>
      <c r="M70" s="503" t="str">
        <f>IF($D70="","",SUMIFS(CMS_Deviation!$K$24:$K$1023,CMS_Deviation!$D$24:$D$1023,$D70,CMS_Deviation!$E$24:$E$1023,E70,CMS_Deviation!$L$24:$L$1023,"Other Known Causes"))</f>
        <v/>
      </c>
      <c r="N70" s="400" t="str">
        <f>IF($D70="","",SUMIFS(CMS_Deviation!$K$24:$K$1023,CMS_Deviation!$D$24:$D$1023,$D70,CMS_Deviation!$E$24:$E$1023,E70,CMS_Deviation!$L$24:$L$1023,"Other Unknown Causes"))</f>
        <v/>
      </c>
    </row>
    <row r="71" spans="2:14" s="361" customFormat="1" x14ac:dyDescent="0.3">
      <c r="B71" s="453" t="str">
        <f t="shared" si="5"/>
        <v/>
      </c>
      <c r="C71" s="454" t="str">
        <f>IF(D71="","",MAX(C$23:$C70)+1)</f>
        <v/>
      </c>
      <c r="D71" s="500" t="str">
        <f>IF(dropdown!AN49="","",dropdown!AN49)</f>
        <v/>
      </c>
      <c r="E71" s="389" t="str">
        <f>IF(dropdown!AO49="","",dropdown!AO49)</f>
        <v/>
      </c>
      <c r="F71" s="501"/>
      <c r="G71" s="400" t="str">
        <f t="shared" si="1"/>
        <v/>
      </c>
      <c r="H71" s="502" t="str">
        <f t="shared" si="2"/>
        <v/>
      </c>
      <c r="I71" s="400" t="str">
        <f>IF($D71="","",SUMIFS(CMS_Deviation!$K$24:$K$1023,CMS_Deviation!$D$24:$D$1023,$D71,CMS_Deviation!$E$24:$E$1023,E71,CMS_Deviation!$L$24:$L$1023,"Startup/Shutdown"))</f>
        <v/>
      </c>
      <c r="J71" s="400" t="str">
        <f>IF($D71="","",SUMIFS(CMS_Deviation!$K$24:$K$1023,CMS_Deviation!$D$24:$D$1023,$D71,CMS_Deviation!$E$24:$E$1023,E71,CMS_Deviation!$L$24:$L$1023,"Control System Problems"))</f>
        <v/>
      </c>
      <c r="K71" s="400" t="str">
        <f>IF($D71="","",SUMIFS(CMS_Deviation!$K$24:$K$1023,CMS_Deviation!$D$24:$D$1023,$D71,CMS_Deviation!$E$24:$E$1023,E71,CMS_Deviation!$L$24:$L$1023,"Control Device Maintenance"))</f>
        <v/>
      </c>
      <c r="L71" s="400" t="str">
        <f>IF($D71="","",SUMIFS(CMS_Deviation!$K$24:$K$1023,CMS_Deviation!$D$24:$D$1023,$D71,CMS_Deviation!$E$24:$E$1023,E71,CMS_Deviation!$L$24:$L$1023,"Process Problems"))</f>
        <v/>
      </c>
      <c r="M71" s="503" t="str">
        <f>IF($D71="","",SUMIFS(CMS_Deviation!$K$24:$K$1023,CMS_Deviation!$D$24:$D$1023,$D71,CMS_Deviation!$E$24:$E$1023,E71,CMS_Deviation!$L$24:$L$1023,"Other Known Causes"))</f>
        <v/>
      </c>
      <c r="N71" s="400" t="str">
        <f>IF($D71="","",SUMIFS(CMS_Deviation!$K$24:$K$1023,CMS_Deviation!$D$24:$D$1023,$D71,CMS_Deviation!$E$24:$E$1023,E71,CMS_Deviation!$L$24:$L$1023,"Other Unknown Causes"))</f>
        <v/>
      </c>
    </row>
    <row r="72" spans="2:14" s="361" customFormat="1" x14ac:dyDescent="0.3">
      <c r="B72" s="453" t="str">
        <f t="shared" si="5"/>
        <v/>
      </c>
      <c r="C72" s="454" t="str">
        <f>IF(D72="","",MAX(C$23:$C71)+1)</f>
        <v/>
      </c>
      <c r="D72" s="500" t="str">
        <f>IF(dropdown!AN50="","",dropdown!AN50)</f>
        <v/>
      </c>
      <c r="E72" s="389" t="str">
        <f>IF(dropdown!AO50="","",dropdown!AO50)</f>
        <v/>
      </c>
      <c r="F72" s="501"/>
      <c r="G72" s="400" t="str">
        <f t="shared" si="1"/>
        <v/>
      </c>
      <c r="H72" s="502" t="str">
        <f t="shared" si="2"/>
        <v/>
      </c>
      <c r="I72" s="400" t="str">
        <f>IF($D72="","",SUMIFS(CMS_Deviation!$K$24:$K$1023,CMS_Deviation!$D$24:$D$1023,$D72,CMS_Deviation!$E$24:$E$1023,E72,CMS_Deviation!$L$24:$L$1023,"Startup/Shutdown"))</f>
        <v/>
      </c>
      <c r="J72" s="400" t="str">
        <f>IF($D72="","",SUMIFS(CMS_Deviation!$K$24:$K$1023,CMS_Deviation!$D$24:$D$1023,$D72,CMS_Deviation!$E$24:$E$1023,E72,CMS_Deviation!$L$24:$L$1023,"Control System Problems"))</f>
        <v/>
      </c>
      <c r="K72" s="400" t="str">
        <f>IF($D72="","",SUMIFS(CMS_Deviation!$K$24:$K$1023,CMS_Deviation!$D$24:$D$1023,$D72,CMS_Deviation!$E$24:$E$1023,E72,CMS_Deviation!$L$24:$L$1023,"Control Device Maintenance"))</f>
        <v/>
      </c>
      <c r="L72" s="400" t="str">
        <f>IF($D72="","",SUMIFS(CMS_Deviation!$K$24:$K$1023,CMS_Deviation!$D$24:$D$1023,$D72,CMS_Deviation!$E$24:$E$1023,E72,CMS_Deviation!$L$24:$L$1023,"Process Problems"))</f>
        <v/>
      </c>
      <c r="M72" s="503" t="str">
        <f>IF($D72="","",SUMIFS(CMS_Deviation!$K$24:$K$1023,CMS_Deviation!$D$24:$D$1023,$D72,CMS_Deviation!$E$24:$E$1023,E72,CMS_Deviation!$L$24:$L$1023,"Other Known Causes"))</f>
        <v/>
      </c>
      <c r="N72" s="400" t="str">
        <f>IF($D72="","",SUMIFS(CMS_Deviation!$K$24:$K$1023,CMS_Deviation!$D$24:$D$1023,$D72,CMS_Deviation!$E$24:$E$1023,E72,CMS_Deviation!$L$24:$L$1023,"Other Unknown Causes"))</f>
        <v/>
      </c>
    </row>
    <row r="73" spans="2:14" s="361" customFormat="1" x14ac:dyDescent="0.3">
      <c r="B73" s="453" t="str">
        <f t="shared" si="5"/>
        <v/>
      </c>
      <c r="C73" s="454" t="str">
        <f>IF(D73="","",MAX(C$23:$C72)+1)</f>
        <v/>
      </c>
      <c r="D73" s="500" t="str">
        <f>IF(dropdown!AN51="","",dropdown!AN51)</f>
        <v/>
      </c>
      <c r="E73" s="389" t="str">
        <f>IF(dropdown!AO51="","",dropdown!AO51)</f>
        <v/>
      </c>
      <c r="F73" s="501"/>
      <c r="G73" s="400" t="str">
        <f t="shared" si="1"/>
        <v/>
      </c>
      <c r="H73" s="502" t="str">
        <f t="shared" si="2"/>
        <v/>
      </c>
      <c r="I73" s="400" t="str">
        <f>IF($D73="","",SUMIFS(CMS_Deviation!$K$24:$K$1023,CMS_Deviation!$D$24:$D$1023,$D73,CMS_Deviation!$E$24:$E$1023,E73,CMS_Deviation!$L$24:$L$1023,"Startup/Shutdown"))</f>
        <v/>
      </c>
      <c r="J73" s="400" t="str">
        <f>IF($D73="","",SUMIFS(CMS_Deviation!$K$24:$K$1023,CMS_Deviation!$D$24:$D$1023,$D73,CMS_Deviation!$E$24:$E$1023,E73,CMS_Deviation!$L$24:$L$1023,"Control System Problems"))</f>
        <v/>
      </c>
      <c r="K73" s="400" t="str">
        <f>IF($D73="","",SUMIFS(CMS_Deviation!$K$24:$K$1023,CMS_Deviation!$D$24:$D$1023,$D73,CMS_Deviation!$E$24:$E$1023,E73,CMS_Deviation!$L$24:$L$1023,"Control Device Maintenance"))</f>
        <v/>
      </c>
      <c r="L73" s="400" t="str">
        <f>IF($D73="","",SUMIFS(CMS_Deviation!$K$24:$K$1023,CMS_Deviation!$D$24:$D$1023,$D73,CMS_Deviation!$E$24:$E$1023,E73,CMS_Deviation!$L$24:$L$1023,"Process Problems"))</f>
        <v/>
      </c>
      <c r="M73" s="503" t="str">
        <f>IF($D73="","",SUMIFS(CMS_Deviation!$K$24:$K$1023,CMS_Deviation!$D$24:$D$1023,$D73,CMS_Deviation!$E$24:$E$1023,E73,CMS_Deviation!$L$24:$L$1023,"Other Known Causes"))</f>
        <v/>
      </c>
      <c r="N73" s="400" t="str">
        <f>IF($D73="","",SUMIFS(CMS_Deviation!$K$24:$K$1023,CMS_Deviation!$D$24:$D$1023,$D73,CMS_Deviation!$E$24:$E$1023,E73,CMS_Deviation!$L$24:$L$1023,"Other Unknown Causes"))</f>
        <v/>
      </c>
    </row>
    <row r="74" spans="2:14" s="361" customFormat="1" x14ac:dyDescent="0.3">
      <c r="B74" s="453" t="str">
        <f t="shared" si="5"/>
        <v/>
      </c>
      <c r="C74" s="454" t="str">
        <f>IF(D74="","",MAX(C$23:$C73)+1)</f>
        <v/>
      </c>
      <c r="D74" s="500" t="str">
        <f>IF(dropdown!AN52="","",dropdown!AN52)</f>
        <v/>
      </c>
      <c r="E74" s="389" t="str">
        <f>IF(dropdown!AO52="","",dropdown!AO52)</f>
        <v/>
      </c>
      <c r="F74" s="501"/>
      <c r="G74" s="400" t="str">
        <f t="shared" si="1"/>
        <v/>
      </c>
      <c r="H74" s="502" t="str">
        <f t="shared" si="2"/>
        <v/>
      </c>
      <c r="I74" s="400" t="str">
        <f>IF($D74="","",SUMIFS(CMS_Deviation!$K$24:$K$1023,CMS_Deviation!$D$24:$D$1023,$D74,CMS_Deviation!$E$24:$E$1023,E74,CMS_Deviation!$L$24:$L$1023,"Startup/Shutdown"))</f>
        <v/>
      </c>
      <c r="J74" s="400" t="str">
        <f>IF($D74="","",SUMIFS(CMS_Deviation!$K$24:$K$1023,CMS_Deviation!$D$24:$D$1023,$D74,CMS_Deviation!$E$24:$E$1023,E74,CMS_Deviation!$L$24:$L$1023,"Control System Problems"))</f>
        <v/>
      </c>
      <c r="K74" s="400" t="str">
        <f>IF($D74="","",SUMIFS(CMS_Deviation!$K$24:$K$1023,CMS_Deviation!$D$24:$D$1023,$D74,CMS_Deviation!$E$24:$E$1023,E74,CMS_Deviation!$L$24:$L$1023,"Control Device Maintenance"))</f>
        <v/>
      </c>
      <c r="L74" s="400" t="str">
        <f>IF($D74="","",SUMIFS(CMS_Deviation!$K$24:$K$1023,CMS_Deviation!$D$24:$D$1023,$D74,CMS_Deviation!$E$24:$E$1023,E74,CMS_Deviation!$L$24:$L$1023,"Process Problems"))</f>
        <v/>
      </c>
      <c r="M74" s="503" t="str">
        <f>IF($D74="","",SUMIFS(CMS_Deviation!$K$24:$K$1023,CMS_Deviation!$D$24:$D$1023,$D74,CMS_Deviation!$E$24:$E$1023,E74,CMS_Deviation!$L$24:$L$1023,"Other Known Causes"))</f>
        <v/>
      </c>
      <c r="N74" s="400" t="str">
        <f>IF($D74="","",SUMIFS(CMS_Deviation!$K$24:$K$1023,CMS_Deviation!$D$24:$D$1023,$D74,CMS_Deviation!$E$24:$E$1023,E74,CMS_Deviation!$L$24:$L$1023,"Other Unknown Causes"))</f>
        <v/>
      </c>
    </row>
    <row r="75" spans="2:14" s="361" customFormat="1" x14ac:dyDescent="0.3">
      <c r="B75" s="453" t="str">
        <f t="shared" si="5"/>
        <v/>
      </c>
      <c r="C75" s="454" t="str">
        <f>IF(D75="","",MAX(C$23:$C74)+1)</f>
        <v/>
      </c>
      <c r="D75" s="500" t="str">
        <f>IF(dropdown!AN53="","",dropdown!AN53)</f>
        <v/>
      </c>
      <c r="E75" s="389" t="str">
        <f>IF(dropdown!AO53="","",dropdown!AO53)</f>
        <v/>
      </c>
      <c r="F75" s="501"/>
      <c r="G75" s="400" t="str">
        <f t="shared" si="1"/>
        <v/>
      </c>
      <c r="H75" s="502" t="str">
        <f t="shared" si="2"/>
        <v/>
      </c>
      <c r="I75" s="400" t="str">
        <f>IF($D75="","",SUMIFS(CMS_Deviation!$K$24:$K$1023,CMS_Deviation!$D$24:$D$1023,$D75,CMS_Deviation!$E$24:$E$1023,E75,CMS_Deviation!$L$24:$L$1023,"Startup/Shutdown"))</f>
        <v/>
      </c>
      <c r="J75" s="400" t="str">
        <f>IF($D75="","",SUMIFS(CMS_Deviation!$K$24:$K$1023,CMS_Deviation!$D$24:$D$1023,$D75,CMS_Deviation!$E$24:$E$1023,E75,CMS_Deviation!$L$24:$L$1023,"Control System Problems"))</f>
        <v/>
      </c>
      <c r="K75" s="400" t="str">
        <f>IF($D75="","",SUMIFS(CMS_Deviation!$K$24:$K$1023,CMS_Deviation!$D$24:$D$1023,$D75,CMS_Deviation!$E$24:$E$1023,E75,CMS_Deviation!$L$24:$L$1023,"Control Device Maintenance"))</f>
        <v/>
      </c>
      <c r="L75" s="400" t="str">
        <f>IF($D75="","",SUMIFS(CMS_Deviation!$K$24:$K$1023,CMS_Deviation!$D$24:$D$1023,$D75,CMS_Deviation!$E$24:$E$1023,E75,CMS_Deviation!$L$24:$L$1023,"Process Problems"))</f>
        <v/>
      </c>
      <c r="M75" s="503" t="str">
        <f>IF($D75="","",SUMIFS(CMS_Deviation!$K$24:$K$1023,CMS_Deviation!$D$24:$D$1023,$D75,CMS_Deviation!$E$24:$E$1023,E75,CMS_Deviation!$L$24:$L$1023,"Other Known Causes"))</f>
        <v/>
      </c>
      <c r="N75" s="400" t="str">
        <f>IF($D75="","",SUMIFS(CMS_Deviation!$K$24:$K$1023,CMS_Deviation!$D$24:$D$1023,$D75,CMS_Deviation!$E$24:$E$1023,E75,CMS_Deviation!$L$24:$L$1023,"Other Unknown Causes"))</f>
        <v/>
      </c>
    </row>
    <row r="76" spans="2:14" s="361" customFormat="1" x14ac:dyDescent="0.3">
      <c r="B76" s="453" t="str">
        <f t="shared" ref="B76:B89" si="6">IF(D76="","",1)</f>
        <v/>
      </c>
      <c r="C76" s="454" t="str">
        <f>IF(D76="","",MAX(C$23:$C75)+1)</f>
        <v/>
      </c>
      <c r="D76" s="500" t="str">
        <f>IF(dropdown!AN54="","",dropdown!AN54)</f>
        <v/>
      </c>
      <c r="E76" s="389" t="str">
        <f>IF(dropdown!AO54="","",dropdown!AO54)</f>
        <v/>
      </c>
      <c r="F76" s="501"/>
      <c r="G76" s="400" t="str">
        <f t="shared" si="1"/>
        <v/>
      </c>
      <c r="H76" s="502" t="str">
        <f t="shared" si="2"/>
        <v/>
      </c>
      <c r="I76" s="400" t="str">
        <f>IF($D76="","",SUMIFS(CMS_Deviation!$K$24:$K$1023,CMS_Deviation!$D$24:$D$1023,$D76,CMS_Deviation!$E$24:$E$1023,E76,CMS_Deviation!$L$24:$L$1023,"Startup/Shutdown"))</f>
        <v/>
      </c>
      <c r="J76" s="400" t="str">
        <f>IF($D76="","",SUMIFS(CMS_Deviation!$K$24:$K$1023,CMS_Deviation!$D$24:$D$1023,$D76,CMS_Deviation!$E$24:$E$1023,E76,CMS_Deviation!$L$24:$L$1023,"Control System Problems"))</f>
        <v/>
      </c>
      <c r="K76" s="400" t="str">
        <f>IF($D76="","",SUMIFS(CMS_Deviation!$K$24:$K$1023,CMS_Deviation!$D$24:$D$1023,$D76,CMS_Deviation!$E$24:$E$1023,E76,CMS_Deviation!$L$24:$L$1023,"Control Device Maintenance"))</f>
        <v/>
      </c>
      <c r="L76" s="400" t="str">
        <f>IF($D76="","",SUMIFS(CMS_Deviation!$K$24:$K$1023,CMS_Deviation!$D$24:$D$1023,$D76,CMS_Deviation!$E$24:$E$1023,E76,CMS_Deviation!$L$24:$L$1023,"Process Problems"))</f>
        <v/>
      </c>
      <c r="M76" s="503" t="str">
        <f>IF($D76="","",SUMIFS(CMS_Deviation!$K$24:$K$1023,CMS_Deviation!$D$24:$D$1023,$D76,CMS_Deviation!$E$24:$E$1023,E76,CMS_Deviation!$L$24:$L$1023,"Other Known Causes"))</f>
        <v/>
      </c>
      <c r="N76" s="400" t="str">
        <f>IF($D76="","",SUMIFS(CMS_Deviation!$K$24:$K$1023,CMS_Deviation!$D$24:$D$1023,$D76,CMS_Deviation!$E$24:$E$1023,E76,CMS_Deviation!$L$24:$L$1023,"Other Unknown Causes"))</f>
        <v/>
      </c>
    </row>
    <row r="77" spans="2:14" s="361" customFormat="1" x14ac:dyDescent="0.3">
      <c r="B77" s="453" t="str">
        <f t="shared" si="6"/>
        <v/>
      </c>
      <c r="C77" s="454" t="str">
        <f>IF(D77="","",MAX(C$23:$C76)+1)</f>
        <v/>
      </c>
      <c r="D77" s="500" t="str">
        <f>IF(dropdown!AN55="","",dropdown!AN55)</f>
        <v/>
      </c>
      <c r="E77" s="389" t="str">
        <f>IF(dropdown!AO55="","",dropdown!AO55)</f>
        <v/>
      </c>
      <c r="F77" s="501"/>
      <c r="G77" s="400" t="str">
        <f t="shared" si="1"/>
        <v/>
      </c>
      <c r="H77" s="502" t="str">
        <f t="shared" si="2"/>
        <v/>
      </c>
      <c r="I77" s="400" t="str">
        <f>IF($D77="","",SUMIFS(CMS_Deviation!$K$24:$K$1023,CMS_Deviation!$D$24:$D$1023,$D77,CMS_Deviation!$E$24:$E$1023,E77,CMS_Deviation!$L$24:$L$1023,"Startup/Shutdown"))</f>
        <v/>
      </c>
      <c r="J77" s="400" t="str">
        <f>IF($D77="","",SUMIFS(CMS_Deviation!$K$24:$K$1023,CMS_Deviation!$D$24:$D$1023,$D77,CMS_Deviation!$E$24:$E$1023,E77,CMS_Deviation!$L$24:$L$1023,"Control System Problems"))</f>
        <v/>
      </c>
      <c r="K77" s="400" t="str">
        <f>IF($D77="","",SUMIFS(CMS_Deviation!$K$24:$K$1023,CMS_Deviation!$D$24:$D$1023,$D77,CMS_Deviation!$E$24:$E$1023,E77,CMS_Deviation!$L$24:$L$1023,"Control Device Maintenance"))</f>
        <v/>
      </c>
      <c r="L77" s="400" t="str">
        <f>IF($D77="","",SUMIFS(CMS_Deviation!$K$24:$K$1023,CMS_Deviation!$D$24:$D$1023,$D77,CMS_Deviation!$E$24:$E$1023,E77,CMS_Deviation!$L$24:$L$1023,"Process Problems"))</f>
        <v/>
      </c>
      <c r="M77" s="503" t="str">
        <f>IF($D77="","",SUMIFS(CMS_Deviation!$K$24:$K$1023,CMS_Deviation!$D$24:$D$1023,$D77,CMS_Deviation!$E$24:$E$1023,E77,CMS_Deviation!$L$24:$L$1023,"Other Known Causes"))</f>
        <v/>
      </c>
      <c r="N77" s="400" t="str">
        <f>IF($D77="","",SUMIFS(CMS_Deviation!$K$24:$K$1023,CMS_Deviation!$D$24:$D$1023,$D77,CMS_Deviation!$E$24:$E$1023,E77,CMS_Deviation!$L$24:$L$1023,"Other Unknown Causes"))</f>
        <v/>
      </c>
    </row>
    <row r="78" spans="2:14" s="361" customFormat="1" x14ac:dyDescent="0.3">
      <c r="B78" s="453" t="str">
        <f t="shared" si="6"/>
        <v/>
      </c>
      <c r="C78" s="454" t="str">
        <f>IF(D78="","",MAX(C$23:$C77)+1)</f>
        <v/>
      </c>
      <c r="D78" s="500" t="str">
        <f>IF(dropdown!AN56="","",dropdown!AN56)</f>
        <v/>
      </c>
      <c r="E78" s="389" t="str">
        <f>IF(dropdown!AO56="","",dropdown!AO56)</f>
        <v/>
      </c>
      <c r="F78" s="501"/>
      <c r="G78" s="400" t="str">
        <f t="shared" si="1"/>
        <v/>
      </c>
      <c r="H78" s="502" t="str">
        <f t="shared" si="2"/>
        <v/>
      </c>
      <c r="I78" s="400" t="str">
        <f>IF($D78="","",SUMIFS(CMS_Deviation!$K$24:$K$1023,CMS_Deviation!$D$24:$D$1023,$D78,CMS_Deviation!$E$24:$E$1023,E78,CMS_Deviation!$L$24:$L$1023,"Startup/Shutdown"))</f>
        <v/>
      </c>
      <c r="J78" s="400" t="str">
        <f>IF($D78="","",SUMIFS(CMS_Deviation!$K$24:$K$1023,CMS_Deviation!$D$24:$D$1023,$D78,CMS_Deviation!$E$24:$E$1023,E78,CMS_Deviation!$L$24:$L$1023,"Control System Problems"))</f>
        <v/>
      </c>
      <c r="K78" s="400" t="str">
        <f>IF($D78="","",SUMIFS(CMS_Deviation!$K$24:$K$1023,CMS_Deviation!$D$24:$D$1023,$D78,CMS_Deviation!$E$24:$E$1023,E78,CMS_Deviation!$L$24:$L$1023,"Control Device Maintenance"))</f>
        <v/>
      </c>
      <c r="L78" s="400" t="str">
        <f>IF($D78="","",SUMIFS(CMS_Deviation!$K$24:$K$1023,CMS_Deviation!$D$24:$D$1023,$D78,CMS_Deviation!$E$24:$E$1023,E78,CMS_Deviation!$L$24:$L$1023,"Process Problems"))</f>
        <v/>
      </c>
      <c r="M78" s="503" t="str">
        <f>IF($D78="","",SUMIFS(CMS_Deviation!$K$24:$K$1023,CMS_Deviation!$D$24:$D$1023,$D78,CMS_Deviation!$E$24:$E$1023,E78,CMS_Deviation!$L$24:$L$1023,"Other Known Causes"))</f>
        <v/>
      </c>
      <c r="N78" s="400" t="str">
        <f>IF($D78="","",SUMIFS(CMS_Deviation!$K$24:$K$1023,CMS_Deviation!$D$24:$D$1023,$D78,CMS_Deviation!$E$24:$E$1023,E78,CMS_Deviation!$L$24:$L$1023,"Other Unknown Causes"))</f>
        <v/>
      </c>
    </row>
    <row r="79" spans="2:14" s="361" customFormat="1" x14ac:dyDescent="0.3">
      <c r="B79" s="453" t="str">
        <f t="shared" si="6"/>
        <v/>
      </c>
      <c r="C79" s="454" t="str">
        <f>IF(D79="","",MAX(C$23:$C78)+1)</f>
        <v/>
      </c>
      <c r="D79" s="500" t="str">
        <f>IF(dropdown!AN57="","",dropdown!AN57)</f>
        <v/>
      </c>
      <c r="E79" s="389" t="str">
        <f>IF(dropdown!AO57="","",dropdown!AO57)</f>
        <v/>
      </c>
      <c r="F79" s="501"/>
      <c r="G79" s="400" t="str">
        <f t="shared" si="1"/>
        <v/>
      </c>
      <c r="H79" s="502" t="str">
        <f t="shared" si="2"/>
        <v/>
      </c>
      <c r="I79" s="400" t="str">
        <f>IF($D79="","",SUMIFS(CMS_Deviation!$K$24:$K$1023,CMS_Deviation!$D$24:$D$1023,$D79,CMS_Deviation!$E$24:$E$1023,E79,CMS_Deviation!$L$24:$L$1023,"Startup/Shutdown"))</f>
        <v/>
      </c>
      <c r="J79" s="400" t="str">
        <f>IF($D79="","",SUMIFS(CMS_Deviation!$K$24:$K$1023,CMS_Deviation!$D$24:$D$1023,$D79,CMS_Deviation!$E$24:$E$1023,E79,CMS_Deviation!$L$24:$L$1023,"Control System Problems"))</f>
        <v/>
      </c>
      <c r="K79" s="400" t="str">
        <f>IF($D79="","",SUMIFS(CMS_Deviation!$K$24:$K$1023,CMS_Deviation!$D$24:$D$1023,$D79,CMS_Deviation!$E$24:$E$1023,E79,CMS_Deviation!$L$24:$L$1023,"Control Device Maintenance"))</f>
        <v/>
      </c>
      <c r="L79" s="400" t="str">
        <f>IF($D79="","",SUMIFS(CMS_Deviation!$K$24:$K$1023,CMS_Deviation!$D$24:$D$1023,$D79,CMS_Deviation!$E$24:$E$1023,E79,CMS_Deviation!$L$24:$L$1023,"Process Problems"))</f>
        <v/>
      </c>
      <c r="M79" s="503" t="str">
        <f>IF($D79="","",SUMIFS(CMS_Deviation!$K$24:$K$1023,CMS_Deviation!$D$24:$D$1023,$D79,CMS_Deviation!$E$24:$E$1023,E79,CMS_Deviation!$L$24:$L$1023,"Other Known Causes"))</f>
        <v/>
      </c>
      <c r="N79" s="400" t="str">
        <f>IF($D79="","",SUMIFS(CMS_Deviation!$K$24:$K$1023,CMS_Deviation!$D$24:$D$1023,$D79,CMS_Deviation!$E$24:$E$1023,E79,CMS_Deviation!$L$24:$L$1023,"Other Unknown Causes"))</f>
        <v/>
      </c>
    </row>
    <row r="80" spans="2:14" s="361" customFormat="1" x14ac:dyDescent="0.3">
      <c r="B80" s="453" t="str">
        <f t="shared" si="6"/>
        <v/>
      </c>
      <c r="C80" s="454" t="str">
        <f>IF(D80="","",MAX(C$23:$C79)+1)</f>
        <v/>
      </c>
      <c r="D80" s="500" t="str">
        <f>IF(dropdown!AN58="","",dropdown!AN58)</f>
        <v/>
      </c>
      <c r="E80" s="389" t="str">
        <f>IF(dropdown!AO58="","",dropdown!AO58)</f>
        <v/>
      </c>
      <c r="F80" s="501"/>
      <c r="G80" s="400" t="str">
        <f t="shared" si="1"/>
        <v/>
      </c>
      <c r="H80" s="502" t="str">
        <f t="shared" si="2"/>
        <v/>
      </c>
      <c r="I80" s="400" t="str">
        <f>IF($D80="","",SUMIFS(CMS_Deviation!$K$24:$K$1023,CMS_Deviation!$D$24:$D$1023,$D80,CMS_Deviation!$E$24:$E$1023,E80,CMS_Deviation!$L$24:$L$1023,"Startup/Shutdown"))</f>
        <v/>
      </c>
      <c r="J80" s="400" t="str">
        <f>IF($D80="","",SUMIFS(CMS_Deviation!$K$24:$K$1023,CMS_Deviation!$D$24:$D$1023,$D80,CMS_Deviation!$E$24:$E$1023,E80,CMS_Deviation!$L$24:$L$1023,"Control System Problems"))</f>
        <v/>
      </c>
      <c r="K80" s="400" t="str">
        <f>IF($D80="","",SUMIFS(CMS_Deviation!$K$24:$K$1023,CMS_Deviation!$D$24:$D$1023,$D80,CMS_Deviation!$E$24:$E$1023,E80,CMS_Deviation!$L$24:$L$1023,"Control Device Maintenance"))</f>
        <v/>
      </c>
      <c r="L80" s="400" t="str">
        <f>IF($D80="","",SUMIFS(CMS_Deviation!$K$24:$K$1023,CMS_Deviation!$D$24:$D$1023,$D80,CMS_Deviation!$E$24:$E$1023,E80,CMS_Deviation!$L$24:$L$1023,"Process Problems"))</f>
        <v/>
      </c>
      <c r="M80" s="503" t="str">
        <f>IF($D80="","",SUMIFS(CMS_Deviation!$K$24:$K$1023,CMS_Deviation!$D$24:$D$1023,$D80,CMS_Deviation!$E$24:$E$1023,E80,CMS_Deviation!$L$24:$L$1023,"Other Known Causes"))</f>
        <v/>
      </c>
      <c r="N80" s="400" t="str">
        <f>IF($D80="","",SUMIFS(CMS_Deviation!$K$24:$K$1023,CMS_Deviation!$D$24:$D$1023,$D80,CMS_Deviation!$E$24:$E$1023,E80,CMS_Deviation!$L$24:$L$1023,"Other Unknown Causes"))</f>
        <v/>
      </c>
    </row>
    <row r="81" spans="2:14" s="361" customFormat="1" x14ac:dyDescent="0.3">
      <c r="B81" s="453" t="str">
        <f t="shared" si="6"/>
        <v/>
      </c>
      <c r="C81" s="454" t="str">
        <f>IF(D81="","",MAX(C$23:$C80)+1)</f>
        <v/>
      </c>
      <c r="D81" s="500" t="str">
        <f>IF(dropdown!AN59="","",dropdown!AN59)</f>
        <v/>
      </c>
      <c r="E81" s="389" t="str">
        <f>IF(dropdown!AO59="","",dropdown!AO59)</f>
        <v/>
      </c>
      <c r="F81" s="501"/>
      <c r="G81" s="400" t="str">
        <f t="shared" si="1"/>
        <v/>
      </c>
      <c r="H81" s="502" t="str">
        <f t="shared" si="2"/>
        <v/>
      </c>
      <c r="I81" s="400" t="str">
        <f>IF($D81="","",SUMIFS(CMS_Deviation!$K$24:$K$1023,CMS_Deviation!$D$24:$D$1023,$D81,CMS_Deviation!$E$24:$E$1023,E81,CMS_Deviation!$L$24:$L$1023,"Startup/Shutdown"))</f>
        <v/>
      </c>
      <c r="J81" s="400" t="str">
        <f>IF($D81="","",SUMIFS(CMS_Deviation!$K$24:$K$1023,CMS_Deviation!$D$24:$D$1023,$D81,CMS_Deviation!$E$24:$E$1023,E81,CMS_Deviation!$L$24:$L$1023,"Control System Problems"))</f>
        <v/>
      </c>
      <c r="K81" s="400" t="str">
        <f>IF($D81="","",SUMIFS(CMS_Deviation!$K$24:$K$1023,CMS_Deviation!$D$24:$D$1023,$D81,CMS_Deviation!$E$24:$E$1023,E81,CMS_Deviation!$L$24:$L$1023,"Control Device Maintenance"))</f>
        <v/>
      </c>
      <c r="L81" s="400" t="str">
        <f>IF($D81="","",SUMIFS(CMS_Deviation!$K$24:$K$1023,CMS_Deviation!$D$24:$D$1023,$D81,CMS_Deviation!$E$24:$E$1023,E81,CMS_Deviation!$L$24:$L$1023,"Process Problems"))</f>
        <v/>
      </c>
      <c r="M81" s="503" t="str">
        <f>IF($D81="","",SUMIFS(CMS_Deviation!$K$24:$K$1023,CMS_Deviation!$D$24:$D$1023,$D81,CMS_Deviation!$E$24:$E$1023,E81,CMS_Deviation!$L$24:$L$1023,"Other Known Causes"))</f>
        <v/>
      </c>
      <c r="N81" s="400" t="str">
        <f>IF($D81="","",SUMIFS(CMS_Deviation!$K$24:$K$1023,CMS_Deviation!$D$24:$D$1023,$D81,CMS_Deviation!$E$24:$E$1023,E81,CMS_Deviation!$L$24:$L$1023,"Other Unknown Causes"))</f>
        <v/>
      </c>
    </row>
    <row r="82" spans="2:14" s="361" customFormat="1" x14ac:dyDescent="0.3">
      <c r="B82" s="453" t="str">
        <f t="shared" si="6"/>
        <v/>
      </c>
      <c r="C82" s="454" t="str">
        <f>IF(D82="","",MAX(C$23:$C81)+1)</f>
        <v/>
      </c>
      <c r="D82" s="500" t="str">
        <f>IF(dropdown!AN60="","",dropdown!AN60)</f>
        <v/>
      </c>
      <c r="E82" s="389" t="str">
        <f>IF(dropdown!AO60="","",dropdown!AO60)</f>
        <v/>
      </c>
      <c r="F82" s="501"/>
      <c r="G82" s="400" t="str">
        <f t="shared" si="1"/>
        <v/>
      </c>
      <c r="H82" s="502" t="str">
        <f t="shared" si="2"/>
        <v/>
      </c>
      <c r="I82" s="400" t="str">
        <f>IF($D82="","",SUMIFS(CMS_Deviation!$K$24:$K$1023,CMS_Deviation!$D$24:$D$1023,$D82,CMS_Deviation!$E$24:$E$1023,E82,CMS_Deviation!$L$24:$L$1023,"Startup/Shutdown"))</f>
        <v/>
      </c>
      <c r="J82" s="400" t="str">
        <f>IF($D82="","",SUMIFS(CMS_Deviation!$K$24:$K$1023,CMS_Deviation!$D$24:$D$1023,$D82,CMS_Deviation!$E$24:$E$1023,E82,CMS_Deviation!$L$24:$L$1023,"Control System Problems"))</f>
        <v/>
      </c>
      <c r="K82" s="400" t="str">
        <f>IF($D82="","",SUMIFS(CMS_Deviation!$K$24:$K$1023,CMS_Deviation!$D$24:$D$1023,$D82,CMS_Deviation!$E$24:$E$1023,E82,CMS_Deviation!$L$24:$L$1023,"Control Device Maintenance"))</f>
        <v/>
      </c>
      <c r="L82" s="400" t="str">
        <f>IF($D82="","",SUMIFS(CMS_Deviation!$K$24:$K$1023,CMS_Deviation!$D$24:$D$1023,$D82,CMS_Deviation!$E$24:$E$1023,E82,CMS_Deviation!$L$24:$L$1023,"Process Problems"))</f>
        <v/>
      </c>
      <c r="M82" s="503" t="str">
        <f>IF($D82="","",SUMIFS(CMS_Deviation!$K$24:$K$1023,CMS_Deviation!$D$24:$D$1023,$D82,CMS_Deviation!$E$24:$E$1023,E82,CMS_Deviation!$L$24:$L$1023,"Other Known Causes"))</f>
        <v/>
      </c>
      <c r="N82" s="400" t="str">
        <f>IF($D82="","",SUMIFS(CMS_Deviation!$K$24:$K$1023,CMS_Deviation!$D$24:$D$1023,$D82,CMS_Deviation!$E$24:$E$1023,E82,CMS_Deviation!$L$24:$L$1023,"Other Unknown Causes"))</f>
        <v/>
      </c>
    </row>
    <row r="83" spans="2:14" s="361" customFormat="1" x14ac:dyDescent="0.3">
      <c r="B83" s="453" t="str">
        <f t="shared" si="6"/>
        <v/>
      </c>
      <c r="C83" s="454" t="str">
        <f>IF(D83="","",MAX(C$23:$C82)+1)</f>
        <v/>
      </c>
      <c r="D83" s="500" t="str">
        <f>IF(dropdown!AN61="","",dropdown!AN61)</f>
        <v/>
      </c>
      <c r="E83" s="389" t="str">
        <f>IF(dropdown!AO61="","",dropdown!AO61)</f>
        <v/>
      </c>
      <c r="F83" s="501"/>
      <c r="G83" s="400" t="str">
        <f t="shared" si="1"/>
        <v/>
      </c>
      <c r="H83" s="502" t="str">
        <f t="shared" si="2"/>
        <v/>
      </c>
      <c r="I83" s="400" t="str">
        <f>IF($D83="","",SUMIFS(CMS_Deviation!$K$24:$K$1023,CMS_Deviation!$D$24:$D$1023,$D83,CMS_Deviation!$E$24:$E$1023,E83,CMS_Deviation!$L$24:$L$1023,"Startup/Shutdown"))</f>
        <v/>
      </c>
      <c r="J83" s="400" t="str">
        <f>IF($D83="","",SUMIFS(CMS_Deviation!$K$24:$K$1023,CMS_Deviation!$D$24:$D$1023,$D83,CMS_Deviation!$E$24:$E$1023,E83,CMS_Deviation!$L$24:$L$1023,"Control System Problems"))</f>
        <v/>
      </c>
      <c r="K83" s="400" t="str">
        <f>IF($D83="","",SUMIFS(CMS_Deviation!$K$24:$K$1023,CMS_Deviation!$D$24:$D$1023,$D83,CMS_Deviation!$E$24:$E$1023,E83,CMS_Deviation!$L$24:$L$1023,"Control Device Maintenance"))</f>
        <v/>
      </c>
      <c r="L83" s="400" t="str">
        <f>IF($D83="","",SUMIFS(CMS_Deviation!$K$24:$K$1023,CMS_Deviation!$D$24:$D$1023,$D83,CMS_Deviation!$E$24:$E$1023,E83,CMS_Deviation!$L$24:$L$1023,"Process Problems"))</f>
        <v/>
      </c>
      <c r="M83" s="503" t="str">
        <f>IF($D83="","",SUMIFS(CMS_Deviation!$K$24:$K$1023,CMS_Deviation!$D$24:$D$1023,$D83,CMS_Deviation!$E$24:$E$1023,E83,CMS_Deviation!$L$24:$L$1023,"Other Known Causes"))</f>
        <v/>
      </c>
      <c r="N83" s="400" t="str">
        <f>IF($D83="","",SUMIFS(CMS_Deviation!$K$24:$K$1023,CMS_Deviation!$D$24:$D$1023,$D83,CMS_Deviation!$E$24:$E$1023,E83,CMS_Deviation!$L$24:$L$1023,"Other Unknown Causes"))</f>
        <v/>
      </c>
    </row>
    <row r="84" spans="2:14" s="361" customFormat="1" x14ac:dyDescent="0.3">
      <c r="B84" s="453" t="str">
        <f t="shared" si="6"/>
        <v/>
      </c>
      <c r="C84" s="454" t="str">
        <f>IF(D84="","",MAX(C$23:$C83)+1)</f>
        <v/>
      </c>
      <c r="D84" s="500" t="str">
        <f>IF(dropdown!AN62="","",dropdown!AN62)</f>
        <v/>
      </c>
      <c r="E84" s="389" t="str">
        <f>IF(dropdown!AO62="","",dropdown!AO62)</f>
        <v/>
      </c>
      <c r="F84" s="501"/>
      <c r="G84" s="400" t="str">
        <f t="shared" si="1"/>
        <v/>
      </c>
      <c r="H84" s="502" t="str">
        <f t="shared" si="2"/>
        <v/>
      </c>
      <c r="I84" s="400" t="str">
        <f>IF($D84="","",SUMIFS(CMS_Deviation!$K$24:$K$1023,CMS_Deviation!$D$24:$D$1023,$D84,CMS_Deviation!$E$24:$E$1023,E84,CMS_Deviation!$L$24:$L$1023,"Startup/Shutdown"))</f>
        <v/>
      </c>
      <c r="J84" s="400" t="str">
        <f>IF($D84="","",SUMIFS(CMS_Deviation!$K$24:$K$1023,CMS_Deviation!$D$24:$D$1023,$D84,CMS_Deviation!$E$24:$E$1023,E84,CMS_Deviation!$L$24:$L$1023,"Control System Problems"))</f>
        <v/>
      </c>
      <c r="K84" s="400" t="str">
        <f>IF($D84="","",SUMIFS(CMS_Deviation!$K$24:$K$1023,CMS_Deviation!$D$24:$D$1023,$D84,CMS_Deviation!$E$24:$E$1023,E84,CMS_Deviation!$L$24:$L$1023,"Control Device Maintenance"))</f>
        <v/>
      </c>
      <c r="L84" s="400" t="str">
        <f>IF($D84="","",SUMIFS(CMS_Deviation!$K$24:$K$1023,CMS_Deviation!$D$24:$D$1023,$D84,CMS_Deviation!$E$24:$E$1023,E84,CMS_Deviation!$L$24:$L$1023,"Process Problems"))</f>
        <v/>
      </c>
      <c r="M84" s="503" t="str">
        <f>IF($D84="","",SUMIFS(CMS_Deviation!$K$24:$K$1023,CMS_Deviation!$D$24:$D$1023,$D84,CMS_Deviation!$E$24:$E$1023,E84,CMS_Deviation!$L$24:$L$1023,"Other Known Causes"))</f>
        <v/>
      </c>
      <c r="N84" s="400" t="str">
        <f>IF($D84="","",SUMIFS(CMS_Deviation!$K$24:$K$1023,CMS_Deviation!$D$24:$D$1023,$D84,CMS_Deviation!$E$24:$E$1023,E84,CMS_Deviation!$L$24:$L$1023,"Other Unknown Causes"))</f>
        <v/>
      </c>
    </row>
    <row r="85" spans="2:14" s="361" customFormat="1" x14ac:dyDescent="0.3">
      <c r="B85" s="453" t="str">
        <f t="shared" si="6"/>
        <v/>
      </c>
      <c r="C85" s="454" t="str">
        <f>IF(D85="","",MAX(C$23:$C84)+1)</f>
        <v/>
      </c>
      <c r="D85" s="500" t="str">
        <f>IF(dropdown!AN63="","",dropdown!AN63)</f>
        <v/>
      </c>
      <c r="E85" s="389" t="str">
        <f>IF(dropdown!AO63="","",dropdown!AO63)</f>
        <v/>
      </c>
      <c r="F85" s="501"/>
      <c r="G85" s="400" t="str">
        <f t="shared" si="1"/>
        <v/>
      </c>
      <c r="H85" s="502" t="str">
        <f t="shared" si="2"/>
        <v/>
      </c>
      <c r="I85" s="400" t="str">
        <f>IF($D85="","",SUMIFS(CMS_Deviation!$K$24:$K$1023,CMS_Deviation!$D$24:$D$1023,$D85,CMS_Deviation!$E$24:$E$1023,E85,CMS_Deviation!$L$24:$L$1023,"Startup/Shutdown"))</f>
        <v/>
      </c>
      <c r="J85" s="400" t="str">
        <f>IF($D85="","",SUMIFS(CMS_Deviation!$K$24:$K$1023,CMS_Deviation!$D$24:$D$1023,$D85,CMS_Deviation!$E$24:$E$1023,E85,CMS_Deviation!$L$24:$L$1023,"Control System Problems"))</f>
        <v/>
      </c>
      <c r="K85" s="400" t="str">
        <f>IF($D85="","",SUMIFS(CMS_Deviation!$K$24:$K$1023,CMS_Deviation!$D$24:$D$1023,$D85,CMS_Deviation!$E$24:$E$1023,E85,CMS_Deviation!$L$24:$L$1023,"Control Device Maintenance"))</f>
        <v/>
      </c>
      <c r="L85" s="400" t="str">
        <f>IF($D85="","",SUMIFS(CMS_Deviation!$K$24:$K$1023,CMS_Deviation!$D$24:$D$1023,$D85,CMS_Deviation!$E$24:$E$1023,E85,CMS_Deviation!$L$24:$L$1023,"Process Problems"))</f>
        <v/>
      </c>
      <c r="M85" s="503" t="str">
        <f>IF($D85="","",SUMIFS(CMS_Deviation!$K$24:$K$1023,CMS_Deviation!$D$24:$D$1023,$D85,CMS_Deviation!$E$24:$E$1023,E85,CMS_Deviation!$L$24:$L$1023,"Other Known Causes"))</f>
        <v/>
      </c>
      <c r="N85" s="400" t="str">
        <f>IF($D85="","",SUMIFS(CMS_Deviation!$K$24:$K$1023,CMS_Deviation!$D$24:$D$1023,$D85,CMS_Deviation!$E$24:$E$1023,E85,CMS_Deviation!$L$24:$L$1023,"Other Unknown Causes"))</f>
        <v/>
      </c>
    </row>
    <row r="86" spans="2:14" s="361" customFormat="1" x14ac:dyDescent="0.3">
      <c r="B86" s="453" t="str">
        <f t="shared" si="6"/>
        <v/>
      </c>
      <c r="C86" s="454" t="str">
        <f>IF(D86="","",MAX(C$23:$C85)+1)</f>
        <v/>
      </c>
      <c r="D86" s="500" t="str">
        <f>IF(dropdown!AN64="","",dropdown!AN64)</f>
        <v/>
      </c>
      <c r="E86" s="389" t="str">
        <f>IF(dropdown!AO64="","",dropdown!AO64)</f>
        <v/>
      </c>
      <c r="F86" s="501"/>
      <c r="G86" s="400" t="str">
        <f t="shared" si="1"/>
        <v/>
      </c>
      <c r="H86" s="502" t="str">
        <f t="shared" si="2"/>
        <v/>
      </c>
      <c r="I86" s="400" t="str">
        <f>IF($D86="","",SUMIFS(CMS_Deviation!$K$24:$K$1023,CMS_Deviation!$D$24:$D$1023,$D86,CMS_Deviation!$E$24:$E$1023,E86,CMS_Deviation!$L$24:$L$1023,"Startup/Shutdown"))</f>
        <v/>
      </c>
      <c r="J86" s="400" t="str">
        <f>IF($D86="","",SUMIFS(CMS_Deviation!$K$24:$K$1023,CMS_Deviation!$D$24:$D$1023,$D86,CMS_Deviation!$E$24:$E$1023,E86,CMS_Deviation!$L$24:$L$1023,"Control System Problems"))</f>
        <v/>
      </c>
      <c r="K86" s="400" t="str">
        <f>IF($D86="","",SUMIFS(CMS_Deviation!$K$24:$K$1023,CMS_Deviation!$D$24:$D$1023,$D86,CMS_Deviation!$E$24:$E$1023,E86,CMS_Deviation!$L$24:$L$1023,"Control Device Maintenance"))</f>
        <v/>
      </c>
      <c r="L86" s="400" t="str">
        <f>IF($D86="","",SUMIFS(CMS_Deviation!$K$24:$K$1023,CMS_Deviation!$D$24:$D$1023,$D86,CMS_Deviation!$E$24:$E$1023,E86,CMS_Deviation!$L$24:$L$1023,"Process Problems"))</f>
        <v/>
      </c>
      <c r="M86" s="503" t="str">
        <f>IF($D86="","",SUMIFS(CMS_Deviation!$K$24:$K$1023,CMS_Deviation!$D$24:$D$1023,$D86,CMS_Deviation!$E$24:$E$1023,E86,CMS_Deviation!$L$24:$L$1023,"Other Known Causes"))</f>
        <v/>
      </c>
      <c r="N86" s="400" t="str">
        <f>IF($D86="","",SUMIFS(CMS_Deviation!$K$24:$K$1023,CMS_Deviation!$D$24:$D$1023,$D86,CMS_Deviation!$E$24:$E$1023,E86,CMS_Deviation!$L$24:$L$1023,"Other Unknown Causes"))</f>
        <v/>
      </c>
    </row>
    <row r="87" spans="2:14" s="361" customFormat="1" x14ac:dyDescent="0.3">
      <c r="B87" s="453" t="str">
        <f t="shared" si="6"/>
        <v/>
      </c>
      <c r="C87" s="454" t="str">
        <f>IF(D87="","",MAX(C$23:$C86)+1)</f>
        <v/>
      </c>
      <c r="D87" s="500" t="str">
        <f>IF(dropdown!AN65="","",dropdown!AN65)</f>
        <v/>
      </c>
      <c r="E87" s="389" t="str">
        <f>IF(dropdown!AO65="","",dropdown!AO65)</f>
        <v/>
      </c>
      <c r="F87" s="501"/>
      <c r="G87" s="400" t="str">
        <f t="shared" si="1"/>
        <v/>
      </c>
      <c r="H87" s="502" t="str">
        <f t="shared" si="2"/>
        <v/>
      </c>
      <c r="I87" s="400" t="str">
        <f>IF($D87="","",SUMIFS(CMS_Deviation!$K$24:$K$1023,CMS_Deviation!$D$24:$D$1023,$D87,CMS_Deviation!$E$24:$E$1023,E87,CMS_Deviation!$L$24:$L$1023,"Startup/Shutdown"))</f>
        <v/>
      </c>
      <c r="J87" s="400" t="str">
        <f>IF($D87="","",SUMIFS(CMS_Deviation!$K$24:$K$1023,CMS_Deviation!$D$24:$D$1023,$D87,CMS_Deviation!$E$24:$E$1023,E87,CMS_Deviation!$L$24:$L$1023,"Control System Problems"))</f>
        <v/>
      </c>
      <c r="K87" s="400" t="str">
        <f>IF($D87="","",SUMIFS(CMS_Deviation!$K$24:$K$1023,CMS_Deviation!$D$24:$D$1023,$D87,CMS_Deviation!$E$24:$E$1023,E87,CMS_Deviation!$L$24:$L$1023,"Control Device Maintenance"))</f>
        <v/>
      </c>
      <c r="L87" s="400" t="str">
        <f>IF($D87="","",SUMIFS(CMS_Deviation!$K$24:$K$1023,CMS_Deviation!$D$24:$D$1023,$D87,CMS_Deviation!$E$24:$E$1023,E87,CMS_Deviation!$L$24:$L$1023,"Process Problems"))</f>
        <v/>
      </c>
      <c r="M87" s="503" t="str">
        <f>IF($D87="","",SUMIFS(CMS_Deviation!$K$24:$K$1023,CMS_Deviation!$D$24:$D$1023,$D87,CMS_Deviation!$E$24:$E$1023,E87,CMS_Deviation!$L$24:$L$1023,"Other Known Causes"))</f>
        <v/>
      </c>
      <c r="N87" s="400" t="str">
        <f>IF($D87="","",SUMIFS(CMS_Deviation!$K$24:$K$1023,CMS_Deviation!$D$24:$D$1023,$D87,CMS_Deviation!$E$24:$E$1023,E87,CMS_Deviation!$L$24:$L$1023,"Other Unknown Causes"))</f>
        <v/>
      </c>
    </row>
    <row r="88" spans="2:14" s="361" customFormat="1" x14ac:dyDescent="0.3">
      <c r="B88" s="453" t="str">
        <f t="shared" si="6"/>
        <v/>
      </c>
      <c r="C88" s="454" t="str">
        <f>IF(D88="","",MAX(C$23:$C87)+1)</f>
        <v/>
      </c>
      <c r="D88" s="500" t="str">
        <f>IF(dropdown!AN66="","",dropdown!AN66)</f>
        <v/>
      </c>
      <c r="E88" s="389" t="str">
        <f>IF(dropdown!AO66="","",dropdown!AO66)</f>
        <v/>
      </c>
      <c r="F88" s="501"/>
      <c r="G88" s="400" t="str">
        <f t="shared" si="1"/>
        <v/>
      </c>
      <c r="H88" s="502" t="str">
        <f t="shared" si="2"/>
        <v/>
      </c>
      <c r="I88" s="400" t="str">
        <f>IF($D88="","",SUMIFS(CMS_Deviation!$K$24:$K$1023,CMS_Deviation!$D$24:$D$1023,$D88,CMS_Deviation!$E$24:$E$1023,E88,CMS_Deviation!$L$24:$L$1023,"Startup/Shutdown"))</f>
        <v/>
      </c>
      <c r="J88" s="400" t="str">
        <f>IF($D88="","",SUMIFS(CMS_Deviation!$K$24:$K$1023,CMS_Deviation!$D$24:$D$1023,$D88,CMS_Deviation!$E$24:$E$1023,E88,CMS_Deviation!$L$24:$L$1023,"Control System Problems"))</f>
        <v/>
      </c>
      <c r="K88" s="400" t="str">
        <f>IF($D88="","",SUMIFS(CMS_Deviation!$K$24:$K$1023,CMS_Deviation!$D$24:$D$1023,$D88,CMS_Deviation!$E$24:$E$1023,E88,CMS_Deviation!$L$24:$L$1023,"Control Device Maintenance"))</f>
        <v/>
      </c>
      <c r="L88" s="400" t="str">
        <f>IF($D88="","",SUMIFS(CMS_Deviation!$K$24:$K$1023,CMS_Deviation!$D$24:$D$1023,$D88,CMS_Deviation!$E$24:$E$1023,E88,CMS_Deviation!$L$24:$L$1023,"Process Problems"))</f>
        <v/>
      </c>
      <c r="M88" s="503" t="str">
        <f>IF($D88="","",SUMIFS(CMS_Deviation!$K$24:$K$1023,CMS_Deviation!$D$24:$D$1023,$D88,CMS_Deviation!$E$24:$E$1023,E88,CMS_Deviation!$L$24:$L$1023,"Other Known Causes"))</f>
        <v/>
      </c>
      <c r="N88" s="400" t="str">
        <f>IF($D88="","",SUMIFS(CMS_Deviation!$K$24:$K$1023,CMS_Deviation!$D$24:$D$1023,$D88,CMS_Deviation!$E$24:$E$1023,E88,CMS_Deviation!$L$24:$L$1023,"Other Unknown Causes"))</f>
        <v/>
      </c>
    </row>
    <row r="89" spans="2:14" s="361" customFormat="1" x14ac:dyDescent="0.3">
      <c r="B89" s="453" t="str">
        <f t="shared" si="6"/>
        <v/>
      </c>
      <c r="C89" s="454" t="str">
        <f>IF(D89="","",MAX(C$23:$C88)+1)</f>
        <v/>
      </c>
      <c r="D89" s="500" t="str">
        <f>IF(dropdown!AN67="","",dropdown!AN67)</f>
        <v/>
      </c>
      <c r="E89" s="389" t="str">
        <f>IF(dropdown!AO67="","",dropdown!AO67)</f>
        <v/>
      </c>
      <c r="F89" s="501"/>
      <c r="G89" s="400" t="str">
        <f t="shared" ref="G89:G100" si="7">IF(J89="","",SUM(I89:N89))</f>
        <v/>
      </c>
      <c r="H89" s="502" t="str">
        <f t="shared" ref="H89:H100" si="8">IF($D89="","",IF(G89=0,"N/A",G89/$F89))</f>
        <v/>
      </c>
      <c r="I89" s="400" t="str">
        <f>IF($D89="","",SUMIFS(CMS_Deviation!$K$24:$K$1023,CMS_Deviation!$D$24:$D$1023,$D89,CMS_Deviation!$E$24:$E$1023,E89,CMS_Deviation!$L$24:$L$1023,"Startup/Shutdown"))</f>
        <v/>
      </c>
      <c r="J89" s="400" t="str">
        <f>IF($D89="","",SUMIFS(CMS_Deviation!$K$24:$K$1023,CMS_Deviation!$D$24:$D$1023,$D89,CMS_Deviation!$E$24:$E$1023,E89,CMS_Deviation!$L$24:$L$1023,"Control System Problems"))</f>
        <v/>
      </c>
      <c r="K89" s="400" t="str">
        <f>IF($D89="","",SUMIFS(CMS_Deviation!$K$24:$K$1023,CMS_Deviation!$D$24:$D$1023,$D89,CMS_Deviation!$E$24:$E$1023,E89,CMS_Deviation!$L$24:$L$1023,"Control Device Maintenance"))</f>
        <v/>
      </c>
      <c r="L89" s="400" t="str">
        <f>IF($D89="","",SUMIFS(CMS_Deviation!$K$24:$K$1023,CMS_Deviation!$D$24:$D$1023,$D89,CMS_Deviation!$E$24:$E$1023,E89,CMS_Deviation!$L$24:$L$1023,"Process Problems"))</f>
        <v/>
      </c>
      <c r="M89" s="503" t="str">
        <f>IF($D89="","",SUMIFS(CMS_Deviation!$K$24:$K$1023,CMS_Deviation!$D$24:$D$1023,$D89,CMS_Deviation!$E$24:$E$1023,E89,CMS_Deviation!$L$24:$L$1023,"Other Known Causes"))</f>
        <v/>
      </c>
      <c r="N89" s="400" t="str">
        <f>IF($D89="","",SUMIFS(CMS_Deviation!$K$24:$K$1023,CMS_Deviation!$D$24:$D$1023,$D89,CMS_Deviation!$E$24:$E$1023,E89,CMS_Deviation!$L$24:$L$1023,"Other Unknown Causes"))</f>
        <v/>
      </c>
    </row>
    <row r="90" spans="2:14" s="361" customFormat="1" x14ac:dyDescent="0.3">
      <c r="B90" s="453" t="str">
        <f>IF(D90="","",1)</f>
        <v/>
      </c>
      <c r="C90" s="454" t="str">
        <f>IF(D90="","",MAX(C$23:$C89)+1)</f>
        <v/>
      </c>
      <c r="D90" s="500" t="str">
        <f>IF(dropdown!AN68="","",dropdown!AN68)</f>
        <v/>
      </c>
      <c r="E90" s="389" t="str">
        <f>IF(dropdown!AO68="","",dropdown!AO68)</f>
        <v/>
      </c>
      <c r="F90" s="501"/>
      <c r="G90" s="400" t="str">
        <f t="shared" si="7"/>
        <v/>
      </c>
      <c r="H90" s="502" t="str">
        <f t="shared" si="8"/>
        <v/>
      </c>
      <c r="I90" s="400" t="str">
        <f>IF($D90="","",SUMIFS(CMS_Deviation!$K$24:$K$1023,CMS_Deviation!$D$24:$D$1023,$D90,CMS_Deviation!$E$24:$E$1023,E90,CMS_Deviation!$L$24:$L$1023,"Startup/Shutdown"))</f>
        <v/>
      </c>
      <c r="J90" s="400" t="str">
        <f>IF($D90="","",SUMIFS(CMS_Deviation!$K$24:$K$1023,CMS_Deviation!$D$24:$D$1023,$D90,CMS_Deviation!$E$24:$E$1023,E90,CMS_Deviation!$L$24:$L$1023,"Control System Problems"))</f>
        <v/>
      </c>
      <c r="K90" s="400" t="str">
        <f>IF($D90="","",SUMIFS(CMS_Deviation!$K$24:$K$1023,CMS_Deviation!$D$24:$D$1023,$D90,CMS_Deviation!$E$24:$E$1023,E90,CMS_Deviation!$L$24:$L$1023,"Control Device Maintenance"))</f>
        <v/>
      </c>
      <c r="L90" s="400" t="str">
        <f>IF($D90="","",SUMIFS(CMS_Deviation!$K$24:$K$1023,CMS_Deviation!$D$24:$D$1023,$D90,CMS_Deviation!$E$24:$E$1023,E90,CMS_Deviation!$L$24:$L$1023,"Process Problems"))</f>
        <v/>
      </c>
      <c r="M90" s="503" t="str">
        <f>IF($D90="","",SUMIFS(CMS_Deviation!$K$24:$K$1023,CMS_Deviation!$D$24:$D$1023,$D90,CMS_Deviation!$E$24:$E$1023,E90,CMS_Deviation!$L$24:$L$1023,"Other Known Causes"))</f>
        <v/>
      </c>
      <c r="N90" s="400" t="str">
        <f>IF($D90="","",SUMIFS(CMS_Deviation!$K$24:$K$1023,CMS_Deviation!$D$24:$D$1023,$D90,CMS_Deviation!$E$24:$E$1023,E90,CMS_Deviation!$L$24:$L$1023,"Other Unknown Causes"))</f>
        <v/>
      </c>
    </row>
    <row r="91" spans="2:14" s="361" customFormat="1" x14ac:dyDescent="0.3">
      <c r="B91" s="453" t="str">
        <f>IF(D91="","",1)</f>
        <v/>
      </c>
      <c r="C91" s="454" t="str">
        <f>IF(D91="","",MAX(C$23:$C90)+1)</f>
        <v/>
      </c>
      <c r="D91" s="500" t="str">
        <f>IF(dropdown!AN69="","",dropdown!AN69)</f>
        <v/>
      </c>
      <c r="E91" s="389" t="str">
        <f>IF(dropdown!AO69="","",dropdown!AO69)</f>
        <v/>
      </c>
      <c r="F91" s="501"/>
      <c r="G91" s="400" t="str">
        <f t="shared" si="7"/>
        <v/>
      </c>
      <c r="H91" s="502" t="str">
        <f t="shared" si="8"/>
        <v/>
      </c>
      <c r="I91" s="400" t="str">
        <f>IF($D91="","",SUMIFS(CMS_Deviation!$K$24:$K$1023,CMS_Deviation!$D$24:$D$1023,$D91,CMS_Deviation!$E$24:$E$1023,E91,CMS_Deviation!$L$24:$L$1023,"Startup/Shutdown"))</f>
        <v/>
      </c>
      <c r="J91" s="400" t="str">
        <f>IF($D91="","",SUMIFS(CMS_Deviation!$K$24:$K$1023,CMS_Deviation!$D$24:$D$1023,$D91,CMS_Deviation!$E$24:$E$1023,E91,CMS_Deviation!$L$24:$L$1023,"Control System Problems"))</f>
        <v/>
      </c>
      <c r="K91" s="400" t="str">
        <f>IF($D91="","",SUMIFS(CMS_Deviation!$K$24:$K$1023,CMS_Deviation!$D$24:$D$1023,$D91,CMS_Deviation!$E$24:$E$1023,E91,CMS_Deviation!$L$24:$L$1023,"Control Device Maintenance"))</f>
        <v/>
      </c>
      <c r="L91" s="400" t="str">
        <f>IF($D91="","",SUMIFS(CMS_Deviation!$K$24:$K$1023,CMS_Deviation!$D$24:$D$1023,$D91,CMS_Deviation!$E$24:$E$1023,E91,CMS_Deviation!$L$24:$L$1023,"Process Problems"))</f>
        <v/>
      </c>
      <c r="M91" s="503" t="str">
        <f>IF($D91="","",SUMIFS(CMS_Deviation!$K$24:$K$1023,CMS_Deviation!$D$24:$D$1023,$D91,CMS_Deviation!$E$24:$E$1023,E91,CMS_Deviation!$L$24:$L$1023,"Other Known Causes"))</f>
        <v/>
      </c>
      <c r="N91" s="400" t="str">
        <f>IF($D91="","",SUMIFS(CMS_Deviation!$K$24:$K$1023,CMS_Deviation!$D$24:$D$1023,$D91,CMS_Deviation!$E$24:$E$1023,E91,CMS_Deviation!$L$24:$L$1023,"Other Unknown Causes"))</f>
        <v/>
      </c>
    </row>
    <row r="92" spans="2:14" s="361" customFormat="1" x14ac:dyDescent="0.3">
      <c r="B92" s="453" t="str">
        <f t="shared" ref="B92:B100" si="9">IF(D92="","",1)</f>
        <v/>
      </c>
      <c r="C92" s="454" t="str">
        <f>IF(D92="","",MAX(C$23:$C91)+1)</f>
        <v/>
      </c>
      <c r="D92" s="500" t="str">
        <f>IF(dropdown!AN70="","",dropdown!AN70)</f>
        <v/>
      </c>
      <c r="E92" s="389" t="str">
        <f>IF(dropdown!AO70="","",dropdown!AO70)</f>
        <v/>
      </c>
      <c r="F92" s="501"/>
      <c r="G92" s="400" t="str">
        <f t="shared" si="7"/>
        <v/>
      </c>
      <c r="H92" s="502" t="str">
        <f t="shared" si="8"/>
        <v/>
      </c>
      <c r="I92" s="400" t="str">
        <f>IF($D92="","",SUMIFS(CMS_Deviation!$K$24:$K$1023,CMS_Deviation!$D$24:$D$1023,$D92,CMS_Deviation!$E$24:$E$1023,E92,CMS_Deviation!$L$24:$L$1023,"Startup/Shutdown"))</f>
        <v/>
      </c>
      <c r="J92" s="400" t="str">
        <f>IF($D92="","",SUMIFS(CMS_Deviation!$K$24:$K$1023,CMS_Deviation!$D$24:$D$1023,$D92,CMS_Deviation!$E$24:$E$1023,E92,CMS_Deviation!$L$24:$L$1023,"Control System Problems"))</f>
        <v/>
      </c>
      <c r="K92" s="400" t="str">
        <f>IF($D92="","",SUMIFS(CMS_Deviation!$K$24:$K$1023,CMS_Deviation!$D$24:$D$1023,$D92,CMS_Deviation!$E$24:$E$1023,E92,CMS_Deviation!$L$24:$L$1023,"Control Device Maintenance"))</f>
        <v/>
      </c>
      <c r="L92" s="400" t="str">
        <f>IF($D92="","",SUMIFS(CMS_Deviation!$K$24:$K$1023,CMS_Deviation!$D$24:$D$1023,$D92,CMS_Deviation!$E$24:$E$1023,E92,CMS_Deviation!$L$24:$L$1023,"Process Problems"))</f>
        <v/>
      </c>
      <c r="M92" s="503" t="str">
        <f>IF($D92="","",SUMIFS(CMS_Deviation!$K$24:$K$1023,CMS_Deviation!$D$24:$D$1023,$D92,CMS_Deviation!$E$24:$E$1023,E92,CMS_Deviation!$L$24:$L$1023,"Other Known Causes"))</f>
        <v/>
      </c>
      <c r="N92" s="400" t="str">
        <f>IF($D92="","",SUMIFS(CMS_Deviation!$K$24:$K$1023,CMS_Deviation!$D$24:$D$1023,$D92,CMS_Deviation!$E$24:$E$1023,E92,CMS_Deviation!$L$24:$L$1023,"Other Unknown Causes"))</f>
        <v/>
      </c>
    </row>
    <row r="93" spans="2:14" s="361" customFormat="1" x14ac:dyDescent="0.3">
      <c r="B93" s="453" t="str">
        <f t="shared" si="9"/>
        <v/>
      </c>
      <c r="C93" s="454" t="str">
        <f>IF(D93="","",MAX(C$23:$C92)+1)</f>
        <v/>
      </c>
      <c r="D93" s="500" t="str">
        <f>IF(dropdown!AN71="","",dropdown!AN71)</f>
        <v/>
      </c>
      <c r="E93" s="389" t="str">
        <f>IF(dropdown!AO71="","",dropdown!AO71)</f>
        <v/>
      </c>
      <c r="F93" s="501"/>
      <c r="G93" s="400" t="str">
        <f t="shared" si="7"/>
        <v/>
      </c>
      <c r="H93" s="502" t="str">
        <f t="shared" si="8"/>
        <v/>
      </c>
      <c r="I93" s="400" t="str">
        <f>IF($D93="","",SUMIFS(CMS_Deviation!$K$24:$K$1023,CMS_Deviation!$D$24:$D$1023,$D93,CMS_Deviation!$E$24:$E$1023,E93,CMS_Deviation!$L$24:$L$1023,"Startup/Shutdown"))</f>
        <v/>
      </c>
      <c r="J93" s="400" t="str">
        <f>IF($D93="","",SUMIFS(CMS_Deviation!$K$24:$K$1023,CMS_Deviation!$D$24:$D$1023,$D93,CMS_Deviation!$E$24:$E$1023,E93,CMS_Deviation!$L$24:$L$1023,"Control System Problems"))</f>
        <v/>
      </c>
      <c r="K93" s="400" t="str">
        <f>IF($D93="","",SUMIFS(CMS_Deviation!$K$24:$K$1023,CMS_Deviation!$D$24:$D$1023,$D93,CMS_Deviation!$E$24:$E$1023,E93,CMS_Deviation!$L$24:$L$1023,"Control Device Maintenance"))</f>
        <v/>
      </c>
      <c r="L93" s="400" t="str">
        <f>IF($D93="","",SUMIFS(CMS_Deviation!$K$24:$K$1023,CMS_Deviation!$D$24:$D$1023,$D93,CMS_Deviation!$E$24:$E$1023,E93,CMS_Deviation!$L$24:$L$1023,"Process Problems"))</f>
        <v/>
      </c>
      <c r="M93" s="503" t="str">
        <f>IF($D93="","",SUMIFS(CMS_Deviation!$K$24:$K$1023,CMS_Deviation!$D$24:$D$1023,$D93,CMS_Deviation!$E$24:$E$1023,E93,CMS_Deviation!$L$24:$L$1023,"Other Known Causes"))</f>
        <v/>
      </c>
      <c r="N93" s="400" t="str">
        <f>IF($D93="","",SUMIFS(CMS_Deviation!$K$24:$K$1023,CMS_Deviation!$D$24:$D$1023,$D93,CMS_Deviation!$E$24:$E$1023,E93,CMS_Deviation!$L$24:$L$1023,"Other Unknown Causes"))</f>
        <v/>
      </c>
    </row>
    <row r="94" spans="2:14" s="361" customFormat="1" x14ac:dyDescent="0.3">
      <c r="B94" s="453" t="str">
        <f t="shared" si="9"/>
        <v/>
      </c>
      <c r="C94" s="454" t="str">
        <f>IF(D94="","",MAX(C$23:$C93)+1)</f>
        <v/>
      </c>
      <c r="D94" s="500" t="str">
        <f>IF(dropdown!AN72="","",dropdown!AN72)</f>
        <v/>
      </c>
      <c r="E94" s="389" t="str">
        <f>IF(dropdown!AO72="","",dropdown!AO72)</f>
        <v/>
      </c>
      <c r="F94" s="501"/>
      <c r="G94" s="400" t="str">
        <f t="shared" si="7"/>
        <v/>
      </c>
      <c r="H94" s="502" t="str">
        <f t="shared" si="8"/>
        <v/>
      </c>
      <c r="I94" s="400" t="str">
        <f>IF($D94="","",SUMIFS(CMS_Deviation!$K$24:$K$1023,CMS_Deviation!$D$24:$D$1023,$D94,CMS_Deviation!$E$24:$E$1023,E94,CMS_Deviation!$L$24:$L$1023,"Startup/Shutdown"))</f>
        <v/>
      </c>
      <c r="J94" s="400" t="str">
        <f>IF($D94="","",SUMIFS(CMS_Deviation!$K$24:$K$1023,CMS_Deviation!$D$24:$D$1023,$D94,CMS_Deviation!$E$24:$E$1023,E94,CMS_Deviation!$L$24:$L$1023,"Control System Problems"))</f>
        <v/>
      </c>
      <c r="K94" s="400" t="str">
        <f>IF($D94="","",SUMIFS(CMS_Deviation!$K$24:$K$1023,CMS_Deviation!$D$24:$D$1023,$D94,CMS_Deviation!$E$24:$E$1023,E94,CMS_Deviation!$L$24:$L$1023,"Control Device Maintenance"))</f>
        <v/>
      </c>
      <c r="L94" s="400" t="str">
        <f>IF($D94="","",SUMIFS(CMS_Deviation!$K$24:$K$1023,CMS_Deviation!$D$24:$D$1023,$D94,CMS_Deviation!$E$24:$E$1023,E94,CMS_Deviation!$L$24:$L$1023,"Process Problems"))</f>
        <v/>
      </c>
      <c r="M94" s="503" t="str">
        <f>IF($D94="","",SUMIFS(CMS_Deviation!$K$24:$K$1023,CMS_Deviation!$D$24:$D$1023,$D94,CMS_Deviation!$E$24:$E$1023,E94,CMS_Deviation!$L$24:$L$1023,"Other Known Causes"))</f>
        <v/>
      </c>
      <c r="N94" s="400" t="str">
        <f>IF($D94="","",SUMIFS(CMS_Deviation!$K$24:$K$1023,CMS_Deviation!$D$24:$D$1023,$D94,CMS_Deviation!$E$24:$E$1023,E94,CMS_Deviation!$L$24:$L$1023,"Other Unknown Causes"))</f>
        <v/>
      </c>
    </row>
    <row r="95" spans="2:14" s="361" customFormat="1" x14ac:dyDescent="0.3">
      <c r="B95" s="453" t="str">
        <f t="shared" si="9"/>
        <v/>
      </c>
      <c r="C95" s="454" t="str">
        <f>IF(D95="","",MAX(C$23:$C94)+1)</f>
        <v/>
      </c>
      <c r="D95" s="500" t="str">
        <f>IF(dropdown!AN73="","",dropdown!AN73)</f>
        <v/>
      </c>
      <c r="E95" s="389" t="str">
        <f>IF(dropdown!AO73="","",dropdown!AO73)</f>
        <v/>
      </c>
      <c r="F95" s="501"/>
      <c r="G95" s="400" t="str">
        <f t="shared" si="7"/>
        <v/>
      </c>
      <c r="H95" s="502" t="str">
        <f t="shared" si="8"/>
        <v/>
      </c>
      <c r="I95" s="400" t="str">
        <f>IF($D95="","",SUMIFS(CMS_Deviation!$K$24:$K$1023,CMS_Deviation!$D$24:$D$1023,$D95,CMS_Deviation!$E$24:$E$1023,E95,CMS_Deviation!$L$24:$L$1023,"Startup/Shutdown"))</f>
        <v/>
      </c>
      <c r="J95" s="400" t="str">
        <f>IF($D95="","",SUMIFS(CMS_Deviation!$K$24:$K$1023,CMS_Deviation!$D$24:$D$1023,$D95,CMS_Deviation!$E$24:$E$1023,E95,CMS_Deviation!$L$24:$L$1023,"Control System Problems"))</f>
        <v/>
      </c>
      <c r="K95" s="400" t="str">
        <f>IF($D95="","",SUMIFS(CMS_Deviation!$K$24:$K$1023,CMS_Deviation!$D$24:$D$1023,$D95,CMS_Deviation!$E$24:$E$1023,E95,CMS_Deviation!$L$24:$L$1023,"Control Device Maintenance"))</f>
        <v/>
      </c>
      <c r="L95" s="400" t="str">
        <f>IF($D95="","",SUMIFS(CMS_Deviation!$K$24:$K$1023,CMS_Deviation!$D$24:$D$1023,$D95,CMS_Deviation!$E$24:$E$1023,E95,CMS_Deviation!$L$24:$L$1023,"Process Problems"))</f>
        <v/>
      </c>
      <c r="M95" s="503" t="str">
        <f>IF($D95="","",SUMIFS(CMS_Deviation!$K$24:$K$1023,CMS_Deviation!$D$24:$D$1023,$D95,CMS_Deviation!$E$24:$E$1023,E95,CMS_Deviation!$L$24:$L$1023,"Other Known Causes"))</f>
        <v/>
      </c>
      <c r="N95" s="400" t="str">
        <f>IF($D95="","",SUMIFS(CMS_Deviation!$K$24:$K$1023,CMS_Deviation!$D$24:$D$1023,$D95,CMS_Deviation!$E$24:$E$1023,E95,CMS_Deviation!$L$24:$L$1023,"Other Unknown Causes"))</f>
        <v/>
      </c>
    </row>
    <row r="96" spans="2:14" s="361" customFormat="1" x14ac:dyDescent="0.3">
      <c r="B96" s="453" t="str">
        <f t="shared" si="9"/>
        <v/>
      </c>
      <c r="C96" s="454" t="str">
        <f>IF(D96="","",MAX(C$23:$C95)+1)</f>
        <v/>
      </c>
      <c r="D96" s="500" t="str">
        <f>IF(dropdown!AN74="","",dropdown!AN74)</f>
        <v/>
      </c>
      <c r="E96" s="389" t="str">
        <f>IF(dropdown!AO74="","",dropdown!AO74)</f>
        <v/>
      </c>
      <c r="F96" s="501"/>
      <c r="G96" s="400" t="str">
        <f t="shared" si="7"/>
        <v/>
      </c>
      <c r="H96" s="502" t="str">
        <f t="shared" si="8"/>
        <v/>
      </c>
      <c r="I96" s="400" t="str">
        <f>IF($D96="","",SUMIFS(CMS_Deviation!$K$24:$K$1023,CMS_Deviation!$D$24:$D$1023,$D96,CMS_Deviation!$E$24:$E$1023,E96,CMS_Deviation!$L$24:$L$1023,"Startup/Shutdown"))</f>
        <v/>
      </c>
      <c r="J96" s="400" t="str">
        <f>IF($D96="","",SUMIFS(CMS_Deviation!$K$24:$K$1023,CMS_Deviation!$D$24:$D$1023,$D96,CMS_Deviation!$E$24:$E$1023,E96,CMS_Deviation!$L$24:$L$1023,"Control System Problems"))</f>
        <v/>
      </c>
      <c r="K96" s="400" t="str">
        <f>IF($D96="","",SUMIFS(CMS_Deviation!$K$24:$K$1023,CMS_Deviation!$D$24:$D$1023,$D96,CMS_Deviation!$E$24:$E$1023,E96,CMS_Deviation!$L$24:$L$1023,"Control Device Maintenance"))</f>
        <v/>
      </c>
      <c r="L96" s="400" t="str">
        <f>IF($D96="","",SUMIFS(CMS_Deviation!$K$24:$K$1023,CMS_Deviation!$D$24:$D$1023,$D96,CMS_Deviation!$E$24:$E$1023,E96,CMS_Deviation!$L$24:$L$1023,"Process Problems"))</f>
        <v/>
      </c>
      <c r="M96" s="503" t="str">
        <f>IF($D96="","",SUMIFS(CMS_Deviation!$K$24:$K$1023,CMS_Deviation!$D$24:$D$1023,$D96,CMS_Deviation!$E$24:$E$1023,E96,CMS_Deviation!$L$24:$L$1023,"Other Known Causes"))</f>
        <v/>
      </c>
      <c r="N96" s="400" t="str">
        <f>IF($D96="","",SUMIFS(CMS_Deviation!$K$24:$K$1023,CMS_Deviation!$D$24:$D$1023,$D96,CMS_Deviation!$E$24:$E$1023,E96,CMS_Deviation!$L$24:$L$1023,"Other Unknown Causes"))</f>
        <v/>
      </c>
    </row>
    <row r="97" spans="2:14" s="361" customFormat="1" x14ac:dyDescent="0.3">
      <c r="B97" s="453" t="str">
        <f t="shared" si="9"/>
        <v/>
      </c>
      <c r="C97" s="454" t="str">
        <f>IF(D97="","",MAX(C$23:$C96)+1)</f>
        <v/>
      </c>
      <c r="D97" s="500" t="str">
        <f>IF(dropdown!AN75="","",dropdown!AN75)</f>
        <v/>
      </c>
      <c r="E97" s="389" t="str">
        <f>IF(dropdown!AO75="","",dropdown!AO75)</f>
        <v/>
      </c>
      <c r="F97" s="501"/>
      <c r="G97" s="400" t="str">
        <f t="shared" si="7"/>
        <v/>
      </c>
      <c r="H97" s="502" t="str">
        <f t="shared" si="8"/>
        <v/>
      </c>
      <c r="I97" s="400" t="str">
        <f>IF($D97="","",SUMIFS(CMS_Deviation!$K$24:$K$1023,CMS_Deviation!$D$24:$D$1023,$D97,CMS_Deviation!$E$24:$E$1023,E97,CMS_Deviation!$L$24:$L$1023,"Startup/Shutdown"))</f>
        <v/>
      </c>
      <c r="J97" s="400" t="str">
        <f>IF($D97="","",SUMIFS(CMS_Deviation!$K$24:$K$1023,CMS_Deviation!$D$24:$D$1023,$D97,CMS_Deviation!$E$24:$E$1023,E97,CMS_Deviation!$L$24:$L$1023,"Control System Problems"))</f>
        <v/>
      </c>
      <c r="K97" s="400" t="str">
        <f>IF($D97="","",SUMIFS(CMS_Deviation!$K$24:$K$1023,CMS_Deviation!$D$24:$D$1023,$D97,CMS_Deviation!$E$24:$E$1023,E97,CMS_Deviation!$L$24:$L$1023,"Control Device Maintenance"))</f>
        <v/>
      </c>
      <c r="L97" s="400" t="str">
        <f>IF($D97="","",SUMIFS(CMS_Deviation!$K$24:$K$1023,CMS_Deviation!$D$24:$D$1023,$D97,CMS_Deviation!$E$24:$E$1023,E97,CMS_Deviation!$L$24:$L$1023,"Process Problems"))</f>
        <v/>
      </c>
      <c r="M97" s="503" t="str">
        <f>IF($D97="","",SUMIFS(CMS_Deviation!$K$24:$K$1023,CMS_Deviation!$D$24:$D$1023,$D97,CMS_Deviation!$E$24:$E$1023,E97,CMS_Deviation!$L$24:$L$1023,"Other Known Causes"))</f>
        <v/>
      </c>
      <c r="N97" s="400" t="str">
        <f>IF($D97="","",SUMIFS(CMS_Deviation!$K$24:$K$1023,CMS_Deviation!$D$24:$D$1023,$D97,CMS_Deviation!$E$24:$E$1023,E97,CMS_Deviation!$L$24:$L$1023,"Other Unknown Causes"))</f>
        <v/>
      </c>
    </row>
    <row r="98" spans="2:14" s="361" customFormat="1" x14ac:dyDescent="0.3">
      <c r="B98" s="453" t="str">
        <f t="shared" si="9"/>
        <v/>
      </c>
      <c r="C98" s="454" t="str">
        <f>IF(D98="","",MAX(C$23:$C97)+1)</f>
        <v/>
      </c>
      <c r="D98" s="500" t="str">
        <f>IF(dropdown!AN76="","",dropdown!AN76)</f>
        <v/>
      </c>
      <c r="E98" s="389" t="str">
        <f>IF(dropdown!AO76="","",dropdown!AO76)</f>
        <v/>
      </c>
      <c r="F98" s="501"/>
      <c r="G98" s="400" t="str">
        <f t="shared" si="7"/>
        <v/>
      </c>
      <c r="H98" s="502" t="str">
        <f t="shared" si="8"/>
        <v/>
      </c>
      <c r="I98" s="400" t="str">
        <f>IF($D98="","",SUMIFS(CMS_Deviation!$K$24:$K$1023,CMS_Deviation!$D$24:$D$1023,$D98,CMS_Deviation!$E$24:$E$1023,E98,CMS_Deviation!$L$24:$L$1023,"Startup/Shutdown"))</f>
        <v/>
      </c>
      <c r="J98" s="400" t="str">
        <f>IF($D98="","",SUMIFS(CMS_Deviation!$K$24:$K$1023,CMS_Deviation!$D$24:$D$1023,$D98,CMS_Deviation!$E$24:$E$1023,E98,CMS_Deviation!$L$24:$L$1023,"Control System Problems"))</f>
        <v/>
      </c>
      <c r="K98" s="400" t="str">
        <f>IF($D98="","",SUMIFS(CMS_Deviation!$K$24:$K$1023,CMS_Deviation!$D$24:$D$1023,$D98,CMS_Deviation!$E$24:$E$1023,E98,CMS_Deviation!$L$24:$L$1023,"Control Device Maintenance"))</f>
        <v/>
      </c>
      <c r="L98" s="400" t="str">
        <f>IF($D98="","",SUMIFS(CMS_Deviation!$K$24:$K$1023,CMS_Deviation!$D$24:$D$1023,$D98,CMS_Deviation!$E$24:$E$1023,E98,CMS_Deviation!$L$24:$L$1023,"Process Problems"))</f>
        <v/>
      </c>
      <c r="M98" s="503" t="str">
        <f>IF($D98="","",SUMIFS(CMS_Deviation!$K$24:$K$1023,CMS_Deviation!$D$24:$D$1023,$D98,CMS_Deviation!$E$24:$E$1023,E98,CMS_Deviation!$L$24:$L$1023,"Other Known Causes"))</f>
        <v/>
      </c>
      <c r="N98" s="400" t="str">
        <f>IF($D98="","",SUMIFS(CMS_Deviation!$K$24:$K$1023,CMS_Deviation!$D$24:$D$1023,$D98,CMS_Deviation!$E$24:$E$1023,E98,CMS_Deviation!$L$24:$L$1023,"Other Unknown Causes"))</f>
        <v/>
      </c>
    </row>
    <row r="99" spans="2:14" s="361" customFormat="1" x14ac:dyDescent="0.3">
      <c r="B99" s="453" t="str">
        <f t="shared" si="9"/>
        <v/>
      </c>
      <c r="C99" s="454" t="str">
        <f>IF(D99="","",MAX(C$23:$C98)+1)</f>
        <v/>
      </c>
      <c r="D99" s="500" t="str">
        <f>IF(dropdown!AN77="","",dropdown!AN77)</f>
        <v/>
      </c>
      <c r="E99" s="389" t="str">
        <f>IF(dropdown!AO77="","",dropdown!AO77)</f>
        <v/>
      </c>
      <c r="F99" s="501"/>
      <c r="G99" s="400" t="str">
        <f t="shared" si="7"/>
        <v/>
      </c>
      <c r="H99" s="502" t="str">
        <f t="shared" si="8"/>
        <v/>
      </c>
      <c r="I99" s="400" t="str">
        <f>IF($D99="","",SUMIFS(CMS_Deviation!$K$24:$K$1023,CMS_Deviation!$D$24:$D$1023,$D99,CMS_Deviation!$E$24:$E$1023,E99,CMS_Deviation!$L$24:$L$1023,"Startup/Shutdown"))</f>
        <v/>
      </c>
      <c r="J99" s="400" t="str">
        <f>IF($D99="","",SUMIFS(CMS_Deviation!$K$24:$K$1023,CMS_Deviation!$D$24:$D$1023,$D99,CMS_Deviation!$E$24:$E$1023,E99,CMS_Deviation!$L$24:$L$1023,"Control System Problems"))</f>
        <v/>
      </c>
      <c r="K99" s="400" t="str">
        <f>IF($D99="","",SUMIFS(CMS_Deviation!$K$24:$K$1023,CMS_Deviation!$D$24:$D$1023,$D99,CMS_Deviation!$E$24:$E$1023,E99,CMS_Deviation!$L$24:$L$1023,"Control Device Maintenance"))</f>
        <v/>
      </c>
      <c r="L99" s="400" t="str">
        <f>IF($D99="","",SUMIFS(CMS_Deviation!$K$24:$K$1023,CMS_Deviation!$D$24:$D$1023,$D99,CMS_Deviation!$E$24:$E$1023,E99,CMS_Deviation!$L$24:$L$1023,"Process Problems"))</f>
        <v/>
      </c>
      <c r="M99" s="503" t="str">
        <f>IF($D99="","",SUMIFS(CMS_Deviation!$K$24:$K$1023,CMS_Deviation!$D$24:$D$1023,$D99,CMS_Deviation!$E$24:$E$1023,E99,CMS_Deviation!$L$24:$L$1023,"Other Known Causes"))</f>
        <v/>
      </c>
      <c r="N99" s="400" t="str">
        <f>IF($D99="","",SUMIFS(CMS_Deviation!$K$24:$K$1023,CMS_Deviation!$D$24:$D$1023,$D99,CMS_Deviation!$E$24:$E$1023,E99,CMS_Deviation!$L$24:$L$1023,"Other Unknown Causes"))</f>
        <v/>
      </c>
    </row>
    <row r="100" spans="2:14" s="361" customFormat="1" ht="15" thickBot="1" x14ac:dyDescent="0.35">
      <c r="B100" s="504" t="str">
        <f t="shared" si="9"/>
        <v/>
      </c>
      <c r="C100" s="454" t="str">
        <f>IF(D100="","",MAX(C$23:$C99)+1)</f>
        <v/>
      </c>
      <c r="D100" s="500" t="str">
        <f>IF(dropdown!AN78="","",dropdown!AN78)</f>
        <v/>
      </c>
      <c r="E100" s="389" t="str">
        <f>IF(dropdown!AO78="","",dropdown!AO78)</f>
        <v/>
      </c>
      <c r="F100" s="501"/>
      <c r="G100" s="400" t="str">
        <f t="shared" si="7"/>
        <v/>
      </c>
      <c r="H100" s="502" t="str">
        <f t="shared" si="8"/>
        <v/>
      </c>
      <c r="I100" s="400" t="str">
        <f>IF($D100="","",SUMIFS(CMS_Deviation!$K$24:$K$1023,CMS_Deviation!$D$24:$D$1023,$D100,CMS_Deviation!$E$24:$E$1023,E100,CMS_Deviation!$L$24:$L$1023,"Startup/Shutdown"))</f>
        <v/>
      </c>
      <c r="J100" s="400" t="str">
        <f>IF($D100="","",SUMIFS(CMS_Deviation!$K$24:$K$1023,CMS_Deviation!$D$24:$D$1023,$D100,CMS_Deviation!$E$24:$E$1023,E100,CMS_Deviation!$L$24:$L$1023,"Control System Problems"))</f>
        <v/>
      </c>
      <c r="K100" s="400" t="str">
        <f>IF($D100="","",SUMIFS(CMS_Deviation!$K$24:$K$1023,CMS_Deviation!$D$24:$D$1023,$D100,CMS_Deviation!$E$24:$E$1023,E100,CMS_Deviation!$L$24:$L$1023,"Control Device Maintenance"))</f>
        <v/>
      </c>
      <c r="L100" s="400" t="str">
        <f>IF($D100="","",SUMIFS(CMS_Deviation!$K$24:$K$1023,CMS_Deviation!$D$24:$D$1023,$D100,CMS_Deviation!$E$24:$E$1023,E100,CMS_Deviation!$L$24:$L$1023,"Process Problems"))</f>
        <v/>
      </c>
      <c r="M100" s="503" t="str">
        <f>IF($D100="","",SUMIFS(CMS_Deviation!$K$24:$K$1023,CMS_Deviation!$D$24:$D$1023,$D100,CMS_Deviation!$E$24:$E$1023,E100,CMS_Deviation!$L$24:$L$1023,"Other Known Causes"))</f>
        <v/>
      </c>
      <c r="N100" s="400" t="str">
        <f>IF($D100="","",SUMIFS(CMS_Deviation!$K$24:$K$1023,CMS_Deviation!$D$24:$D$1023,$D100,CMS_Deviation!$E$24:$E$1023,E100,CMS_Deviation!$L$24:$L$1023,"Other Unknown Causes"))</f>
        <v/>
      </c>
    </row>
    <row r="101" spans="2:14" hidden="1" x14ac:dyDescent="0.3">
      <c r="B101" s="54"/>
    </row>
    <row r="102" spans="2:14" hidden="1" x14ac:dyDescent="0.3">
      <c r="B102" s="54"/>
    </row>
    <row r="103" spans="2:14" hidden="1" x14ac:dyDescent="0.3">
      <c r="B103" s="54"/>
    </row>
    <row r="104" spans="2:14" hidden="1" x14ac:dyDescent="0.3">
      <c r="B104" s="54"/>
    </row>
    <row r="105" spans="2:14" hidden="1" x14ac:dyDescent="0.3">
      <c r="B105" s="54"/>
    </row>
    <row r="106" spans="2:14" hidden="1" x14ac:dyDescent="0.3">
      <c r="B106" s="54"/>
    </row>
    <row r="107" spans="2:14" hidden="1" x14ac:dyDescent="0.3">
      <c r="B107" s="54"/>
    </row>
    <row r="108" spans="2:14" hidden="1" x14ac:dyDescent="0.3">
      <c r="B108" s="54"/>
    </row>
    <row r="109" spans="2:14" hidden="1" x14ac:dyDescent="0.3">
      <c r="B109" s="54"/>
    </row>
    <row r="110" spans="2:14" hidden="1" x14ac:dyDescent="0.3">
      <c r="B110" s="54"/>
    </row>
    <row r="111" spans="2:14" hidden="1" x14ac:dyDescent="0.3">
      <c r="B111" s="54"/>
    </row>
    <row r="112" spans="2:14" hidden="1" x14ac:dyDescent="0.3">
      <c r="B112" s="54"/>
    </row>
    <row r="113" spans="2:2" hidden="1" x14ac:dyDescent="0.3">
      <c r="B113" s="54"/>
    </row>
    <row r="114" spans="2:2" hidden="1" x14ac:dyDescent="0.3">
      <c r="B114" s="54"/>
    </row>
    <row r="115" spans="2:2" hidden="1" x14ac:dyDescent="0.3">
      <c r="B115" s="54"/>
    </row>
    <row r="116" spans="2:2" hidden="1" x14ac:dyDescent="0.3">
      <c r="B116" s="54"/>
    </row>
    <row r="117" spans="2:2" hidden="1" x14ac:dyDescent="0.3">
      <c r="B117" s="54"/>
    </row>
    <row r="118" spans="2:2" hidden="1" x14ac:dyDescent="0.3">
      <c r="B118" s="54"/>
    </row>
    <row r="119" spans="2:2" hidden="1" x14ac:dyDescent="0.3">
      <c r="B119" s="54"/>
    </row>
    <row r="120" spans="2:2" hidden="1" x14ac:dyDescent="0.3">
      <c r="B120" s="54"/>
    </row>
    <row r="121" spans="2:2" hidden="1" x14ac:dyDescent="0.3">
      <c r="B121" s="54"/>
    </row>
    <row r="122" spans="2:2" hidden="1" x14ac:dyDescent="0.3">
      <c r="B122" s="54"/>
    </row>
    <row r="123" spans="2:2" hidden="1" x14ac:dyDescent="0.3">
      <c r="B123" s="54"/>
    </row>
    <row r="124" spans="2:2" hidden="1" x14ac:dyDescent="0.3">
      <c r="B124" s="54"/>
    </row>
    <row r="125" spans="2:2" hidden="1" x14ac:dyDescent="0.3">
      <c r="B125" s="54"/>
    </row>
    <row r="126" spans="2:2" hidden="1" x14ac:dyDescent="0.3">
      <c r="B126" s="54"/>
    </row>
    <row r="127" spans="2:2" hidden="1" x14ac:dyDescent="0.3">
      <c r="B127" s="54"/>
    </row>
    <row r="128" spans="2:2" hidden="1" x14ac:dyDescent="0.3">
      <c r="B128" s="54"/>
    </row>
    <row r="129" spans="2:2" hidden="1" x14ac:dyDescent="0.3">
      <c r="B129" s="54"/>
    </row>
    <row r="130" spans="2:2" hidden="1" x14ac:dyDescent="0.3">
      <c r="B130" s="54"/>
    </row>
    <row r="131" spans="2:2" hidden="1" x14ac:dyDescent="0.3">
      <c r="B131" s="54"/>
    </row>
    <row r="132" spans="2:2" hidden="1" x14ac:dyDescent="0.3">
      <c r="B132" s="54"/>
    </row>
    <row r="133" spans="2:2" hidden="1" x14ac:dyDescent="0.3">
      <c r="B133" s="54"/>
    </row>
    <row r="134" spans="2:2" hidden="1" x14ac:dyDescent="0.3">
      <c r="B134" s="54"/>
    </row>
    <row r="135" spans="2:2" hidden="1" x14ac:dyDescent="0.3">
      <c r="B135" s="54"/>
    </row>
    <row r="136" spans="2:2" hidden="1" x14ac:dyDescent="0.3">
      <c r="B136" s="54"/>
    </row>
    <row r="137" spans="2:2" hidden="1" x14ac:dyDescent="0.3">
      <c r="B137" s="54"/>
    </row>
    <row r="138" spans="2:2" hidden="1" x14ac:dyDescent="0.3">
      <c r="B138" s="54"/>
    </row>
    <row r="139" spans="2:2" hidden="1" x14ac:dyDescent="0.3">
      <c r="B139" s="54"/>
    </row>
    <row r="140" spans="2:2" hidden="1" x14ac:dyDescent="0.3">
      <c r="B140" s="54"/>
    </row>
    <row r="141" spans="2:2" hidden="1" x14ac:dyDescent="0.3">
      <c r="B141" s="54"/>
    </row>
    <row r="142" spans="2:2" hidden="1" x14ac:dyDescent="0.3">
      <c r="B142" s="54"/>
    </row>
    <row r="143" spans="2:2" hidden="1" x14ac:dyDescent="0.3">
      <c r="B143" s="54"/>
    </row>
    <row r="144" spans="2:2" hidden="1" x14ac:dyDescent="0.3">
      <c r="B144" s="54"/>
    </row>
    <row r="145" spans="2:2" hidden="1" x14ac:dyDescent="0.3">
      <c r="B145" s="54"/>
    </row>
    <row r="146" spans="2:2" hidden="1" x14ac:dyDescent="0.3">
      <c r="B146" s="54"/>
    </row>
    <row r="147" spans="2:2" hidden="1" x14ac:dyDescent="0.3">
      <c r="B147" s="54"/>
    </row>
    <row r="148" spans="2:2" hidden="1" x14ac:dyDescent="0.3">
      <c r="B148" s="54"/>
    </row>
    <row r="149" spans="2:2" hidden="1" x14ac:dyDescent="0.3">
      <c r="B149" s="54"/>
    </row>
    <row r="150" spans="2:2" hidden="1" x14ac:dyDescent="0.3">
      <c r="B150" s="54"/>
    </row>
    <row r="151" spans="2:2" hidden="1" x14ac:dyDescent="0.3">
      <c r="B151" s="54"/>
    </row>
    <row r="152" spans="2:2" hidden="1" x14ac:dyDescent="0.3">
      <c r="B152" s="54"/>
    </row>
    <row r="153" spans="2:2" hidden="1" x14ac:dyDescent="0.3">
      <c r="B153" s="54"/>
    </row>
    <row r="154" spans="2:2" hidden="1" x14ac:dyDescent="0.3">
      <c r="B154" s="54"/>
    </row>
    <row r="155" spans="2:2" hidden="1" x14ac:dyDescent="0.3">
      <c r="B155" s="54"/>
    </row>
    <row r="156" spans="2:2" hidden="1" x14ac:dyDescent="0.3">
      <c r="B156" s="54"/>
    </row>
    <row r="157" spans="2:2" hidden="1" x14ac:dyDescent="0.3">
      <c r="B157" s="54"/>
    </row>
    <row r="158" spans="2:2" hidden="1" x14ac:dyDescent="0.3">
      <c r="B158" s="54"/>
    </row>
    <row r="159" spans="2:2" hidden="1" x14ac:dyDescent="0.3">
      <c r="B159" s="54"/>
    </row>
    <row r="160" spans="2:2" hidden="1" x14ac:dyDescent="0.3">
      <c r="B160" s="54"/>
    </row>
    <row r="161" spans="2:2" hidden="1" x14ac:dyDescent="0.3">
      <c r="B161" s="54"/>
    </row>
    <row r="162" spans="2:2" hidden="1" x14ac:dyDescent="0.3">
      <c r="B162" s="54"/>
    </row>
    <row r="163" spans="2:2" hidden="1" x14ac:dyDescent="0.3">
      <c r="B163" s="54"/>
    </row>
    <row r="164" spans="2:2" hidden="1" x14ac:dyDescent="0.3">
      <c r="B164" s="54"/>
    </row>
    <row r="165" spans="2:2" hidden="1" x14ac:dyDescent="0.3">
      <c r="B165" s="54"/>
    </row>
    <row r="166" spans="2:2" hidden="1" x14ac:dyDescent="0.3">
      <c r="B166" s="54"/>
    </row>
    <row r="167" spans="2:2" hidden="1" x14ac:dyDescent="0.3">
      <c r="B167" s="54"/>
    </row>
    <row r="168" spans="2:2" hidden="1" x14ac:dyDescent="0.3">
      <c r="B168" s="54"/>
    </row>
    <row r="169" spans="2:2" hidden="1" x14ac:dyDescent="0.3">
      <c r="B169" s="54"/>
    </row>
    <row r="170" spans="2:2" hidden="1" x14ac:dyDescent="0.3">
      <c r="B170" s="54"/>
    </row>
    <row r="171" spans="2:2" hidden="1" x14ac:dyDescent="0.3">
      <c r="B171" s="54"/>
    </row>
    <row r="172" spans="2:2" hidden="1" x14ac:dyDescent="0.3">
      <c r="B172" s="54"/>
    </row>
    <row r="173" spans="2:2" hidden="1" x14ac:dyDescent="0.3">
      <c r="B173" s="54"/>
    </row>
    <row r="174" spans="2:2" hidden="1" x14ac:dyDescent="0.3">
      <c r="B174" s="54"/>
    </row>
    <row r="175" spans="2:2" hidden="1" x14ac:dyDescent="0.3">
      <c r="B175" s="54"/>
    </row>
    <row r="176" spans="2:2" hidden="1" x14ac:dyDescent="0.3">
      <c r="B176" s="54"/>
    </row>
    <row r="177" spans="2:2" hidden="1" x14ac:dyDescent="0.3">
      <c r="B177" s="54"/>
    </row>
    <row r="178" spans="2:2" hidden="1" x14ac:dyDescent="0.3">
      <c r="B178" s="54"/>
    </row>
    <row r="179" spans="2:2" hidden="1" x14ac:dyDescent="0.3">
      <c r="B179" s="54"/>
    </row>
    <row r="180" spans="2:2" hidden="1" x14ac:dyDescent="0.3">
      <c r="B180" s="54"/>
    </row>
    <row r="181" spans="2:2" hidden="1" x14ac:dyDescent="0.3">
      <c r="B181" s="54"/>
    </row>
    <row r="182" spans="2:2" hidden="1" x14ac:dyDescent="0.3">
      <c r="B182" s="54"/>
    </row>
    <row r="183" spans="2:2" hidden="1" x14ac:dyDescent="0.3">
      <c r="B183" s="54"/>
    </row>
    <row r="184" spans="2:2" hidden="1" x14ac:dyDescent="0.3">
      <c r="B184" s="54"/>
    </row>
    <row r="185" spans="2:2" hidden="1" x14ac:dyDescent="0.3">
      <c r="B185" s="54"/>
    </row>
    <row r="186" spans="2:2" hidden="1" x14ac:dyDescent="0.3">
      <c r="B186" s="54"/>
    </row>
    <row r="187" spans="2:2" hidden="1" x14ac:dyDescent="0.3">
      <c r="B187" s="54"/>
    </row>
    <row r="188" spans="2:2" hidden="1" x14ac:dyDescent="0.3">
      <c r="B188" s="54"/>
    </row>
    <row r="189" spans="2:2" hidden="1" x14ac:dyDescent="0.3">
      <c r="B189" s="54"/>
    </row>
    <row r="190" spans="2:2" hidden="1" x14ac:dyDescent="0.3">
      <c r="B190" s="54"/>
    </row>
    <row r="191" spans="2:2" hidden="1" x14ac:dyDescent="0.3">
      <c r="B191" s="54"/>
    </row>
    <row r="192" spans="2:2" hidden="1" x14ac:dyDescent="0.3">
      <c r="B192" s="54"/>
    </row>
    <row r="193" spans="2:2" hidden="1" x14ac:dyDescent="0.3">
      <c r="B193" s="54"/>
    </row>
    <row r="194" spans="2:2" hidden="1" x14ac:dyDescent="0.3">
      <c r="B194" s="54"/>
    </row>
    <row r="195" spans="2:2" hidden="1" x14ac:dyDescent="0.3">
      <c r="B195" s="54"/>
    </row>
    <row r="196" spans="2:2" hidden="1" x14ac:dyDescent="0.3">
      <c r="B196" s="54"/>
    </row>
    <row r="197" spans="2:2" hidden="1" x14ac:dyDescent="0.3">
      <c r="B197" s="54"/>
    </row>
    <row r="198" spans="2:2" hidden="1" x14ac:dyDescent="0.3">
      <c r="B198" s="54"/>
    </row>
    <row r="199" spans="2:2" hidden="1" x14ac:dyDescent="0.3">
      <c r="B199" s="54"/>
    </row>
    <row r="200" spans="2:2" hidden="1" x14ac:dyDescent="0.3">
      <c r="B200" s="54"/>
    </row>
    <row r="201" spans="2:2" hidden="1" x14ac:dyDescent="0.3">
      <c r="B201" s="54"/>
    </row>
    <row r="202" spans="2:2" hidden="1" x14ac:dyDescent="0.3">
      <c r="B202" s="54"/>
    </row>
    <row r="203" spans="2:2" hidden="1" x14ac:dyDescent="0.3">
      <c r="B203" s="54"/>
    </row>
    <row r="204" spans="2:2" hidden="1" x14ac:dyDescent="0.3">
      <c r="B204" s="54"/>
    </row>
    <row r="205" spans="2:2" hidden="1" x14ac:dyDescent="0.3">
      <c r="B205" s="54"/>
    </row>
    <row r="206" spans="2:2" hidden="1" x14ac:dyDescent="0.3">
      <c r="B206" s="54"/>
    </row>
    <row r="207" spans="2:2" hidden="1" x14ac:dyDescent="0.3">
      <c r="B207" s="54"/>
    </row>
    <row r="208" spans="2:2" hidden="1" x14ac:dyDescent="0.3">
      <c r="B208" s="54"/>
    </row>
    <row r="209" spans="2:2" hidden="1" x14ac:dyDescent="0.3">
      <c r="B209" s="54"/>
    </row>
    <row r="210" spans="2:2" hidden="1" x14ac:dyDescent="0.3">
      <c r="B210" s="54"/>
    </row>
    <row r="211" spans="2:2" hidden="1" x14ac:dyDescent="0.3">
      <c r="B211" s="54"/>
    </row>
    <row r="212" spans="2:2" hidden="1" x14ac:dyDescent="0.3">
      <c r="B212" s="54"/>
    </row>
    <row r="213" spans="2:2" hidden="1" x14ac:dyDescent="0.3">
      <c r="B213" s="54"/>
    </row>
    <row r="214" spans="2:2" hidden="1" x14ac:dyDescent="0.3">
      <c r="B214" s="54"/>
    </row>
    <row r="215" spans="2:2" hidden="1" x14ac:dyDescent="0.3">
      <c r="B215" s="54"/>
    </row>
    <row r="216" spans="2:2" hidden="1" x14ac:dyDescent="0.3">
      <c r="B216" s="54"/>
    </row>
    <row r="217" spans="2:2" hidden="1" x14ac:dyDescent="0.3">
      <c r="B217" s="54"/>
    </row>
    <row r="218" spans="2:2" hidden="1" x14ac:dyDescent="0.3">
      <c r="B218" s="54"/>
    </row>
    <row r="219" spans="2:2" hidden="1" x14ac:dyDescent="0.3">
      <c r="B219" s="54"/>
    </row>
    <row r="220" spans="2:2" hidden="1" x14ac:dyDescent="0.3">
      <c r="B220" s="54"/>
    </row>
    <row r="221" spans="2:2" hidden="1" x14ac:dyDescent="0.3">
      <c r="B221" s="54"/>
    </row>
    <row r="222" spans="2:2" hidden="1" x14ac:dyDescent="0.3">
      <c r="B222" s="54"/>
    </row>
    <row r="223" spans="2:2" hidden="1" x14ac:dyDescent="0.3">
      <c r="B223" s="54"/>
    </row>
    <row r="224" spans="2:2" hidden="1" x14ac:dyDescent="0.3">
      <c r="B224" s="54"/>
    </row>
    <row r="225" spans="2:2" hidden="1" x14ac:dyDescent="0.3">
      <c r="B225" s="54"/>
    </row>
    <row r="226" spans="2:2" hidden="1" x14ac:dyDescent="0.3">
      <c r="B226" s="54"/>
    </row>
    <row r="227" spans="2:2" hidden="1" x14ac:dyDescent="0.3">
      <c r="B227" s="54"/>
    </row>
    <row r="228" spans="2:2" hidden="1" x14ac:dyDescent="0.3">
      <c r="B228" s="54"/>
    </row>
    <row r="229" spans="2:2" hidden="1" x14ac:dyDescent="0.3">
      <c r="B229" s="54"/>
    </row>
    <row r="230" spans="2:2" hidden="1" x14ac:dyDescent="0.3">
      <c r="B230" s="54"/>
    </row>
    <row r="231" spans="2:2" hidden="1" x14ac:dyDescent="0.3">
      <c r="B231" s="54"/>
    </row>
    <row r="232" spans="2:2" hidden="1" x14ac:dyDescent="0.3">
      <c r="B232" s="54"/>
    </row>
    <row r="233" spans="2:2" hidden="1" x14ac:dyDescent="0.3">
      <c r="B233" s="54"/>
    </row>
    <row r="234" spans="2:2" hidden="1" x14ac:dyDescent="0.3">
      <c r="B234" s="54"/>
    </row>
    <row r="235" spans="2:2" hidden="1" x14ac:dyDescent="0.3">
      <c r="B235" s="54"/>
    </row>
    <row r="236" spans="2:2" hidden="1" x14ac:dyDescent="0.3">
      <c r="B236" s="54"/>
    </row>
    <row r="237" spans="2:2" hidden="1" x14ac:dyDescent="0.3">
      <c r="B237" s="54"/>
    </row>
    <row r="238" spans="2:2" hidden="1" x14ac:dyDescent="0.3">
      <c r="B238" s="54"/>
    </row>
    <row r="239" spans="2:2" hidden="1" x14ac:dyDescent="0.3">
      <c r="B239" s="54"/>
    </row>
    <row r="240" spans="2:2" hidden="1" x14ac:dyDescent="0.3">
      <c r="B240" s="54"/>
    </row>
    <row r="241" spans="2:2" hidden="1" x14ac:dyDescent="0.3">
      <c r="B241" s="54"/>
    </row>
    <row r="242" spans="2:2" hidden="1" x14ac:dyDescent="0.3">
      <c r="B242" s="54"/>
    </row>
    <row r="243" spans="2:2" hidden="1" x14ac:dyDescent="0.3">
      <c r="B243" s="54"/>
    </row>
    <row r="244" spans="2:2" hidden="1" x14ac:dyDescent="0.3">
      <c r="B244" s="54"/>
    </row>
    <row r="245" spans="2:2" hidden="1" x14ac:dyDescent="0.3">
      <c r="B245" s="54"/>
    </row>
    <row r="246" spans="2:2" hidden="1" x14ac:dyDescent="0.3">
      <c r="B246" s="54"/>
    </row>
    <row r="247" spans="2:2" hidden="1" x14ac:dyDescent="0.3">
      <c r="B247" s="54"/>
    </row>
    <row r="248" spans="2:2" hidden="1" x14ac:dyDescent="0.3">
      <c r="B248" s="54"/>
    </row>
    <row r="249" spans="2:2" hidden="1" x14ac:dyDescent="0.3">
      <c r="B249" s="54"/>
    </row>
    <row r="250" spans="2:2" hidden="1" x14ac:dyDescent="0.3">
      <c r="B250" s="54"/>
    </row>
    <row r="251" spans="2:2" hidden="1" x14ac:dyDescent="0.3">
      <c r="B251" s="54"/>
    </row>
    <row r="252" spans="2:2" hidden="1" x14ac:dyDescent="0.3">
      <c r="B252" s="54"/>
    </row>
    <row r="253" spans="2:2" hidden="1" x14ac:dyDescent="0.3">
      <c r="B253" s="54"/>
    </row>
    <row r="254" spans="2:2" hidden="1" x14ac:dyDescent="0.3">
      <c r="B254" s="54"/>
    </row>
    <row r="255" spans="2:2" hidden="1" x14ac:dyDescent="0.3">
      <c r="B255" s="54"/>
    </row>
    <row r="256" spans="2:2" hidden="1" x14ac:dyDescent="0.3">
      <c r="B256" s="54"/>
    </row>
    <row r="257" spans="2:2" hidden="1" x14ac:dyDescent="0.3">
      <c r="B257" s="54"/>
    </row>
    <row r="258" spans="2:2" hidden="1" x14ac:dyDescent="0.3">
      <c r="B258" s="54"/>
    </row>
    <row r="259" spans="2:2" hidden="1" x14ac:dyDescent="0.3">
      <c r="B259" s="54"/>
    </row>
    <row r="260" spans="2:2" hidden="1" x14ac:dyDescent="0.3">
      <c r="B260" s="54"/>
    </row>
    <row r="261" spans="2:2" hidden="1" x14ac:dyDescent="0.3">
      <c r="B261" s="54"/>
    </row>
    <row r="262" spans="2:2" hidden="1" x14ac:dyDescent="0.3">
      <c r="B262" s="54"/>
    </row>
    <row r="263" spans="2:2" hidden="1" x14ac:dyDescent="0.3">
      <c r="B263" s="54"/>
    </row>
    <row r="264" spans="2:2" hidden="1" x14ac:dyDescent="0.3">
      <c r="B264" s="54"/>
    </row>
    <row r="265" spans="2:2" hidden="1" x14ac:dyDescent="0.3">
      <c r="B265" s="54"/>
    </row>
    <row r="266" spans="2:2" hidden="1" x14ac:dyDescent="0.3">
      <c r="B266" s="54"/>
    </row>
    <row r="267" spans="2:2" hidden="1" x14ac:dyDescent="0.3">
      <c r="B267" s="54"/>
    </row>
    <row r="268" spans="2:2" hidden="1" x14ac:dyDescent="0.3">
      <c r="B268" s="54"/>
    </row>
    <row r="269" spans="2:2" hidden="1" x14ac:dyDescent="0.3">
      <c r="B269" s="54"/>
    </row>
    <row r="270" spans="2:2" hidden="1" x14ac:dyDescent="0.3">
      <c r="B270" s="54"/>
    </row>
    <row r="271" spans="2:2" hidden="1" x14ac:dyDescent="0.3">
      <c r="B271" s="54"/>
    </row>
    <row r="272" spans="2:2" hidden="1" x14ac:dyDescent="0.3">
      <c r="B272" s="54"/>
    </row>
    <row r="273" spans="2:2" hidden="1" x14ac:dyDescent="0.3">
      <c r="B273" s="54"/>
    </row>
    <row r="274" spans="2:2" hidden="1" x14ac:dyDescent="0.3">
      <c r="B274" s="54"/>
    </row>
    <row r="275" spans="2:2" hidden="1" x14ac:dyDescent="0.3">
      <c r="B275" s="54"/>
    </row>
    <row r="276" spans="2:2" hidden="1" x14ac:dyDescent="0.3">
      <c r="B276" s="54"/>
    </row>
    <row r="277" spans="2:2" hidden="1" x14ac:dyDescent="0.3">
      <c r="B277" s="54"/>
    </row>
    <row r="278" spans="2:2" hidden="1" x14ac:dyDescent="0.3">
      <c r="B278" s="54"/>
    </row>
    <row r="279" spans="2:2" hidden="1" x14ac:dyDescent="0.3">
      <c r="B279" s="54"/>
    </row>
    <row r="280" spans="2:2" hidden="1" x14ac:dyDescent="0.3">
      <c r="B280" s="54"/>
    </row>
    <row r="281" spans="2:2" hidden="1" x14ac:dyDescent="0.3">
      <c r="B281" s="54"/>
    </row>
    <row r="282" spans="2:2" hidden="1" x14ac:dyDescent="0.3">
      <c r="B282" s="54"/>
    </row>
    <row r="283" spans="2:2" hidden="1" x14ac:dyDescent="0.3">
      <c r="B283" s="54"/>
    </row>
    <row r="284" spans="2:2" hidden="1" x14ac:dyDescent="0.3">
      <c r="B284" s="54"/>
    </row>
    <row r="285" spans="2:2" hidden="1" x14ac:dyDescent="0.3">
      <c r="B285" s="54"/>
    </row>
    <row r="286" spans="2:2" hidden="1" x14ac:dyDescent="0.3">
      <c r="B286" s="54"/>
    </row>
    <row r="287" spans="2:2" hidden="1" x14ac:dyDescent="0.3">
      <c r="B287" s="54"/>
    </row>
    <row r="288" spans="2:2" hidden="1" x14ac:dyDescent="0.3">
      <c r="B288" s="54"/>
    </row>
    <row r="289" spans="2:2" hidden="1" x14ac:dyDescent="0.3">
      <c r="B289" s="54"/>
    </row>
    <row r="290" spans="2:2" hidden="1" x14ac:dyDescent="0.3">
      <c r="B290" s="54"/>
    </row>
    <row r="291" spans="2:2" hidden="1" x14ac:dyDescent="0.3">
      <c r="B291" s="54"/>
    </row>
    <row r="292" spans="2:2" hidden="1" x14ac:dyDescent="0.3">
      <c r="B292" s="54"/>
    </row>
    <row r="293" spans="2:2" hidden="1" x14ac:dyDescent="0.3">
      <c r="B293" s="54"/>
    </row>
    <row r="294" spans="2:2" hidden="1" x14ac:dyDescent="0.3">
      <c r="B294" s="54"/>
    </row>
    <row r="295" spans="2:2" hidden="1" x14ac:dyDescent="0.3">
      <c r="B295" s="54"/>
    </row>
    <row r="296" spans="2:2" hidden="1" x14ac:dyDescent="0.3">
      <c r="B296" s="54"/>
    </row>
    <row r="297" spans="2:2" hidden="1" x14ac:dyDescent="0.3">
      <c r="B297" s="54"/>
    </row>
    <row r="298" spans="2:2" hidden="1" x14ac:dyDescent="0.3">
      <c r="B298" s="54"/>
    </row>
    <row r="299" spans="2:2" hidden="1" x14ac:dyDescent="0.3">
      <c r="B299" s="54"/>
    </row>
    <row r="300" spans="2:2" hidden="1" x14ac:dyDescent="0.3">
      <c r="B300" s="54"/>
    </row>
    <row r="301" spans="2:2" hidden="1" x14ac:dyDescent="0.3">
      <c r="B301" s="54"/>
    </row>
    <row r="302" spans="2:2" hidden="1" x14ac:dyDescent="0.3">
      <c r="B302" s="54"/>
    </row>
    <row r="303" spans="2:2" hidden="1" x14ac:dyDescent="0.3">
      <c r="B303" s="54"/>
    </row>
    <row r="304" spans="2:2" hidden="1" x14ac:dyDescent="0.3">
      <c r="B304" s="54"/>
    </row>
    <row r="305" spans="2:2" hidden="1" x14ac:dyDescent="0.3">
      <c r="B305" s="54"/>
    </row>
    <row r="306" spans="2:2" hidden="1" x14ac:dyDescent="0.3">
      <c r="B306" s="54"/>
    </row>
    <row r="307" spans="2:2" hidden="1" x14ac:dyDescent="0.3">
      <c r="B307" s="54"/>
    </row>
    <row r="308" spans="2:2" hidden="1" x14ac:dyDescent="0.3">
      <c r="B308" s="54"/>
    </row>
    <row r="309" spans="2:2" hidden="1" x14ac:dyDescent="0.3">
      <c r="B309" s="54"/>
    </row>
    <row r="310" spans="2:2" hidden="1" x14ac:dyDescent="0.3">
      <c r="B310" s="54"/>
    </row>
    <row r="311" spans="2:2" hidden="1" x14ac:dyDescent="0.3">
      <c r="B311" s="54"/>
    </row>
    <row r="312" spans="2:2" hidden="1" x14ac:dyDescent="0.3">
      <c r="B312" s="54"/>
    </row>
    <row r="313" spans="2:2" hidden="1" x14ac:dyDescent="0.3">
      <c r="B313" s="54"/>
    </row>
    <row r="314" spans="2:2" hidden="1" x14ac:dyDescent="0.3">
      <c r="B314" s="54"/>
    </row>
    <row r="315" spans="2:2" hidden="1" x14ac:dyDescent="0.3">
      <c r="B315" s="54"/>
    </row>
    <row r="316" spans="2:2" hidden="1" x14ac:dyDescent="0.3">
      <c r="B316" s="54"/>
    </row>
    <row r="317" spans="2:2" hidden="1" x14ac:dyDescent="0.3">
      <c r="B317" s="54"/>
    </row>
    <row r="318" spans="2:2" hidden="1" x14ac:dyDescent="0.3">
      <c r="B318" s="54"/>
    </row>
    <row r="319" spans="2:2" hidden="1" x14ac:dyDescent="0.3">
      <c r="B319" s="54"/>
    </row>
    <row r="320" spans="2:2" hidden="1" x14ac:dyDescent="0.3">
      <c r="B320" s="54"/>
    </row>
    <row r="321" spans="2:2" hidden="1" x14ac:dyDescent="0.3">
      <c r="B321" s="54"/>
    </row>
    <row r="322" spans="2:2" hidden="1" x14ac:dyDescent="0.3">
      <c r="B322" s="54"/>
    </row>
    <row r="323" spans="2:2" hidden="1" x14ac:dyDescent="0.3">
      <c r="B323" s="54"/>
    </row>
    <row r="324" spans="2:2" hidden="1" x14ac:dyDescent="0.3">
      <c r="B324" s="54"/>
    </row>
    <row r="325" spans="2:2" hidden="1" x14ac:dyDescent="0.3">
      <c r="B325" s="54"/>
    </row>
    <row r="326" spans="2:2" hidden="1" x14ac:dyDescent="0.3">
      <c r="B326" s="54"/>
    </row>
    <row r="327" spans="2:2" hidden="1" x14ac:dyDescent="0.3">
      <c r="B327" s="54"/>
    </row>
    <row r="328" spans="2:2" hidden="1" x14ac:dyDescent="0.3">
      <c r="B328" s="54"/>
    </row>
    <row r="329" spans="2:2" hidden="1" x14ac:dyDescent="0.3">
      <c r="B329" s="54"/>
    </row>
    <row r="330" spans="2:2" hidden="1" x14ac:dyDescent="0.3">
      <c r="B330" s="54"/>
    </row>
    <row r="331" spans="2:2" hidden="1" x14ac:dyDescent="0.3">
      <c r="B331" s="54"/>
    </row>
    <row r="332" spans="2:2" hidden="1" x14ac:dyDescent="0.3">
      <c r="B332" s="54"/>
    </row>
    <row r="333" spans="2:2" hidden="1" x14ac:dyDescent="0.3">
      <c r="B333" s="54"/>
    </row>
    <row r="334" spans="2:2" hidden="1" x14ac:dyDescent="0.3">
      <c r="B334" s="54"/>
    </row>
    <row r="335" spans="2:2" hidden="1" x14ac:dyDescent="0.3">
      <c r="B335" s="54"/>
    </row>
    <row r="336" spans="2:2" hidden="1" x14ac:dyDescent="0.3">
      <c r="B336" s="54"/>
    </row>
    <row r="337" spans="2:2" hidden="1" x14ac:dyDescent="0.3">
      <c r="B337" s="54"/>
    </row>
    <row r="338" spans="2:2" hidden="1" x14ac:dyDescent="0.3">
      <c r="B338" s="54"/>
    </row>
    <row r="339" spans="2:2" hidden="1" x14ac:dyDescent="0.3">
      <c r="B339" s="54"/>
    </row>
    <row r="340" spans="2:2" hidden="1" x14ac:dyDescent="0.3">
      <c r="B340" s="54"/>
    </row>
    <row r="341" spans="2:2" hidden="1" x14ac:dyDescent="0.3">
      <c r="B341" s="54"/>
    </row>
    <row r="342" spans="2:2" hidden="1" x14ac:dyDescent="0.3">
      <c r="B342" s="54"/>
    </row>
    <row r="343" spans="2:2" hidden="1" x14ac:dyDescent="0.3">
      <c r="B343" s="54"/>
    </row>
    <row r="344" spans="2:2" hidden="1" x14ac:dyDescent="0.3">
      <c r="B344" s="54"/>
    </row>
    <row r="345" spans="2:2" hidden="1" x14ac:dyDescent="0.3">
      <c r="B345" s="54"/>
    </row>
    <row r="346" spans="2:2" hidden="1" x14ac:dyDescent="0.3">
      <c r="B346" s="54"/>
    </row>
    <row r="347" spans="2:2" hidden="1" x14ac:dyDescent="0.3">
      <c r="B347" s="54"/>
    </row>
    <row r="348" spans="2:2" hidden="1" x14ac:dyDescent="0.3">
      <c r="B348" s="54"/>
    </row>
    <row r="349" spans="2:2" hidden="1" x14ac:dyDescent="0.3">
      <c r="B349" s="54"/>
    </row>
    <row r="350" spans="2:2" hidden="1" x14ac:dyDescent="0.3">
      <c r="B350" s="54"/>
    </row>
    <row r="351" spans="2:2" hidden="1" x14ac:dyDescent="0.3">
      <c r="B351" s="54"/>
    </row>
    <row r="352" spans="2:2" hidden="1" x14ac:dyDescent="0.3">
      <c r="B352" s="54"/>
    </row>
    <row r="353" spans="2:2" hidden="1" x14ac:dyDescent="0.3">
      <c r="B353" s="54"/>
    </row>
    <row r="354" spans="2:2" hidden="1" x14ac:dyDescent="0.3">
      <c r="B354" s="54"/>
    </row>
    <row r="355" spans="2:2" hidden="1" x14ac:dyDescent="0.3">
      <c r="B355" s="54"/>
    </row>
    <row r="356" spans="2:2" hidden="1" x14ac:dyDescent="0.3">
      <c r="B356" s="54"/>
    </row>
    <row r="357" spans="2:2" hidden="1" x14ac:dyDescent="0.3">
      <c r="B357" s="54"/>
    </row>
    <row r="358" spans="2:2" hidden="1" x14ac:dyDescent="0.3">
      <c r="B358" s="54"/>
    </row>
    <row r="359" spans="2:2" hidden="1" x14ac:dyDescent="0.3">
      <c r="B359" s="54"/>
    </row>
    <row r="360" spans="2:2" hidden="1" x14ac:dyDescent="0.3">
      <c r="B360" s="54"/>
    </row>
    <row r="361" spans="2:2" hidden="1" x14ac:dyDescent="0.3">
      <c r="B361" s="54"/>
    </row>
    <row r="362" spans="2:2" hidden="1" x14ac:dyDescent="0.3">
      <c r="B362" s="54"/>
    </row>
    <row r="363" spans="2:2" hidden="1" x14ac:dyDescent="0.3">
      <c r="B363" s="54"/>
    </row>
    <row r="364" spans="2:2" hidden="1" x14ac:dyDescent="0.3">
      <c r="B364" s="54"/>
    </row>
    <row r="365" spans="2:2" hidden="1" x14ac:dyDescent="0.3">
      <c r="B365" s="54"/>
    </row>
    <row r="366" spans="2:2" hidden="1" x14ac:dyDescent="0.3">
      <c r="B366" s="54"/>
    </row>
    <row r="367" spans="2:2" hidden="1" x14ac:dyDescent="0.3">
      <c r="B367" s="54"/>
    </row>
    <row r="368" spans="2:2" hidden="1" x14ac:dyDescent="0.3">
      <c r="B368" s="54"/>
    </row>
    <row r="369" spans="2:2" hidden="1" x14ac:dyDescent="0.3">
      <c r="B369" s="54"/>
    </row>
    <row r="370" spans="2:2" hidden="1" x14ac:dyDescent="0.3">
      <c r="B370" s="54"/>
    </row>
    <row r="371" spans="2:2" hidden="1" x14ac:dyDescent="0.3">
      <c r="B371" s="54"/>
    </row>
    <row r="372" spans="2:2" hidden="1" x14ac:dyDescent="0.3">
      <c r="B372" s="54"/>
    </row>
    <row r="373" spans="2:2" hidden="1" x14ac:dyDescent="0.3">
      <c r="B373" s="54"/>
    </row>
    <row r="374" spans="2:2" hidden="1" x14ac:dyDescent="0.3">
      <c r="B374" s="54"/>
    </row>
    <row r="375" spans="2:2" hidden="1" x14ac:dyDescent="0.3">
      <c r="B375" s="54"/>
    </row>
    <row r="376" spans="2:2" hidden="1" x14ac:dyDescent="0.3">
      <c r="B376" s="54"/>
    </row>
    <row r="377" spans="2:2" hidden="1" x14ac:dyDescent="0.3">
      <c r="B377" s="54"/>
    </row>
    <row r="378" spans="2:2" hidden="1" x14ac:dyDescent="0.3">
      <c r="B378" s="54"/>
    </row>
    <row r="379" spans="2:2" hidden="1" x14ac:dyDescent="0.3">
      <c r="B379" s="54"/>
    </row>
    <row r="380" spans="2:2" hidden="1" x14ac:dyDescent="0.3">
      <c r="B380" s="54"/>
    </row>
    <row r="381" spans="2:2" hidden="1" x14ac:dyDescent="0.3">
      <c r="B381" s="54"/>
    </row>
    <row r="382" spans="2:2" hidden="1" x14ac:dyDescent="0.3">
      <c r="B382" s="54"/>
    </row>
    <row r="383" spans="2:2" hidden="1" x14ac:dyDescent="0.3">
      <c r="B383" s="54"/>
    </row>
    <row r="384" spans="2:2" hidden="1" x14ac:dyDescent="0.3">
      <c r="B384" s="54"/>
    </row>
    <row r="385" spans="2:2" hidden="1" x14ac:dyDescent="0.3">
      <c r="B385" s="54"/>
    </row>
    <row r="386" spans="2:2" hidden="1" x14ac:dyDescent="0.3">
      <c r="B386" s="54"/>
    </row>
    <row r="387" spans="2:2" hidden="1" x14ac:dyDescent="0.3">
      <c r="B387" s="54"/>
    </row>
    <row r="388" spans="2:2" hidden="1" x14ac:dyDescent="0.3">
      <c r="B388" s="54"/>
    </row>
    <row r="389" spans="2:2" hidden="1" x14ac:dyDescent="0.3">
      <c r="B389" s="54"/>
    </row>
    <row r="390" spans="2:2" hidden="1" x14ac:dyDescent="0.3">
      <c r="B390" s="54"/>
    </row>
    <row r="391" spans="2:2" hidden="1" x14ac:dyDescent="0.3">
      <c r="B391" s="54"/>
    </row>
    <row r="392" spans="2:2" hidden="1" x14ac:dyDescent="0.3">
      <c r="B392" s="54"/>
    </row>
    <row r="393" spans="2:2" hidden="1" x14ac:dyDescent="0.3">
      <c r="B393" s="54"/>
    </row>
    <row r="394" spans="2:2" hidden="1" x14ac:dyDescent="0.3">
      <c r="B394" s="54"/>
    </row>
    <row r="395" spans="2:2" hidden="1" x14ac:dyDescent="0.3">
      <c r="B395" s="54"/>
    </row>
    <row r="396" spans="2:2" hidden="1" x14ac:dyDescent="0.3">
      <c r="B396" s="54"/>
    </row>
    <row r="397" spans="2:2" hidden="1" x14ac:dyDescent="0.3">
      <c r="B397" s="54"/>
    </row>
    <row r="398" spans="2:2" hidden="1" x14ac:dyDescent="0.3">
      <c r="B398" s="54"/>
    </row>
    <row r="399" spans="2:2" hidden="1" x14ac:dyDescent="0.3">
      <c r="B399" s="54"/>
    </row>
    <row r="400" spans="2:2" hidden="1" x14ac:dyDescent="0.3">
      <c r="B400" s="54"/>
    </row>
    <row r="401" spans="2:2" hidden="1" x14ac:dyDescent="0.3">
      <c r="B401" s="54"/>
    </row>
    <row r="402" spans="2:2" hidden="1" x14ac:dyDescent="0.3">
      <c r="B402" s="54"/>
    </row>
    <row r="403" spans="2:2" hidden="1" x14ac:dyDescent="0.3">
      <c r="B403" s="54"/>
    </row>
    <row r="404" spans="2:2" hidden="1" x14ac:dyDescent="0.3">
      <c r="B404" s="54"/>
    </row>
    <row r="405" spans="2:2" hidden="1" x14ac:dyDescent="0.3">
      <c r="B405" s="54"/>
    </row>
    <row r="406" spans="2:2" hidden="1" x14ac:dyDescent="0.3">
      <c r="B406" s="54"/>
    </row>
    <row r="407" spans="2:2" hidden="1" x14ac:dyDescent="0.3">
      <c r="B407" s="54"/>
    </row>
    <row r="408" spans="2:2" hidden="1" x14ac:dyDescent="0.3">
      <c r="B408" s="54"/>
    </row>
    <row r="409" spans="2:2" hidden="1" x14ac:dyDescent="0.3">
      <c r="B409" s="54"/>
    </row>
    <row r="410" spans="2:2" hidden="1" x14ac:dyDescent="0.3">
      <c r="B410" s="54"/>
    </row>
    <row r="411" spans="2:2" hidden="1" x14ac:dyDescent="0.3">
      <c r="B411" s="54"/>
    </row>
    <row r="412" spans="2:2" hidden="1" x14ac:dyDescent="0.3">
      <c r="B412" s="54"/>
    </row>
    <row r="413" spans="2:2" hidden="1" x14ac:dyDescent="0.3">
      <c r="B413" s="54"/>
    </row>
    <row r="414" spans="2:2" hidden="1" x14ac:dyDescent="0.3">
      <c r="B414" s="54"/>
    </row>
    <row r="415" spans="2:2" hidden="1" x14ac:dyDescent="0.3">
      <c r="B415" s="54"/>
    </row>
    <row r="416" spans="2:2" hidden="1" x14ac:dyDescent="0.3">
      <c r="B416" s="54"/>
    </row>
    <row r="417" spans="2:2" hidden="1" x14ac:dyDescent="0.3">
      <c r="B417" s="54"/>
    </row>
    <row r="418" spans="2:2" hidden="1" x14ac:dyDescent="0.3">
      <c r="B418" s="54"/>
    </row>
    <row r="419" spans="2:2" hidden="1" x14ac:dyDescent="0.3">
      <c r="B419" s="54"/>
    </row>
    <row r="420" spans="2:2" hidden="1" x14ac:dyDescent="0.3">
      <c r="B420" s="54"/>
    </row>
    <row r="421" spans="2:2" hidden="1" x14ac:dyDescent="0.3">
      <c r="B421" s="54"/>
    </row>
    <row r="422" spans="2:2" hidden="1" x14ac:dyDescent="0.3">
      <c r="B422" s="54"/>
    </row>
    <row r="423" spans="2:2" hidden="1" x14ac:dyDescent="0.3">
      <c r="B423" s="54"/>
    </row>
    <row r="424" spans="2:2" hidden="1" x14ac:dyDescent="0.3">
      <c r="B424" s="54"/>
    </row>
    <row r="425" spans="2:2" hidden="1" x14ac:dyDescent="0.3">
      <c r="B425" s="54"/>
    </row>
    <row r="426" spans="2:2" hidden="1" x14ac:dyDescent="0.3">
      <c r="B426" s="54"/>
    </row>
    <row r="427" spans="2:2" hidden="1" x14ac:dyDescent="0.3">
      <c r="B427" s="54"/>
    </row>
    <row r="428" spans="2:2" hidden="1" x14ac:dyDescent="0.3">
      <c r="B428" s="54"/>
    </row>
    <row r="429" spans="2:2" hidden="1" x14ac:dyDescent="0.3">
      <c r="B429" s="54"/>
    </row>
    <row r="430" spans="2:2" hidden="1" x14ac:dyDescent="0.3">
      <c r="B430" s="54"/>
    </row>
    <row r="431" spans="2:2" hidden="1" x14ac:dyDescent="0.3">
      <c r="B431" s="54"/>
    </row>
    <row r="432" spans="2:2" hidden="1" x14ac:dyDescent="0.3">
      <c r="B432" s="54"/>
    </row>
    <row r="433" spans="2:2" hidden="1" x14ac:dyDescent="0.3">
      <c r="B433" s="54"/>
    </row>
    <row r="434" spans="2:2" hidden="1" x14ac:dyDescent="0.3">
      <c r="B434" s="54"/>
    </row>
    <row r="435" spans="2:2" hidden="1" x14ac:dyDescent="0.3">
      <c r="B435" s="54"/>
    </row>
    <row r="436" spans="2:2" hidden="1" x14ac:dyDescent="0.3">
      <c r="B436" s="54"/>
    </row>
    <row r="437" spans="2:2" hidden="1" x14ac:dyDescent="0.3">
      <c r="B437" s="54"/>
    </row>
    <row r="438" spans="2:2" hidden="1" x14ac:dyDescent="0.3">
      <c r="B438" s="54"/>
    </row>
    <row r="439" spans="2:2" hidden="1" x14ac:dyDescent="0.3">
      <c r="B439" s="54"/>
    </row>
    <row r="440" spans="2:2" hidden="1" x14ac:dyDescent="0.3">
      <c r="B440" s="54"/>
    </row>
    <row r="441" spans="2:2" hidden="1" x14ac:dyDescent="0.3">
      <c r="B441" s="54"/>
    </row>
    <row r="442" spans="2:2" hidden="1" x14ac:dyDescent="0.3">
      <c r="B442" s="54"/>
    </row>
    <row r="443" spans="2:2" hidden="1" x14ac:dyDescent="0.3">
      <c r="B443" s="54"/>
    </row>
    <row r="444" spans="2:2" hidden="1" x14ac:dyDescent="0.3">
      <c r="B444" s="54"/>
    </row>
    <row r="445" spans="2:2" hidden="1" x14ac:dyDescent="0.3">
      <c r="B445" s="54"/>
    </row>
    <row r="446" spans="2:2" hidden="1" x14ac:dyDescent="0.3">
      <c r="B446" s="54"/>
    </row>
    <row r="447" spans="2:2" hidden="1" x14ac:dyDescent="0.3">
      <c r="B447" s="54"/>
    </row>
    <row r="448" spans="2:2" hidden="1" x14ac:dyDescent="0.3">
      <c r="B448" s="54"/>
    </row>
    <row r="449" spans="2:2" hidden="1" x14ac:dyDescent="0.3">
      <c r="B449" s="54"/>
    </row>
    <row r="450" spans="2:2" hidden="1" x14ac:dyDescent="0.3">
      <c r="B450" s="54"/>
    </row>
    <row r="451" spans="2:2" hidden="1" x14ac:dyDescent="0.3">
      <c r="B451" s="54"/>
    </row>
    <row r="452" spans="2:2" hidden="1" x14ac:dyDescent="0.3">
      <c r="B452" s="54"/>
    </row>
    <row r="453" spans="2:2" hidden="1" x14ac:dyDescent="0.3">
      <c r="B453" s="54"/>
    </row>
    <row r="454" spans="2:2" hidden="1" x14ac:dyDescent="0.3">
      <c r="B454" s="54"/>
    </row>
    <row r="455" spans="2:2" hidden="1" x14ac:dyDescent="0.3">
      <c r="B455" s="54"/>
    </row>
    <row r="456" spans="2:2" hidden="1" x14ac:dyDescent="0.3">
      <c r="B456" s="54"/>
    </row>
    <row r="457" spans="2:2" hidden="1" x14ac:dyDescent="0.3">
      <c r="B457" s="54"/>
    </row>
    <row r="458" spans="2:2" hidden="1" x14ac:dyDescent="0.3">
      <c r="B458" s="54"/>
    </row>
    <row r="459" spans="2:2" hidden="1" x14ac:dyDescent="0.3">
      <c r="B459" s="54"/>
    </row>
    <row r="460" spans="2:2" hidden="1" x14ac:dyDescent="0.3">
      <c r="B460" s="54"/>
    </row>
    <row r="461" spans="2:2" hidden="1" x14ac:dyDescent="0.3">
      <c r="B461" s="54"/>
    </row>
    <row r="462" spans="2:2" hidden="1" x14ac:dyDescent="0.3">
      <c r="B462" s="54"/>
    </row>
    <row r="463" spans="2:2" hidden="1" x14ac:dyDescent="0.3">
      <c r="B463" s="54"/>
    </row>
    <row r="464" spans="2:2" hidden="1" x14ac:dyDescent="0.3">
      <c r="B464" s="54"/>
    </row>
    <row r="465" spans="2:2" hidden="1" x14ac:dyDescent="0.3">
      <c r="B465" s="54"/>
    </row>
    <row r="466" spans="2:2" hidden="1" x14ac:dyDescent="0.3">
      <c r="B466" s="54"/>
    </row>
    <row r="467" spans="2:2" hidden="1" x14ac:dyDescent="0.3">
      <c r="B467" s="54"/>
    </row>
    <row r="468" spans="2:2" hidden="1" x14ac:dyDescent="0.3">
      <c r="B468" s="54"/>
    </row>
    <row r="469" spans="2:2" hidden="1" x14ac:dyDescent="0.3">
      <c r="B469" s="54"/>
    </row>
    <row r="470" spans="2:2" hidden="1" x14ac:dyDescent="0.3">
      <c r="B470" s="54"/>
    </row>
    <row r="471" spans="2:2" hidden="1" x14ac:dyDescent="0.3">
      <c r="B471" s="54"/>
    </row>
    <row r="472" spans="2:2" hidden="1" x14ac:dyDescent="0.3">
      <c r="B472" s="54"/>
    </row>
    <row r="473" spans="2:2" hidden="1" x14ac:dyDescent="0.3">
      <c r="B473" s="54"/>
    </row>
    <row r="474" spans="2:2" hidden="1" x14ac:dyDescent="0.3">
      <c r="B474" s="54"/>
    </row>
    <row r="475" spans="2:2" hidden="1" x14ac:dyDescent="0.3">
      <c r="B475" s="54"/>
    </row>
    <row r="476" spans="2:2" hidden="1" x14ac:dyDescent="0.3">
      <c r="B476" s="54"/>
    </row>
    <row r="477" spans="2:2" hidden="1" x14ac:dyDescent="0.3">
      <c r="B477" s="54"/>
    </row>
    <row r="478" spans="2:2" hidden="1" x14ac:dyDescent="0.3">
      <c r="B478" s="54"/>
    </row>
    <row r="479" spans="2:2" hidden="1" x14ac:dyDescent="0.3">
      <c r="B479" s="54"/>
    </row>
    <row r="480" spans="2:2" hidden="1" x14ac:dyDescent="0.3">
      <c r="B480" s="54"/>
    </row>
    <row r="481" spans="2:2" hidden="1" x14ac:dyDescent="0.3">
      <c r="B481" s="54"/>
    </row>
    <row r="482" spans="2:2" hidden="1" x14ac:dyDescent="0.3">
      <c r="B482" s="54"/>
    </row>
    <row r="483" spans="2:2" hidden="1" x14ac:dyDescent="0.3">
      <c r="B483" s="54"/>
    </row>
    <row r="484" spans="2:2" hidden="1" x14ac:dyDescent="0.3">
      <c r="B484" s="54"/>
    </row>
    <row r="485" spans="2:2" hidden="1" x14ac:dyDescent="0.3">
      <c r="B485" s="54"/>
    </row>
    <row r="486" spans="2:2" hidden="1" x14ac:dyDescent="0.3">
      <c r="B486" s="54"/>
    </row>
    <row r="487" spans="2:2" hidden="1" x14ac:dyDescent="0.3">
      <c r="B487" s="54"/>
    </row>
    <row r="488" spans="2:2" hidden="1" x14ac:dyDescent="0.3">
      <c r="B488" s="54"/>
    </row>
    <row r="489" spans="2:2" hidden="1" x14ac:dyDescent="0.3">
      <c r="B489" s="54"/>
    </row>
    <row r="490" spans="2:2" hidden="1" x14ac:dyDescent="0.3">
      <c r="B490" s="54"/>
    </row>
    <row r="491" spans="2:2" hidden="1" x14ac:dyDescent="0.3">
      <c r="B491" s="54"/>
    </row>
    <row r="492" spans="2:2" hidden="1" x14ac:dyDescent="0.3">
      <c r="B492" s="54"/>
    </row>
    <row r="493" spans="2:2" hidden="1" x14ac:dyDescent="0.3">
      <c r="B493" s="54"/>
    </row>
    <row r="494" spans="2:2" hidden="1" x14ac:dyDescent="0.3">
      <c r="B494" s="54"/>
    </row>
    <row r="495" spans="2:2" hidden="1" x14ac:dyDescent="0.3">
      <c r="B495" s="54"/>
    </row>
    <row r="496" spans="2:2" hidden="1" x14ac:dyDescent="0.3">
      <c r="B496" s="54"/>
    </row>
    <row r="497" spans="2:2" hidden="1" x14ac:dyDescent="0.3">
      <c r="B497" s="54"/>
    </row>
    <row r="498" spans="2:2" hidden="1" x14ac:dyDescent="0.3">
      <c r="B498" s="54"/>
    </row>
    <row r="499" spans="2:2" hidden="1" x14ac:dyDescent="0.3">
      <c r="B499" s="54"/>
    </row>
    <row r="500" spans="2:2" hidden="1" x14ac:dyDescent="0.3">
      <c r="B500" s="54"/>
    </row>
    <row r="501" spans="2:2" hidden="1" x14ac:dyDescent="0.3">
      <c r="B501" s="54"/>
    </row>
    <row r="502" spans="2:2" hidden="1" x14ac:dyDescent="0.3">
      <c r="B502" s="54"/>
    </row>
    <row r="503" spans="2:2" hidden="1" x14ac:dyDescent="0.3">
      <c r="B503" s="54"/>
    </row>
    <row r="504" spans="2:2" hidden="1" x14ac:dyDescent="0.3">
      <c r="B504" s="54"/>
    </row>
    <row r="505" spans="2:2" hidden="1" x14ac:dyDescent="0.3">
      <c r="B505" s="54"/>
    </row>
    <row r="506" spans="2:2" hidden="1" x14ac:dyDescent="0.3">
      <c r="B506" s="54"/>
    </row>
    <row r="507" spans="2:2" hidden="1" x14ac:dyDescent="0.3">
      <c r="B507" s="54"/>
    </row>
    <row r="508" spans="2:2" hidden="1" x14ac:dyDescent="0.3">
      <c r="B508" s="54"/>
    </row>
    <row r="509" spans="2:2" hidden="1" x14ac:dyDescent="0.3">
      <c r="B509" s="54"/>
    </row>
    <row r="510" spans="2:2" hidden="1" x14ac:dyDescent="0.3">
      <c r="B510" s="54"/>
    </row>
    <row r="511" spans="2:2" hidden="1" x14ac:dyDescent="0.3">
      <c r="B511" s="54"/>
    </row>
    <row r="512" spans="2:2" hidden="1" x14ac:dyDescent="0.3">
      <c r="B512" s="54"/>
    </row>
    <row r="513" spans="2:2" hidden="1" x14ac:dyDescent="0.3">
      <c r="B513" s="54"/>
    </row>
    <row r="514" spans="2:2" hidden="1" x14ac:dyDescent="0.3">
      <c r="B514" s="54"/>
    </row>
    <row r="515" spans="2:2" hidden="1" x14ac:dyDescent="0.3">
      <c r="B515" s="54"/>
    </row>
    <row r="516" spans="2:2" hidden="1" x14ac:dyDescent="0.3">
      <c r="B516" s="54"/>
    </row>
    <row r="517" spans="2:2" hidden="1" x14ac:dyDescent="0.3">
      <c r="B517" s="54"/>
    </row>
    <row r="518" spans="2:2" hidden="1" x14ac:dyDescent="0.3">
      <c r="B518" s="54"/>
    </row>
    <row r="519" spans="2:2" hidden="1" x14ac:dyDescent="0.3">
      <c r="B519" s="54"/>
    </row>
    <row r="520" spans="2:2" hidden="1" x14ac:dyDescent="0.3">
      <c r="B520" s="54"/>
    </row>
    <row r="521" spans="2:2" hidden="1" x14ac:dyDescent="0.3">
      <c r="B521" s="54"/>
    </row>
    <row r="522" spans="2:2" hidden="1" x14ac:dyDescent="0.3">
      <c r="B522" s="54"/>
    </row>
    <row r="523" spans="2:2" hidden="1" x14ac:dyDescent="0.3">
      <c r="B523" s="54"/>
    </row>
    <row r="524" spans="2:2" hidden="1" x14ac:dyDescent="0.3">
      <c r="B524" s="54"/>
    </row>
    <row r="525" spans="2:2" hidden="1" x14ac:dyDescent="0.3">
      <c r="B525" s="54"/>
    </row>
    <row r="526" spans="2:2" hidden="1" x14ac:dyDescent="0.3">
      <c r="B526" s="54"/>
    </row>
    <row r="527" spans="2:2" hidden="1" x14ac:dyDescent="0.3">
      <c r="B527" s="54"/>
    </row>
    <row r="528" spans="2:2" hidden="1" x14ac:dyDescent="0.3">
      <c r="B528" s="54"/>
    </row>
    <row r="529" spans="2:2" hidden="1" x14ac:dyDescent="0.3">
      <c r="B529" s="54"/>
    </row>
    <row r="530" spans="2:2" hidden="1" x14ac:dyDescent="0.3">
      <c r="B530" s="54"/>
    </row>
    <row r="531" spans="2:2" hidden="1" x14ac:dyDescent="0.3">
      <c r="B531" s="54"/>
    </row>
    <row r="532" spans="2:2" hidden="1" x14ac:dyDescent="0.3">
      <c r="B532" s="54"/>
    </row>
    <row r="533" spans="2:2" hidden="1" x14ac:dyDescent="0.3">
      <c r="B533" s="54"/>
    </row>
    <row r="534" spans="2:2" hidden="1" x14ac:dyDescent="0.3">
      <c r="B534" s="54"/>
    </row>
    <row r="535" spans="2:2" hidden="1" x14ac:dyDescent="0.3">
      <c r="B535" s="54"/>
    </row>
    <row r="536" spans="2:2" hidden="1" x14ac:dyDescent="0.3">
      <c r="B536" s="54"/>
    </row>
    <row r="537" spans="2:2" hidden="1" x14ac:dyDescent="0.3">
      <c r="B537" s="54"/>
    </row>
    <row r="538" spans="2:2" hidden="1" x14ac:dyDescent="0.3">
      <c r="B538" s="54"/>
    </row>
    <row r="539" spans="2:2" hidden="1" x14ac:dyDescent="0.3">
      <c r="B539" s="54"/>
    </row>
    <row r="540" spans="2:2" hidden="1" x14ac:dyDescent="0.3">
      <c r="B540" s="54"/>
    </row>
    <row r="541" spans="2:2" hidden="1" x14ac:dyDescent="0.3">
      <c r="B541" s="54"/>
    </row>
    <row r="542" spans="2:2" hidden="1" x14ac:dyDescent="0.3">
      <c r="B542" s="54"/>
    </row>
    <row r="543" spans="2:2" hidden="1" x14ac:dyDescent="0.3">
      <c r="B543" s="54"/>
    </row>
    <row r="544" spans="2:2" hidden="1" x14ac:dyDescent="0.3">
      <c r="B544" s="54"/>
    </row>
    <row r="545" spans="2:2" hidden="1" x14ac:dyDescent="0.3">
      <c r="B545" s="54"/>
    </row>
    <row r="546" spans="2:2" hidden="1" x14ac:dyDescent="0.3">
      <c r="B546" s="54"/>
    </row>
    <row r="547" spans="2:2" hidden="1" x14ac:dyDescent="0.3">
      <c r="B547" s="54"/>
    </row>
    <row r="548" spans="2:2" hidden="1" x14ac:dyDescent="0.3">
      <c r="B548" s="54"/>
    </row>
    <row r="549" spans="2:2" hidden="1" x14ac:dyDescent="0.3">
      <c r="B549" s="54"/>
    </row>
    <row r="550" spans="2:2" hidden="1" x14ac:dyDescent="0.3">
      <c r="B550" s="54"/>
    </row>
    <row r="551" spans="2:2" hidden="1" x14ac:dyDescent="0.3">
      <c r="B551" s="54"/>
    </row>
    <row r="552" spans="2:2" hidden="1" x14ac:dyDescent="0.3">
      <c r="B552" s="54"/>
    </row>
    <row r="553" spans="2:2" hidden="1" x14ac:dyDescent="0.3">
      <c r="B553" s="54"/>
    </row>
    <row r="554" spans="2:2" hidden="1" x14ac:dyDescent="0.3">
      <c r="B554" s="54"/>
    </row>
    <row r="555" spans="2:2" hidden="1" x14ac:dyDescent="0.3">
      <c r="B555" s="54"/>
    </row>
    <row r="556" spans="2:2" hidden="1" x14ac:dyDescent="0.3">
      <c r="B556" s="54"/>
    </row>
    <row r="557" spans="2:2" hidden="1" x14ac:dyDescent="0.3">
      <c r="B557" s="54"/>
    </row>
    <row r="558" spans="2:2" hidden="1" x14ac:dyDescent="0.3">
      <c r="B558" s="54"/>
    </row>
    <row r="559" spans="2:2" hidden="1" x14ac:dyDescent="0.3">
      <c r="B559" s="54"/>
    </row>
    <row r="560" spans="2:2" hidden="1" x14ac:dyDescent="0.3">
      <c r="B560" s="54"/>
    </row>
    <row r="561" spans="2:2" hidden="1" x14ac:dyDescent="0.3">
      <c r="B561" s="54"/>
    </row>
    <row r="562" spans="2:2" hidden="1" x14ac:dyDescent="0.3">
      <c r="B562" s="54"/>
    </row>
    <row r="563" spans="2:2" hidden="1" x14ac:dyDescent="0.3">
      <c r="B563" s="54"/>
    </row>
    <row r="564" spans="2:2" hidden="1" x14ac:dyDescent="0.3">
      <c r="B564" s="54"/>
    </row>
    <row r="565" spans="2:2" hidden="1" x14ac:dyDescent="0.3">
      <c r="B565" s="54"/>
    </row>
    <row r="566" spans="2:2" hidden="1" x14ac:dyDescent="0.3">
      <c r="B566" s="54"/>
    </row>
    <row r="567" spans="2:2" hidden="1" x14ac:dyDescent="0.3">
      <c r="B567" s="54"/>
    </row>
    <row r="568" spans="2:2" hidden="1" x14ac:dyDescent="0.3">
      <c r="B568" s="54"/>
    </row>
    <row r="569" spans="2:2" hidden="1" x14ac:dyDescent="0.3">
      <c r="B569" s="54"/>
    </row>
    <row r="570" spans="2:2" hidden="1" x14ac:dyDescent="0.3">
      <c r="B570" s="54"/>
    </row>
    <row r="571" spans="2:2" hidden="1" x14ac:dyDescent="0.3">
      <c r="B571" s="54"/>
    </row>
    <row r="572" spans="2:2" hidden="1" x14ac:dyDescent="0.3">
      <c r="B572" s="54"/>
    </row>
    <row r="573" spans="2:2" hidden="1" x14ac:dyDescent="0.3">
      <c r="B573" s="54"/>
    </row>
    <row r="574" spans="2:2" hidden="1" x14ac:dyDescent="0.3">
      <c r="B574" s="54"/>
    </row>
    <row r="575" spans="2:2" hidden="1" x14ac:dyDescent="0.3">
      <c r="B575" s="54"/>
    </row>
    <row r="576" spans="2:2" hidden="1" x14ac:dyDescent="0.3">
      <c r="B576" s="54"/>
    </row>
    <row r="577" spans="2:2" hidden="1" x14ac:dyDescent="0.3">
      <c r="B577" s="54"/>
    </row>
    <row r="578" spans="2:2" hidden="1" x14ac:dyDescent="0.3">
      <c r="B578" s="54"/>
    </row>
    <row r="579" spans="2:2" hidden="1" x14ac:dyDescent="0.3">
      <c r="B579" s="54"/>
    </row>
    <row r="580" spans="2:2" hidden="1" x14ac:dyDescent="0.3">
      <c r="B580" s="54"/>
    </row>
    <row r="581" spans="2:2" hidden="1" x14ac:dyDescent="0.3">
      <c r="B581" s="54"/>
    </row>
    <row r="582" spans="2:2" hidden="1" x14ac:dyDescent="0.3">
      <c r="B582" s="54"/>
    </row>
    <row r="583" spans="2:2" hidden="1" x14ac:dyDescent="0.3">
      <c r="B583" s="54"/>
    </row>
    <row r="584" spans="2:2" hidden="1" x14ac:dyDescent="0.3">
      <c r="B584" s="54"/>
    </row>
    <row r="585" spans="2:2" hidden="1" x14ac:dyDescent="0.3">
      <c r="B585" s="54"/>
    </row>
    <row r="586" spans="2:2" hidden="1" x14ac:dyDescent="0.3">
      <c r="B586" s="54"/>
    </row>
    <row r="587" spans="2:2" hidden="1" x14ac:dyDescent="0.3">
      <c r="B587" s="54"/>
    </row>
    <row r="588" spans="2:2" hidden="1" x14ac:dyDescent="0.3">
      <c r="B588" s="54"/>
    </row>
    <row r="589" spans="2:2" hidden="1" x14ac:dyDescent="0.3">
      <c r="B589" s="54"/>
    </row>
    <row r="590" spans="2:2" hidden="1" x14ac:dyDescent="0.3">
      <c r="B590" s="54"/>
    </row>
    <row r="591" spans="2:2" hidden="1" x14ac:dyDescent="0.3">
      <c r="B591" s="54"/>
    </row>
    <row r="592" spans="2:2" hidden="1" x14ac:dyDescent="0.3">
      <c r="B592" s="54"/>
    </row>
    <row r="593" spans="2:2" hidden="1" x14ac:dyDescent="0.3">
      <c r="B593" s="54"/>
    </row>
    <row r="594" spans="2:2" hidden="1" x14ac:dyDescent="0.3">
      <c r="B594" s="54"/>
    </row>
    <row r="595" spans="2:2" hidden="1" x14ac:dyDescent="0.3">
      <c r="B595" s="54"/>
    </row>
    <row r="596" spans="2:2" hidden="1" x14ac:dyDescent="0.3">
      <c r="B596" s="54"/>
    </row>
    <row r="597" spans="2:2" hidden="1" x14ac:dyDescent="0.3">
      <c r="B597" s="54"/>
    </row>
    <row r="598" spans="2:2" hidden="1" x14ac:dyDescent="0.3">
      <c r="B598" s="54"/>
    </row>
    <row r="599" spans="2:2" hidden="1" x14ac:dyDescent="0.3">
      <c r="B599" s="54"/>
    </row>
    <row r="600" spans="2:2" hidden="1" x14ac:dyDescent="0.3">
      <c r="B600" s="54"/>
    </row>
    <row r="601" spans="2:2" hidden="1" x14ac:dyDescent="0.3">
      <c r="B601" s="54"/>
    </row>
    <row r="602" spans="2:2" hidden="1" x14ac:dyDescent="0.3">
      <c r="B602" s="54"/>
    </row>
    <row r="603" spans="2:2" hidden="1" x14ac:dyDescent="0.3">
      <c r="B603" s="54"/>
    </row>
    <row r="604" spans="2:2" hidden="1" x14ac:dyDescent="0.3">
      <c r="B604" s="54"/>
    </row>
    <row r="605" spans="2:2" hidden="1" x14ac:dyDescent="0.3">
      <c r="B605" s="54"/>
    </row>
    <row r="606" spans="2:2" hidden="1" x14ac:dyDescent="0.3">
      <c r="B606" s="54"/>
    </row>
    <row r="607" spans="2:2" hidden="1" x14ac:dyDescent="0.3">
      <c r="B607" s="54"/>
    </row>
    <row r="608" spans="2:2" hidden="1" x14ac:dyDescent="0.3">
      <c r="B608" s="54"/>
    </row>
    <row r="609" spans="2:2" hidden="1" x14ac:dyDescent="0.3">
      <c r="B609" s="54"/>
    </row>
    <row r="610" spans="2:2" hidden="1" x14ac:dyDescent="0.3">
      <c r="B610" s="54"/>
    </row>
    <row r="611" spans="2:2" hidden="1" x14ac:dyDescent="0.3">
      <c r="B611" s="54"/>
    </row>
    <row r="612" spans="2:2" hidden="1" x14ac:dyDescent="0.3">
      <c r="B612" s="54"/>
    </row>
    <row r="613" spans="2:2" hidden="1" x14ac:dyDescent="0.3">
      <c r="B613" s="54"/>
    </row>
    <row r="614" spans="2:2" hidden="1" x14ac:dyDescent="0.3">
      <c r="B614" s="54"/>
    </row>
    <row r="615" spans="2:2" hidden="1" x14ac:dyDescent="0.3">
      <c r="B615" s="54"/>
    </row>
    <row r="616" spans="2:2" hidden="1" x14ac:dyDescent="0.3">
      <c r="B616" s="54"/>
    </row>
    <row r="617" spans="2:2" hidden="1" x14ac:dyDescent="0.3">
      <c r="B617" s="54"/>
    </row>
    <row r="618" spans="2:2" hidden="1" x14ac:dyDescent="0.3">
      <c r="B618" s="54"/>
    </row>
    <row r="619" spans="2:2" hidden="1" x14ac:dyDescent="0.3">
      <c r="B619" s="54"/>
    </row>
    <row r="620" spans="2:2" hidden="1" x14ac:dyDescent="0.3">
      <c r="B620" s="54"/>
    </row>
    <row r="621" spans="2:2" hidden="1" x14ac:dyDescent="0.3">
      <c r="B621" s="54"/>
    </row>
    <row r="622" spans="2:2" hidden="1" x14ac:dyDescent="0.3">
      <c r="B622" s="54"/>
    </row>
    <row r="623" spans="2:2" hidden="1" x14ac:dyDescent="0.3">
      <c r="B623" s="54"/>
    </row>
    <row r="624" spans="2:2" hidden="1" x14ac:dyDescent="0.3">
      <c r="B624" s="54"/>
    </row>
    <row r="625" spans="2:2" hidden="1" x14ac:dyDescent="0.3">
      <c r="B625" s="54"/>
    </row>
    <row r="626" spans="2:2" hidden="1" x14ac:dyDescent="0.3">
      <c r="B626" s="54"/>
    </row>
    <row r="627" spans="2:2" hidden="1" x14ac:dyDescent="0.3">
      <c r="B627" s="54"/>
    </row>
    <row r="628" spans="2:2" hidden="1" x14ac:dyDescent="0.3">
      <c r="B628" s="54"/>
    </row>
    <row r="629" spans="2:2" hidden="1" x14ac:dyDescent="0.3">
      <c r="B629" s="54"/>
    </row>
    <row r="630" spans="2:2" hidden="1" x14ac:dyDescent="0.3">
      <c r="B630" s="54"/>
    </row>
    <row r="631" spans="2:2" hidden="1" x14ac:dyDescent="0.3">
      <c r="B631" s="54"/>
    </row>
    <row r="632" spans="2:2" hidden="1" x14ac:dyDescent="0.3">
      <c r="B632" s="54"/>
    </row>
    <row r="633" spans="2:2" hidden="1" x14ac:dyDescent="0.3">
      <c r="B633" s="54"/>
    </row>
    <row r="634" spans="2:2" hidden="1" x14ac:dyDescent="0.3">
      <c r="B634" s="54"/>
    </row>
    <row r="635" spans="2:2" hidden="1" x14ac:dyDescent="0.3">
      <c r="B635" s="54"/>
    </row>
    <row r="636" spans="2:2" hidden="1" x14ac:dyDescent="0.3">
      <c r="B636" s="54"/>
    </row>
    <row r="637" spans="2:2" hidden="1" x14ac:dyDescent="0.3">
      <c r="B637" s="54"/>
    </row>
    <row r="638" spans="2:2" hidden="1" x14ac:dyDescent="0.3">
      <c r="B638" s="54"/>
    </row>
    <row r="639" spans="2:2" hidden="1" x14ac:dyDescent="0.3">
      <c r="B639" s="54"/>
    </row>
    <row r="640" spans="2:2" hidden="1" x14ac:dyDescent="0.3">
      <c r="B640" s="54"/>
    </row>
    <row r="641" spans="2:2" hidden="1" x14ac:dyDescent="0.3">
      <c r="B641" s="54"/>
    </row>
    <row r="642" spans="2:2" hidden="1" x14ac:dyDescent="0.3">
      <c r="B642" s="54"/>
    </row>
    <row r="643" spans="2:2" hidden="1" x14ac:dyDescent="0.3">
      <c r="B643" s="54"/>
    </row>
    <row r="644" spans="2:2" hidden="1" x14ac:dyDescent="0.3">
      <c r="B644" s="54"/>
    </row>
    <row r="645" spans="2:2" hidden="1" x14ac:dyDescent="0.3">
      <c r="B645" s="54"/>
    </row>
    <row r="646" spans="2:2" hidden="1" x14ac:dyDescent="0.3">
      <c r="B646" s="54"/>
    </row>
    <row r="647" spans="2:2" hidden="1" x14ac:dyDescent="0.3">
      <c r="B647" s="54"/>
    </row>
    <row r="648" spans="2:2" hidden="1" x14ac:dyDescent="0.3">
      <c r="B648" s="54"/>
    </row>
    <row r="649" spans="2:2" hidden="1" x14ac:dyDescent="0.3">
      <c r="B649" s="54"/>
    </row>
    <row r="650" spans="2:2" hidden="1" x14ac:dyDescent="0.3">
      <c r="B650" s="54"/>
    </row>
    <row r="651" spans="2:2" hidden="1" x14ac:dyDescent="0.3">
      <c r="B651" s="54"/>
    </row>
    <row r="652" spans="2:2" hidden="1" x14ac:dyDescent="0.3">
      <c r="B652" s="54"/>
    </row>
    <row r="653" spans="2:2" hidden="1" x14ac:dyDescent="0.3">
      <c r="B653" s="54"/>
    </row>
    <row r="654" spans="2:2" hidden="1" x14ac:dyDescent="0.3">
      <c r="B654" s="54"/>
    </row>
    <row r="655" spans="2:2" hidden="1" x14ac:dyDescent="0.3">
      <c r="B655" s="54"/>
    </row>
    <row r="656" spans="2:2" hidden="1" x14ac:dyDescent="0.3">
      <c r="B656" s="54"/>
    </row>
    <row r="657" spans="2:2" hidden="1" x14ac:dyDescent="0.3">
      <c r="B657" s="54"/>
    </row>
    <row r="658" spans="2:2" hidden="1" x14ac:dyDescent="0.3">
      <c r="B658" s="54"/>
    </row>
    <row r="659" spans="2:2" hidden="1" x14ac:dyDescent="0.3">
      <c r="B659" s="54"/>
    </row>
    <row r="660" spans="2:2" hidden="1" x14ac:dyDescent="0.3">
      <c r="B660" s="54"/>
    </row>
    <row r="661" spans="2:2" hidden="1" x14ac:dyDescent="0.3">
      <c r="B661" s="54"/>
    </row>
    <row r="662" spans="2:2" hidden="1" x14ac:dyDescent="0.3">
      <c r="B662" s="54"/>
    </row>
    <row r="663" spans="2:2" hidden="1" x14ac:dyDescent="0.3">
      <c r="B663" s="54"/>
    </row>
    <row r="664" spans="2:2" hidden="1" x14ac:dyDescent="0.3">
      <c r="B664" s="54"/>
    </row>
    <row r="665" spans="2:2" hidden="1" x14ac:dyDescent="0.3">
      <c r="B665" s="54"/>
    </row>
    <row r="666" spans="2:2" hidden="1" x14ac:dyDescent="0.3">
      <c r="B666" s="54"/>
    </row>
    <row r="667" spans="2:2" hidden="1" x14ac:dyDescent="0.3">
      <c r="B667" s="54"/>
    </row>
    <row r="668" spans="2:2" hidden="1" x14ac:dyDescent="0.3">
      <c r="B668" s="54"/>
    </row>
    <row r="669" spans="2:2" hidden="1" x14ac:dyDescent="0.3">
      <c r="B669" s="54"/>
    </row>
    <row r="670" spans="2:2" hidden="1" x14ac:dyDescent="0.3">
      <c r="B670" s="54"/>
    </row>
    <row r="671" spans="2:2" hidden="1" x14ac:dyDescent="0.3">
      <c r="B671" s="54"/>
    </row>
    <row r="672" spans="2:2" hidden="1" x14ac:dyDescent="0.3">
      <c r="B672" s="54"/>
    </row>
    <row r="673" spans="2:2" hidden="1" x14ac:dyDescent="0.3">
      <c r="B673" s="54"/>
    </row>
    <row r="674" spans="2:2" hidden="1" x14ac:dyDescent="0.3">
      <c r="B674" s="54"/>
    </row>
    <row r="675" spans="2:2" hidden="1" x14ac:dyDescent="0.3">
      <c r="B675" s="54"/>
    </row>
    <row r="676" spans="2:2" hidden="1" x14ac:dyDescent="0.3">
      <c r="B676" s="54"/>
    </row>
    <row r="677" spans="2:2" hidden="1" x14ac:dyDescent="0.3">
      <c r="B677" s="54"/>
    </row>
    <row r="678" spans="2:2" hidden="1" x14ac:dyDescent="0.3">
      <c r="B678" s="54"/>
    </row>
  </sheetData>
  <sheetProtection algorithmName="SHA-512" hashValue="Jv0jdNjOzbAdpYU8sgWv0BZxnyxLIYxv0x0+RBc9l8ejg/1iwZiJMYE/0mvFUVAdImfM31we8i/d5M8SWSpvIQ==" saltValue="cOYiZt18Mw9YcalXAm8K5g==" spinCount="100000" sheet="1" objects="1" scenarios="1" sort="0" autoFilter="0"/>
  <dataValidations count="1">
    <dataValidation allowBlank="1" showInputMessage="1" showErrorMessage="1" prompt="XML Tag" sqref="B13:N13" xr:uid="{00000000-0002-0000-1100-000000000000}"/>
  </dataValidations>
  <pageMargins left="0.7" right="0.7" top="0.75" bottom="0.75" header="0.3" footer="0.3"/>
  <pageSetup pageOrder="overThenDown" orientation="landscape" r:id="rId1"/>
  <headerFooter>
    <oddHeader>&amp;L&amp;"-,Bold"&amp;16Deviation Summary - CMS Option&amp;"-,Regular"&amp;11
&amp;"-,Bold"40 CFR Part 63, Subpart DDDD Section 63.2281(e)</oddHeader>
    <oddFooter>&amp;L&amp;A&amp;C&amp;F&amp;R&amp;P of &amp;N</oddFooter>
  </headerFooter>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319B8-7405-4A6C-BE18-9DE9D8FF6BC2}">
  <sheetPr codeName="Sheet18">
    <tabColor theme="9"/>
  </sheetPr>
  <dimension ref="B1:Q1131"/>
  <sheetViews>
    <sheetView showGridLines="0" topLeftCell="C6" zoomScaleNormal="100" workbookViewId="0">
      <selection activeCell="D24" sqref="D24"/>
    </sheetView>
  </sheetViews>
  <sheetFormatPr defaultColWidth="0" defaultRowHeight="14.4" zeroHeight="1" x14ac:dyDescent="0.3"/>
  <cols>
    <col min="1" max="1" width="9.33203125" style="101" hidden="1" customWidth="1"/>
    <col min="2" max="2" width="13.6640625" style="101" hidden="1" customWidth="1"/>
    <col min="3" max="3" width="6.33203125" style="130" customWidth="1"/>
    <col min="4" max="4" width="42.6640625" style="130" customWidth="1"/>
    <col min="5" max="5" width="46.33203125" style="233" customWidth="1"/>
    <col min="6" max="6" width="30.33203125" style="233" customWidth="1"/>
    <col min="7" max="7" width="31" style="233" customWidth="1"/>
    <col min="8" max="8" width="55.44140625" style="234" customWidth="1"/>
    <col min="9" max="10" width="32" style="234" customWidth="1"/>
    <col min="11" max="11" width="53.6640625" style="101" customWidth="1"/>
    <col min="12" max="12" width="33.21875" style="130" customWidth="1"/>
    <col min="13" max="13" width="33.6640625" style="101" customWidth="1"/>
    <col min="14" max="14" width="34" style="101" customWidth="1"/>
    <col min="15" max="16384" width="9.33203125" style="101" hidden="1"/>
  </cols>
  <sheetData>
    <row r="1" spans="2:17" s="88" customFormat="1" ht="96.6" hidden="1" x14ac:dyDescent="0.3">
      <c r="B1" s="89" t="s">
        <v>82</v>
      </c>
      <c r="C1" s="559" t="str">
        <f>+Welcome!B2</f>
        <v>63.2281 Semiannual Compliance Report</v>
      </c>
      <c r="D1" s="90"/>
      <c r="E1" s="90"/>
      <c r="F1" s="90"/>
      <c r="G1" s="90"/>
      <c r="H1" s="90"/>
      <c r="I1" s="90"/>
      <c r="J1" s="90"/>
      <c r="K1" s="90"/>
      <c r="L1" s="91"/>
    </row>
    <row r="2" spans="2:17" s="88" customFormat="1" ht="13.8" hidden="1" x14ac:dyDescent="0.3">
      <c r="B2" s="152" t="s">
        <v>1</v>
      </c>
      <c r="C2" s="263">
        <f>+Welcome!B3</f>
        <v>63.228099999999998</v>
      </c>
      <c r="D2" s="91"/>
      <c r="E2" s="93"/>
      <c r="F2" s="93"/>
      <c r="G2" s="93"/>
      <c r="H2" s="93"/>
      <c r="I2" s="93"/>
      <c r="J2" s="93"/>
      <c r="K2" s="93"/>
      <c r="L2" s="152"/>
    </row>
    <row r="3" spans="2:17" s="88" customFormat="1" ht="13.8" hidden="1" x14ac:dyDescent="0.3">
      <c r="B3" s="264" t="s">
        <v>2</v>
      </c>
      <c r="C3" s="97" t="str">
        <f>+Welcome!B4</f>
        <v>ICR Draft</v>
      </c>
      <c r="D3" s="560"/>
      <c r="E3" s="96"/>
      <c r="F3" s="96"/>
      <c r="G3" s="96"/>
      <c r="H3" s="96"/>
      <c r="I3" s="96"/>
      <c r="J3" s="96"/>
      <c r="K3" s="96"/>
      <c r="L3" s="153"/>
    </row>
    <row r="4" spans="2:17" s="88" customFormat="1" ht="13.8" hidden="1" x14ac:dyDescent="0.3">
      <c r="B4" s="264" t="s">
        <v>3</v>
      </c>
      <c r="C4" s="99">
        <f>+Welcome!B5</f>
        <v>44987</v>
      </c>
      <c r="D4" s="561"/>
      <c r="E4" s="98"/>
      <c r="F4" s="98"/>
      <c r="G4" s="98"/>
      <c r="H4" s="98"/>
      <c r="I4" s="98"/>
      <c r="J4" s="98"/>
      <c r="K4" s="98"/>
      <c r="L4" s="154"/>
    </row>
    <row r="5" spans="2:17" s="565" customFormat="1" hidden="1" x14ac:dyDescent="0.3">
      <c r="B5" s="264" t="s">
        <v>4</v>
      </c>
      <c r="C5" s="265" t="str">
        <f>+Welcome!B6</f>
        <v>OMB No.: 2060-0552 Form 5900-601 For further Paperwork Reduction Act information see: 
https://www.epa.gov/electronic-reporting-air-emissions/paperwork-reduction-act-pra-cedri-and-ert</v>
      </c>
      <c r="D5" s="562"/>
      <c r="E5" s="563"/>
      <c r="F5" s="563"/>
      <c r="G5" s="563"/>
      <c r="H5" s="563"/>
      <c r="I5" s="563"/>
      <c r="J5" s="563"/>
      <c r="K5" s="563"/>
      <c r="L5" s="564"/>
    </row>
    <row r="6" spans="2:17" ht="21" x14ac:dyDescent="0.4">
      <c r="C6" s="266" t="s">
        <v>759</v>
      </c>
      <c r="E6" s="101"/>
      <c r="F6" s="101"/>
      <c r="G6" s="101"/>
      <c r="H6" s="101"/>
      <c r="I6" s="101"/>
      <c r="J6" s="101"/>
    </row>
    <row r="7" spans="2:17" ht="15.6" x14ac:dyDescent="0.3">
      <c r="C7" s="267" t="s">
        <v>760</v>
      </c>
      <c r="D7" s="156"/>
      <c r="E7" s="104"/>
      <c r="F7" s="104"/>
      <c r="G7" s="105"/>
      <c r="H7" s="104"/>
      <c r="I7" s="104"/>
      <c r="J7" s="104"/>
      <c r="K7" s="566"/>
      <c r="L7" s="567"/>
      <c r="M7" s="566"/>
      <c r="N7" s="566"/>
      <c r="O7" s="566"/>
      <c r="P7" s="566"/>
      <c r="Q7" s="566"/>
    </row>
    <row r="8" spans="2:17" ht="17.25" hidden="1" customHeight="1" x14ac:dyDescent="0.3">
      <c r="B8" s="567" t="s">
        <v>83</v>
      </c>
      <c r="C8" s="268"/>
      <c r="D8" s="567"/>
      <c r="E8" s="567"/>
      <c r="F8" s="567"/>
      <c r="G8" s="567"/>
      <c r="H8" s="567"/>
      <c r="I8" s="567"/>
      <c r="J8" s="567"/>
      <c r="K8" s="567"/>
      <c r="L8" s="567"/>
      <c r="M8" s="105"/>
      <c r="N8" s="105"/>
      <c r="O8" s="105"/>
      <c r="P8" s="105"/>
      <c r="Q8" s="105"/>
    </row>
    <row r="9" spans="2:17" ht="17.25" customHeight="1" x14ac:dyDescent="0.3">
      <c r="B9" s="568"/>
      <c r="C9" s="111" t="str">
        <f>"Facility: "&amp;General_Requirements!$B$6&amp;" "&amp;General_Requirements!$B$7</f>
        <v xml:space="preserve">Facility:  </v>
      </c>
      <c r="D9" s="569"/>
      <c r="E9" s="570"/>
      <c r="F9" s="570"/>
      <c r="G9" s="571"/>
      <c r="H9" s="571"/>
      <c r="I9" s="571"/>
      <c r="J9" s="571"/>
      <c r="K9" s="571"/>
      <c r="L9" s="570"/>
      <c r="M9" s="105"/>
      <c r="N9" s="105"/>
      <c r="O9" s="105"/>
      <c r="P9" s="105"/>
      <c r="Q9" s="105"/>
    </row>
    <row r="10" spans="2:17" ht="15" thickBot="1" x14ac:dyDescent="0.35">
      <c r="C10" s="111" t="str">
        <f>"Reporting Period: "&amp;IF(General_Requirements!B22="","",(TEXT(General_Requirements!B22,"MM/DD/YYY")&amp;" - "&amp;TEXT(General_Requirements!B23,"MM/DD/YYY")))</f>
        <v>Reporting Period: 01/01/2020 - 06/30/2020</v>
      </c>
      <c r="D10" s="572"/>
      <c r="E10" s="130"/>
      <c r="F10" s="130"/>
      <c r="G10" s="130"/>
      <c r="H10" s="130"/>
      <c r="I10" s="130"/>
      <c r="J10" s="130"/>
      <c r="K10" s="130"/>
      <c r="M10" s="571"/>
      <c r="N10" s="571"/>
      <c r="O10" s="571"/>
      <c r="P10" s="571"/>
      <c r="Q10" s="571"/>
    </row>
    <row r="11" spans="2:17" ht="15" hidden="1" thickBot="1" x14ac:dyDescent="0.35">
      <c r="B11" s="573"/>
      <c r="C11" s="107"/>
      <c r="D11" s="574"/>
      <c r="E11" s="574"/>
      <c r="F11" s="574"/>
      <c r="G11" s="574"/>
      <c r="H11" s="574"/>
      <c r="I11" s="574"/>
      <c r="J11" s="574"/>
      <c r="K11" s="575"/>
      <c r="L11" s="575"/>
    </row>
    <row r="12" spans="2:17" s="581" customFormat="1" ht="87" customHeight="1" thickBot="1" x14ac:dyDescent="0.35">
      <c r="B12" s="576" t="s">
        <v>307</v>
      </c>
      <c r="C12" s="349" t="s">
        <v>272</v>
      </c>
      <c r="D12" s="577" t="s">
        <v>737</v>
      </c>
      <c r="E12" s="578" t="s">
        <v>740</v>
      </c>
      <c r="F12" s="578" t="s">
        <v>758</v>
      </c>
      <c r="G12" s="578" t="s">
        <v>767</v>
      </c>
      <c r="H12" s="578" t="s">
        <v>770</v>
      </c>
      <c r="I12" s="578" t="s">
        <v>774</v>
      </c>
      <c r="J12" s="578" t="s">
        <v>775</v>
      </c>
      <c r="K12" s="579" t="s">
        <v>776</v>
      </c>
      <c r="L12" s="579" t="s">
        <v>777</v>
      </c>
      <c r="M12" s="579" t="s">
        <v>780</v>
      </c>
      <c r="N12" s="580" t="s">
        <v>782</v>
      </c>
    </row>
    <row r="13" spans="2:17" x14ac:dyDescent="0.3">
      <c r="B13" s="582" t="s">
        <v>405</v>
      </c>
      <c r="C13" s="347" t="s">
        <v>410</v>
      </c>
      <c r="D13" s="583" t="s">
        <v>408</v>
      </c>
      <c r="E13" s="583" t="s">
        <v>738</v>
      </c>
      <c r="F13" s="584" t="s">
        <v>739</v>
      </c>
      <c r="G13" s="584" t="s">
        <v>766</v>
      </c>
      <c r="H13" s="584" t="s">
        <v>771</v>
      </c>
      <c r="I13" s="584" t="s">
        <v>773</v>
      </c>
      <c r="J13" s="584" t="s">
        <v>772</v>
      </c>
      <c r="K13" s="583" t="s">
        <v>778</v>
      </c>
      <c r="L13" s="583" t="s">
        <v>779</v>
      </c>
      <c r="M13" s="583" t="s">
        <v>781</v>
      </c>
      <c r="N13" s="585" t="s">
        <v>783</v>
      </c>
    </row>
    <row r="14" spans="2:17" s="434" customFormat="1" x14ac:dyDescent="0.3">
      <c r="B14" s="586"/>
      <c r="C14" s="348" t="s">
        <v>316</v>
      </c>
      <c r="D14" s="587" t="s">
        <v>688</v>
      </c>
      <c r="E14" s="587" t="s">
        <v>748</v>
      </c>
      <c r="F14" s="587" t="s">
        <v>755</v>
      </c>
      <c r="G14" s="587" t="s">
        <v>814</v>
      </c>
      <c r="H14" s="587" t="s">
        <v>812</v>
      </c>
      <c r="I14" s="587" t="s">
        <v>579</v>
      </c>
      <c r="J14" s="587" t="s">
        <v>814</v>
      </c>
      <c r="K14" s="587" t="s">
        <v>814</v>
      </c>
      <c r="L14" s="587" t="s">
        <v>814</v>
      </c>
      <c r="M14" s="587" t="s">
        <v>814</v>
      </c>
      <c r="N14" s="587" t="s">
        <v>814</v>
      </c>
    </row>
    <row r="15" spans="2:17" s="434" customFormat="1" ht="43.2" x14ac:dyDescent="0.3">
      <c r="B15" s="586"/>
      <c r="C15" s="348" t="s">
        <v>388</v>
      </c>
      <c r="D15" s="587" t="s">
        <v>741</v>
      </c>
      <c r="E15" s="587" t="s">
        <v>749</v>
      </c>
      <c r="F15" s="587" t="s">
        <v>756</v>
      </c>
      <c r="G15" s="587" t="s">
        <v>769</v>
      </c>
      <c r="H15" s="587" t="s">
        <v>815</v>
      </c>
      <c r="I15" s="587" t="s">
        <v>814</v>
      </c>
      <c r="J15" s="587" t="s">
        <v>814</v>
      </c>
      <c r="K15" s="587" t="s">
        <v>816</v>
      </c>
      <c r="L15" s="587" t="s">
        <v>817</v>
      </c>
      <c r="M15" s="587" t="s">
        <v>316</v>
      </c>
      <c r="N15" s="587" t="s">
        <v>818</v>
      </c>
    </row>
    <row r="16" spans="2:17" s="434" customFormat="1" x14ac:dyDescent="0.3">
      <c r="B16" s="586"/>
      <c r="C16" s="348" t="s">
        <v>503</v>
      </c>
      <c r="D16" s="587" t="s">
        <v>742</v>
      </c>
      <c r="E16" s="587" t="s">
        <v>750</v>
      </c>
      <c r="F16" s="587" t="s">
        <v>757</v>
      </c>
      <c r="G16" s="587" t="s">
        <v>768</v>
      </c>
      <c r="H16" s="587" t="s">
        <v>813</v>
      </c>
      <c r="I16" s="587" t="s">
        <v>814</v>
      </c>
      <c r="J16" s="587" t="s">
        <v>814</v>
      </c>
      <c r="K16" s="587" t="s">
        <v>814</v>
      </c>
      <c r="L16" s="587" t="s">
        <v>814</v>
      </c>
      <c r="M16" s="587" t="s">
        <v>814</v>
      </c>
      <c r="N16" s="587" t="s">
        <v>814</v>
      </c>
    </row>
    <row r="17" spans="2:14" s="434" customFormat="1" hidden="1" x14ac:dyDescent="0.3">
      <c r="B17" s="586"/>
      <c r="C17" s="348" t="s">
        <v>391</v>
      </c>
      <c r="D17" s="587" t="s">
        <v>391</v>
      </c>
      <c r="E17" s="587" t="s">
        <v>391</v>
      </c>
      <c r="F17" s="587" t="s">
        <v>391</v>
      </c>
      <c r="G17" s="587" t="s">
        <v>391</v>
      </c>
      <c r="H17" s="587" t="s">
        <v>391</v>
      </c>
      <c r="I17" s="587" t="s">
        <v>391</v>
      </c>
      <c r="J17" s="587" t="s">
        <v>391</v>
      </c>
      <c r="K17" s="587" t="s">
        <v>391</v>
      </c>
      <c r="L17" s="587" t="s">
        <v>391</v>
      </c>
      <c r="M17" s="587" t="s">
        <v>391</v>
      </c>
      <c r="N17" s="587" t="s">
        <v>391</v>
      </c>
    </row>
    <row r="18" spans="2:14" s="434" customFormat="1" hidden="1" x14ac:dyDescent="0.3">
      <c r="B18" s="586"/>
      <c r="C18" s="348" t="s">
        <v>391</v>
      </c>
      <c r="D18" s="587" t="s">
        <v>391</v>
      </c>
      <c r="E18" s="587" t="s">
        <v>391</v>
      </c>
      <c r="F18" s="587" t="s">
        <v>391</v>
      </c>
      <c r="G18" s="587" t="s">
        <v>391</v>
      </c>
      <c r="H18" s="587" t="s">
        <v>391</v>
      </c>
      <c r="I18" s="587" t="s">
        <v>391</v>
      </c>
      <c r="J18" s="587" t="s">
        <v>391</v>
      </c>
      <c r="K18" s="587" t="s">
        <v>391</v>
      </c>
      <c r="L18" s="587" t="s">
        <v>391</v>
      </c>
      <c r="M18" s="587" t="s">
        <v>391</v>
      </c>
      <c r="N18" s="587" t="s">
        <v>391</v>
      </c>
    </row>
    <row r="19" spans="2:14" s="434" customFormat="1" hidden="1" x14ac:dyDescent="0.3">
      <c r="B19" s="586"/>
      <c r="C19" s="348" t="s">
        <v>391</v>
      </c>
      <c r="D19" s="587" t="s">
        <v>391</v>
      </c>
      <c r="E19" s="587" t="s">
        <v>391</v>
      </c>
      <c r="F19" s="587" t="s">
        <v>391</v>
      </c>
      <c r="G19" s="587" t="s">
        <v>391</v>
      </c>
      <c r="H19" s="587" t="s">
        <v>391</v>
      </c>
      <c r="I19" s="587" t="s">
        <v>391</v>
      </c>
      <c r="J19" s="587" t="s">
        <v>391</v>
      </c>
      <c r="K19" s="587" t="s">
        <v>391</v>
      </c>
      <c r="L19" s="587" t="s">
        <v>391</v>
      </c>
      <c r="M19" s="587" t="s">
        <v>391</v>
      </c>
      <c r="N19" s="587" t="s">
        <v>391</v>
      </c>
    </row>
    <row r="20" spans="2:14" s="434" customFormat="1" hidden="1" x14ac:dyDescent="0.3">
      <c r="B20" s="586"/>
      <c r="C20" s="348" t="s">
        <v>391</v>
      </c>
      <c r="D20" s="587" t="s">
        <v>391</v>
      </c>
      <c r="E20" s="587" t="s">
        <v>391</v>
      </c>
      <c r="F20" s="587" t="s">
        <v>391</v>
      </c>
      <c r="G20" s="587" t="s">
        <v>391</v>
      </c>
      <c r="H20" s="587" t="s">
        <v>391</v>
      </c>
      <c r="I20" s="587" t="s">
        <v>391</v>
      </c>
      <c r="J20" s="587" t="s">
        <v>391</v>
      </c>
      <c r="K20" s="587" t="s">
        <v>391</v>
      </c>
      <c r="L20" s="587" t="s">
        <v>391</v>
      </c>
      <c r="M20" s="587" t="s">
        <v>391</v>
      </c>
      <c r="N20" s="587" t="s">
        <v>391</v>
      </c>
    </row>
    <row r="21" spans="2:14" s="434" customFormat="1" hidden="1" x14ac:dyDescent="0.3">
      <c r="B21" s="586"/>
      <c r="C21" s="348" t="s">
        <v>391</v>
      </c>
      <c r="D21" s="587" t="s">
        <v>391</v>
      </c>
      <c r="E21" s="587" t="s">
        <v>391</v>
      </c>
      <c r="F21" s="587" t="s">
        <v>391</v>
      </c>
      <c r="G21" s="587" t="s">
        <v>391</v>
      </c>
      <c r="H21" s="587" t="s">
        <v>391</v>
      </c>
      <c r="I21" s="587" t="s">
        <v>391</v>
      </c>
      <c r="J21" s="587" t="s">
        <v>391</v>
      </c>
      <c r="K21" s="587" t="s">
        <v>391</v>
      </c>
      <c r="L21" s="587" t="s">
        <v>391</v>
      </c>
      <c r="M21" s="587" t="s">
        <v>391</v>
      </c>
      <c r="N21" s="587" t="s">
        <v>391</v>
      </c>
    </row>
    <row r="22" spans="2:14" s="434" customFormat="1" hidden="1" x14ac:dyDescent="0.3">
      <c r="B22" s="586"/>
      <c r="C22" s="348" t="s">
        <v>391</v>
      </c>
      <c r="D22" s="587" t="s">
        <v>391</v>
      </c>
      <c r="E22" s="587" t="s">
        <v>391</v>
      </c>
      <c r="F22" s="587" t="s">
        <v>391</v>
      </c>
      <c r="G22" s="587" t="s">
        <v>391</v>
      </c>
      <c r="H22" s="587" t="s">
        <v>391</v>
      </c>
      <c r="I22" s="587" t="s">
        <v>391</v>
      </c>
      <c r="J22" s="587" t="s">
        <v>391</v>
      </c>
      <c r="K22" s="587" t="s">
        <v>391</v>
      </c>
      <c r="L22" s="587" t="s">
        <v>391</v>
      </c>
      <c r="M22" s="587" t="s">
        <v>391</v>
      </c>
      <c r="N22" s="587" t="s">
        <v>391</v>
      </c>
    </row>
    <row r="23" spans="2:14" s="434" customFormat="1" hidden="1" x14ac:dyDescent="0.3">
      <c r="B23" s="586"/>
      <c r="C23" s="348" t="s">
        <v>391</v>
      </c>
      <c r="D23" s="587" t="s">
        <v>391</v>
      </c>
      <c r="E23" s="587" t="s">
        <v>391</v>
      </c>
      <c r="F23" s="587" t="s">
        <v>391</v>
      </c>
      <c r="G23" s="587" t="s">
        <v>391</v>
      </c>
      <c r="H23" s="587" t="s">
        <v>391</v>
      </c>
      <c r="I23" s="587" t="s">
        <v>391</v>
      </c>
      <c r="J23" s="587" t="s">
        <v>391</v>
      </c>
      <c r="K23" s="587" t="s">
        <v>391</v>
      </c>
      <c r="L23" s="587" t="s">
        <v>391</v>
      </c>
      <c r="M23" s="587" t="s">
        <v>391</v>
      </c>
      <c r="N23" s="587" t="s">
        <v>391</v>
      </c>
    </row>
    <row r="24" spans="2:14" s="272" customFormat="1" x14ac:dyDescent="0.3">
      <c r="B24" s="588" t="str">
        <f t="shared" ref="B24:B87" si="0">IF(D24="","",1)</f>
        <v/>
      </c>
      <c r="C24" s="546" t="str">
        <f>IF(D24="","",MAX(C$23:$C23)+1)</f>
        <v/>
      </c>
      <c r="D24" s="547"/>
      <c r="E24" s="547"/>
      <c r="F24" s="548"/>
      <c r="G24" s="549"/>
      <c r="H24" s="545"/>
      <c r="I24" s="545"/>
      <c r="J24" s="545"/>
      <c r="K24" s="547"/>
      <c r="L24" s="547"/>
      <c r="M24" s="557"/>
      <c r="N24" s="550"/>
    </row>
    <row r="25" spans="2:14" s="272" customFormat="1" x14ac:dyDescent="0.3">
      <c r="B25" s="588" t="str">
        <f t="shared" si="0"/>
        <v/>
      </c>
      <c r="C25" s="546" t="str">
        <f>IF(D25="","",MAX(C$23:$C24)+1)</f>
        <v/>
      </c>
      <c r="D25" s="547"/>
      <c r="E25" s="547"/>
      <c r="F25" s="548"/>
      <c r="G25" s="549"/>
      <c r="H25" s="545"/>
      <c r="I25" s="545"/>
      <c r="J25" s="545"/>
      <c r="K25" s="547"/>
      <c r="L25" s="547"/>
      <c r="M25" s="557"/>
      <c r="N25" s="550"/>
    </row>
    <row r="26" spans="2:14" s="272" customFormat="1" x14ac:dyDescent="0.3">
      <c r="B26" s="588" t="str">
        <f t="shared" si="0"/>
        <v/>
      </c>
      <c r="C26" s="546" t="str">
        <f>IF(D26="","",MAX(C$23:$C25)+1)</f>
        <v/>
      </c>
      <c r="D26" s="547"/>
      <c r="E26" s="547"/>
      <c r="F26" s="548"/>
      <c r="G26" s="549"/>
      <c r="H26" s="545"/>
      <c r="I26" s="545"/>
      <c r="J26" s="545"/>
      <c r="K26" s="547"/>
      <c r="L26" s="547"/>
      <c r="M26" s="557"/>
      <c r="N26" s="550"/>
    </row>
    <row r="27" spans="2:14" s="272" customFormat="1" x14ac:dyDescent="0.3">
      <c r="B27" s="588" t="str">
        <f t="shared" si="0"/>
        <v/>
      </c>
      <c r="C27" s="546" t="str">
        <f>IF(D27="","",MAX(C$23:$C26)+1)</f>
        <v/>
      </c>
      <c r="D27" s="547"/>
      <c r="E27" s="547"/>
      <c r="F27" s="548"/>
      <c r="G27" s="549"/>
      <c r="H27" s="545"/>
      <c r="I27" s="545"/>
      <c r="J27" s="545"/>
      <c r="K27" s="547"/>
      <c r="L27" s="547"/>
      <c r="M27" s="557"/>
      <c r="N27" s="550"/>
    </row>
    <row r="28" spans="2:14" s="272" customFormat="1" x14ac:dyDescent="0.3">
      <c r="B28" s="588" t="str">
        <f t="shared" si="0"/>
        <v/>
      </c>
      <c r="C28" s="546" t="str">
        <f>IF(D28="","",MAX(C$23:$C27)+1)</f>
        <v/>
      </c>
      <c r="D28" s="547"/>
      <c r="E28" s="547"/>
      <c r="F28" s="548"/>
      <c r="G28" s="549"/>
      <c r="H28" s="545"/>
      <c r="I28" s="545"/>
      <c r="J28" s="545"/>
      <c r="K28" s="547"/>
      <c r="L28" s="547"/>
      <c r="M28" s="557"/>
      <c r="N28" s="550"/>
    </row>
    <row r="29" spans="2:14" s="272" customFormat="1" x14ac:dyDescent="0.3">
      <c r="B29" s="588" t="str">
        <f t="shared" si="0"/>
        <v/>
      </c>
      <c r="C29" s="546" t="str">
        <f>IF(D29="","",MAX(C$23:$C28)+1)</f>
        <v/>
      </c>
      <c r="D29" s="547"/>
      <c r="E29" s="547"/>
      <c r="F29" s="548"/>
      <c r="G29" s="549"/>
      <c r="H29" s="545"/>
      <c r="I29" s="545"/>
      <c r="J29" s="545"/>
      <c r="K29" s="547"/>
      <c r="L29" s="547"/>
      <c r="M29" s="557"/>
      <c r="N29" s="550"/>
    </row>
    <row r="30" spans="2:14" s="272" customFormat="1" x14ac:dyDescent="0.3">
      <c r="B30" s="588" t="str">
        <f t="shared" si="0"/>
        <v/>
      </c>
      <c r="C30" s="546" t="str">
        <f>IF(D30="","",MAX(C$23:$C29)+1)</f>
        <v/>
      </c>
      <c r="D30" s="547"/>
      <c r="E30" s="547"/>
      <c r="F30" s="548"/>
      <c r="G30" s="549"/>
      <c r="H30" s="545"/>
      <c r="I30" s="545"/>
      <c r="J30" s="545"/>
      <c r="K30" s="547"/>
      <c r="L30" s="547"/>
      <c r="M30" s="557"/>
      <c r="N30" s="550"/>
    </row>
    <row r="31" spans="2:14" s="272" customFormat="1" x14ac:dyDescent="0.3">
      <c r="B31" s="588" t="str">
        <f t="shared" si="0"/>
        <v/>
      </c>
      <c r="C31" s="546" t="str">
        <f>IF(D31="","",MAX(C$23:$C30)+1)</f>
        <v/>
      </c>
      <c r="D31" s="547"/>
      <c r="E31" s="547"/>
      <c r="F31" s="548"/>
      <c r="G31" s="549"/>
      <c r="H31" s="545"/>
      <c r="I31" s="545"/>
      <c r="J31" s="545"/>
      <c r="K31" s="547"/>
      <c r="L31" s="547"/>
      <c r="M31" s="557"/>
      <c r="N31" s="550"/>
    </row>
    <row r="32" spans="2:14" s="272" customFormat="1" x14ac:dyDescent="0.3">
      <c r="B32" s="588" t="str">
        <f t="shared" si="0"/>
        <v/>
      </c>
      <c r="C32" s="546" t="str">
        <f>IF(D32="","",MAX(C$23:$C31)+1)</f>
        <v/>
      </c>
      <c r="D32" s="547"/>
      <c r="E32" s="547"/>
      <c r="F32" s="548"/>
      <c r="G32" s="549"/>
      <c r="H32" s="545"/>
      <c r="I32" s="545"/>
      <c r="J32" s="545"/>
      <c r="K32" s="547"/>
      <c r="L32" s="547"/>
      <c r="M32" s="557"/>
      <c r="N32" s="550"/>
    </row>
    <row r="33" spans="2:14" s="272" customFormat="1" x14ac:dyDescent="0.3">
      <c r="B33" s="588" t="str">
        <f t="shared" si="0"/>
        <v/>
      </c>
      <c r="C33" s="546" t="str">
        <f>IF(D33="","",MAX(C$23:$C32)+1)</f>
        <v/>
      </c>
      <c r="D33" s="547"/>
      <c r="E33" s="547"/>
      <c r="F33" s="548"/>
      <c r="G33" s="549"/>
      <c r="H33" s="545"/>
      <c r="I33" s="545"/>
      <c r="J33" s="545"/>
      <c r="K33" s="547"/>
      <c r="L33" s="547"/>
      <c r="M33" s="557"/>
      <c r="N33" s="550"/>
    </row>
    <row r="34" spans="2:14" s="272" customFormat="1" x14ac:dyDescent="0.3">
      <c r="B34" s="588" t="str">
        <f t="shared" si="0"/>
        <v/>
      </c>
      <c r="C34" s="546" t="str">
        <f>IF(D34="","",MAX(C$23:$C33)+1)</f>
        <v/>
      </c>
      <c r="D34" s="547"/>
      <c r="E34" s="547"/>
      <c r="F34" s="548"/>
      <c r="G34" s="549"/>
      <c r="H34" s="545"/>
      <c r="I34" s="545"/>
      <c r="J34" s="545"/>
      <c r="K34" s="547"/>
      <c r="L34" s="547"/>
      <c r="M34" s="557"/>
      <c r="N34" s="550"/>
    </row>
    <row r="35" spans="2:14" s="272" customFormat="1" x14ac:dyDescent="0.3">
      <c r="B35" s="588" t="str">
        <f t="shared" si="0"/>
        <v/>
      </c>
      <c r="C35" s="546" t="str">
        <f>IF(D35="","",MAX(C$23:$C34)+1)</f>
        <v/>
      </c>
      <c r="D35" s="547"/>
      <c r="E35" s="547"/>
      <c r="F35" s="548"/>
      <c r="G35" s="549"/>
      <c r="H35" s="545"/>
      <c r="I35" s="545"/>
      <c r="J35" s="545"/>
      <c r="K35" s="547"/>
      <c r="L35" s="547"/>
      <c r="M35" s="557"/>
      <c r="N35" s="550"/>
    </row>
    <row r="36" spans="2:14" s="272" customFormat="1" x14ac:dyDescent="0.3">
      <c r="B36" s="588" t="str">
        <f t="shared" si="0"/>
        <v/>
      </c>
      <c r="C36" s="546" t="str">
        <f>IF(D36="","",MAX(C$23:$C35)+1)</f>
        <v/>
      </c>
      <c r="D36" s="547"/>
      <c r="E36" s="547"/>
      <c r="F36" s="548"/>
      <c r="G36" s="549"/>
      <c r="H36" s="545"/>
      <c r="I36" s="545"/>
      <c r="J36" s="545"/>
      <c r="K36" s="547"/>
      <c r="L36" s="547"/>
      <c r="M36" s="557"/>
      <c r="N36" s="550"/>
    </row>
    <row r="37" spans="2:14" s="272" customFormat="1" x14ac:dyDescent="0.3">
      <c r="B37" s="588" t="str">
        <f t="shared" si="0"/>
        <v/>
      </c>
      <c r="C37" s="546" t="str">
        <f>IF(D37="","",MAX(C$23:$C36)+1)</f>
        <v/>
      </c>
      <c r="D37" s="547"/>
      <c r="E37" s="547"/>
      <c r="F37" s="548"/>
      <c r="G37" s="549"/>
      <c r="H37" s="545"/>
      <c r="I37" s="545"/>
      <c r="J37" s="545"/>
      <c r="K37" s="547"/>
      <c r="L37" s="547"/>
      <c r="M37" s="557"/>
      <c r="N37" s="550"/>
    </row>
    <row r="38" spans="2:14" s="272" customFormat="1" x14ac:dyDescent="0.3">
      <c r="B38" s="588" t="str">
        <f t="shared" si="0"/>
        <v/>
      </c>
      <c r="C38" s="546" t="str">
        <f>IF(D38="","",MAX(C$23:$C37)+1)</f>
        <v/>
      </c>
      <c r="D38" s="547"/>
      <c r="E38" s="547"/>
      <c r="F38" s="548"/>
      <c r="G38" s="549"/>
      <c r="H38" s="545"/>
      <c r="I38" s="545"/>
      <c r="J38" s="545"/>
      <c r="K38" s="547"/>
      <c r="L38" s="547"/>
      <c r="M38" s="557"/>
      <c r="N38" s="550"/>
    </row>
    <row r="39" spans="2:14" s="272" customFormat="1" x14ac:dyDescent="0.3">
      <c r="B39" s="588" t="str">
        <f t="shared" si="0"/>
        <v/>
      </c>
      <c r="C39" s="546" t="str">
        <f>IF(D39="","",MAX(C$23:$C38)+1)</f>
        <v/>
      </c>
      <c r="D39" s="547"/>
      <c r="E39" s="547"/>
      <c r="F39" s="548"/>
      <c r="G39" s="549"/>
      <c r="H39" s="545"/>
      <c r="I39" s="545"/>
      <c r="J39" s="545"/>
      <c r="K39" s="547"/>
      <c r="L39" s="547"/>
      <c r="M39" s="557"/>
      <c r="N39" s="550"/>
    </row>
    <row r="40" spans="2:14" s="272" customFormat="1" x14ac:dyDescent="0.3">
      <c r="B40" s="588" t="str">
        <f t="shared" si="0"/>
        <v/>
      </c>
      <c r="C40" s="546" t="str">
        <f>IF(D40="","",MAX(C$23:$C39)+1)</f>
        <v/>
      </c>
      <c r="D40" s="547"/>
      <c r="E40" s="547"/>
      <c r="F40" s="548"/>
      <c r="G40" s="549"/>
      <c r="H40" s="545"/>
      <c r="I40" s="545"/>
      <c r="J40" s="545"/>
      <c r="K40" s="547"/>
      <c r="L40" s="547"/>
      <c r="M40" s="557"/>
      <c r="N40" s="550"/>
    </row>
    <row r="41" spans="2:14" s="272" customFormat="1" x14ac:dyDescent="0.3">
      <c r="B41" s="588" t="str">
        <f t="shared" si="0"/>
        <v/>
      </c>
      <c r="C41" s="546" t="str">
        <f>IF(D41="","",MAX(C$23:$C40)+1)</f>
        <v/>
      </c>
      <c r="D41" s="547"/>
      <c r="E41" s="547"/>
      <c r="F41" s="548"/>
      <c r="G41" s="549"/>
      <c r="H41" s="545"/>
      <c r="I41" s="545"/>
      <c r="J41" s="545"/>
      <c r="K41" s="547"/>
      <c r="L41" s="547"/>
      <c r="M41" s="557"/>
      <c r="N41" s="550"/>
    </row>
    <row r="42" spans="2:14" s="272" customFormat="1" x14ac:dyDescent="0.3">
      <c r="B42" s="588" t="str">
        <f t="shared" si="0"/>
        <v/>
      </c>
      <c r="C42" s="546" t="str">
        <f>IF(D42="","",MAX(C$23:$C41)+1)</f>
        <v/>
      </c>
      <c r="D42" s="547"/>
      <c r="E42" s="547"/>
      <c r="F42" s="548"/>
      <c r="G42" s="549"/>
      <c r="H42" s="545"/>
      <c r="I42" s="545"/>
      <c r="J42" s="545"/>
      <c r="K42" s="547"/>
      <c r="L42" s="547"/>
      <c r="M42" s="557"/>
      <c r="N42" s="550"/>
    </row>
    <row r="43" spans="2:14" s="272" customFormat="1" x14ac:dyDescent="0.3">
      <c r="B43" s="588" t="str">
        <f t="shared" si="0"/>
        <v/>
      </c>
      <c r="C43" s="546" t="str">
        <f>IF(D43="","",MAX(C$23:$C42)+1)</f>
        <v/>
      </c>
      <c r="D43" s="547"/>
      <c r="E43" s="547"/>
      <c r="F43" s="548"/>
      <c r="G43" s="549"/>
      <c r="H43" s="545"/>
      <c r="I43" s="545"/>
      <c r="J43" s="545"/>
      <c r="K43" s="547"/>
      <c r="L43" s="547"/>
      <c r="M43" s="557"/>
      <c r="N43" s="550"/>
    </row>
    <row r="44" spans="2:14" s="272" customFormat="1" x14ac:dyDescent="0.3">
      <c r="B44" s="588" t="str">
        <f t="shared" si="0"/>
        <v/>
      </c>
      <c r="C44" s="546" t="str">
        <f>IF(D44="","",MAX(C$23:$C43)+1)</f>
        <v/>
      </c>
      <c r="D44" s="547"/>
      <c r="E44" s="547"/>
      <c r="F44" s="548"/>
      <c r="G44" s="549"/>
      <c r="H44" s="545"/>
      <c r="I44" s="545"/>
      <c r="J44" s="545"/>
      <c r="K44" s="547"/>
      <c r="L44" s="547"/>
      <c r="M44" s="557"/>
      <c r="N44" s="550"/>
    </row>
    <row r="45" spans="2:14" s="272" customFormat="1" x14ac:dyDescent="0.3">
      <c r="B45" s="588" t="str">
        <f t="shared" si="0"/>
        <v/>
      </c>
      <c r="C45" s="546" t="str">
        <f>IF(D45="","",MAX(C$23:$C44)+1)</f>
        <v/>
      </c>
      <c r="D45" s="547"/>
      <c r="E45" s="547"/>
      <c r="F45" s="548"/>
      <c r="G45" s="549"/>
      <c r="H45" s="545"/>
      <c r="I45" s="545"/>
      <c r="J45" s="545"/>
      <c r="K45" s="547"/>
      <c r="L45" s="547"/>
      <c r="M45" s="557"/>
      <c r="N45" s="550"/>
    </row>
    <row r="46" spans="2:14" s="272" customFormat="1" x14ac:dyDescent="0.3">
      <c r="B46" s="588" t="str">
        <f t="shared" si="0"/>
        <v/>
      </c>
      <c r="C46" s="546" t="str">
        <f>IF(D46="","",MAX(C$23:$C45)+1)</f>
        <v/>
      </c>
      <c r="D46" s="547"/>
      <c r="E46" s="547"/>
      <c r="F46" s="548"/>
      <c r="G46" s="549"/>
      <c r="H46" s="545"/>
      <c r="I46" s="545"/>
      <c r="J46" s="545"/>
      <c r="K46" s="547"/>
      <c r="L46" s="547"/>
      <c r="M46" s="557"/>
      <c r="N46" s="550"/>
    </row>
    <row r="47" spans="2:14" s="272" customFormat="1" x14ac:dyDescent="0.3">
      <c r="B47" s="588" t="str">
        <f t="shared" si="0"/>
        <v/>
      </c>
      <c r="C47" s="546" t="str">
        <f>IF(D47="","",MAX(C$23:$C46)+1)</f>
        <v/>
      </c>
      <c r="D47" s="547"/>
      <c r="E47" s="547"/>
      <c r="F47" s="548"/>
      <c r="G47" s="549"/>
      <c r="H47" s="545"/>
      <c r="I47" s="545"/>
      <c r="J47" s="545"/>
      <c r="K47" s="547"/>
      <c r="L47" s="547"/>
      <c r="M47" s="557"/>
      <c r="N47" s="550"/>
    </row>
    <row r="48" spans="2:14" s="272" customFormat="1" x14ac:dyDescent="0.3">
      <c r="B48" s="588" t="str">
        <f t="shared" si="0"/>
        <v/>
      </c>
      <c r="C48" s="546" t="str">
        <f>IF(D48="","",MAX(C$23:$C47)+1)</f>
        <v/>
      </c>
      <c r="D48" s="547"/>
      <c r="E48" s="547"/>
      <c r="F48" s="548"/>
      <c r="G48" s="549"/>
      <c r="H48" s="545"/>
      <c r="I48" s="545"/>
      <c r="J48" s="545"/>
      <c r="K48" s="547"/>
      <c r="L48" s="547"/>
      <c r="M48" s="557"/>
      <c r="N48" s="550"/>
    </row>
    <row r="49" spans="2:14" s="272" customFormat="1" x14ac:dyDescent="0.3">
      <c r="B49" s="588" t="str">
        <f t="shared" si="0"/>
        <v/>
      </c>
      <c r="C49" s="546" t="str">
        <f>IF(D49="","",MAX(C$23:$C48)+1)</f>
        <v/>
      </c>
      <c r="D49" s="547"/>
      <c r="E49" s="547"/>
      <c r="F49" s="548"/>
      <c r="G49" s="549"/>
      <c r="H49" s="545"/>
      <c r="I49" s="545"/>
      <c r="J49" s="545"/>
      <c r="K49" s="547"/>
      <c r="L49" s="547"/>
      <c r="M49" s="557"/>
      <c r="N49" s="550"/>
    </row>
    <row r="50" spans="2:14" s="272" customFormat="1" x14ac:dyDescent="0.3">
      <c r="B50" s="588" t="str">
        <f t="shared" si="0"/>
        <v/>
      </c>
      <c r="C50" s="546" t="str">
        <f>IF(D50="","",MAX(C$23:$C49)+1)</f>
        <v/>
      </c>
      <c r="D50" s="547"/>
      <c r="E50" s="547"/>
      <c r="F50" s="548"/>
      <c r="G50" s="549"/>
      <c r="H50" s="545"/>
      <c r="I50" s="545"/>
      <c r="J50" s="545"/>
      <c r="K50" s="547"/>
      <c r="L50" s="547"/>
      <c r="M50" s="557"/>
      <c r="N50" s="550"/>
    </row>
    <row r="51" spans="2:14" s="272" customFormat="1" x14ac:dyDescent="0.3">
      <c r="B51" s="588" t="str">
        <f t="shared" si="0"/>
        <v/>
      </c>
      <c r="C51" s="546" t="str">
        <f>IF(D51="","",MAX(C$23:$C50)+1)</f>
        <v/>
      </c>
      <c r="D51" s="547"/>
      <c r="E51" s="547"/>
      <c r="F51" s="548"/>
      <c r="G51" s="549"/>
      <c r="H51" s="545"/>
      <c r="I51" s="545"/>
      <c r="J51" s="545"/>
      <c r="K51" s="547"/>
      <c r="L51" s="547"/>
      <c r="M51" s="557"/>
      <c r="N51" s="550"/>
    </row>
    <row r="52" spans="2:14" s="272" customFormat="1" x14ac:dyDescent="0.3">
      <c r="B52" s="588" t="str">
        <f t="shared" si="0"/>
        <v/>
      </c>
      <c r="C52" s="546" t="str">
        <f>IF(D52="","",MAX(C$23:$C51)+1)</f>
        <v/>
      </c>
      <c r="D52" s="547"/>
      <c r="E52" s="547"/>
      <c r="F52" s="548"/>
      <c r="G52" s="549"/>
      <c r="H52" s="545"/>
      <c r="I52" s="545"/>
      <c r="J52" s="545"/>
      <c r="K52" s="547"/>
      <c r="L52" s="547"/>
      <c r="M52" s="557"/>
      <c r="N52" s="550"/>
    </row>
    <row r="53" spans="2:14" s="272" customFormat="1" x14ac:dyDescent="0.3">
      <c r="B53" s="588" t="str">
        <f t="shared" si="0"/>
        <v/>
      </c>
      <c r="C53" s="546" t="str">
        <f>IF(D53="","",MAX(C$23:$C52)+1)</f>
        <v/>
      </c>
      <c r="D53" s="547"/>
      <c r="E53" s="547"/>
      <c r="F53" s="548"/>
      <c r="G53" s="549"/>
      <c r="H53" s="545"/>
      <c r="I53" s="545"/>
      <c r="J53" s="545"/>
      <c r="K53" s="547"/>
      <c r="L53" s="547"/>
      <c r="M53" s="557"/>
      <c r="N53" s="550"/>
    </row>
    <row r="54" spans="2:14" s="272" customFormat="1" x14ac:dyDescent="0.3">
      <c r="B54" s="588" t="str">
        <f t="shared" si="0"/>
        <v/>
      </c>
      <c r="C54" s="546" t="str">
        <f>IF(D54="","",MAX(C$23:$C53)+1)</f>
        <v/>
      </c>
      <c r="D54" s="547"/>
      <c r="E54" s="547"/>
      <c r="F54" s="548"/>
      <c r="G54" s="549"/>
      <c r="H54" s="545"/>
      <c r="I54" s="545"/>
      <c r="J54" s="545"/>
      <c r="K54" s="547"/>
      <c r="L54" s="547"/>
      <c r="M54" s="557"/>
      <c r="N54" s="550"/>
    </row>
    <row r="55" spans="2:14" s="272" customFormat="1" x14ac:dyDescent="0.3">
      <c r="B55" s="588" t="str">
        <f t="shared" si="0"/>
        <v/>
      </c>
      <c r="C55" s="546" t="str">
        <f>IF(D55="","",MAX(C$23:$C54)+1)</f>
        <v/>
      </c>
      <c r="D55" s="547"/>
      <c r="E55" s="547"/>
      <c r="F55" s="548"/>
      <c r="G55" s="549"/>
      <c r="H55" s="545"/>
      <c r="I55" s="545"/>
      <c r="J55" s="545"/>
      <c r="K55" s="547"/>
      <c r="L55" s="547"/>
      <c r="M55" s="557"/>
      <c r="N55" s="550"/>
    </row>
    <row r="56" spans="2:14" s="272" customFormat="1" x14ac:dyDescent="0.3">
      <c r="B56" s="588" t="str">
        <f t="shared" si="0"/>
        <v/>
      </c>
      <c r="C56" s="546" t="str">
        <f>IF(D56="","",MAX(C$23:$C55)+1)</f>
        <v/>
      </c>
      <c r="D56" s="547"/>
      <c r="E56" s="547"/>
      <c r="F56" s="548"/>
      <c r="G56" s="549"/>
      <c r="H56" s="545"/>
      <c r="I56" s="545"/>
      <c r="J56" s="545"/>
      <c r="K56" s="547"/>
      <c r="L56" s="547"/>
      <c r="M56" s="557"/>
      <c r="N56" s="550"/>
    </row>
    <row r="57" spans="2:14" s="272" customFormat="1" x14ac:dyDescent="0.3">
      <c r="B57" s="588" t="str">
        <f t="shared" si="0"/>
        <v/>
      </c>
      <c r="C57" s="546" t="str">
        <f>IF(D57="","",MAX(C$23:$C56)+1)</f>
        <v/>
      </c>
      <c r="D57" s="547"/>
      <c r="E57" s="547"/>
      <c r="F57" s="548"/>
      <c r="G57" s="549"/>
      <c r="H57" s="545"/>
      <c r="I57" s="545"/>
      <c r="J57" s="545"/>
      <c r="K57" s="547"/>
      <c r="L57" s="547"/>
      <c r="M57" s="557"/>
      <c r="N57" s="550"/>
    </row>
    <row r="58" spans="2:14" s="272" customFormat="1" x14ac:dyDescent="0.3">
      <c r="B58" s="588" t="str">
        <f t="shared" si="0"/>
        <v/>
      </c>
      <c r="C58" s="546" t="str">
        <f>IF(D58="","",MAX(C$23:$C57)+1)</f>
        <v/>
      </c>
      <c r="D58" s="547"/>
      <c r="E58" s="547"/>
      <c r="F58" s="548"/>
      <c r="G58" s="549"/>
      <c r="H58" s="545"/>
      <c r="I58" s="545"/>
      <c r="J58" s="545"/>
      <c r="K58" s="547"/>
      <c r="L58" s="547"/>
      <c r="M58" s="557"/>
      <c r="N58" s="550"/>
    </row>
    <row r="59" spans="2:14" s="272" customFormat="1" x14ac:dyDescent="0.3">
      <c r="B59" s="588" t="str">
        <f t="shared" si="0"/>
        <v/>
      </c>
      <c r="C59" s="546" t="str">
        <f>IF(D59="","",MAX(C$23:$C58)+1)</f>
        <v/>
      </c>
      <c r="D59" s="547"/>
      <c r="E59" s="547"/>
      <c r="F59" s="548"/>
      <c r="G59" s="549"/>
      <c r="H59" s="545"/>
      <c r="I59" s="545"/>
      <c r="J59" s="545"/>
      <c r="K59" s="547"/>
      <c r="L59" s="547"/>
      <c r="M59" s="557"/>
      <c r="N59" s="550"/>
    </row>
    <row r="60" spans="2:14" s="272" customFormat="1" x14ac:dyDescent="0.3">
      <c r="B60" s="588" t="str">
        <f t="shared" si="0"/>
        <v/>
      </c>
      <c r="C60" s="546" t="str">
        <f>IF(D60="","",MAX(C$23:$C59)+1)</f>
        <v/>
      </c>
      <c r="D60" s="547"/>
      <c r="E60" s="547"/>
      <c r="F60" s="548"/>
      <c r="G60" s="549"/>
      <c r="H60" s="545"/>
      <c r="I60" s="545"/>
      <c r="J60" s="545"/>
      <c r="K60" s="547"/>
      <c r="L60" s="547"/>
      <c r="M60" s="557"/>
      <c r="N60" s="550"/>
    </row>
    <row r="61" spans="2:14" s="272" customFormat="1" x14ac:dyDescent="0.3">
      <c r="B61" s="588" t="str">
        <f t="shared" si="0"/>
        <v/>
      </c>
      <c r="C61" s="546" t="str">
        <f>IF(D61="","",MAX(C$23:$C60)+1)</f>
        <v/>
      </c>
      <c r="D61" s="547"/>
      <c r="E61" s="547"/>
      <c r="F61" s="548"/>
      <c r="G61" s="549"/>
      <c r="H61" s="545"/>
      <c r="I61" s="545"/>
      <c r="J61" s="545"/>
      <c r="K61" s="547"/>
      <c r="L61" s="547"/>
      <c r="M61" s="557"/>
      <c r="N61" s="550"/>
    </row>
    <row r="62" spans="2:14" s="272" customFormat="1" x14ac:dyDescent="0.3">
      <c r="B62" s="588" t="str">
        <f t="shared" si="0"/>
        <v/>
      </c>
      <c r="C62" s="546" t="str">
        <f>IF(D62="","",MAX(C$23:$C61)+1)</f>
        <v/>
      </c>
      <c r="D62" s="547"/>
      <c r="E62" s="547"/>
      <c r="F62" s="548"/>
      <c r="G62" s="549"/>
      <c r="H62" s="545"/>
      <c r="I62" s="545"/>
      <c r="J62" s="545"/>
      <c r="K62" s="547"/>
      <c r="L62" s="547"/>
      <c r="M62" s="557"/>
      <c r="N62" s="550"/>
    </row>
    <row r="63" spans="2:14" s="272" customFormat="1" x14ac:dyDescent="0.3">
      <c r="B63" s="588" t="str">
        <f t="shared" si="0"/>
        <v/>
      </c>
      <c r="C63" s="546" t="str">
        <f>IF(D63="","",MAX(C$23:$C62)+1)</f>
        <v/>
      </c>
      <c r="D63" s="547"/>
      <c r="E63" s="547"/>
      <c r="F63" s="548"/>
      <c r="G63" s="549"/>
      <c r="H63" s="545"/>
      <c r="I63" s="545"/>
      <c r="J63" s="545"/>
      <c r="K63" s="547"/>
      <c r="L63" s="547"/>
      <c r="M63" s="557"/>
      <c r="N63" s="550"/>
    </row>
    <row r="64" spans="2:14" s="272" customFormat="1" x14ac:dyDescent="0.3">
      <c r="B64" s="588" t="str">
        <f t="shared" si="0"/>
        <v/>
      </c>
      <c r="C64" s="546" t="str">
        <f>IF(D64="","",MAX(C$23:$C63)+1)</f>
        <v/>
      </c>
      <c r="D64" s="547"/>
      <c r="E64" s="547"/>
      <c r="F64" s="548"/>
      <c r="G64" s="549"/>
      <c r="H64" s="545"/>
      <c r="I64" s="545"/>
      <c r="J64" s="545"/>
      <c r="K64" s="547"/>
      <c r="L64" s="547"/>
      <c r="M64" s="557"/>
      <c r="N64" s="550"/>
    </row>
    <row r="65" spans="2:14" s="272" customFormat="1" x14ac:dyDescent="0.3">
      <c r="B65" s="588" t="str">
        <f t="shared" si="0"/>
        <v/>
      </c>
      <c r="C65" s="546" t="str">
        <f>IF(D65="","",MAX(C$23:$C64)+1)</f>
        <v/>
      </c>
      <c r="D65" s="547"/>
      <c r="E65" s="547"/>
      <c r="F65" s="548"/>
      <c r="G65" s="549"/>
      <c r="H65" s="545"/>
      <c r="I65" s="545"/>
      <c r="J65" s="545"/>
      <c r="K65" s="547"/>
      <c r="L65" s="547"/>
      <c r="M65" s="557"/>
      <c r="N65" s="550"/>
    </row>
    <row r="66" spans="2:14" s="272" customFormat="1" x14ac:dyDescent="0.3">
      <c r="B66" s="588" t="str">
        <f t="shared" si="0"/>
        <v/>
      </c>
      <c r="C66" s="546" t="str">
        <f>IF(D66="","",MAX(C$23:$C65)+1)</f>
        <v/>
      </c>
      <c r="D66" s="547"/>
      <c r="E66" s="547"/>
      <c r="F66" s="548"/>
      <c r="G66" s="549"/>
      <c r="H66" s="545"/>
      <c r="I66" s="545"/>
      <c r="J66" s="545"/>
      <c r="K66" s="547"/>
      <c r="L66" s="547"/>
      <c r="M66" s="557"/>
      <c r="N66" s="550"/>
    </row>
    <row r="67" spans="2:14" s="272" customFormat="1" x14ac:dyDescent="0.3">
      <c r="B67" s="588" t="str">
        <f t="shared" si="0"/>
        <v/>
      </c>
      <c r="C67" s="546" t="str">
        <f>IF(D67="","",MAX(C$23:$C66)+1)</f>
        <v/>
      </c>
      <c r="D67" s="547"/>
      <c r="E67" s="547"/>
      <c r="F67" s="548"/>
      <c r="G67" s="549"/>
      <c r="H67" s="545"/>
      <c r="I67" s="545"/>
      <c r="J67" s="545"/>
      <c r="K67" s="547"/>
      <c r="L67" s="547"/>
      <c r="M67" s="557"/>
      <c r="N67" s="550"/>
    </row>
    <row r="68" spans="2:14" s="272" customFormat="1" x14ac:dyDescent="0.3">
      <c r="B68" s="588" t="str">
        <f t="shared" si="0"/>
        <v/>
      </c>
      <c r="C68" s="546" t="str">
        <f>IF(D68="","",MAX(C$23:$C67)+1)</f>
        <v/>
      </c>
      <c r="D68" s="547"/>
      <c r="E68" s="547"/>
      <c r="F68" s="548"/>
      <c r="G68" s="549"/>
      <c r="H68" s="545"/>
      <c r="I68" s="545"/>
      <c r="J68" s="545"/>
      <c r="K68" s="547"/>
      <c r="L68" s="547"/>
      <c r="M68" s="557"/>
      <c r="N68" s="550"/>
    </row>
    <row r="69" spans="2:14" s="272" customFormat="1" x14ac:dyDescent="0.3">
      <c r="B69" s="588" t="str">
        <f t="shared" si="0"/>
        <v/>
      </c>
      <c r="C69" s="546" t="str">
        <f>IF(D69="","",MAX(C$23:$C68)+1)</f>
        <v/>
      </c>
      <c r="D69" s="547"/>
      <c r="E69" s="547"/>
      <c r="F69" s="548"/>
      <c r="G69" s="549"/>
      <c r="H69" s="545"/>
      <c r="I69" s="545"/>
      <c r="J69" s="545"/>
      <c r="K69" s="547"/>
      <c r="L69" s="547"/>
      <c r="M69" s="557"/>
      <c r="N69" s="550"/>
    </row>
    <row r="70" spans="2:14" s="272" customFormat="1" x14ac:dyDescent="0.3">
      <c r="B70" s="588" t="str">
        <f t="shared" si="0"/>
        <v/>
      </c>
      <c r="C70" s="546" t="str">
        <f>IF(D70="","",MAX(C$23:$C69)+1)</f>
        <v/>
      </c>
      <c r="D70" s="547"/>
      <c r="E70" s="547"/>
      <c r="F70" s="548"/>
      <c r="G70" s="549"/>
      <c r="H70" s="545"/>
      <c r="I70" s="545"/>
      <c r="J70" s="545"/>
      <c r="K70" s="547"/>
      <c r="L70" s="547"/>
      <c r="M70" s="557"/>
      <c r="N70" s="550"/>
    </row>
    <row r="71" spans="2:14" s="272" customFormat="1" x14ac:dyDescent="0.3">
      <c r="B71" s="588" t="str">
        <f t="shared" si="0"/>
        <v/>
      </c>
      <c r="C71" s="546" t="str">
        <f>IF(D71="","",MAX(C$23:$C70)+1)</f>
        <v/>
      </c>
      <c r="D71" s="547"/>
      <c r="E71" s="547"/>
      <c r="F71" s="548"/>
      <c r="G71" s="549"/>
      <c r="H71" s="545"/>
      <c r="I71" s="545"/>
      <c r="J71" s="545"/>
      <c r="K71" s="547"/>
      <c r="L71" s="547"/>
      <c r="M71" s="557"/>
      <c r="N71" s="550"/>
    </row>
    <row r="72" spans="2:14" s="272" customFormat="1" x14ac:dyDescent="0.3">
      <c r="B72" s="588" t="str">
        <f t="shared" si="0"/>
        <v/>
      </c>
      <c r="C72" s="546" t="str">
        <f>IF(D72="","",MAX(C$23:$C71)+1)</f>
        <v/>
      </c>
      <c r="D72" s="547"/>
      <c r="E72" s="547"/>
      <c r="F72" s="548"/>
      <c r="G72" s="549"/>
      <c r="H72" s="545"/>
      <c r="I72" s="545"/>
      <c r="J72" s="545"/>
      <c r="K72" s="547"/>
      <c r="L72" s="547"/>
      <c r="M72" s="557"/>
      <c r="N72" s="550"/>
    </row>
    <row r="73" spans="2:14" s="272" customFormat="1" x14ac:dyDescent="0.3">
      <c r="B73" s="588" t="str">
        <f t="shared" si="0"/>
        <v/>
      </c>
      <c r="C73" s="546" t="str">
        <f>IF(D73="","",MAX(C$23:$C72)+1)</f>
        <v/>
      </c>
      <c r="D73" s="547"/>
      <c r="E73" s="547"/>
      <c r="F73" s="548"/>
      <c r="G73" s="549"/>
      <c r="H73" s="545"/>
      <c r="I73" s="545"/>
      <c r="J73" s="545"/>
      <c r="K73" s="547"/>
      <c r="L73" s="547"/>
      <c r="M73" s="557"/>
      <c r="N73" s="550"/>
    </row>
    <row r="74" spans="2:14" s="272" customFormat="1" x14ac:dyDescent="0.3">
      <c r="B74" s="588" t="str">
        <f t="shared" si="0"/>
        <v/>
      </c>
      <c r="C74" s="546" t="str">
        <f>IF(D74="","",MAX(C$23:$C73)+1)</f>
        <v/>
      </c>
      <c r="D74" s="547"/>
      <c r="E74" s="547"/>
      <c r="F74" s="548"/>
      <c r="G74" s="549"/>
      <c r="H74" s="545"/>
      <c r="I74" s="545"/>
      <c r="J74" s="545"/>
      <c r="K74" s="547"/>
      <c r="L74" s="547"/>
      <c r="M74" s="557"/>
      <c r="N74" s="550"/>
    </row>
    <row r="75" spans="2:14" s="272" customFormat="1" x14ac:dyDescent="0.3">
      <c r="B75" s="588" t="str">
        <f t="shared" si="0"/>
        <v/>
      </c>
      <c r="C75" s="546" t="str">
        <f>IF(D75="","",MAX(C$23:$C74)+1)</f>
        <v/>
      </c>
      <c r="D75" s="547"/>
      <c r="E75" s="547"/>
      <c r="F75" s="548"/>
      <c r="G75" s="549"/>
      <c r="H75" s="545"/>
      <c r="I75" s="545"/>
      <c r="J75" s="545"/>
      <c r="K75" s="547"/>
      <c r="L75" s="547"/>
      <c r="M75" s="557"/>
      <c r="N75" s="550"/>
    </row>
    <row r="76" spans="2:14" s="272" customFormat="1" x14ac:dyDescent="0.3">
      <c r="B76" s="588" t="str">
        <f t="shared" si="0"/>
        <v/>
      </c>
      <c r="C76" s="546" t="str">
        <f>IF(D76="","",MAX(C$23:$C75)+1)</f>
        <v/>
      </c>
      <c r="D76" s="547"/>
      <c r="E76" s="547"/>
      <c r="F76" s="548"/>
      <c r="G76" s="549"/>
      <c r="H76" s="545"/>
      <c r="I76" s="545"/>
      <c r="J76" s="545"/>
      <c r="K76" s="547"/>
      <c r="L76" s="547"/>
      <c r="M76" s="557"/>
      <c r="N76" s="550"/>
    </row>
    <row r="77" spans="2:14" s="272" customFormat="1" x14ac:dyDescent="0.3">
      <c r="B77" s="588" t="str">
        <f t="shared" si="0"/>
        <v/>
      </c>
      <c r="C77" s="546" t="str">
        <f>IF(D77="","",MAX(C$23:$C76)+1)</f>
        <v/>
      </c>
      <c r="D77" s="547"/>
      <c r="E77" s="547"/>
      <c r="F77" s="548"/>
      <c r="G77" s="549"/>
      <c r="H77" s="545"/>
      <c r="I77" s="545"/>
      <c r="J77" s="545"/>
      <c r="K77" s="547"/>
      <c r="L77" s="547"/>
      <c r="M77" s="557"/>
      <c r="N77" s="550"/>
    </row>
    <row r="78" spans="2:14" s="272" customFormat="1" x14ac:dyDescent="0.3">
      <c r="B78" s="588" t="str">
        <f t="shared" si="0"/>
        <v/>
      </c>
      <c r="C78" s="546" t="str">
        <f>IF(D78="","",MAX(C$23:$C77)+1)</f>
        <v/>
      </c>
      <c r="D78" s="547"/>
      <c r="E78" s="547"/>
      <c r="F78" s="548"/>
      <c r="G78" s="549"/>
      <c r="H78" s="545"/>
      <c r="I78" s="545"/>
      <c r="J78" s="545"/>
      <c r="K78" s="547"/>
      <c r="L78" s="547"/>
      <c r="M78" s="557"/>
      <c r="N78" s="550"/>
    </row>
    <row r="79" spans="2:14" s="272" customFormat="1" x14ac:dyDescent="0.3">
      <c r="B79" s="588" t="str">
        <f t="shared" si="0"/>
        <v/>
      </c>
      <c r="C79" s="546" t="str">
        <f>IF(D79="","",MAX(C$23:$C78)+1)</f>
        <v/>
      </c>
      <c r="D79" s="547"/>
      <c r="E79" s="547"/>
      <c r="F79" s="548"/>
      <c r="G79" s="549"/>
      <c r="H79" s="545"/>
      <c r="I79" s="545"/>
      <c r="J79" s="545"/>
      <c r="K79" s="547"/>
      <c r="L79" s="547"/>
      <c r="M79" s="557"/>
      <c r="N79" s="550"/>
    </row>
    <row r="80" spans="2:14" s="272" customFormat="1" x14ac:dyDescent="0.3">
      <c r="B80" s="588" t="str">
        <f t="shared" si="0"/>
        <v/>
      </c>
      <c r="C80" s="546" t="str">
        <f>IF(D80="","",MAX(C$23:$C79)+1)</f>
        <v/>
      </c>
      <c r="D80" s="547"/>
      <c r="E80" s="547"/>
      <c r="F80" s="548"/>
      <c r="G80" s="549"/>
      <c r="H80" s="545"/>
      <c r="I80" s="545"/>
      <c r="J80" s="545"/>
      <c r="K80" s="547"/>
      <c r="L80" s="547"/>
      <c r="M80" s="557"/>
      <c r="N80" s="550"/>
    </row>
    <row r="81" spans="2:14" s="272" customFormat="1" x14ac:dyDescent="0.3">
      <c r="B81" s="588" t="str">
        <f t="shared" si="0"/>
        <v/>
      </c>
      <c r="C81" s="546" t="str">
        <f>IF(D81="","",MAX(C$23:$C80)+1)</f>
        <v/>
      </c>
      <c r="D81" s="547"/>
      <c r="E81" s="547"/>
      <c r="F81" s="548"/>
      <c r="G81" s="549"/>
      <c r="H81" s="545"/>
      <c r="I81" s="545"/>
      <c r="J81" s="545"/>
      <c r="K81" s="547"/>
      <c r="L81" s="547"/>
      <c r="M81" s="557"/>
      <c r="N81" s="550"/>
    </row>
    <row r="82" spans="2:14" s="272" customFormat="1" x14ac:dyDescent="0.3">
      <c r="B82" s="588" t="str">
        <f t="shared" si="0"/>
        <v/>
      </c>
      <c r="C82" s="546" t="str">
        <f>IF(D82="","",MAX(C$23:$C81)+1)</f>
        <v/>
      </c>
      <c r="D82" s="547"/>
      <c r="E82" s="547"/>
      <c r="F82" s="548"/>
      <c r="G82" s="549"/>
      <c r="H82" s="545"/>
      <c r="I82" s="545"/>
      <c r="J82" s="545"/>
      <c r="K82" s="547"/>
      <c r="L82" s="547"/>
      <c r="M82" s="557"/>
      <c r="N82" s="550"/>
    </row>
    <row r="83" spans="2:14" s="272" customFormat="1" x14ac:dyDescent="0.3">
      <c r="B83" s="588" t="str">
        <f t="shared" si="0"/>
        <v/>
      </c>
      <c r="C83" s="546" t="str">
        <f>IF(D83="","",MAX(C$23:$C82)+1)</f>
        <v/>
      </c>
      <c r="D83" s="547"/>
      <c r="E83" s="547"/>
      <c r="F83" s="548"/>
      <c r="G83" s="549"/>
      <c r="H83" s="545"/>
      <c r="I83" s="545"/>
      <c r="J83" s="545"/>
      <c r="K83" s="547"/>
      <c r="L83" s="547"/>
      <c r="M83" s="557"/>
      <c r="N83" s="550"/>
    </row>
    <row r="84" spans="2:14" s="272" customFormat="1" x14ac:dyDescent="0.3">
      <c r="B84" s="588" t="str">
        <f t="shared" si="0"/>
        <v/>
      </c>
      <c r="C84" s="546" t="str">
        <f>IF(D84="","",MAX(C$23:$C83)+1)</f>
        <v/>
      </c>
      <c r="D84" s="547"/>
      <c r="E84" s="547"/>
      <c r="F84" s="548"/>
      <c r="G84" s="549"/>
      <c r="H84" s="545"/>
      <c r="I84" s="545"/>
      <c r="J84" s="545"/>
      <c r="K84" s="547"/>
      <c r="L84" s="547"/>
      <c r="M84" s="557"/>
      <c r="N84" s="550"/>
    </row>
    <row r="85" spans="2:14" s="272" customFormat="1" x14ac:dyDescent="0.3">
      <c r="B85" s="588" t="str">
        <f t="shared" si="0"/>
        <v/>
      </c>
      <c r="C85" s="546" t="str">
        <f>IF(D85="","",MAX(C$23:$C84)+1)</f>
        <v/>
      </c>
      <c r="D85" s="547"/>
      <c r="E85" s="547"/>
      <c r="F85" s="548"/>
      <c r="G85" s="549"/>
      <c r="H85" s="545"/>
      <c r="I85" s="545"/>
      <c r="J85" s="545"/>
      <c r="K85" s="547"/>
      <c r="L85" s="547"/>
      <c r="M85" s="557"/>
      <c r="N85" s="550"/>
    </row>
    <row r="86" spans="2:14" s="272" customFormat="1" x14ac:dyDescent="0.3">
      <c r="B86" s="588" t="str">
        <f t="shared" si="0"/>
        <v/>
      </c>
      <c r="C86" s="546" t="str">
        <f>IF(D86="","",MAX(C$23:$C85)+1)</f>
        <v/>
      </c>
      <c r="D86" s="547"/>
      <c r="E86" s="547"/>
      <c r="F86" s="548"/>
      <c r="G86" s="549"/>
      <c r="H86" s="545"/>
      <c r="I86" s="545"/>
      <c r="J86" s="545"/>
      <c r="K86" s="547"/>
      <c r="L86" s="547"/>
      <c r="M86" s="557"/>
      <c r="N86" s="550"/>
    </row>
    <row r="87" spans="2:14" s="272" customFormat="1" x14ac:dyDescent="0.3">
      <c r="B87" s="588" t="str">
        <f t="shared" si="0"/>
        <v/>
      </c>
      <c r="C87" s="546" t="str">
        <f>IF(D87="","",MAX(C$23:$C86)+1)</f>
        <v/>
      </c>
      <c r="D87" s="547"/>
      <c r="E87" s="547"/>
      <c r="F87" s="548"/>
      <c r="G87" s="549"/>
      <c r="H87" s="545"/>
      <c r="I87" s="545"/>
      <c r="J87" s="545"/>
      <c r="K87" s="547"/>
      <c r="L87" s="547"/>
      <c r="M87" s="557"/>
      <c r="N87" s="550"/>
    </row>
    <row r="88" spans="2:14" s="272" customFormat="1" x14ac:dyDescent="0.3">
      <c r="B88" s="588" t="str">
        <f t="shared" ref="B88:B96" si="1">IF(D88="","",1)</f>
        <v/>
      </c>
      <c r="C88" s="546" t="str">
        <f>IF(D88="","",MAX(C$23:$C87)+1)</f>
        <v/>
      </c>
      <c r="D88" s="547"/>
      <c r="E88" s="547"/>
      <c r="F88" s="548"/>
      <c r="G88" s="549"/>
      <c r="H88" s="545"/>
      <c r="I88" s="545"/>
      <c r="J88" s="545"/>
      <c r="K88" s="547"/>
      <c r="L88" s="547"/>
      <c r="M88" s="557"/>
      <c r="N88" s="550"/>
    </row>
    <row r="89" spans="2:14" s="272" customFormat="1" x14ac:dyDescent="0.3">
      <c r="B89" s="588" t="str">
        <f t="shared" si="1"/>
        <v/>
      </c>
      <c r="C89" s="546" t="str">
        <f>IF(D89="","",MAX(C$23:$C88)+1)</f>
        <v/>
      </c>
      <c r="D89" s="547"/>
      <c r="E89" s="547"/>
      <c r="F89" s="548"/>
      <c r="G89" s="549"/>
      <c r="H89" s="545"/>
      <c r="I89" s="545"/>
      <c r="J89" s="545"/>
      <c r="K89" s="547"/>
      <c r="L89" s="547"/>
      <c r="M89" s="557"/>
      <c r="N89" s="550"/>
    </row>
    <row r="90" spans="2:14" s="272" customFormat="1" x14ac:dyDescent="0.3">
      <c r="B90" s="588" t="str">
        <f t="shared" si="1"/>
        <v/>
      </c>
      <c r="C90" s="546" t="str">
        <f>IF(D90="","",MAX(C$23:$C89)+1)</f>
        <v/>
      </c>
      <c r="D90" s="547"/>
      <c r="E90" s="547"/>
      <c r="F90" s="548"/>
      <c r="G90" s="549"/>
      <c r="H90" s="545"/>
      <c r="I90" s="545"/>
      <c r="J90" s="545"/>
      <c r="K90" s="547"/>
      <c r="L90" s="547"/>
      <c r="M90" s="557"/>
      <c r="N90" s="550"/>
    </row>
    <row r="91" spans="2:14" s="272" customFormat="1" x14ac:dyDescent="0.3">
      <c r="B91" s="588" t="str">
        <f t="shared" si="1"/>
        <v/>
      </c>
      <c r="C91" s="546" t="str">
        <f>IF(D91="","",MAX(C$23:$C90)+1)</f>
        <v/>
      </c>
      <c r="D91" s="547"/>
      <c r="E91" s="547"/>
      <c r="F91" s="548"/>
      <c r="G91" s="549"/>
      <c r="H91" s="545"/>
      <c r="I91" s="545"/>
      <c r="J91" s="545"/>
      <c r="K91" s="547"/>
      <c r="L91" s="547"/>
      <c r="M91" s="557"/>
      <c r="N91" s="550"/>
    </row>
    <row r="92" spans="2:14" s="272" customFormat="1" x14ac:dyDescent="0.3">
      <c r="B92" s="588" t="str">
        <f t="shared" si="1"/>
        <v/>
      </c>
      <c r="C92" s="546" t="str">
        <f>IF(D92="","",MAX(C$23:$C91)+1)</f>
        <v/>
      </c>
      <c r="D92" s="547"/>
      <c r="E92" s="547"/>
      <c r="F92" s="548"/>
      <c r="G92" s="549"/>
      <c r="H92" s="545"/>
      <c r="I92" s="545"/>
      <c r="J92" s="545"/>
      <c r="K92" s="547"/>
      <c r="L92" s="547"/>
      <c r="M92" s="557"/>
      <c r="N92" s="550"/>
    </row>
    <row r="93" spans="2:14" s="272" customFormat="1" x14ac:dyDescent="0.3">
      <c r="B93" s="588" t="str">
        <f t="shared" si="1"/>
        <v/>
      </c>
      <c r="C93" s="546" t="str">
        <f>IF(D93="","",MAX(C$23:$C92)+1)</f>
        <v/>
      </c>
      <c r="D93" s="547"/>
      <c r="E93" s="547"/>
      <c r="F93" s="548"/>
      <c r="G93" s="549"/>
      <c r="H93" s="545"/>
      <c r="I93" s="545"/>
      <c r="J93" s="545"/>
      <c r="K93" s="547"/>
      <c r="L93" s="547"/>
      <c r="M93" s="557"/>
      <c r="N93" s="550"/>
    </row>
    <row r="94" spans="2:14" s="272" customFormat="1" x14ac:dyDescent="0.3">
      <c r="B94" s="588" t="str">
        <f t="shared" si="1"/>
        <v/>
      </c>
      <c r="C94" s="546" t="str">
        <f>IF(D94="","",MAX(C$23:$C93)+1)</f>
        <v/>
      </c>
      <c r="D94" s="547"/>
      <c r="E94" s="547"/>
      <c r="F94" s="548"/>
      <c r="G94" s="549"/>
      <c r="H94" s="545"/>
      <c r="I94" s="545"/>
      <c r="J94" s="545"/>
      <c r="K94" s="547"/>
      <c r="L94" s="547"/>
      <c r="M94" s="557"/>
      <c r="N94" s="550"/>
    </row>
    <row r="95" spans="2:14" s="272" customFormat="1" x14ac:dyDescent="0.3">
      <c r="B95" s="588" t="str">
        <f>IF(D95="","",1)</f>
        <v/>
      </c>
      <c r="C95" s="546" t="str">
        <f>IF(D95="","",MAX(C$23:$C94)+1)</f>
        <v/>
      </c>
      <c r="D95" s="547"/>
      <c r="E95" s="547"/>
      <c r="F95" s="548"/>
      <c r="G95" s="549"/>
      <c r="H95" s="545"/>
      <c r="I95" s="545"/>
      <c r="J95" s="545"/>
      <c r="K95" s="547"/>
      <c r="L95" s="547"/>
      <c r="M95" s="557"/>
      <c r="N95" s="550"/>
    </row>
    <row r="96" spans="2:14" s="272" customFormat="1" x14ac:dyDescent="0.3">
      <c r="B96" s="588" t="str">
        <f t="shared" si="1"/>
        <v/>
      </c>
      <c r="C96" s="546" t="str">
        <f>IF(D96="","",MAX(C$23:$C95)+1)</f>
        <v/>
      </c>
      <c r="D96" s="547"/>
      <c r="E96" s="547"/>
      <c r="F96" s="548"/>
      <c r="G96" s="549"/>
      <c r="H96" s="545"/>
      <c r="I96" s="545"/>
      <c r="J96" s="545"/>
      <c r="K96" s="547"/>
      <c r="L96" s="547"/>
      <c r="M96" s="557"/>
      <c r="N96" s="550"/>
    </row>
    <row r="97" spans="2:14" s="272" customFormat="1" x14ac:dyDescent="0.3">
      <c r="B97" s="588" t="str">
        <f>IF(D97="","",1)</f>
        <v/>
      </c>
      <c r="C97" s="546" t="str">
        <f>IF(D97="","",MAX(C$23:$C96)+1)</f>
        <v/>
      </c>
      <c r="D97" s="547"/>
      <c r="E97" s="547"/>
      <c r="F97" s="548"/>
      <c r="G97" s="549"/>
      <c r="H97" s="545"/>
      <c r="I97" s="545"/>
      <c r="J97" s="545"/>
      <c r="K97" s="547"/>
      <c r="L97" s="547"/>
      <c r="M97" s="557"/>
      <c r="N97" s="550"/>
    </row>
    <row r="98" spans="2:14" s="272" customFormat="1" x14ac:dyDescent="0.3">
      <c r="B98" s="588" t="str">
        <f>IF(D98="","",1)</f>
        <v/>
      </c>
      <c r="C98" s="546" t="str">
        <f>IF(D98="","",MAX(C$23:$C97)+1)</f>
        <v/>
      </c>
      <c r="D98" s="547"/>
      <c r="E98" s="547"/>
      <c r="F98" s="548"/>
      <c r="G98" s="549"/>
      <c r="H98" s="545"/>
      <c r="I98" s="545"/>
      <c r="J98" s="545"/>
      <c r="K98" s="547"/>
      <c r="L98" s="547"/>
      <c r="M98" s="557"/>
      <c r="N98" s="550"/>
    </row>
    <row r="99" spans="2:14" s="272" customFormat="1" x14ac:dyDescent="0.3">
      <c r="B99" s="588" t="str">
        <f>IF(D99="","",1)</f>
        <v/>
      </c>
      <c r="C99" s="546" t="str">
        <f>IF(D99="","",MAX(C$23:$C98)+1)</f>
        <v/>
      </c>
      <c r="D99" s="547"/>
      <c r="E99" s="547"/>
      <c r="F99" s="548"/>
      <c r="G99" s="549"/>
      <c r="H99" s="545"/>
      <c r="I99" s="545"/>
      <c r="J99" s="545"/>
      <c r="K99" s="547"/>
      <c r="L99" s="547"/>
      <c r="M99" s="557"/>
      <c r="N99" s="550"/>
    </row>
    <row r="100" spans="2:14" s="272" customFormat="1" ht="15" thickBot="1" x14ac:dyDescent="0.35">
      <c r="B100" s="588" t="str">
        <f>IF(D100="","",1)</f>
        <v/>
      </c>
      <c r="C100" s="551" t="str">
        <f>IF(D100="","",MAX(C$23:$C99)+1)</f>
        <v/>
      </c>
      <c r="D100" s="552"/>
      <c r="E100" s="552"/>
      <c r="F100" s="553"/>
      <c r="G100" s="554"/>
      <c r="H100" s="545"/>
      <c r="I100" s="545"/>
      <c r="J100" s="556"/>
      <c r="K100" s="547"/>
      <c r="L100" s="547"/>
      <c r="M100" s="557"/>
      <c r="N100" s="550"/>
    </row>
    <row r="101" spans="2:14" s="272" customFormat="1" x14ac:dyDescent="0.3">
      <c r="B101" s="589"/>
      <c r="C101" s="546" t="str">
        <f>IF(D101="","",MAX(C$23:$C100)+1)</f>
        <v/>
      </c>
      <c r="D101" s="547"/>
      <c r="E101" s="547"/>
      <c r="F101" s="548"/>
      <c r="G101" s="549"/>
      <c r="H101" s="545"/>
      <c r="I101" s="545"/>
      <c r="J101" s="545"/>
      <c r="K101" s="547"/>
      <c r="L101" s="547"/>
      <c r="M101" s="557"/>
      <c r="N101" s="550"/>
    </row>
    <row r="102" spans="2:14" s="272" customFormat="1" x14ac:dyDescent="0.3">
      <c r="B102" s="589"/>
      <c r="C102" s="546" t="str">
        <f>IF(D102="","",MAX(C$23:$C101)+1)</f>
        <v/>
      </c>
      <c r="D102" s="547"/>
      <c r="E102" s="547"/>
      <c r="F102" s="548"/>
      <c r="G102" s="549"/>
      <c r="H102" s="545"/>
      <c r="I102" s="545"/>
      <c r="J102" s="545"/>
      <c r="K102" s="547"/>
      <c r="L102" s="547"/>
      <c r="M102" s="557"/>
      <c r="N102" s="550"/>
    </row>
    <row r="103" spans="2:14" s="272" customFormat="1" x14ac:dyDescent="0.3">
      <c r="B103" s="589"/>
      <c r="C103" s="546" t="str">
        <f>IF(D103="","",MAX(C$23:$C102)+1)</f>
        <v/>
      </c>
      <c r="D103" s="547"/>
      <c r="E103" s="547"/>
      <c r="F103" s="548"/>
      <c r="G103" s="549"/>
      <c r="H103" s="545"/>
      <c r="I103" s="545"/>
      <c r="J103" s="545"/>
      <c r="K103" s="547"/>
      <c r="L103" s="547"/>
      <c r="M103" s="557"/>
      <c r="N103" s="550"/>
    </row>
    <row r="104" spans="2:14" s="272" customFormat="1" x14ac:dyDescent="0.3">
      <c r="B104" s="589"/>
      <c r="C104" s="546" t="str">
        <f>IF(D104="","",MAX(C$23:$C103)+1)</f>
        <v/>
      </c>
      <c r="D104" s="547"/>
      <c r="E104" s="547"/>
      <c r="F104" s="548"/>
      <c r="G104" s="549"/>
      <c r="H104" s="545"/>
      <c r="I104" s="545"/>
      <c r="J104" s="545"/>
      <c r="K104" s="547"/>
      <c r="L104" s="547"/>
      <c r="M104" s="557"/>
      <c r="N104" s="550"/>
    </row>
    <row r="105" spans="2:14" s="272" customFormat="1" x14ac:dyDescent="0.3">
      <c r="B105" s="589"/>
      <c r="C105" s="546" t="str">
        <f>IF(D105="","",MAX(C$23:$C104)+1)</f>
        <v/>
      </c>
      <c r="D105" s="547"/>
      <c r="E105" s="547"/>
      <c r="F105" s="548"/>
      <c r="G105" s="549"/>
      <c r="H105" s="545"/>
      <c r="I105" s="545"/>
      <c r="J105" s="545"/>
      <c r="K105" s="547"/>
      <c r="L105" s="547"/>
      <c r="M105" s="557"/>
      <c r="N105" s="550"/>
    </row>
    <row r="106" spans="2:14" s="272" customFormat="1" x14ac:dyDescent="0.3">
      <c r="B106" s="589"/>
      <c r="C106" s="546" t="str">
        <f>IF(D106="","",MAX(C$23:$C105)+1)</f>
        <v/>
      </c>
      <c r="D106" s="547"/>
      <c r="E106" s="547"/>
      <c r="F106" s="548"/>
      <c r="G106" s="549"/>
      <c r="H106" s="545"/>
      <c r="I106" s="545"/>
      <c r="J106" s="545"/>
      <c r="K106" s="547"/>
      <c r="L106" s="547"/>
      <c r="M106" s="557"/>
      <c r="N106" s="550"/>
    </row>
    <row r="107" spans="2:14" s="272" customFormat="1" x14ac:dyDescent="0.3">
      <c r="B107" s="589"/>
      <c r="C107" s="546" t="str">
        <f>IF(D107="","",MAX(C$23:$C106)+1)</f>
        <v/>
      </c>
      <c r="D107" s="547"/>
      <c r="E107" s="547"/>
      <c r="F107" s="548"/>
      <c r="G107" s="549"/>
      <c r="H107" s="545"/>
      <c r="I107" s="545"/>
      <c r="J107" s="545"/>
      <c r="K107" s="547"/>
      <c r="L107" s="547"/>
      <c r="M107" s="557"/>
      <c r="N107" s="550"/>
    </row>
    <row r="108" spans="2:14" s="272" customFormat="1" x14ac:dyDescent="0.3">
      <c r="B108" s="589"/>
      <c r="C108" s="546" t="str">
        <f>IF(D108="","",MAX(C$23:$C107)+1)</f>
        <v/>
      </c>
      <c r="D108" s="547"/>
      <c r="E108" s="547"/>
      <c r="F108" s="548"/>
      <c r="G108" s="549"/>
      <c r="H108" s="545"/>
      <c r="I108" s="545"/>
      <c r="J108" s="545"/>
      <c r="K108" s="547"/>
      <c r="L108" s="547"/>
      <c r="M108" s="557"/>
      <c r="N108" s="550"/>
    </row>
    <row r="109" spans="2:14" s="272" customFormat="1" x14ac:dyDescent="0.3">
      <c r="B109" s="589"/>
      <c r="C109" s="546" t="str">
        <f>IF(D109="","",MAX(C$23:$C108)+1)</f>
        <v/>
      </c>
      <c r="D109" s="547"/>
      <c r="E109" s="547"/>
      <c r="F109" s="548"/>
      <c r="G109" s="549"/>
      <c r="H109" s="545"/>
      <c r="I109" s="545"/>
      <c r="J109" s="545"/>
      <c r="K109" s="547"/>
      <c r="L109" s="547"/>
      <c r="M109" s="557"/>
      <c r="N109" s="550"/>
    </row>
    <row r="110" spans="2:14" s="272" customFormat="1" x14ac:dyDescent="0.3">
      <c r="B110" s="589"/>
      <c r="C110" s="546" t="str">
        <f>IF(D110="","",MAX(C$23:$C109)+1)</f>
        <v/>
      </c>
      <c r="D110" s="547"/>
      <c r="E110" s="547"/>
      <c r="F110" s="548"/>
      <c r="G110" s="549"/>
      <c r="H110" s="545"/>
      <c r="I110" s="545"/>
      <c r="J110" s="545"/>
      <c r="K110" s="547"/>
      <c r="L110" s="547"/>
      <c r="M110" s="557"/>
      <c r="N110" s="550"/>
    </row>
    <row r="111" spans="2:14" s="272" customFormat="1" x14ac:dyDescent="0.3">
      <c r="B111" s="589"/>
      <c r="C111" s="546" t="str">
        <f>IF(D111="","",MAX(C$23:$C110)+1)</f>
        <v/>
      </c>
      <c r="D111" s="547"/>
      <c r="E111" s="547"/>
      <c r="F111" s="548"/>
      <c r="G111" s="549"/>
      <c r="H111" s="545"/>
      <c r="I111" s="545"/>
      <c r="J111" s="545"/>
      <c r="K111" s="547"/>
      <c r="L111" s="547"/>
      <c r="M111" s="557"/>
      <c r="N111" s="550"/>
    </row>
    <row r="112" spans="2:14" s="272" customFormat="1" x14ac:dyDescent="0.3">
      <c r="B112" s="589"/>
      <c r="C112" s="546" t="str">
        <f>IF(D112="","",MAX(C$23:$C111)+1)</f>
        <v/>
      </c>
      <c r="D112" s="547"/>
      <c r="E112" s="547"/>
      <c r="F112" s="548"/>
      <c r="G112" s="549"/>
      <c r="H112" s="545"/>
      <c r="I112" s="545"/>
      <c r="J112" s="545"/>
      <c r="K112" s="547"/>
      <c r="L112" s="547"/>
      <c r="M112" s="557"/>
      <c r="N112" s="550"/>
    </row>
    <row r="113" spans="2:14" s="272" customFormat="1" x14ac:dyDescent="0.3">
      <c r="B113" s="589"/>
      <c r="C113" s="546" t="str">
        <f>IF(D113="","",MAX(C$23:$C112)+1)</f>
        <v/>
      </c>
      <c r="D113" s="547"/>
      <c r="E113" s="547"/>
      <c r="F113" s="548"/>
      <c r="G113" s="549"/>
      <c r="H113" s="545"/>
      <c r="I113" s="545"/>
      <c r="J113" s="545"/>
      <c r="K113" s="547"/>
      <c r="L113" s="547"/>
      <c r="M113" s="557"/>
      <c r="N113" s="550"/>
    </row>
    <row r="114" spans="2:14" s="272" customFormat="1" x14ac:dyDescent="0.3">
      <c r="B114" s="589"/>
      <c r="C114" s="546" t="str">
        <f>IF(D114="","",MAX(C$23:$C113)+1)</f>
        <v/>
      </c>
      <c r="D114" s="547"/>
      <c r="E114" s="547"/>
      <c r="F114" s="548"/>
      <c r="G114" s="549"/>
      <c r="H114" s="545"/>
      <c r="I114" s="545"/>
      <c r="J114" s="545"/>
      <c r="K114" s="547"/>
      <c r="L114" s="547"/>
      <c r="M114" s="557"/>
      <c r="N114" s="550"/>
    </row>
    <row r="115" spans="2:14" s="272" customFormat="1" x14ac:dyDescent="0.3">
      <c r="B115" s="589"/>
      <c r="C115" s="546" t="str">
        <f>IF(D115="","",MAX(C$23:$C114)+1)</f>
        <v/>
      </c>
      <c r="D115" s="547"/>
      <c r="E115" s="547"/>
      <c r="F115" s="548"/>
      <c r="G115" s="549"/>
      <c r="H115" s="545"/>
      <c r="I115" s="545"/>
      <c r="J115" s="545"/>
      <c r="K115" s="547"/>
      <c r="L115" s="547"/>
      <c r="M115" s="557"/>
      <c r="N115" s="550"/>
    </row>
    <row r="116" spans="2:14" s="272" customFormat="1" x14ac:dyDescent="0.3">
      <c r="B116" s="589"/>
      <c r="C116" s="546" t="str">
        <f>IF(D116="","",MAX(C$23:$C115)+1)</f>
        <v/>
      </c>
      <c r="D116" s="547"/>
      <c r="E116" s="547"/>
      <c r="F116" s="548"/>
      <c r="G116" s="549"/>
      <c r="H116" s="545"/>
      <c r="I116" s="545"/>
      <c r="J116" s="545"/>
      <c r="K116" s="547"/>
      <c r="L116" s="547"/>
      <c r="M116" s="557"/>
      <c r="N116" s="550"/>
    </row>
    <row r="117" spans="2:14" s="272" customFormat="1" x14ac:dyDescent="0.3">
      <c r="B117" s="589"/>
      <c r="C117" s="546" t="str">
        <f>IF(D117="","",MAX(C$23:$C116)+1)</f>
        <v/>
      </c>
      <c r="D117" s="547"/>
      <c r="E117" s="547"/>
      <c r="F117" s="548"/>
      <c r="G117" s="549"/>
      <c r="H117" s="545"/>
      <c r="I117" s="545"/>
      <c r="J117" s="545"/>
      <c r="K117" s="547"/>
      <c r="L117" s="547"/>
      <c r="M117" s="557"/>
      <c r="N117" s="550"/>
    </row>
    <row r="118" spans="2:14" s="272" customFormat="1" x14ac:dyDescent="0.3">
      <c r="B118" s="589"/>
      <c r="C118" s="546" t="str">
        <f>IF(D118="","",MAX(C$23:$C117)+1)</f>
        <v/>
      </c>
      <c r="D118" s="547"/>
      <c r="E118" s="547"/>
      <c r="F118" s="548"/>
      <c r="G118" s="549"/>
      <c r="H118" s="545"/>
      <c r="I118" s="545"/>
      <c r="J118" s="545"/>
      <c r="K118" s="547"/>
      <c r="L118" s="547"/>
      <c r="M118" s="557"/>
      <c r="N118" s="550"/>
    </row>
    <row r="119" spans="2:14" s="272" customFormat="1" x14ac:dyDescent="0.3">
      <c r="B119" s="589"/>
      <c r="C119" s="546" t="str">
        <f>IF(D119="","",MAX(C$23:$C118)+1)</f>
        <v/>
      </c>
      <c r="D119" s="547"/>
      <c r="E119" s="547"/>
      <c r="F119" s="548"/>
      <c r="G119" s="549"/>
      <c r="H119" s="545"/>
      <c r="I119" s="545"/>
      <c r="J119" s="545"/>
      <c r="K119" s="547"/>
      <c r="L119" s="547"/>
      <c r="M119" s="557"/>
      <c r="N119" s="550"/>
    </row>
    <row r="120" spans="2:14" s="272" customFormat="1" x14ac:dyDescent="0.3">
      <c r="B120" s="589"/>
      <c r="C120" s="546" t="str">
        <f>IF(D120="","",MAX(C$23:$C119)+1)</f>
        <v/>
      </c>
      <c r="D120" s="547"/>
      <c r="E120" s="547"/>
      <c r="F120" s="548"/>
      <c r="G120" s="549"/>
      <c r="H120" s="545"/>
      <c r="I120" s="545"/>
      <c r="J120" s="545"/>
      <c r="K120" s="547"/>
      <c r="L120" s="547"/>
      <c r="M120" s="557"/>
      <c r="N120" s="550"/>
    </row>
    <row r="121" spans="2:14" s="272" customFormat="1" x14ac:dyDescent="0.3">
      <c r="B121" s="589"/>
      <c r="C121" s="546" t="str">
        <f>IF(D121="","",MAX(C$23:$C120)+1)</f>
        <v/>
      </c>
      <c r="D121" s="547"/>
      <c r="E121" s="547"/>
      <c r="F121" s="548"/>
      <c r="G121" s="549"/>
      <c r="H121" s="545"/>
      <c r="I121" s="545"/>
      <c r="J121" s="545"/>
      <c r="K121" s="547"/>
      <c r="L121" s="547"/>
      <c r="M121" s="557"/>
      <c r="N121" s="550"/>
    </row>
    <row r="122" spans="2:14" s="272" customFormat="1" x14ac:dyDescent="0.3">
      <c r="B122" s="589"/>
      <c r="C122" s="546" t="str">
        <f>IF(D122="","",MAX(C$23:$C121)+1)</f>
        <v/>
      </c>
      <c r="D122" s="547"/>
      <c r="E122" s="547"/>
      <c r="F122" s="548"/>
      <c r="G122" s="549"/>
      <c r="H122" s="545"/>
      <c r="I122" s="545"/>
      <c r="J122" s="545"/>
      <c r="K122" s="547"/>
      <c r="L122" s="547"/>
      <c r="M122" s="557"/>
      <c r="N122" s="550"/>
    </row>
    <row r="123" spans="2:14" s="272" customFormat="1" x14ac:dyDescent="0.3">
      <c r="B123" s="589"/>
      <c r="C123" s="546" t="str">
        <f>IF(D123="","",MAX(C$23:$C122)+1)</f>
        <v/>
      </c>
      <c r="D123" s="547"/>
      <c r="E123" s="547"/>
      <c r="F123" s="548"/>
      <c r="G123" s="549"/>
      <c r="H123" s="545"/>
      <c r="I123" s="545"/>
      <c r="J123" s="545"/>
      <c r="K123" s="547"/>
      <c r="L123" s="547"/>
      <c r="M123" s="557"/>
      <c r="N123" s="550"/>
    </row>
    <row r="124" spans="2:14" s="272" customFormat="1" x14ac:dyDescent="0.3">
      <c r="B124" s="589"/>
      <c r="C124" s="546" t="str">
        <f>IF(D124="","",MAX(C$23:$C123)+1)</f>
        <v/>
      </c>
      <c r="D124" s="547"/>
      <c r="E124" s="547"/>
      <c r="F124" s="548"/>
      <c r="G124" s="549"/>
      <c r="H124" s="545"/>
      <c r="I124" s="545"/>
      <c r="J124" s="545"/>
      <c r="K124" s="547"/>
      <c r="L124" s="547"/>
      <c r="M124" s="557"/>
      <c r="N124" s="550"/>
    </row>
    <row r="125" spans="2:14" s="272" customFormat="1" x14ac:dyDescent="0.3">
      <c r="B125" s="589"/>
      <c r="C125" s="546" t="str">
        <f>IF(D125="","",MAX(C$23:$C124)+1)</f>
        <v/>
      </c>
      <c r="D125" s="547"/>
      <c r="E125" s="547"/>
      <c r="F125" s="548"/>
      <c r="G125" s="549"/>
      <c r="H125" s="545"/>
      <c r="I125" s="545"/>
      <c r="J125" s="545"/>
      <c r="K125" s="547"/>
      <c r="L125" s="547"/>
      <c r="M125" s="557"/>
      <c r="N125" s="550"/>
    </row>
    <row r="126" spans="2:14" s="272" customFormat="1" x14ac:dyDescent="0.3">
      <c r="B126" s="589"/>
      <c r="C126" s="546" t="str">
        <f>IF(D126="","",MAX(C$23:$C125)+1)</f>
        <v/>
      </c>
      <c r="D126" s="547"/>
      <c r="E126" s="547"/>
      <c r="F126" s="548"/>
      <c r="G126" s="549"/>
      <c r="H126" s="545"/>
      <c r="I126" s="545"/>
      <c r="J126" s="545"/>
      <c r="K126" s="547"/>
      <c r="L126" s="547"/>
      <c r="M126" s="557"/>
      <c r="N126" s="550"/>
    </row>
    <row r="127" spans="2:14" s="272" customFormat="1" x14ac:dyDescent="0.3">
      <c r="B127" s="589"/>
      <c r="C127" s="546" t="str">
        <f>IF(D127="","",MAX(C$23:$C126)+1)</f>
        <v/>
      </c>
      <c r="D127" s="547"/>
      <c r="E127" s="547"/>
      <c r="F127" s="548"/>
      <c r="G127" s="549"/>
      <c r="H127" s="545"/>
      <c r="I127" s="545"/>
      <c r="J127" s="545"/>
      <c r="K127" s="547"/>
      <c r="L127" s="547"/>
      <c r="M127" s="557"/>
      <c r="N127" s="550"/>
    </row>
    <row r="128" spans="2:14" s="272" customFormat="1" x14ac:dyDescent="0.3">
      <c r="B128" s="589"/>
      <c r="C128" s="546" t="str">
        <f>IF(D128="","",MAX(C$23:$C127)+1)</f>
        <v/>
      </c>
      <c r="D128" s="547"/>
      <c r="E128" s="547"/>
      <c r="F128" s="548"/>
      <c r="G128" s="549"/>
      <c r="H128" s="545"/>
      <c r="I128" s="545"/>
      <c r="J128" s="545"/>
      <c r="K128" s="547"/>
      <c r="L128" s="547"/>
      <c r="M128" s="557"/>
      <c r="N128" s="550"/>
    </row>
    <row r="129" spans="2:14" s="272" customFormat="1" x14ac:dyDescent="0.3">
      <c r="B129" s="589"/>
      <c r="C129" s="546" t="str">
        <f>IF(D129="","",MAX(C$23:$C128)+1)</f>
        <v/>
      </c>
      <c r="D129" s="547"/>
      <c r="E129" s="547"/>
      <c r="F129" s="548"/>
      <c r="G129" s="549"/>
      <c r="H129" s="545"/>
      <c r="I129" s="545"/>
      <c r="J129" s="545"/>
      <c r="K129" s="547"/>
      <c r="L129" s="547"/>
      <c r="M129" s="557"/>
      <c r="N129" s="550"/>
    </row>
    <row r="130" spans="2:14" s="272" customFormat="1" x14ac:dyDescent="0.3">
      <c r="B130" s="589"/>
      <c r="C130" s="546" t="str">
        <f>IF(D130="","",MAX(C$23:$C129)+1)</f>
        <v/>
      </c>
      <c r="D130" s="547"/>
      <c r="E130" s="547"/>
      <c r="F130" s="548"/>
      <c r="G130" s="549"/>
      <c r="H130" s="545"/>
      <c r="I130" s="545"/>
      <c r="J130" s="545"/>
      <c r="K130" s="547"/>
      <c r="L130" s="547"/>
      <c r="M130" s="557"/>
      <c r="N130" s="550"/>
    </row>
    <row r="131" spans="2:14" s="272" customFormat="1" x14ac:dyDescent="0.3">
      <c r="B131" s="589"/>
      <c r="C131" s="546" t="str">
        <f>IF(D131="","",MAX(C$23:$C130)+1)</f>
        <v/>
      </c>
      <c r="D131" s="547"/>
      <c r="E131" s="547"/>
      <c r="F131" s="548"/>
      <c r="G131" s="549"/>
      <c r="H131" s="545"/>
      <c r="I131" s="545"/>
      <c r="J131" s="545"/>
      <c r="K131" s="547"/>
      <c r="L131" s="547"/>
      <c r="M131" s="557"/>
      <c r="N131" s="550"/>
    </row>
    <row r="132" spans="2:14" s="272" customFormat="1" x14ac:dyDescent="0.3">
      <c r="B132" s="589"/>
      <c r="C132" s="546" t="str">
        <f>IF(D132="","",MAX(C$23:$C131)+1)</f>
        <v/>
      </c>
      <c r="D132" s="547"/>
      <c r="E132" s="547"/>
      <c r="F132" s="548"/>
      <c r="G132" s="549"/>
      <c r="H132" s="545"/>
      <c r="I132" s="545"/>
      <c r="J132" s="545"/>
      <c r="K132" s="547"/>
      <c r="L132" s="547"/>
      <c r="M132" s="557"/>
      <c r="N132" s="550"/>
    </row>
    <row r="133" spans="2:14" s="272" customFormat="1" x14ac:dyDescent="0.3">
      <c r="B133" s="589"/>
      <c r="C133" s="546" t="str">
        <f>IF(D133="","",MAX(C$23:$C132)+1)</f>
        <v/>
      </c>
      <c r="D133" s="547"/>
      <c r="E133" s="547"/>
      <c r="F133" s="548"/>
      <c r="G133" s="549"/>
      <c r="H133" s="545"/>
      <c r="I133" s="545"/>
      <c r="J133" s="545"/>
      <c r="K133" s="547"/>
      <c r="L133" s="547"/>
      <c r="M133" s="557"/>
      <c r="N133" s="550"/>
    </row>
    <row r="134" spans="2:14" s="272" customFormat="1" x14ac:dyDescent="0.3">
      <c r="B134" s="589"/>
      <c r="C134" s="546" t="str">
        <f>IF(D134="","",MAX(C$23:$C133)+1)</f>
        <v/>
      </c>
      <c r="D134" s="547"/>
      <c r="E134" s="547"/>
      <c r="F134" s="548"/>
      <c r="G134" s="549"/>
      <c r="H134" s="545"/>
      <c r="I134" s="545"/>
      <c r="J134" s="545"/>
      <c r="K134" s="547"/>
      <c r="L134" s="547"/>
      <c r="M134" s="557"/>
      <c r="N134" s="550"/>
    </row>
    <row r="135" spans="2:14" s="272" customFormat="1" x14ac:dyDescent="0.3">
      <c r="B135" s="589"/>
      <c r="C135" s="546" t="str">
        <f>IF(D135="","",MAX(C$23:$C134)+1)</f>
        <v/>
      </c>
      <c r="D135" s="547"/>
      <c r="E135" s="547"/>
      <c r="F135" s="548"/>
      <c r="G135" s="549"/>
      <c r="H135" s="545"/>
      <c r="I135" s="545"/>
      <c r="J135" s="545"/>
      <c r="K135" s="547"/>
      <c r="L135" s="547"/>
      <c r="M135" s="557"/>
      <c r="N135" s="550"/>
    </row>
    <row r="136" spans="2:14" s="272" customFormat="1" x14ac:dyDescent="0.3">
      <c r="B136" s="589"/>
      <c r="C136" s="546" t="str">
        <f>IF(D136="","",MAX(C$23:$C135)+1)</f>
        <v/>
      </c>
      <c r="D136" s="547"/>
      <c r="E136" s="547"/>
      <c r="F136" s="548"/>
      <c r="G136" s="549"/>
      <c r="H136" s="545"/>
      <c r="I136" s="545"/>
      <c r="J136" s="545"/>
      <c r="K136" s="547"/>
      <c r="L136" s="547"/>
      <c r="M136" s="557"/>
      <c r="N136" s="550"/>
    </row>
    <row r="137" spans="2:14" s="272" customFormat="1" x14ac:dyDescent="0.3">
      <c r="B137" s="589"/>
      <c r="C137" s="546" t="str">
        <f>IF(D137="","",MAX(C$23:$C136)+1)</f>
        <v/>
      </c>
      <c r="D137" s="547"/>
      <c r="E137" s="547"/>
      <c r="F137" s="548"/>
      <c r="G137" s="549"/>
      <c r="H137" s="545"/>
      <c r="I137" s="545"/>
      <c r="J137" s="545"/>
      <c r="K137" s="547"/>
      <c r="L137" s="547"/>
      <c r="M137" s="557"/>
      <c r="N137" s="550"/>
    </row>
    <row r="138" spans="2:14" s="272" customFormat="1" x14ac:dyDescent="0.3">
      <c r="B138" s="589"/>
      <c r="C138" s="546" t="str">
        <f>IF(D138="","",MAX(C$23:$C137)+1)</f>
        <v/>
      </c>
      <c r="D138" s="547"/>
      <c r="E138" s="547"/>
      <c r="F138" s="548"/>
      <c r="G138" s="549"/>
      <c r="H138" s="545"/>
      <c r="I138" s="545"/>
      <c r="J138" s="545"/>
      <c r="K138" s="547"/>
      <c r="L138" s="547"/>
      <c r="M138" s="557"/>
      <c r="N138" s="550"/>
    </row>
    <row r="139" spans="2:14" s="272" customFormat="1" x14ac:dyDescent="0.3">
      <c r="B139" s="589"/>
      <c r="C139" s="546" t="str">
        <f>IF(D139="","",MAX(C$23:$C138)+1)</f>
        <v/>
      </c>
      <c r="D139" s="547"/>
      <c r="E139" s="547"/>
      <c r="F139" s="548"/>
      <c r="G139" s="549"/>
      <c r="H139" s="545"/>
      <c r="I139" s="545"/>
      <c r="J139" s="545"/>
      <c r="K139" s="547"/>
      <c r="L139" s="547"/>
      <c r="M139" s="557"/>
      <c r="N139" s="550"/>
    </row>
    <row r="140" spans="2:14" s="272" customFormat="1" x14ac:dyDescent="0.3">
      <c r="B140" s="589"/>
      <c r="C140" s="546" t="str">
        <f>IF(D140="","",MAX(C$23:$C139)+1)</f>
        <v/>
      </c>
      <c r="D140" s="547"/>
      <c r="E140" s="547"/>
      <c r="F140" s="548"/>
      <c r="G140" s="549"/>
      <c r="H140" s="545"/>
      <c r="I140" s="545"/>
      <c r="J140" s="545"/>
      <c r="K140" s="547"/>
      <c r="L140" s="547"/>
      <c r="M140" s="557"/>
      <c r="N140" s="550"/>
    </row>
    <row r="141" spans="2:14" s="272" customFormat="1" x14ac:dyDescent="0.3">
      <c r="B141" s="589"/>
      <c r="C141" s="546" t="str">
        <f>IF(D141="","",MAX(C$23:$C140)+1)</f>
        <v/>
      </c>
      <c r="D141" s="547"/>
      <c r="E141" s="547"/>
      <c r="F141" s="548"/>
      <c r="G141" s="549"/>
      <c r="H141" s="545"/>
      <c r="I141" s="545"/>
      <c r="J141" s="545"/>
      <c r="K141" s="547"/>
      <c r="L141" s="547"/>
      <c r="M141" s="557"/>
      <c r="N141" s="550"/>
    </row>
    <row r="142" spans="2:14" s="272" customFormat="1" x14ac:dyDescent="0.3">
      <c r="B142" s="589"/>
      <c r="C142" s="546" t="str">
        <f>IF(D142="","",MAX(C$23:$C141)+1)</f>
        <v/>
      </c>
      <c r="D142" s="547"/>
      <c r="E142" s="547"/>
      <c r="F142" s="548"/>
      <c r="G142" s="549"/>
      <c r="H142" s="545"/>
      <c r="I142" s="545"/>
      <c r="J142" s="545"/>
      <c r="K142" s="547"/>
      <c r="L142" s="547"/>
      <c r="M142" s="557"/>
      <c r="N142" s="550"/>
    </row>
    <row r="143" spans="2:14" s="272" customFormat="1" x14ac:dyDescent="0.3">
      <c r="B143" s="589"/>
      <c r="C143" s="546" t="str">
        <f>IF(D143="","",MAX(C$23:$C142)+1)</f>
        <v/>
      </c>
      <c r="D143" s="547"/>
      <c r="E143" s="547"/>
      <c r="F143" s="548"/>
      <c r="G143" s="549"/>
      <c r="H143" s="545"/>
      <c r="I143" s="545"/>
      <c r="J143" s="545"/>
      <c r="K143" s="547"/>
      <c r="L143" s="547"/>
      <c r="M143" s="557"/>
      <c r="N143" s="550"/>
    </row>
    <row r="144" spans="2:14" s="272" customFormat="1" x14ac:dyDescent="0.3">
      <c r="B144" s="589"/>
      <c r="C144" s="546" t="str">
        <f>IF(D144="","",MAX(C$23:$C143)+1)</f>
        <v/>
      </c>
      <c r="D144" s="547"/>
      <c r="E144" s="547"/>
      <c r="F144" s="548"/>
      <c r="G144" s="549"/>
      <c r="H144" s="545"/>
      <c r="I144" s="545"/>
      <c r="J144" s="545"/>
      <c r="K144" s="547"/>
      <c r="L144" s="547"/>
      <c r="M144" s="557"/>
      <c r="N144" s="550"/>
    </row>
    <row r="145" spans="2:14" s="272" customFormat="1" x14ac:dyDescent="0.3">
      <c r="B145" s="589"/>
      <c r="C145" s="546" t="str">
        <f>IF(D145="","",MAX(C$23:$C144)+1)</f>
        <v/>
      </c>
      <c r="D145" s="547"/>
      <c r="E145" s="547"/>
      <c r="F145" s="548"/>
      <c r="G145" s="549"/>
      <c r="H145" s="545"/>
      <c r="I145" s="545"/>
      <c r="J145" s="545"/>
      <c r="K145" s="547"/>
      <c r="L145" s="547"/>
      <c r="M145" s="557"/>
      <c r="N145" s="550"/>
    </row>
    <row r="146" spans="2:14" s="272" customFormat="1" x14ac:dyDescent="0.3">
      <c r="B146" s="589"/>
      <c r="C146" s="546" t="str">
        <f>IF(D146="","",MAX(C$23:$C145)+1)</f>
        <v/>
      </c>
      <c r="D146" s="547"/>
      <c r="E146" s="547"/>
      <c r="F146" s="548"/>
      <c r="G146" s="549"/>
      <c r="H146" s="545"/>
      <c r="I146" s="545"/>
      <c r="J146" s="545"/>
      <c r="K146" s="547"/>
      <c r="L146" s="547"/>
      <c r="M146" s="557"/>
      <c r="N146" s="550"/>
    </row>
    <row r="147" spans="2:14" s="272" customFormat="1" x14ac:dyDescent="0.3">
      <c r="B147" s="589"/>
      <c r="C147" s="546" t="str">
        <f>IF(D147="","",MAX(C$23:$C146)+1)</f>
        <v/>
      </c>
      <c r="D147" s="547"/>
      <c r="E147" s="547"/>
      <c r="F147" s="548"/>
      <c r="G147" s="549"/>
      <c r="H147" s="545"/>
      <c r="I147" s="545"/>
      <c r="J147" s="545"/>
      <c r="K147" s="547"/>
      <c r="L147" s="547"/>
      <c r="M147" s="557"/>
      <c r="N147" s="550"/>
    </row>
    <row r="148" spans="2:14" s="272" customFormat="1" x14ac:dyDescent="0.3">
      <c r="B148" s="589"/>
      <c r="C148" s="546" t="str">
        <f>IF(D148="","",MAX(C$23:$C147)+1)</f>
        <v/>
      </c>
      <c r="D148" s="547"/>
      <c r="E148" s="547"/>
      <c r="F148" s="548"/>
      <c r="G148" s="549"/>
      <c r="H148" s="545"/>
      <c r="I148" s="545"/>
      <c r="J148" s="545"/>
      <c r="K148" s="547"/>
      <c r="L148" s="547"/>
      <c r="M148" s="557"/>
      <c r="N148" s="550"/>
    </row>
    <row r="149" spans="2:14" s="272" customFormat="1" x14ac:dyDescent="0.3">
      <c r="B149" s="589"/>
      <c r="C149" s="546" t="str">
        <f>IF(D149="","",MAX(C$23:$C148)+1)</f>
        <v/>
      </c>
      <c r="D149" s="547"/>
      <c r="E149" s="547"/>
      <c r="F149" s="548"/>
      <c r="G149" s="549"/>
      <c r="H149" s="545"/>
      <c r="I149" s="545"/>
      <c r="J149" s="545"/>
      <c r="K149" s="547"/>
      <c r="L149" s="547"/>
      <c r="M149" s="557"/>
      <c r="N149" s="550"/>
    </row>
    <row r="150" spans="2:14" s="272" customFormat="1" x14ac:dyDescent="0.3">
      <c r="B150" s="589"/>
      <c r="C150" s="546" t="str">
        <f>IF(D150="","",MAX(C$23:$C149)+1)</f>
        <v/>
      </c>
      <c r="D150" s="547"/>
      <c r="E150" s="547"/>
      <c r="F150" s="548"/>
      <c r="G150" s="549"/>
      <c r="H150" s="545"/>
      <c r="I150" s="545"/>
      <c r="J150" s="545"/>
      <c r="K150" s="547"/>
      <c r="L150" s="547"/>
      <c r="M150" s="557"/>
      <c r="N150" s="550"/>
    </row>
    <row r="151" spans="2:14" s="272" customFormat="1" x14ac:dyDescent="0.3">
      <c r="B151" s="589"/>
      <c r="C151" s="546" t="str">
        <f>IF(D151="","",MAX(C$23:$C150)+1)</f>
        <v/>
      </c>
      <c r="D151" s="547"/>
      <c r="E151" s="547"/>
      <c r="F151" s="548"/>
      <c r="G151" s="549"/>
      <c r="H151" s="545"/>
      <c r="I151" s="545"/>
      <c r="J151" s="545"/>
      <c r="K151" s="547"/>
      <c r="L151" s="547"/>
      <c r="M151" s="557"/>
      <c r="N151" s="550"/>
    </row>
    <row r="152" spans="2:14" s="272" customFormat="1" x14ac:dyDescent="0.3">
      <c r="B152" s="589"/>
      <c r="C152" s="546" t="str">
        <f>IF(D152="","",MAX(C$23:$C151)+1)</f>
        <v/>
      </c>
      <c r="D152" s="547"/>
      <c r="E152" s="547"/>
      <c r="F152" s="548"/>
      <c r="G152" s="549"/>
      <c r="H152" s="545"/>
      <c r="I152" s="545"/>
      <c r="J152" s="545"/>
      <c r="K152" s="547"/>
      <c r="L152" s="547"/>
      <c r="M152" s="557"/>
      <c r="N152" s="550"/>
    </row>
    <row r="153" spans="2:14" s="272" customFormat="1" x14ac:dyDescent="0.3">
      <c r="B153" s="589"/>
      <c r="C153" s="546" t="str">
        <f>IF(D153="","",MAX(C$23:$C152)+1)</f>
        <v/>
      </c>
      <c r="D153" s="547"/>
      <c r="E153" s="547"/>
      <c r="F153" s="548"/>
      <c r="G153" s="549"/>
      <c r="H153" s="545"/>
      <c r="I153" s="545"/>
      <c r="J153" s="545"/>
      <c r="K153" s="547"/>
      <c r="L153" s="547"/>
      <c r="M153" s="557"/>
      <c r="N153" s="550"/>
    </row>
    <row r="154" spans="2:14" s="272" customFormat="1" x14ac:dyDescent="0.3">
      <c r="B154" s="589"/>
      <c r="C154" s="546" t="str">
        <f>IF(D154="","",MAX(C$23:$C153)+1)</f>
        <v/>
      </c>
      <c r="D154" s="547"/>
      <c r="E154" s="547"/>
      <c r="F154" s="548"/>
      <c r="G154" s="549"/>
      <c r="H154" s="545"/>
      <c r="I154" s="545"/>
      <c r="J154" s="545"/>
      <c r="K154" s="547"/>
      <c r="L154" s="547"/>
      <c r="M154" s="557"/>
      <c r="N154" s="550"/>
    </row>
    <row r="155" spans="2:14" s="272" customFormat="1" x14ac:dyDescent="0.3">
      <c r="B155" s="589"/>
      <c r="C155" s="546" t="str">
        <f>IF(D155="","",MAX(C$23:$C154)+1)</f>
        <v/>
      </c>
      <c r="D155" s="547"/>
      <c r="E155" s="547"/>
      <c r="F155" s="548"/>
      <c r="G155" s="549"/>
      <c r="H155" s="545"/>
      <c r="I155" s="545"/>
      <c r="J155" s="545"/>
      <c r="K155" s="547"/>
      <c r="L155" s="547"/>
      <c r="M155" s="557"/>
      <c r="N155" s="550"/>
    </row>
    <row r="156" spans="2:14" s="272" customFormat="1" x14ac:dyDescent="0.3">
      <c r="B156" s="589"/>
      <c r="C156" s="546" t="str">
        <f>IF(D156="","",MAX(C$23:$C155)+1)</f>
        <v/>
      </c>
      <c r="D156" s="547"/>
      <c r="E156" s="547"/>
      <c r="F156" s="548"/>
      <c r="G156" s="549"/>
      <c r="H156" s="545"/>
      <c r="I156" s="545"/>
      <c r="J156" s="545"/>
      <c r="K156" s="547"/>
      <c r="L156" s="547"/>
      <c r="M156" s="557"/>
      <c r="N156" s="550"/>
    </row>
    <row r="157" spans="2:14" s="272" customFormat="1" x14ac:dyDescent="0.3">
      <c r="B157" s="589"/>
      <c r="C157" s="546" t="str">
        <f>IF(D157="","",MAX(C$23:$C156)+1)</f>
        <v/>
      </c>
      <c r="D157" s="547"/>
      <c r="E157" s="547"/>
      <c r="F157" s="548"/>
      <c r="G157" s="549"/>
      <c r="H157" s="545"/>
      <c r="I157" s="545"/>
      <c r="J157" s="545"/>
      <c r="K157" s="547"/>
      <c r="L157" s="547"/>
      <c r="M157" s="557"/>
      <c r="N157" s="550"/>
    </row>
    <row r="158" spans="2:14" s="272" customFormat="1" x14ac:dyDescent="0.3">
      <c r="B158" s="589"/>
      <c r="C158" s="546" t="str">
        <f>IF(D158="","",MAX(C$23:$C157)+1)</f>
        <v/>
      </c>
      <c r="D158" s="547"/>
      <c r="E158" s="547"/>
      <c r="F158" s="548"/>
      <c r="G158" s="549"/>
      <c r="H158" s="545"/>
      <c r="I158" s="545"/>
      <c r="J158" s="545"/>
      <c r="K158" s="547"/>
      <c r="L158" s="547"/>
      <c r="M158" s="557"/>
      <c r="N158" s="550"/>
    </row>
    <row r="159" spans="2:14" s="272" customFormat="1" x14ac:dyDescent="0.3">
      <c r="B159" s="589"/>
      <c r="C159" s="546" t="str">
        <f>IF(D159="","",MAX(C$23:$C158)+1)</f>
        <v/>
      </c>
      <c r="D159" s="547"/>
      <c r="E159" s="547"/>
      <c r="F159" s="548"/>
      <c r="G159" s="549"/>
      <c r="H159" s="545"/>
      <c r="I159" s="545"/>
      <c r="J159" s="545"/>
      <c r="K159" s="547"/>
      <c r="L159" s="547"/>
      <c r="M159" s="557"/>
      <c r="N159" s="550"/>
    </row>
    <row r="160" spans="2:14" s="272" customFormat="1" x14ac:dyDescent="0.3">
      <c r="B160" s="589"/>
      <c r="C160" s="546" t="str">
        <f>IF(D160="","",MAX(C$23:$C159)+1)</f>
        <v/>
      </c>
      <c r="D160" s="547"/>
      <c r="E160" s="547"/>
      <c r="F160" s="548"/>
      <c r="G160" s="549"/>
      <c r="H160" s="545"/>
      <c r="I160" s="545"/>
      <c r="J160" s="545"/>
      <c r="K160" s="547"/>
      <c r="L160" s="547"/>
      <c r="M160" s="557"/>
      <c r="N160" s="550"/>
    </row>
    <row r="161" spans="2:14" s="272" customFormat="1" x14ac:dyDescent="0.3">
      <c r="B161" s="589"/>
      <c r="C161" s="546" t="str">
        <f>IF(D161="","",MAX(C$23:$C160)+1)</f>
        <v/>
      </c>
      <c r="D161" s="547"/>
      <c r="E161" s="547"/>
      <c r="F161" s="548"/>
      <c r="G161" s="549"/>
      <c r="H161" s="545"/>
      <c r="I161" s="545"/>
      <c r="J161" s="545"/>
      <c r="K161" s="547"/>
      <c r="L161" s="547"/>
      <c r="M161" s="557"/>
      <c r="N161" s="550"/>
    </row>
    <row r="162" spans="2:14" s="272" customFormat="1" x14ac:dyDescent="0.3">
      <c r="B162" s="589"/>
      <c r="C162" s="546" t="str">
        <f>IF(D162="","",MAX(C$23:$C161)+1)</f>
        <v/>
      </c>
      <c r="D162" s="547"/>
      <c r="E162" s="547"/>
      <c r="F162" s="548"/>
      <c r="G162" s="549"/>
      <c r="H162" s="545"/>
      <c r="I162" s="545"/>
      <c r="J162" s="545"/>
      <c r="K162" s="547"/>
      <c r="L162" s="547"/>
      <c r="M162" s="557"/>
      <c r="N162" s="550"/>
    </row>
    <row r="163" spans="2:14" s="272" customFormat="1" x14ac:dyDescent="0.3">
      <c r="B163" s="589"/>
      <c r="C163" s="546" t="str">
        <f>IF(D163="","",MAX(C$23:$C162)+1)</f>
        <v/>
      </c>
      <c r="D163" s="547"/>
      <c r="E163" s="547"/>
      <c r="F163" s="548"/>
      <c r="G163" s="549"/>
      <c r="H163" s="545"/>
      <c r="I163" s="545"/>
      <c r="J163" s="545"/>
      <c r="K163" s="547"/>
      <c r="L163" s="547"/>
      <c r="M163" s="557"/>
      <c r="N163" s="550"/>
    </row>
    <row r="164" spans="2:14" s="272" customFormat="1" x14ac:dyDescent="0.3">
      <c r="B164" s="589"/>
      <c r="C164" s="546" t="str">
        <f>IF(D164="","",MAX(C$23:$C163)+1)</f>
        <v/>
      </c>
      <c r="D164" s="547"/>
      <c r="E164" s="547"/>
      <c r="F164" s="548"/>
      <c r="G164" s="549"/>
      <c r="H164" s="545"/>
      <c r="I164" s="545"/>
      <c r="J164" s="545"/>
      <c r="K164" s="547"/>
      <c r="L164" s="547"/>
      <c r="M164" s="557"/>
      <c r="N164" s="550"/>
    </row>
    <row r="165" spans="2:14" s="272" customFormat="1" x14ac:dyDescent="0.3">
      <c r="B165" s="589"/>
      <c r="C165" s="546" t="str">
        <f>IF(D165="","",MAX(C$23:$C164)+1)</f>
        <v/>
      </c>
      <c r="D165" s="547"/>
      <c r="E165" s="547"/>
      <c r="F165" s="548"/>
      <c r="G165" s="549"/>
      <c r="H165" s="545"/>
      <c r="I165" s="545"/>
      <c r="J165" s="545"/>
      <c r="K165" s="547"/>
      <c r="L165" s="547"/>
      <c r="M165" s="557"/>
      <c r="N165" s="550"/>
    </row>
    <row r="166" spans="2:14" s="272" customFormat="1" x14ac:dyDescent="0.3">
      <c r="B166" s="589"/>
      <c r="C166" s="546" t="str">
        <f>IF(D166="","",MAX(C$23:$C165)+1)</f>
        <v/>
      </c>
      <c r="D166" s="547"/>
      <c r="E166" s="547"/>
      <c r="F166" s="548"/>
      <c r="G166" s="549"/>
      <c r="H166" s="545"/>
      <c r="I166" s="545"/>
      <c r="J166" s="545"/>
      <c r="K166" s="547"/>
      <c r="L166" s="547"/>
      <c r="M166" s="557"/>
      <c r="N166" s="550"/>
    </row>
    <row r="167" spans="2:14" s="272" customFormat="1" x14ac:dyDescent="0.3">
      <c r="B167" s="589"/>
      <c r="C167" s="546" t="str">
        <f>IF(D167="","",MAX(C$23:$C166)+1)</f>
        <v/>
      </c>
      <c r="D167" s="547"/>
      <c r="E167" s="547"/>
      <c r="F167" s="548"/>
      <c r="G167" s="549"/>
      <c r="H167" s="545"/>
      <c r="I167" s="545"/>
      <c r="J167" s="545"/>
      <c r="K167" s="547"/>
      <c r="L167" s="547"/>
      <c r="M167" s="557"/>
      <c r="N167" s="550"/>
    </row>
    <row r="168" spans="2:14" s="272" customFormat="1" x14ac:dyDescent="0.3">
      <c r="B168" s="589"/>
      <c r="C168" s="546" t="str">
        <f>IF(D168="","",MAX(C$23:$C167)+1)</f>
        <v/>
      </c>
      <c r="D168" s="547"/>
      <c r="E168" s="547"/>
      <c r="F168" s="548"/>
      <c r="G168" s="549"/>
      <c r="H168" s="545"/>
      <c r="I168" s="545"/>
      <c r="J168" s="545"/>
      <c r="K168" s="547"/>
      <c r="L168" s="547"/>
      <c r="M168" s="557"/>
      <c r="N168" s="550"/>
    </row>
    <row r="169" spans="2:14" s="272" customFormat="1" x14ac:dyDescent="0.3">
      <c r="B169" s="589"/>
      <c r="C169" s="546" t="str">
        <f>IF(D169="","",MAX(C$23:$C168)+1)</f>
        <v/>
      </c>
      <c r="D169" s="547"/>
      <c r="E169" s="547"/>
      <c r="F169" s="548"/>
      <c r="G169" s="549"/>
      <c r="H169" s="545"/>
      <c r="I169" s="545"/>
      <c r="J169" s="545"/>
      <c r="K169" s="547"/>
      <c r="L169" s="547"/>
      <c r="M169" s="557"/>
      <c r="N169" s="550"/>
    </row>
    <row r="170" spans="2:14" s="272" customFormat="1" x14ac:dyDescent="0.3">
      <c r="B170" s="589"/>
      <c r="C170" s="546" t="str">
        <f>IF(D170="","",MAX(C$23:$C169)+1)</f>
        <v/>
      </c>
      <c r="D170" s="547"/>
      <c r="E170" s="547"/>
      <c r="F170" s="548"/>
      <c r="G170" s="549"/>
      <c r="H170" s="545"/>
      <c r="I170" s="545"/>
      <c r="J170" s="545"/>
      <c r="K170" s="547"/>
      <c r="L170" s="547"/>
      <c r="M170" s="557"/>
      <c r="N170" s="550"/>
    </row>
    <row r="171" spans="2:14" s="272" customFormat="1" x14ac:dyDescent="0.3">
      <c r="B171" s="589"/>
      <c r="C171" s="546" t="str">
        <f>IF(D171="","",MAX(C$23:$C170)+1)</f>
        <v/>
      </c>
      <c r="D171" s="547"/>
      <c r="E171" s="547"/>
      <c r="F171" s="548"/>
      <c r="G171" s="549"/>
      <c r="H171" s="545"/>
      <c r="I171" s="545"/>
      <c r="J171" s="545"/>
      <c r="K171" s="547"/>
      <c r="L171" s="547"/>
      <c r="M171" s="557"/>
      <c r="N171" s="550"/>
    </row>
    <row r="172" spans="2:14" s="272" customFormat="1" x14ac:dyDescent="0.3">
      <c r="B172" s="589"/>
      <c r="C172" s="546" t="str">
        <f>IF(D172="","",MAX(C$23:$C171)+1)</f>
        <v/>
      </c>
      <c r="D172" s="547"/>
      <c r="E172" s="547"/>
      <c r="F172" s="548"/>
      <c r="G172" s="549"/>
      <c r="H172" s="545"/>
      <c r="I172" s="545"/>
      <c r="J172" s="545"/>
      <c r="K172" s="547"/>
      <c r="L172" s="547"/>
      <c r="M172" s="557"/>
      <c r="N172" s="550"/>
    </row>
    <row r="173" spans="2:14" s="272" customFormat="1" x14ac:dyDescent="0.3">
      <c r="B173" s="589"/>
      <c r="C173" s="546" t="str">
        <f>IF(D173="","",MAX(C$23:$C172)+1)</f>
        <v/>
      </c>
      <c r="D173" s="547"/>
      <c r="E173" s="547"/>
      <c r="F173" s="548"/>
      <c r="G173" s="549"/>
      <c r="H173" s="545"/>
      <c r="I173" s="545"/>
      <c r="J173" s="545"/>
      <c r="K173" s="547"/>
      <c r="L173" s="547"/>
      <c r="M173" s="557"/>
      <c r="N173" s="550"/>
    </row>
    <row r="174" spans="2:14" s="272" customFormat="1" x14ac:dyDescent="0.3">
      <c r="B174" s="589"/>
      <c r="C174" s="546" t="str">
        <f>IF(D174="","",MAX(C$23:$C173)+1)</f>
        <v/>
      </c>
      <c r="D174" s="547"/>
      <c r="E174" s="547"/>
      <c r="F174" s="548"/>
      <c r="G174" s="549"/>
      <c r="H174" s="545"/>
      <c r="I174" s="545"/>
      <c r="J174" s="545"/>
      <c r="K174" s="547"/>
      <c r="L174" s="547"/>
      <c r="M174" s="557"/>
      <c r="N174" s="550"/>
    </row>
    <row r="175" spans="2:14" s="272" customFormat="1" x14ac:dyDescent="0.3">
      <c r="B175" s="589"/>
      <c r="C175" s="546" t="str">
        <f>IF(D175="","",MAX(C$23:$C174)+1)</f>
        <v/>
      </c>
      <c r="D175" s="547"/>
      <c r="E175" s="547"/>
      <c r="F175" s="548"/>
      <c r="G175" s="549"/>
      <c r="H175" s="545"/>
      <c r="I175" s="545"/>
      <c r="J175" s="545"/>
      <c r="K175" s="547"/>
      <c r="L175" s="547"/>
      <c r="M175" s="557"/>
      <c r="N175" s="550"/>
    </row>
    <row r="176" spans="2:14" s="272" customFormat="1" x14ac:dyDescent="0.3">
      <c r="B176" s="589"/>
      <c r="C176" s="546" t="str">
        <f>IF(D176="","",MAX(C$23:$C175)+1)</f>
        <v/>
      </c>
      <c r="D176" s="547"/>
      <c r="E176" s="547"/>
      <c r="F176" s="548"/>
      <c r="G176" s="549"/>
      <c r="H176" s="545"/>
      <c r="I176" s="545"/>
      <c r="J176" s="545"/>
      <c r="K176" s="547"/>
      <c r="L176" s="547"/>
      <c r="M176" s="557"/>
      <c r="N176" s="550"/>
    </row>
    <row r="177" spans="2:14" s="272" customFormat="1" x14ac:dyDescent="0.3">
      <c r="B177" s="589"/>
      <c r="C177" s="546" t="str">
        <f>IF(D177="","",MAX(C$23:$C176)+1)</f>
        <v/>
      </c>
      <c r="D177" s="547"/>
      <c r="E177" s="547"/>
      <c r="F177" s="548"/>
      <c r="G177" s="549"/>
      <c r="H177" s="545"/>
      <c r="I177" s="545"/>
      <c r="J177" s="545"/>
      <c r="K177" s="547"/>
      <c r="L177" s="547"/>
      <c r="M177" s="557"/>
      <c r="N177" s="550"/>
    </row>
    <row r="178" spans="2:14" s="272" customFormat="1" x14ac:dyDescent="0.3">
      <c r="B178" s="589"/>
      <c r="C178" s="546" t="str">
        <f>IF(D178="","",MAX(C$23:$C177)+1)</f>
        <v/>
      </c>
      <c r="D178" s="547"/>
      <c r="E178" s="547"/>
      <c r="F178" s="548"/>
      <c r="G178" s="549"/>
      <c r="H178" s="545"/>
      <c r="I178" s="545"/>
      <c r="J178" s="545"/>
      <c r="K178" s="547"/>
      <c r="L178" s="547"/>
      <c r="M178" s="557"/>
      <c r="N178" s="550"/>
    </row>
    <row r="179" spans="2:14" s="272" customFormat="1" x14ac:dyDescent="0.3">
      <c r="B179" s="589"/>
      <c r="C179" s="546" t="str">
        <f>IF(D179="","",MAX(C$23:$C178)+1)</f>
        <v/>
      </c>
      <c r="D179" s="547"/>
      <c r="E179" s="547"/>
      <c r="F179" s="548"/>
      <c r="G179" s="549"/>
      <c r="H179" s="545"/>
      <c r="I179" s="545"/>
      <c r="J179" s="545"/>
      <c r="K179" s="547"/>
      <c r="L179" s="547"/>
      <c r="M179" s="557"/>
      <c r="N179" s="550"/>
    </row>
    <row r="180" spans="2:14" s="272" customFormat="1" x14ac:dyDescent="0.3">
      <c r="B180" s="589"/>
      <c r="C180" s="546" t="str">
        <f>IF(D180="","",MAX(C$23:$C179)+1)</f>
        <v/>
      </c>
      <c r="D180" s="547"/>
      <c r="E180" s="547"/>
      <c r="F180" s="548"/>
      <c r="G180" s="549"/>
      <c r="H180" s="545"/>
      <c r="I180" s="545"/>
      <c r="J180" s="545"/>
      <c r="K180" s="547"/>
      <c r="L180" s="547"/>
      <c r="M180" s="557"/>
      <c r="N180" s="550"/>
    </row>
    <row r="181" spans="2:14" s="272" customFormat="1" x14ac:dyDescent="0.3">
      <c r="B181" s="589"/>
      <c r="C181" s="546" t="str">
        <f>IF(D181="","",MAX(C$23:$C180)+1)</f>
        <v/>
      </c>
      <c r="D181" s="547"/>
      <c r="E181" s="547"/>
      <c r="F181" s="548"/>
      <c r="G181" s="549"/>
      <c r="H181" s="545"/>
      <c r="I181" s="545"/>
      <c r="J181" s="545"/>
      <c r="K181" s="547"/>
      <c r="L181" s="547"/>
      <c r="M181" s="557"/>
      <c r="N181" s="550"/>
    </row>
    <row r="182" spans="2:14" s="272" customFormat="1" x14ac:dyDescent="0.3">
      <c r="B182" s="589"/>
      <c r="C182" s="546" t="str">
        <f>IF(D182="","",MAX(C$23:$C181)+1)</f>
        <v/>
      </c>
      <c r="D182" s="547"/>
      <c r="E182" s="547"/>
      <c r="F182" s="548"/>
      <c r="G182" s="549"/>
      <c r="H182" s="545"/>
      <c r="I182" s="545"/>
      <c r="J182" s="545"/>
      <c r="K182" s="547"/>
      <c r="L182" s="547"/>
      <c r="M182" s="557"/>
      <c r="N182" s="550"/>
    </row>
    <row r="183" spans="2:14" s="272" customFormat="1" x14ac:dyDescent="0.3">
      <c r="B183" s="589"/>
      <c r="C183" s="546" t="str">
        <f>IF(D183="","",MAX(C$23:$C182)+1)</f>
        <v/>
      </c>
      <c r="D183" s="547"/>
      <c r="E183" s="547"/>
      <c r="F183" s="548"/>
      <c r="G183" s="549"/>
      <c r="H183" s="545"/>
      <c r="I183" s="545"/>
      <c r="J183" s="545"/>
      <c r="K183" s="547"/>
      <c r="L183" s="547"/>
      <c r="M183" s="557"/>
      <c r="N183" s="550"/>
    </row>
    <row r="184" spans="2:14" s="272" customFormat="1" x14ac:dyDescent="0.3">
      <c r="B184" s="589"/>
      <c r="C184" s="546" t="str">
        <f>IF(D184="","",MAX(C$23:$C183)+1)</f>
        <v/>
      </c>
      <c r="D184" s="547"/>
      <c r="E184" s="547"/>
      <c r="F184" s="548"/>
      <c r="G184" s="549"/>
      <c r="H184" s="545"/>
      <c r="I184" s="545"/>
      <c r="J184" s="545"/>
      <c r="K184" s="547"/>
      <c r="L184" s="547"/>
      <c r="M184" s="557"/>
      <c r="N184" s="550"/>
    </row>
    <row r="185" spans="2:14" s="272" customFormat="1" x14ac:dyDescent="0.3">
      <c r="B185" s="589"/>
      <c r="C185" s="546" t="str">
        <f>IF(D185="","",MAX(C$23:$C184)+1)</f>
        <v/>
      </c>
      <c r="D185" s="547"/>
      <c r="E185" s="547"/>
      <c r="F185" s="548"/>
      <c r="G185" s="549"/>
      <c r="H185" s="545"/>
      <c r="I185" s="545"/>
      <c r="J185" s="545"/>
      <c r="K185" s="547"/>
      <c r="L185" s="547"/>
      <c r="M185" s="557"/>
      <c r="N185" s="550"/>
    </row>
    <row r="186" spans="2:14" s="272" customFormat="1" x14ac:dyDescent="0.3">
      <c r="B186" s="589"/>
      <c r="C186" s="546" t="str">
        <f>IF(D186="","",MAX(C$23:$C185)+1)</f>
        <v/>
      </c>
      <c r="D186" s="547"/>
      <c r="E186" s="547"/>
      <c r="F186" s="548"/>
      <c r="G186" s="549"/>
      <c r="H186" s="545"/>
      <c r="I186" s="545"/>
      <c r="J186" s="545"/>
      <c r="K186" s="547"/>
      <c r="L186" s="547"/>
      <c r="M186" s="557"/>
      <c r="N186" s="550"/>
    </row>
    <row r="187" spans="2:14" s="272" customFormat="1" x14ac:dyDescent="0.3">
      <c r="B187" s="589"/>
      <c r="C187" s="546" t="str">
        <f>IF(D187="","",MAX(C$23:$C186)+1)</f>
        <v/>
      </c>
      <c r="D187" s="547"/>
      <c r="E187" s="547"/>
      <c r="F187" s="548"/>
      <c r="G187" s="549"/>
      <c r="H187" s="545"/>
      <c r="I187" s="545"/>
      <c r="J187" s="545"/>
      <c r="K187" s="547"/>
      <c r="L187" s="547"/>
      <c r="M187" s="557"/>
      <c r="N187" s="550"/>
    </row>
    <row r="188" spans="2:14" s="272" customFormat="1" x14ac:dyDescent="0.3">
      <c r="B188" s="589"/>
      <c r="C188" s="546" t="str">
        <f>IF(D188="","",MAX(C$23:$C187)+1)</f>
        <v/>
      </c>
      <c r="D188" s="547"/>
      <c r="E188" s="547"/>
      <c r="F188" s="548"/>
      <c r="G188" s="549"/>
      <c r="H188" s="545"/>
      <c r="I188" s="545"/>
      <c r="J188" s="545"/>
      <c r="K188" s="547"/>
      <c r="L188" s="547"/>
      <c r="M188" s="557"/>
      <c r="N188" s="550"/>
    </row>
    <row r="189" spans="2:14" s="272" customFormat="1" x14ac:dyDescent="0.3">
      <c r="B189" s="589"/>
      <c r="C189" s="546" t="str">
        <f>IF(D189="","",MAX(C$23:$C188)+1)</f>
        <v/>
      </c>
      <c r="D189" s="547"/>
      <c r="E189" s="547"/>
      <c r="F189" s="548"/>
      <c r="G189" s="549"/>
      <c r="H189" s="545"/>
      <c r="I189" s="545"/>
      <c r="J189" s="545"/>
      <c r="K189" s="547"/>
      <c r="L189" s="547"/>
      <c r="M189" s="557"/>
      <c r="N189" s="550"/>
    </row>
    <row r="190" spans="2:14" s="272" customFormat="1" x14ac:dyDescent="0.3">
      <c r="B190" s="589"/>
      <c r="C190" s="546" t="str">
        <f>IF(D190="","",MAX(C$23:$C189)+1)</f>
        <v/>
      </c>
      <c r="D190" s="547"/>
      <c r="E190" s="547"/>
      <c r="F190" s="548"/>
      <c r="G190" s="549"/>
      <c r="H190" s="545"/>
      <c r="I190" s="545"/>
      <c r="J190" s="545"/>
      <c r="K190" s="547"/>
      <c r="L190" s="547"/>
      <c r="M190" s="557"/>
      <c r="N190" s="550"/>
    </row>
    <row r="191" spans="2:14" s="272" customFormat="1" x14ac:dyDescent="0.3">
      <c r="B191" s="589"/>
      <c r="C191" s="546" t="str">
        <f>IF(D191="","",MAX(C$23:$C190)+1)</f>
        <v/>
      </c>
      <c r="D191" s="547"/>
      <c r="E191" s="547"/>
      <c r="F191" s="548"/>
      <c r="G191" s="549"/>
      <c r="H191" s="545"/>
      <c r="I191" s="545"/>
      <c r="J191" s="545"/>
      <c r="K191" s="547"/>
      <c r="L191" s="547"/>
      <c r="M191" s="557"/>
      <c r="N191" s="550"/>
    </row>
    <row r="192" spans="2:14" s="272" customFormat="1" x14ac:dyDescent="0.3">
      <c r="B192" s="589"/>
      <c r="C192" s="546" t="str">
        <f>IF(D192="","",MAX(C$23:$C191)+1)</f>
        <v/>
      </c>
      <c r="D192" s="547"/>
      <c r="E192" s="547"/>
      <c r="F192" s="548"/>
      <c r="G192" s="549"/>
      <c r="H192" s="545"/>
      <c r="I192" s="545"/>
      <c r="J192" s="545"/>
      <c r="K192" s="547"/>
      <c r="L192" s="547"/>
      <c r="M192" s="557"/>
      <c r="N192" s="550"/>
    </row>
    <row r="193" spans="2:14" s="272" customFormat="1" x14ac:dyDescent="0.3">
      <c r="B193" s="589"/>
      <c r="C193" s="546" t="str">
        <f>IF(D193="","",MAX(C$23:$C192)+1)</f>
        <v/>
      </c>
      <c r="D193" s="547"/>
      <c r="E193" s="547"/>
      <c r="F193" s="548"/>
      <c r="G193" s="549"/>
      <c r="H193" s="545"/>
      <c r="I193" s="545"/>
      <c r="J193" s="545"/>
      <c r="K193" s="547"/>
      <c r="L193" s="547"/>
      <c r="M193" s="557"/>
      <c r="N193" s="550"/>
    </row>
    <row r="194" spans="2:14" s="272" customFormat="1" x14ac:dyDescent="0.3">
      <c r="B194" s="589"/>
      <c r="C194" s="546" t="str">
        <f>IF(D194="","",MAX(C$23:$C193)+1)</f>
        <v/>
      </c>
      <c r="D194" s="547"/>
      <c r="E194" s="547"/>
      <c r="F194" s="548"/>
      <c r="G194" s="549"/>
      <c r="H194" s="545"/>
      <c r="I194" s="545"/>
      <c r="J194" s="545"/>
      <c r="K194" s="547"/>
      <c r="L194" s="547"/>
      <c r="M194" s="557"/>
      <c r="N194" s="550"/>
    </row>
    <row r="195" spans="2:14" s="272" customFormat="1" x14ac:dyDescent="0.3">
      <c r="B195" s="589"/>
      <c r="C195" s="546" t="str">
        <f>IF(D195="","",MAX(C$23:$C194)+1)</f>
        <v/>
      </c>
      <c r="D195" s="547"/>
      <c r="E195" s="547"/>
      <c r="F195" s="548"/>
      <c r="G195" s="549"/>
      <c r="H195" s="545"/>
      <c r="I195" s="545"/>
      <c r="J195" s="545"/>
      <c r="K195" s="547"/>
      <c r="L195" s="547"/>
      <c r="M195" s="557"/>
      <c r="N195" s="550"/>
    </row>
    <row r="196" spans="2:14" s="272" customFormat="1" x14ac:dyDescent="0.3">
      <c r="B196" s="589"/>
      <c r="C196" s="546" t="str">
        <f>IF(D196="","",MAX(C$23:$C195)+1)</f>
        <v/>
      </c>
      <c r="D196" s="547"/>
      <c r="E196" s="547"/>
      <c r="F196" s="548"/>
      <c r="G196" s="549"/>
      <c r="H196" s="545"/>
      <c r="I196" s="545"/>
      <c r="J196" s="545"/>
      <c r="K196" s="547"/>
      <c r="L196" s="547"/>
      <c r="M196" s="557"/>
      <c r="N196" s="550"/>
    </row>
    <row r="197" spans="2:14" s="272" customFormat="1" x14ac:dyDescent="0.3">
      <c r="B197" s="589"/>
      <c r="C197" s="546" t="str">
        <f>IF(D197="","",MAX(C$23:$C196)+1)</f>
        <v/>
      </c>
      <c r="D197" s="547"/>
      <c r="E197" s="547"/>
      <c r="F197" s="548"/>
      <c r="G197" s="549"/>
      <c r="H197" s="545"/>
      <c r="I197" s="545"/>
      <c r="J197" s="545"/>
      <c r="K197" s="547"/>
      <c r="L197" s="547"/>
      <c r="M197" s="557"/>
      <c r="N197" s="550"/>
    </row>
    <row r="198" spans="2:14" s="272" customFormat="1" x14ac:dyDescent="0.3">
      <c r="B198" s="589"/>
      <c r="C198" s="546" t="str">
        <f>IF(D198="","",MAX(C$23:$C197)+1)</f>
        <v/>
      </c>
      <c r="D198" s="547"/>
      <c r="E198" s="547"/>
      <c r="F198" s="548"/>
      <c r="G198" s="549"/>
      <c r="H198" s="545"/>
      <c r="I198" s="545"/>
      <c r="J198" s="545"/>
      <c r="K198" s="547"/>
      <c r="L198" s="547"/>
      <c r="M198" s="557"/>
      <c r="N198" s="550"/>
    </row>
    <row r="199" spans="2:14" s="272" customFormat="1" x14ac:dyDescent="0.3">
      <c r="B199" s="589"/>
      <c r="C199" s="546" t="str">
        <f>IF(D199="","",MAX(C$23:$C198)+1)</f>
        <v/>
      </c>
      <c r="D199" s="547"/>
      <c r="E199" s="547"/>
      <c r="F199" s="548"/>
      <c r="G199" s="549"/>
      <c r="H199" s="545"/>
      <c r="I199" s="545"/>
      <c r="J199" s="545"/>
      <c r="K199" s="547"/>
      <c r="L199" s="547"/>
      <c r="M199" s="557"/>
      <c r="N199" s="550"/>
    </row>
    <row r="200" spans="2:14" s="272" customFormat="1" x14ac:dyDescent="0.3">
      <c r="B200" s="589"/>
      <c r="C200" s="546" t="str">
        <f>IF(D200="","",MAX(C$23:$C199)+1)</f>
        <v/>
      </c>
      <c r="D200" s="547"/>
      <c r="E200" s="547"/>
      <c r="F200" s="548"/>
      <c r="G200" s="549"/>
      <c r="H200" s="545"/>
      <c r="I200" s="545"/>
      <c r="J200" s="545"/>
      <c r="K200" s="547"/>
      <c r="L200" s="547"/>
      <c r="M200" s="557"/>
      <c r="N200" s="550"/>
    </row>
    <row r="201" spans="2:14" s="272" customFormat="1" x14ac:dyDescent="0.3">
      <c r="B201" s="589"/>
      <c r="C201" s="546" t="str">
        <f>IF(D201="","",MAX(C$23:$C200)+1)</f>
        <v/>
      </c>
      <c r="D201" s="547"/>
      <c r="E201" s="547"/>
      <c r="F201" s="548"/>
      <c r="G201" s="549"/>
      <c r="H201" s="545"/>
      <c r="I201" s="545"/>
      <c r="J201" s="545"/>
      <c r="K201" s="547"/>
      <c r="L201" s="547"/>
      <c r="M201" s="557"/>
      <c r="N201" s="550"/>
    </row>
    <row r="202" spans="2:14" s="272" customFormat="1" x14ac:dyDescent="0.3">
      <c r="B202" s="589"/>
      <c r="C202" s="546" t="str">
        <f>IF(D202="","",MAX(C$23:$C201)+1)</f>
        <v/>
      </c>
      <c r="D202" s="547"/>
      <c r="E202" s="547"/>
      <c r="F202" s="548"/>
      <c r="G202" s="549"/>
      <c r="H202" s="545"/>
      <c r="I202" s="545"/>
      <c r="J202" s="545"/>
      <c r="K202" s="547"/>
      <c r="L202" s="547"/>
      <c r="M202" s="557"/>
      <c r="N202" s="550"/>
    </row>
    <row r="203" spans="2:14" s="272" customFormat="1" x14ac:dyDescent="0.3">
      <c r="B203" s="589"/>
      <c r="C203" s="546" t="str">
        <f>IF(D203="","",MAX(C$23:$C202)+1)</f>
        <v/>
      </c>
      <c r="D203" s="547"/>
      <c r="E203" s="547"/>
      <c r="F203" s="548"/>
      <c r="G203" s="549"/>
      <c r="H203" s="545"/>
      <c r="I203" s="545"/>
      <c r="J203" s="545"/>
      <c r="K203" s="547"/>
      <c r="L203" s="547"/>
      <c r="M203" s="557"/>
      <c r="N203" s="550"/>
    </row>
    <row r="204" spans="2:14" s="272" customFormat="1" x14ac:dyDescent="0.3">
      <c r="B204" s="589"/>
      <c r="C204" s="546" t="str">
        <f>IF(D204="","",MAX(C$23:$C203)+1)</f>
        <v/>
      </c>
      <c r="D204" s="547"/>
      <c r="E204" s="547"/>
      <c r="F204" s="548"/>
      <c r="G204" s="549"/>
      <c r="H204" s="545"/>
      <c r="I204" s="545"/>
      <c r="J204" s="545"/>
      <c r="K204" s="547"/>
      <c r="L204" s="547"/>
      <c r="M204" s="557"/>
      <c r="N204" s="550"/>
    </row>
    <row r="205" spans="2:14" s="272" customFormat="1" x14ac:dyDescent="0.3">
      <c r="B205" s="589"/>
      <c r="C205" s="546" t="str">
        <f>IF(D205="","",MAX(C$23:$C204)+1)</f>
        <v/>
      </c>
      <c r="D205" s="547"/>
      <c r="E205" s="547"/>
      <c r="F205" s="548"/>
      <c r="G205" s="549"/>
      <c r="H205" s="545"/>
      <c r="I205" s="545"/>
      <c r="J205" s="545"/>
      <c r="K205" s="547"/>
      <c r="L205" s="547"/>
      <c r="M205" s="557"/>
      <c r="N205" s="550"/>
    </row>
    <row r="206" spans="2:14" s="272" customFormat="1" x14ac:dyDescent="0.3">
      <c r="B206" s="589"/>
      <c r="C206" s="546" t="str">
        <f>IF(D206="","",MAX(C$23:$C205)+1)</f>
        <v/>
      </c>
      <c r="D206" s="547"/>
      <c r="E206" s="547"/>
      <c r="F206" s="548"/>
      <c r="G206" s="549"/>
      <c r="H206" s="545"/>
      <c r="I206" s="545"/>
      <c r="J206" s="545"/>
      <c r="K206" s="547"/>
      <c r="L206" s="547"/>
      <c r="M206" s="557"/>
      <c r="N206" s="550"/>
    </row>
    <row r="207" spans="2:14" s="272" customFormat="1" x14ac:dyDescent="0.3">
      <c r="B207" s="589"/>
      <c r="C207" s="546" t="str">
        <f>IF(D207="","",MAX(C$23:$C206)+1)</f>
        <v/>
      </c>
      <c r="D207" s="547"/>
      <c r="E207" s="547"/>
      <c r="F207" s="548"/>
      <c r="G207" s="549"/>
      <c r="H207" s="545"/>
      <c r="I207" s="545"/>
      <c r="J207" s="545"/>
      <c r="K207" s="547"/>
      <c r="L207" s="547"/>
      <c r="M207" s="557"/>
      <c r="N207" s="550"/>
    </row>
    <row r="208" spans="2:14" s="272" customFormat="1" x14ac:dyDescent="0.3">
      <c r="B208" s="589"/>
      <c r="C208" s="546" t="str">
        <f>IF(D208="","",MAX(C$23:$C207)+1)</f>
        <v/>
      </c>
      <c r="D208" s="547"/>
      <c r="E208" s="547"/>
      <c r="F208" s="548"/>
      <c r="G208" s="549"/>
      <c r="H208" s="545"/>
      <c r="I208" s="545"/>
      <c r="J208" s="545"/>
      <c r="K208" s="547"/>
      <c r="L208" s="547"/>
      <c r="M208" s="557"/>
      <c r="N208" s="550"/>
    </row>
    <row r="209" spans="2:14" s="272" customFormat="1" x14ac:dyDescent="0.3">
      <c r="B209" s="589"/>
      <c r="C209" s="546" t="str">
        <f>IF(D209="","",MAX(C$23:$C208)+1)</f>
        <v/>
      </c>
      <c r="D209" s="547"/>
      <c r="E209" s="547"/>
      <c r="F209" s="548"/>
      <c r="G209" s="549"/>
      <c r="H209" s="545"/>
      <c r="I209" s="545"/>
      <c r="J209" s="545"/>
      <c r="K209" s="547"/>
      <c r="L209" s="547"/>
      <c r="M209" s="557"/>
      <c r="N209" s="550"/>
    </row>
    <row r="210" spans="2:14" s="272" customFormat="1" x14ac:dyDescent="0.3">
      <c r="B210" s="589"/>
      <c r="C210" s="546" t="str">
        <f>IF(D210="","",MAX(C$23:$C209)+1)</f>
        <v/>
      </c>
      <c r="D210" s="547"/>
      <c r="E210" s="547"/>
      <c r="F210" s="548"/>
      <c r="G210" s="549"/>
      <c r="H210" s="545"/>
      <c r="I210" s="545"/>
      <c r="J210" s="545"/>
      <c r="K210" s="547"/>
      <c r="L210" s="547"/>
      <c r="M210" s="557"/>
      <c r="N210" s="550"/>
    </row>
    <row r="211" spans="2:14" s="272" customFormat="1" x14ac:dyDescent="0.3">
      <c r="B211" s="589"/>
      <c r="C211" s="546" t="str">
        <f>IF(D211="","",MAX(C$23:$C210)+1)</f>
        <v/>
      </c>
      <c r="D211" s="547"/>
      <c r="E211" s="547"/>
      <c r="F211" s="548"/>
      <c r="G211" s="549"/>
      <c r="H211" s="545"/>
      <c r="I211" s="545"/>
      <c r="J211" s="545"/>
      <c r="K211" s="547"/>
      <c r="L211" s="547"/>
      <c r="M211" s="557"/>
      <c r="N211" s="550"/>
    </row>
    <row r="212" spans="2:14" s="272" customFormat="1" x14ac:dyDescent="0.3">
      <c r="B212" s="589"/>
      <c r="C212" s="546" t="str">
        <f>IF(D212="","",MAX(C$23:$C211)+1)</f>
        <v/>
      </c>
      <c r="D212" s="547"/>
      <c r="E212" s="547"/>
      <c r="F212" s="548"/>
      <c r="G212" s="549"/>
      <c r="H212" s="545"/>
      <c r="I212" s="545"/>
      <c r="J212" s="545"/>
      <c r="K212" s="547"/>
      <c r="L212" s="547"/>
      <c r="M212" s="557"/>
      <c r="N212" s="550"/>
    </row>
    <row r="213" spans="2:14" s="272" customFormat="1" x14ac:dyDescent="0.3">
      <c r="B213" s="589"/>
      <c r="C213" s="546" t="str">
        <f>IF(D213="","",MAX(C$23:$C212)+1)</f>
        <v/>
      </c>
      <c r="D213" s="547"/>
      <c r="E213" s="547"/>
      <c r="F213" s="548"/>
      <c r="G213" s="549"/>
      <c r="H213" s="545"/>
      <c r="I213" s="545"/>
      <c r="J213" s="545"/>
      <c r="K213" s="547"/>
      <c r="L213" s="547"/>
      <c r="M213" s="557"/>
      <c r="N213" s="550"/>
    </row>
    <row r="214" spans="2:14" s="272" customFormat="1" x14ac:dyDescent="0.3">
      <c r="B214" s="589"/>
      <c r="C214" s="546" t="str">
        <f>IF(D214="","",MAX(C$23:$C213)+1)</f>
        <v/>
      </c>
      <c r="D214" s="547"/>
      <c r="E214" s="547"/>
      <c r="F214" s="548"/>
      <c r="G214" s="549"/>
      <c r="H214" s="545"/>
      <c r="I214" s="545"/>
      <c r="J214" s="545"/>
      <c r="K214" s="547"/>
      <c r="L214" s="547"/>
      <c r="M214" s="557"/>
      <c r="N214" s="550"/>
    </row>
    <row r="215" spans="2:14" s="272" customFormat="1" x14ac:dyDescent="0.3">
      <c r="B215" s="589"/>
      <c r="C215" s="546" t="str">
        <f>IF(D215="","",MAX(C$23:$C214)+1)</f>
        <v/>
      </c>
      <c r="D215" s="547"/>
      <c r="E215" s="547"/>
      <c r="F215" s="548"/>
      <c r="G215" s="549"/>
      <c r="H215" s="545"/>
      <c r="I215" s="545"/>
      <c r="J215" s="545"/>
      <c r="K215" s="547"/>
      <c r="L215" s="547"/>
      <c r="M215" s="557"/>
      <c r="N215" s="550"/>
    </row>
    <row r="216" spans="2:14" s="272" customFormat="1" x14ac:dyDescent="0.3">
      <c r="B216" s="589"/>
      <c r="C216" s="546" t="str">
        <f>IF(D216="","",MAX(C$23:$C215)+1)</f>
        <v/>
      </c>
      <c r="D216" s="547"/>
      <c r="E216" s="547"/>
      <c r="F216" s="548"/>
      <c r="G216" s="549"/>
      <c r="H216" s="545"/>
      <c r="I216" s="545"/>
      <c r="J216" s="545"/>
      <c r="K216" s="547"/>
      <c r="L216" s="547"/>
      <c r="M216" s="557"/>
      <c r="N216" s="550"/>
    </row>
    <row r="217" spans="2:14" s="272" customFormat="1" x14ac:dyDescent="0.3">
      <c r="B217" s="589"/>
      <c r="C217" s="546" t="str">
        <f>IF(D217="","",MAX(C$23:$C216)+1)</f>
        <v/>
      </c>
      <c r="D217" s="547"/>
      <c r="E217" s="547"/>
      <c r="F217" s="548"/>
      <c r="G217" s="549"/>
      <c r="H217" s="545"/>
      <c r="I217" s="545"/>
      <c r="J217" s="545"/>
      <c r="K217" s="547"/>
      <c r="L217" s="547"/>
      <c r="M217" s="557"/>
      <c r="N217" s="550"/>
    </row>
    <row r="218" spans="2:14" s="272" customFormat="1" x14ac:dyDescent="0.3">
      <c r="B218" s="589"/>
      <c r="C218" s="546" t="str">
        <f>IF(D218="","",MAX(C$23:$C217)+1)</f>
        <v/>
      </c>
      <c r="D218" s="547"/>
      <c r="E218" s="547"/>
      <c r="F218" s="548"/>
      <c r="G218" s="549"/>
      <c r="H218" s="545"/>
      <c r="I218" s="545"/>
      <c r="J218" s="545"/>
      <c r="K218" s="547"/>
      <c r="L218" s="547"/>
      <c r="M218" s="557"/>
      <c r="N218" s="550"/>
    </row>
    <row r="219" spans="2:14" s="272" customFormat="1" x14ac:dyDescent="0.3">
      <c r="B219" s="589"/>
      <c r="C219" s="546" t="str">
        <f>IF(D219="","",MAX(C$23:$C218)+1)</f>
        <v/>
      </c>
      <c r="D219" s="547"/>
      <c r="E219" s="547"/>
      <c r="F219" s="548"/>
      <c r="G219" s="549"/>
      <c r="H219" s="545"/>
      <c r="I219" s="545"/>
      <c r="J219" s="545"/>
      <c r="K219" s="547"/>
      <c r="L219" s="547"/>
      <c r="M219" s="557"/>
      <c r="N219" s="550"/>
    </row>
    <row r="220" spans="2:14" s="272" customFormat="1" x14ac:dyDescent="0.3">
      <c r="B220" s="589"/>
      <c r="C220" s="546" t="str">
        <f>IF(D220="","",MAX(C$23:$C219)+1)</f>
        <v/>
      </c>
      <c r="D220" s="547"/>
      <c r="E220" s="547"/>
      <c r="F220" s="548"/>
      <c r="G220" s="549"/>
      <c r="H220" s="545"/>
      <c r="I220" s="545"/>
      <c r="J220" s="545"/>
      <c r="K220" s="547"/>
      <c r="L220" s="547"/>
      <c r="M220" s="557"/>
      <c r="N220" s="550"/>
    </row>
    <row r="221" spans="2:14" s="272" customFormat="1" x14ac:dyDescent="0.3">
      <c r="B221" s="589"/>
      <c r="C221" s="546" t="str">
        <f>IF(D221="","",MAX(C$23:$C220)+1)</f>
        <v/>
      </c>
      <c r="D221" s="547"/>
      <c r="E221" s="547"/>
      <c r="F221" s="548"/>
      <c r="G221" s="549"/>
      <c r="H221" s="545"/>
      <c r="I221" s="545"/>
      <c r="J221" s="545"/>
      <c r="K221" s="547"/>
      <c r="L221" s="547"/>
      <c r="M221" s="557"/>
      <c r="N221" s="550"/>
    </row>
    <row r="222" spans="2:14" s="272" customFormat="1" x14ac:dyDescent="0.3">
      <c r="B222" s="589"/>
      <c r="C222" s="546" t="str">
        <f>IF(D222="","",MAX(C$23:$C221)+1)</f>
        <v/>
      </c>
      <c r="D222" s="547"/>
      <c r="E222" s="547"/>
      <c r="F222" s="548"/>
      <c r="G222" s="549"/>
      <c r="H222" s="545"/>
      <c r="I222" s="545"/>
      <c r="J222" s="545"/>
      <c r="K222" s="547"/>
      <c r="L222" s="547"/>
      <c r="M222" s="557"/>
      <c r="N222" s="550"/>
    </row>
    <row r="223" spans="2:14" s="272" customFormat="1" x14ac:dyDescent="0.3">
      <c r="B223" s="589"/>
      <c r="C223" s="546" t="str">
        <f>IF(D223="","",MAX(C$23:$C222)+1)</f>
        <v/>
      </c>
      <c r="D223" s="547"/>
      <c r="E223" s="547"/>
      <c r="F223" s="548"/>
      <c r="G223" s="549"/>
      <c r="H223" s="545"/>
      <c r="I223" s="545"/>
      <c r="J223" s="545"/>
      <c r="K223" s="547"/>
      <c r="L223" s="547"/>
      <c r="M223" s="557"/>
      <c r="N223" s="550"/>
    </row>
    <row r="224" spans="2:14" s="272" customFormat="1" x14ac:dyDescent="0.3">
      <c r="B224" s="589"/>
      <c r="C224" s="546" t="str">
        <f>IF(D224="","",MAX(C$23:$C223)+1)</f>
        <v/>
      </c>
      <c r="D224" s="547"/>
      <c r="E224" s="547"/>
      <c r="F224" s="548"/>
      <c r="G224" s="549"/>
      <c r="H224" s="545"/>
      <c r="I224" s="545"/>
      <c r="J224" s="545"/>
      <c r="K224" s="547"/>
      <c r="L224" s="547"/>
      <c r="M224" s="557"/>
      <c r="N224" s="550"/>
    </row>
    <row r="225" spans="2:14" s="272" customFormat="1" x14ac:dyDescent="0.3">
      <c r="B225" s="589"/>
      <c r="C225" s="546" t="str">
        <f>IF(D225="","",MAX(C$23:$C224)+1)</f>
        <v/>
      </c>
      <c r="D225" s="547"/>
      <c r="E225" s="547"/>
      <c r="F225" s="548"/>
      <c r="G225" s="549"/>
      <c r="H225" s="545"/>
      <c r="I225" s="545"/>
      <c r="J225" s="545"/>
      <c r="K225" s="547"/>
      <c r="L225" s="547"/>
      <c r="M225" s="557"/>
      <c r="N225" s="550"/>
    </row>
    <row r="226" spans="2:14" s="272" customFormat="1" x14ac:dyDescent="0.3">
      <c r="B226" s="589"/>
      <c r="C226" s="546" t="str">
        <f>IF(D226="","",MAX(C$23:$C225)+1)</f>
        <v/>
      </c>
      <c r="D226" s="547"/>
      <c r="E226" s="547"/>
      <c r="F226" s="548"/>
      <c r="G226" s="549"/>
      <c r="H226" s="545"/>
      <c r="I226" s="545"/>
      <c r="J226" s="545"/>
      <c r="K226" s="547"/>
      <c r="L226" s="547"/>
      <c r="M226" s="557"/>
      <c r="N226" s="550"/>
    </row>
    <row r="227" spans="2:14" s="272" customFormat="1" x14ac:dyDescent="0.3">
      <c r="B227" s="589"/>
      <c r="C227" s="546" t="str">
        <f>IF(D227="","",MAX(C$23:$C226)+1)</f>
        <v/>
      </c>
      <c r="D227" s="547"/>
      <c r="E227" s="547"/>
      <c r="F227" s="548"/>
      <c r="G227" s="549"/>
      <c r="H227" s="545"/>
      <c r="I227" s="545"/>
      <c r="J227" s="545"/>
      <c r="K227" s="547"/>
      <c r="L227" s="547"/>
      <c r="M227" s="557"/>
      <c r="N227" s="550"/>
    </row>
    <row r="228" spans="2:14" s="272" customFormat="1" x14ac:dyDescent="0.3">
      <c r="B228" s="589"/>
      <c r="C228" s="546" t="str">
        <f>IF(D228="","",MAX(C$23:$C227)+1)</f>
        <v/>
      </c>
      <c r="D228" s="547"/>
      <c r="E228" s="547"/>
      <c r="F228" s="548"/>
      <c r="G228" s="549"/>
      <c r="H228" s="545"/>
      <c r="I228" s="545"/>
      <c r="J228" s="545"/>
      <c r="K228" s="547"/>
      <c r="L228" s="547"/>
      <c r="M228" s="557"/>
      <c r="N228" s="550"/>
    </row>
    <row r="229" spans="2:14" s="272" customFormat="1" x14ac:dyDescent="0.3">
      <c r="B229" s="589"/>
      <c r="C229" s="546" t="str">
        <f>IF(D229="","",MAX(C$23:$C228)+1)</f>
        <v/>
      </c>
      <c r="D229" s="547"/>
      <c r="E229" s="547"/>
      <c r="F229" s="548"/>
      <c r="G229" s="549"/>
      <c r="H229" s="545"/>
      <c r="I229" s="545"/>
      <c r="J229" s="545"/>
      <c r="K229" s="547"/>
      <c r="L229" s="547"/>
      <c r="M229" s="557"/>
      <c r="N229" s="550"/>
    </row>
    <row r="230" spans="2:14" s="272" customFormat="1" x14ac:dyDescent="0.3">
      <c r="B230" s="589"/>
      <c r="C230" s="546" t="str">
        <f>IF(D230="","",MAX(C$23:$C229)+1)</f>
        <v/>
      </c>
      <c r="D230" s="547"/>
      <c r="E230" s="547"/>
      <c r="F230" s="548"/>
      <c r="G230" s="549"/>
      <c r="H230" s="545"/>
      <c r="I230" s="545"/>
      <c r="J230" s="545"/>
      <c r="K230" s="547"/>
      <c r="L230" s="547"/>
      <c r="M230" s="557"/>
      <c r="N230" s="550"/>
    </row>
    <row r="231" spans="2:14" s="272" customFormat="1" x14ac:dyDescent="0.3">
      <c r="B231" s="589"/>
      <c r="C231" s="546" t="str">
        <f>IF(D231="","",MAX(C$23:$C230)+1)</f>
        <v/>
      </c>
      <c r="D231" s="547"/>
      <c r="E231" s="547"/>
      <c r="F231" s="548"/>
      <c r="G231" s="549"/>
      <c r="H231" s="545"/>
      <c r="I231" s="545"/>
      <c r="J231" s="545"/>
      <c r="K231" s="547"/>
      <c r="L231" s="547"/>
      <c r="M231" s="557"/>
      <c r="N231" s="550"/>
    </row>
    <row r="232" spans="2:14" s="272" customFormat="1" x14ac:dyDescent="0.3">
      <c r="B232" s="589"/>
      <c r="C232" s="546" t="str">
        <f>IF(D232="","",MAX(C$23:$C231)+1)</f>
        <v/>
      </c>
      <c r="D232" s="547"/>
      <c r="E232" s="547"/>
      <c r="F232" s="548"/>
      <c r="G232" s="549"/>
      <c r="H232" s="545"/>
      <c r="I232" s="545"/>
      <c r="J232" s="545"/>
      <c r="K232" s="547"/>
      <c r="L232" s="547"/>
      <c r="M232" s="557"/>
      <c r="N232" s="550"/>
    </row>
    <row r="233" spans="2:14" s="272" customFormat="1" x14ac:dyDescent="0.3">
      <c r="B233" s="589"/>
      <c r="C233" s="546" t="str">
        <f>IF(D233="","",MAX(C$23:$C232)+1)</f>
        <v/>
      </c>
      <c r="D233" s="547"/>
      <c r="E233" s="547"/>
      <c r="F233" s="548"/>
      <c r="G233" s="549"/>
      <c r="H233" s="545"/>
      <c r="I233" s="545"/>
      <c r="J233" s="545"/>
      <c r="K233" s="547"/>
      <c r="L233" s="547"/>
      <c r="M233" s="557"/>
      <c r="N233" s="550"/>
    </row>
    <row r="234" spans="2:14" s="272" customFormat="1" x14ac:dyDescent="0.3">
      <c r="B234" s="589"/>
      <c r="C234" s="546" t="str">
        <f>IF(D234="","",MAX(C$23:$C233)+1)</f>
        <v/>
      </c>
      <c r="D234" s="547"/>
      <c r="E234" s="547"/>
      <c r="F234" s="548"/>
      <c r="G234" s="549"/>
      <c r="H234" s="545"/>
      <c r="I234" s="545"/>
      <c r="J234" s="545"/>
      <c r="K234" s="547"/>
      <c r="L234" s="547"/>
      <c r="M234" s="557"/>
      <c r="N234" s="550"/>
    </row>
    <row r="235" spans="2:14" s="272" customFormat="1" x14ac:dyDescent="0.3">
      <c r="B235" s="589"/>
      <c r="C235" s="546" t="str">
        <f>IF(D235="","",MAX(C$23:$C234)+1)</f>
        <v/>
      </c>
      <c r="D235" s="547"/>
      <c r="E235" s="547"/>
      <c r="F235" s="548"/>
      <c r="G235" s="549"/>
      <c r="H235" s="545"/>
      <c r="I235" s="545"/>
      <c r="J235" s="545"/>
      <c r="K235" s="547"/>
      <c r="L235" s="547"/>
      <c r="M235" s="557"/>
      <c r="N235" s="550"/>
    </row>
    <row r="236" spans="2:14" s="272" customFormat="1" x14ac:dyDescent="0.3">
      <c r="B236" s="589"/>
      <c r="C236" s="546" t="str">
        <f>IF(D236="","",MAX(C$23:$C235)+1)</f>
        <v/>
      </c>
      <c r="D236" s="547"/>
      <c r="E236" s="547"/>
      <c r="F236" s="548"/>
      <c r="G236" s="549"/>
      <c r="H236" s="545"/>
      <c r="I236" s="545"/>
      <c r="J236" s="545"/>
      <c r="K236" s="547"/>
      <c r="L236" s="547"/>
      <c r="M236" s="557"/>
      <c r="N236" s="550"/>
    </row>
    <row r="237" spans="2:14" s="272" customFormat="1" x14ac:dyDescent="0.3">
      <c r="B237" s="589"/>
      <c r="C237" s="546" t="str">
        <f>IF(D237="","",MAX(C$23:$C236)+1)</f>
        <v/>
      </c>
      <c r="D237" s="547"/>
      <c r="E237" s="547"/>
      <c r="F237" s="548"/>
      <c r="G237" s="549"/>
      <c r="H237" s="545"/>
      <c r="I237" s="545"/>
      <c r="J237" s="545"/>
      <c r="K237" s="547"/>
      <c r="L237" s="547"/>
      <c r="M237" s="557"/>
      <c r="N237" s="550"/>
    </row>
    <row r="238" spans="2:14" s="272" customFormat="1" x14ac:dyDescent="0.3">
      <c r="B238" s="589"/>
      <c r="C238" s="546" t="str">
        <f>IF(D238="","",MAX(C$23:$C237)+1)</f>
        <v/>
      </c>
      <c r="D238" s="547"/>
      <c r="E238" s="547"/>
      <c r="F238" s="548"/>
      <c r="G238" s="549"/>
      <c r="H238" s="545"/>
      <c r="I238" s="545"/>
      <c r="J238" s="545"/>
      <c r="K238" s="547"/>
      <c r="L238" s="547"/>
      <c r="M238" s="557"/>
      <c r="N238" s="550"/>
    </row>
    <row r="239" spans="2:14" s="272" customFormat="1" x14ac:dyDescent="0.3">
      <c r="B239" s="589"/>
      <c r="C239" s="546" t="str">
        <f>IF(D239="","",MAX(C$23:$C238)+1)</f>
        <v/>
      </c>
      <c r="D239" s="547"/>
      <c r="E239" s="547"/>
      <c r="F239" s="548"/>
      <c r="G239" s="549"/>
      <c r="H239" s="545"/>
      <c r="I239" s="545"/>
      <c r="J239" s="545"/>
      <c r="K239" s="547"/>
      <c r="L239" s="547"/>
      <c r="M239" s="557"/>
      <c r="N239" s="550"/>
    </row>
    <row r="240" spans="2:14" s="272" customFormat="1" x14ac:dyDescent="0.3">
      <c r="B240" s="589"/>
      <c r="C240" s="546" t="str">
        <f>IF(D240="","",MAX(C$23:$C239)+1)</f>
        <v/>
      </c>
      <c r="D240" s="547"/>
      <c r="E240" s="547"/>
      <c r="F240" s="548"/>
      <c r="G240" s="549"/>
      <c r="H240" s="545"/>
      <c r="I240" s="545"/>
      <c r="J240" s="545"/>
      <c r="K240" s="547"/>
      <c r="L240" s="547"/>
      <c r="M240" s="557"/>
      <c r="N240" s="550"/>
    </row>
    <row r="241" spans="2:14" s="272" customFormat="1" x14ac:dyDescent="0.3">
      <c r="B241" s="589"/>
      <c r="C241" s="546" t="str">
        <f>IF(D241="","",MAX(C$23:$C240)+1)</f>
        <v/>
      </c>
      <c r="D241" s="547"/>
      <c r="E241" s="547"/>
      <c r="F241" s="548"/>
      <c r="G241" s="549"/>
      <c r="H241" s="545"/>
      <c r="I241" s="545"/>
      <c r="J241" s="545"/>
      <c r="K241" s="547"/>
      <c r="L241" s="547"/>
      <c r="M241" s="557"/>
      <c r="N241" s="550"/>
    </row>
    <row r="242" spans="2:14" s="272" customFormat="1" x14ac:dyDescent="0.3">
      <c r="B242" s="589"/>
      <c r="C242" s="546" t="str">
        <f>IF(D242="","",MAX(C$23:$C241)+1)</f>
        <v/>
      </c>
      <c r="D242" s="547"/>
      <c r="E242" s="547"/>
      <c r="F242" s="548"/>
      <c r="G242" s="549"/>
      <c r="H242" s="545"/>
      <c r="I242" s="545"/>
      <c r="J242" s="545"/>
      <c r="K242" s="547"/>
      <c r="L242" s="547"/>
      <c r="M242" s="557"/>
      <c r="N242" s="550"/>
    </row>
    <row r="243" spans="2:14" s="272" customFormat="1" x14ac:dyDescent="0.3">
      <c r="B243" s="589"/>
      <c r="C243" s="546" t="str">
        <f>IF(D243="","",MAX(C$23:$C242)+1)</f>
        <v/>
      </c>
      <c r="D243" s="547"/>
      <c r="E243" s="547"/>
      <c r="F243" s="548"/>
      <c r="G243" s="549"/>
      <c r="H243" s="545"/>
      <c r="I243" s="545"/>
      <c r="J243" s="545"/>
      <c r="K243" s="547"/>
      <c r="L243" s="547"/>
      <c r="M243" s="557"/>
      <c r="N243" s="550"/>
    </row>
    <row r="244" spans="2:14" s="272" customFormat="1" x14ac:dyDescent="0.3">
      <c r="B244" s="589"/>
      <c r="C244" s="546" t="str">
        <f>IF(D244="","",MAX(C$23:$C243)+1)</f>
        <v/>
      </c>
      <c r="D244" s="547"/>
      <c r="E244" s="547"/>
      <c r="F244" s="548"/>
      <c r="G244" s="549"/>
      <c r="H244" s="545"/>
      <c r="I244" s="545"/>
      <c r="J244" s="545"/>
      <c r="K244" s="547"/>
      <c r="L244" s="547"/>
      <c r="M244" s="557"/>
      <c r="N244" s="550"/>
    </row>
    <row r="245" spans="2:14" s="272" customFormat="1" x14ac:dyDescent="0.3">
      <c r="B245" s="589"/>
      <c r="C245" s="546" t="str">
        <f>IF(D245="","",MAX(C$23:$C244)+1)</f>
        <v/>
      </c>
      <c r="D245" s="547"/>
      <c r="E245" s="547"/>
      <c r="F245" s="548"/>
      <c r="G245" s="549"/>
      <c r="H245" s="545"/>
      <c r="I245" s="545"/>
      <c r="J245" s="545"/>
      <c r="K245" s="547"/>
      <c r="L245" s="547"/>
      <c r="M245" s="557"/>
      <c r="N245" s="550"/>
    </row>
    <row r="246" spans="2:14" s="272" customFormat="1" x14ac:dyDescent="0.3">
      <c r="B246" s="589"/>
      <c r="C246" s="546" t="str">
        <f>IF(D246="","",MAX(C$23:$C245)+1)</f>
        <v/>
      </c>
      <c r="D246" s="547"/>
      <c r="E246" s="547"/>
      <c r="F246" s="548"/>
      <c r="G246" s="549"/>
      <c r="H246" s="545"/>
      <c r="I246" s="545"/>
      <c r="J246" s="545"/>
      <c r="K246" s="547"/>
      <c r="L246" s="547"/>
      <c r="M246" s="557"/>
      <c r="N246" s="550"/>
    </row>
    <row r="247" spans="2:14" s="272" customFormat="1" x14ac:dyDescent="0.3">
      <c r="B247" s="589"/>
      <c r="C247" s="546" t="str">
        <f>IF(D247="","",MAX(C$23:$C246)+1)</f>
        <v/>
      </c>
      <c r="D247" s="547"/>
      <c r="E247" s="547"/>
      <c r="F247" s="548"/>
      <c r="G247" s="549"/>
      <c r="H247" s="545"/>
      <c r="I247" s="545"/>
      <c r="J247" s="545"/>
      <c r="K247" s="547"/>
      <c r="L247" s="547"/>
      <c r="M247" s="557"/>
      <c r="N247" s="550"/>
    </row>
    <row r="248" spans="2:14" s="272" customFormat="1" x14ac:dyDescent="0.3">
      <c r="B248" s="589"/>
      <c r="C248" s="546" t="str">
        <f>IF(D248="","",MAX(C$23:$C247)+1)</f>
        <v/>
      </c>
      <c r="D248" s="547"/>
      <c r="E248" s="547"/>
      <c r="F248" s="548"/>
      <c r="G248" s="549"/>
      <c r="H248" s="545"/>
      <c r="I248" s="545"/>
      <c r="J248" s="545"/>
      <c r="K248" s="547"/>
      <c r="L248" s="547"/>
      <c r="M248" s="557"/>
      <c r="N248" s="550"/>
    </row>
    <row r="249" spans="2:14" s="272" customFormat="1" x14ac:dyDescent="0.3">
      <c r="B249" s="589"/>
      <c r="C249" s="546" t="str">
        <f>IF(D249="","",MAX(C$23:$C248)+1)</f>
        <v/>
      </c>
      <c r="D249" s="547"/>
      <c r="E249" s="547"/>
      <c r="F249" s="548"/>
      <c r="G249" s="549"/>
      <c r="H249" s="545"/>
      <c r="I249" s="545"/>
      <c r="J249" s="545"/>
      <c r="K249" s="547"/>
      <c r="L249" s="547"/>
      <c r="M249" s="557"/>
      <c r="N249" s="550"/>
    </row>
    <row r="250" spans="2:14" s="272" customFormat="1" x14ac:dyDescent="0.3">
      <c r="B250" s="589"/>
      <c r="C250" s="546" t="str">
        <f>IF(D250="","",MAX(C$23:$C249)+1)</f>
        <v/>
      </c>
      <c r="D250" s="547"/>
      <c r="E250" s="547"/>
      <c r="F250" s="548"/>
      <c r="G250" s="549"/>
      <c r="H250" s="545"/>
      <c r="I250" s="545"/>
      <c r="J250" s="545"/>
      <c r="K250" s="547"/>
      <c r="L250" s="547"/>
      <c r="M250" s="557"/>
      <c r="N250" s="550"/>
    </row>
    <row r="251" spans="2:14" s="272" customFormat="1" x14ac:dyDescent="0.3">
      <c r="B251" s="589"/>
      <c r="C251" s="546" t="str">
        <f>IF(D251="","",MAX(C$23:$C250)+1)</f>
        <v/>
      </c>
      <c r="D251" s="547"/>
      <c r="E251" s="547"/>
      <c r="F251" s="548"/>
      <c r="G251" s="549"/>
      <c r="H251" s="545"/>
      <c r="I251" s="545"/>
      <c r="J251" s="545"/>
      <c r="K251" s="547"/>
      <c r="L251" s="547"/>
      <c r="M251" s="557"/>
      <c r="N251" s="550"/>
    </row>
    <row r="252" spans="2:14" s="272" customFormat="1" x14ac:dyDescent="0.3">
      <c r="B252" s="589"/>
      <c r="C252" s="546" t="str">
        <f>IF(D252="","",MAX(C$23:$C251)+1)</f>
        <v/>
      </c>
      <c r="D252" s="547"/>
      <c r="E252" s="547"/>
      <c r="F252" s="548"/>
      <c r="G252" s="549"/>
      <c r="H252" s="545"/>
      <c r="I252" s="545"/>
      <c r="J252" s="545"/>
      <c r="K252" s="547"/>
      <c r="L252" s="547"/>
      <c r="M252" s="557"/>
      <c r="N252" s="550"/>
    </row>
    <row r="253" spans="2:14" s="272" customFormat="1" x14ac:dyDescent="0.3">
      <c r="B253" s="589"/>
      <c r="C253" s="546" t="str">
        <f>IF(D253="","",MAX(C$23:$C252)+1)</f>
        <v/>
      </c>
      <c r="D253" s="547"/>
      <c r="E253" s="547"/>
      <c r="F253" s="548"/>
      <c r="G253" s="549"/>
      <c r="H253" s="545"/>
      <c r="I253" s="545"/>
      <c r="J253" s="545"/>
      <c r="K253" s="547"/>
      <c r="L253" s="547"/>
      <c r="M253" s="557"/>
      <c r="N253" s="550"/>
    </row>
    <row r="254" spans="2:14" s="272" customFormat="1" x14ac:dyDescent="0.3">
      <c r="B254" s="589"/>
      <c r="C254" s="546" t="str">
        <f>IF(D254="","",MAX(C$23:$C253)+1)</f>
        <v/>
      </c>
      <c r="D254" s="547"/>
      <c r="E254" s="547"/>
      <c r="F254" s="548"/>
      <c r="G254" s="549"/>
      <c r="H254" s="545"/>
      <c r="I254" s="545"/>
      <c r="J254" s="545"/>
      <c r="K254" s="547"/>
      <c r="L254" s="547"/>
      <c r="M254" s="557"/>
      <c r="N254" s="550"/>
    </row>
    <row r="255" spans="2:14" s="272" customFormat="1" x14ac:dyDescent="0.3">
      <c r="B255" s="589"/>
      <c r="C255" s="546" t="str">
        <f>IF(D255="","",MAX(C$23:$C254)+1)</f>
        <v/>
      </c>
      <c r="D255" s="547"/>
      <c r="E255" s="547"/>
      <c r="F255" s="548"/>
      <c r="G255" s="549"/>
      <c r="H255" s="545"/>
      <c r="I255" s="545"/>
      <c r="J255" s="545"/>
      <c r="K255" s="547"/>
      <c r="L255" s="547"/>
      <c r="M255" s="557"/>
      <c r="N255" s="550"/>
    </row>
    <row r="256" spans="2:14" s="272" customFormat="1" x14ac:dyDescent="0.3">
      <c r="B256" s="589"/>
      <c r="C256" s="546" t="str">
        <f>IF(D256="","",MAX(C$23:$C255)+1)</f>
        <v/>
      </c>
      <c r="D256" s="547"/>
      <c r="E256" s="547"/>
      <c r="F256" s="548"/>
      <c r="G256" s="549"/>
      <c r="H256" s="545"/>
      <c r="I256" s="545"/>
      <c r="J256" s="545"/>
      <c r="K256" s="547"/>
      <c r="L256" s="547"/>
      <c r="M256" s="557"/>
      <c r="N256" s="550"/>
    </row>
    <row r="257" spans="2:14" s="272" customFormat="1" x14ac:dyDescent="0.3">
      <c r="B257" s="589"/>
      <c r="C257" s="546" t="str">
        <f>IF(D257="","",MAX(C$23:$C256)+1)</f>
        <v/>
      </c>
      <c r="D257" s="547"/>
      <c r="E257" s="547"/>
      <c r="F257" s="548"/>
      <c r="G257" s="549"/>
      <c r="H257" s="545"/>
      <c r="I257" s="545"/>
      <c r="J257" s="545"/>
      <c r="K257" s="547"/>
      <c r="L257" s="547"/>
      <c r="M257" s="557"/>
      <c r="N257" s="550"/>
    </row>
    <row r="258" spans="2:14" s="272" customFormat="1" x14ac:dyDescent="0.3">
      <c r="B258" s="589"/>
      <c r="C258" s="546" t="str">
        <f>IF(D258="","",MAX(C$23:$C257)+1)</f>
        <v/>
      </c>
      <c r="D258" s="547"/>
      <c r="E258" s="547"/>
      <c r="F258" s="548"/>
      <c r="G258" s="549"/>
      <c r="H258" s="545"/>
      <c r="I258" s="545"/>
      <c r="J258" s="545"/>
      <c r="K258" s="547"/>
      <c r="L258" s="547"/>
      <c r="M258" s="557"/>
      <c r="N258" s="550"/>
    </row>
    <row r="259" spans="2:14" s="272" customFormat="1" x14ac:dyDescent="0.3">
      <c r="B259" s="589"/>
      <c r="C259" s="546" t="str">
        <f>IF(D259="","",MAX(C$23:$C258)+1)</f>
        <v/>
      </c>
      <c r="D259" s="547"/>
      <c r="E259" s="547"/>
      <c r="F259" s="548"/>
      <c r="G259" s="549"/>
      <c r="H259" s="545"/>
      <c r="I259" s="545"/>
      <c r="J259" s="545"/>
      <c r="K259" s="547"/>
      <c r="L259" s="547"/>
      <c r="M259" s="557"/>
      <c r="N259" s="550"/>
    </row>
    <row r="260" spans="2:14" s="272" customFormat="1" x14ac:dyDescent="0.3">
      <c r="B260" s="589"/>
      <c r="C260" s="546" t="str">
        <f>IF(D260="","",MAX(C$23:$C259)+1)</f>
        <v/>
      </c>
      <c r="D260" s="547"/>
      <c r="E260" s="547"/>
      <c r="F260" s="548"/>
      <c r="G260" s="549"/>
      <c r="H260" s="545"/>
      <c r="I260" s="545"/>
      <c r="J260" s="545"/>
      <c r="K260" s="547"/>
      <c r="L260" s="547"/>
      <c r="M260" s="557"/>
      <c r="N260" s="550"/>
    </row>
    <row r="261" spans="2:14" s="272" customFormat="1" x14ac:dyDescent="0.3">
      <c r="B261" s="589"/>
      <c r="C261" s="546" t="str">
        <f>IF(D261="","",MAX(C$23:$C260)+1)</f>
        <v/>
      </c>
      <c r="D261" s="547"/>
      <c r="E261" s="547"/>
      <c r="F261" s="548"/>
      <c r="G261" s="549"/>
      <c r="H261" s="545"/>
      <c r="I261" s="545"/>
      <c r="J261" s="545"/>
      <c r="K261" s="547"/>
      <c r="L261" s="547"/>
      <c r="M261" s="557"/>
      <c r="N261" s="550"/>
    </row>
    <row r="262" spans="2:14" s="272" customFormat="1" x14ac:dyDescent="0.3">
      <c r="B262" s="589"/>
      <c r="C262" s="546" t="str">
        <f>IF(D262="","",MAX(C$23:$C261)+1)</f>
        <v/>
      </c>
      <c r="D262" s="547"/>
      <c r="E262" s="547"/>
      <c r="F262" s="548"/>
      <c r="G262" s="549"/>
      <c r="H262" s="545"/>
      <c r="I262" s="545"/>
      <c r="J262" s="545"/>
      <c r="K262" s="547"/>
      <c r="L262" s="547"/>
      <c r="M262" s="557"/>
      <c r="N262" s="550"/>
    </row>
    <row r="263" spans="2:14" s="272" customFormat="1" x14ac:dyDescent="0.3">
      <c r="B263" s="589"/>
      <c r="C263" s="546" t="str">
        <f>IF(D263="","",MAX(C$23:$C262)+1)</f>
        <v/>
      </c>
      <c r="D263" s="547"/>
      <c r="E263" s="547"/>
      <c r="F263" s="548"/>
      <c r="G263" s="549"/>
      <c r="H263" s="545"/>
      <c r="I263" s="545"/>
      <c r="J263" s="545"/>
      <c r="K263" s="547"/>
      <c r="L263" s="547"/>
      <c r="M263" s="557"/>
      <c r="N263" s="550"/>
    </row>
    <row r="264" spans="2:14" s="272" customFormat="1" x14ac:dyDescent="0.3">
      <c r="B264" s="589"/>
      <c r="C264" s="546" t="str">
        <f>IF(D264="","",MAX(C$23:$C263)+1)</f>
        <v/>
      </c>
      <c r="D264" s="547"/>
      <c r="E264" s="547"/>
      <c r="F264" s="548"/>
      <c r="G264" s="549"/>
      <c r="H264" s="545"/>
      <c r="I264" s="545"/>
      <c r="J264" s="545"/>
      <c r="K264" s="547"/>
      <c r="L264" s="547"/>
      <c r="M264" s="557"/>
      <c r="N264" s="550"/>
    </row>
    <row r="265" spans="2:14" s="272" customFormat="1" x14ac:dyDescent="0.3">
      <c r="B265" s="589"/>
      <c r="C265" s="546" t="str">
        <f>IF(D265="","",MAX(C$23:$C264)+1)</f>
        <v/>
      </c>
      <c r="D265" s="547"/>
      <c r="E265" s="547"/>
      <c r="F265" s="548"/>
      <c r="G265" s="549"/>
      <c r="H265" s="545"/>
      <c r="I265" s="545"/>
      <c r="J265" s="545"/>
      <c r="K265" s="547"/>
      <c r="L265" s="547"/>
      <c r="M265" s="557"/>
      <c r="N265" s="550"/>
    </row>
    <row r="266" spans="2:14" s="272" customFormat="1" x14ac:dyDescent="0.3">
      <c r="B266" s="589"/>
      <c r="C266" s="546" t="str">
        <f>IF(D266="","",MAX(C$23:$C265)+1)</f>
        <v/>
      </c>
      <c r="D266" s="547"/>
      <c r="E266" s="547"/>
      <c r="F266" s="548"/>
      <c r="G266" s="549"/>
      <c r="H266" s="545"/>
      <c r="I266" s="545"/>
      <c r="J266" s="545"/>
      <c r="K266" s="547"/>
      <c r="L266" s="547"/>
      <c r="M266" s="557"/>
      <c r="N266" s="550"/>
    </row>
    <row r="267" spans="2:14" s="272" customFormat="1" x14ac:dyDescent="0.3">
      <c r="B267" s="589"/>
      <c r="C267" s="546" t="str">
        <f>IF(D267="","",MAX(C$23:$C266)+1)</f>
        <v/>
      </c>
      <c r="D267" s="547"/>
      <c r="E267" s="547"/>
      <c r="F267" s="548"/>
      <c r="G267" s="549"/>
      <c r="H267" s="545"/>
      <c r="I267" s="545"/>
      <c r="J267" s="545"/>
      <c r="K267" s="547"/>
      <c r="L267" s="547"/>
      <c r="M267" s="557"/>
      <c r="N267" s="550"/>
    </row>
    <row r="268" spans="2:14" s="272" customFormat="1" x14ac:dyDescent="0.3">
      <c r="B268" s="589"/>
      <c r="C268" s="546" t="str">
        <f>IF(D268="","",MAX(C$23:$C267)+1)</f>
        <v/>
      </c>
      <c r="D268" s="547"/>
      <c r="E268" s="547"/>
      <c r="F268" s="548"/>
      <c r="G268" s="549"/>
      <c r="H268" s="545"/>
      <c r="I268" s="545"/>
      <c r="J268" s="545"/>
      <c r="K268" s="547"/>
      <c r="L268" s="547"/>
      <c r="M268" s="557"/>
      <c r="N268" s="550"/>
    </row>
    <row r="269" spans="2:14" s="272" customFormat="1" x14ac:dyDescent="0.3">
      <c r="B269" s="589"/>
      <c r="C269" s="546" t="str">
        <f>IF(D269="","",MAX(C$23:$C268)+1)</f>
        <v/>
      </c>
      <c r="D269" s="547"/>
      <c r="E269" s="547"/>
      <c r="F269" s="548"/>
      <c r="G269" s="549"/>
      <c r="H269" s="545"/>
      <c r="I269" s="545"/>
      <c r="J269" s="545"/>
      <c r="K269" s="547"/>
      <c r="L269" s="547"/>
      <c r="M269" s="557"/>
      <c r="N269" s="550"/>
    </row>
    <row r="270" spans="2:14" s="272" customFormat="1" x14ac:dyDescent="0.3">
      <c r="B270" s="589"/>
      <c r="C270" s="546" t="str">
        <f>IF(D270="","",MAX(C$23:$C269)+1)</f>
        <v/>
      </c>
      <c r="D270" s="547"/>
      <c r="E270" s="547"/>
      <c r="F270" s="548"/>
      <c r="G270" s="549"/>
      <c r="H270" s="545"/>
      <c r="I270" s="545"/>
      <c r="J270" s="545"/>
      <c r="K270" s="547"/>
      <c r="L270" s="547"/>
      <c r="M270" s="557"/>
      <c r="N270" s="550"/>
    </row>
    <row r="271" spans="2:14" s="272" customFormat="1" x14ac:dyDescent="0.3">
      <c r="B271" s="589"/>
      <c r="C271" s="546" t="str">
        <f>IF(D271="","",MAX(C$23:$C270)+1)</f>
        <v/>
      </c>
      <c r="D271" s="547"/>
      <c r="E271" s="547"/>
      <c r="F271" s="548"/>
      <c r="G271" s="549"/>
      <c r="H271" s="545"/>
      <c r="I271" s="545"/>
      <c r="J271" s="545"/>
      <c r="K271" s="547"/>
      <c r="L271" s="547"/>
      <c r="M271" s="557"/>
      <c r="N271" s="550"/>
    </row>
    <row r="272" spans="2:14" s="272" customFormat="1" x14ac:dyDescent="0.3">
      <c r="B272" s="589"/>
      <c r="C272" s="546" t="str">
        <f>IF(D272="","",MAX(C$23:$C271)+1)</f>
        <v/>
      </c>
      <c r="D272" s="547"/>
      <c r="E272" s="547"/>
      <c r="F272" s="548"/>
      <c r="G272" s="549"/>
      <c r="H272" s="545"/>
      <c r="I272" s="545"/>
      <c r="J272" s="545"/>
      <c r="K272" s="547"/>
      <c r="L272" s="547"/>
      <c r="M272" s="557"/>
      <c r="N272" s="550"/>
    </row>
    <row r="273" spans="2:14" s="272" customFormat="1" x14ac:dyDescent="0.3">
      <c r="B273" s="589"/>
      <c r="C273" s="546" t="str">
        <f>IF(D273="","",MAX(C$23:$C272)+1)</f>
        <v/>
      </c>
      <c r="D273" s="547"/>
      <c r="E273" s="547"/>
      <c r="F273" s="548"/>
      <c r="G273" s="549"/>
      <c r="H273" s="545"/>
      <c r="I273" s="545"/>
      <c r="J273" s="545"/>
      <c r="K273" s="547"/>
      <c r="L273" s="547"/>
      <c r="M273" s="557"/>
      <c r="N273" s="550"/>
    </row>
    <row r="274" spans="2:14" s="272" customFormat="1" x14ac:dyDescent="0.3">
      <c r="B274" s="589"/>
      <c r="C274" s="546" t="str">
        <f>IF(D274="","",MAX(C$23:$C273)+1)</f>
        <v/>
      </c>
      <c r="D274" s="547"/>
      <c r="E274" s="547"/>
      <c r="F274" s="548"/>
      <c r="G274" s="549"/>
      <c r="H274" s="545"/>
      <c r="I274" s="545"/>
      <c r="J274" s="545"/>
      <c r="K274" s="547"/>
      <c r="L274" s="547"/>
      <c r="M274" s="557"/>
      <c r="N274" s="550"/>
    </row>
    <row r="275" spans="2:14" s="272" customFormat="1" x14ac:dyDescent="0.3">
      <c r="B275" s="589"/>
      <c r="C275" s="546" t="str">
        <f>IF(D275="","",MAX(C$23:$C274)+1)</f>
        <v/>
      </c>
      <c r="D275" s="547"/>
      <c r="E275" s="547"/>
      <c r="F275" s="548"/>
      <c r="G275" s="549"/>
      <c r="H275" s="545"/>
      <c r="I275" s="545"/>
      <c r="J275" s="545"/>
      <c r="K275" s="547"/>
      <c r="L275" s="547"/>
      <c r="M275" s="557"/>
      <c r="N275" s="550"/>
    </row>
    <row r="276" spans="2:14" s="272" customFormat="1" x14ac:dyDescent="0.3">
      <c r="B276" s="589"/>
      <c r="C276" s="546" t="str">
        <f>IF(D276="","",MAX(C$23:$C275)+1)</f>
        <v/>
      </c>
      <c r="D276" s="547"/>
      <c r="E276" s="547"/>
      <c r="F276" s="548"/>
      <c r="G276" s="549"/>
      <c r="H276" s="545"/>
      <c r="I276" s="545"/>
      <c r="J276" s="545"/>
      <c r="K276" s="547"/>
      <c r="L276" s="547"/>
      <c r="M276" s="557"/>
      <c r="N276" s="550"/>
    </row>
    <row r="277" spans="2:14" s="272" customFormat="1" x14ac:dyDescent="0.3">
      <c r="B277" s="589"/>
      <c r="C277" s="546" t="str">
        <f>IF(D277="","",MAX(C$23:$C276)+1)</f>
        <v/>
      </c>
      <c r="D277" s="547"/>
      <c r="E277" s="547"/>
      <c r="F277" s="548"/>
      <c r="G277" s="549"/>
      <c r="H277" s="545"/>
      <c r="I277" s="545"/>
      <c r="J277" s="545"/>
      <c r="K277" s="547"/>
      <c r="L277" s="547"/>
      <c r="M277" s="557"/>
      <c r="N277" s="550"/>
    </row>
    <row r="278" spans="2:14" s="272" customFormat="1" x14ac:dyDescent="0.3">
      <c r="B278" s="589"/>
      <c r="C278" s="546" t="str">
        <f>IF(D278="","",MAX(C$23:$C277)+1)</f>
        <v/>
      </c>
      <c r="D278" s="547"/>
      <c r="E278" s="547"/>
      <c r="F278" s="548"/>
      <c r="G278" s="549"/>
      <c r="H278" s="545"/>
      <c r="I278" s="545"/>
      <c r="J278" s="545"/>
      <c r="K278" s="547"/>
      <c r="L278" s="547"/>
      <c r="M278" s="557"/>
      <c r="N278" s="550"/>
    </row>
    <row r="279" spans="2:14" s="272" customFormat="1" x14ac:dyDescent="0.3">
      <c r="B279" s="589"/>
      <c r="C279" s="546" t="str">
        <f>IF(D279="","",MAX(C$23:$C278)+1)</f>
        <v/>
      </c>
      <c r="D279" s="547"/>
      <c r="E279" s="547"/>
      <c r="F279" s="548"/>
      <c r="G279" s="549"/>
      <c r="H279" s="545"/>
      <c r="I279" s="545"/>
      <c r="J279" s="545"/>
      <c r="K279" s="547"/>
      <c r="L279" s="547"/>
      <c r="M279" s="557"/>
      <c r="N279" s="550"/>
    </row>
    <row r="280" spans="2:14" s="272" customFormat="1" x14ac:dyDescent="0.3">
      <c r="B280" s="589"/>
      <c r="C280" s="546" t="str">
        <f>IF(D280="","",MAX(C$23:$C279)+1)</f>
        <v/>
      </c>
      <c r="D280" s="547"/>
      <c r="E280" s="547"/>
      <c r="F280" s="548"/>
      <c r="G280" s="549"/>
      <c r="H280" s="545"/>
      <c r="I280" s="545"/>
      <c r="J280" s="545"/>
      <c r="K280" s="547"/>
      <c r="L280" s="547"/>
      <c r="M280" s="557"/>
      <c r="N280" s="550"/>
    </row>
    <row r="281" spans="2:14" s="272" customFormat="1" x14ac:dyDescent="0.3">
      <c r="B281" s="589"/>
      <c r="C281" s="546" t="str">
        <f>IF(D281="","",MAX(C$23:$C280)+1)</f>
        <v/>
      </c>
      <c r="D281" s="547"/>
      <c r="E281" s="547"/>
      <c r="F281" s="548"/>
      <c r="G281" s="549"/>
      <c r="H281" s="545"/>
      <c r="I281" s="545"/>
      <c r="J281" s="545"/>
      <c r="K281" s="547"/>
      <c r="L281" s="547"/>
      <c r="M281" s="557"/>
      <c r="N281" s="550"/>
    </row>
    <row r="282" spans="2:14" s="272" customFormat="1" x14ac:dyDescent="0.3">
      <c r="B282" s="589"/>
      <c r="C282" s="546" t="str">
        <f>IF(D282="","",MAX(C$23:$C281)+1)</f>
        <v/>
      </c>
      <c r="D282" s="547"/>
      <c r="E282" s="547"/>
      <c r="F282" s="548"/>
      <c r="G282" s="549"/>
      <c r="H282" s="545"/>
      <c r="I282" s="545"/>
      <c r="J282" s="545"/>
      <c r="K282" s="547"/>
      <c r="L282" s="547"/>
      <c r="M282" s="557"/>
      <c r="N282" s="550"/>
    </row>
    <row r="283" spans="2:14" s="272" customFormat="1" x14ac:dyDescent="0.3">
      <c r="B283" s="589"/>
      <c r="C283" s="546" t="str">
        <f>IF(D283="","",MAX(C$23:$C282)+1)</f>
        <v/>
      </c>
      <c r="D283" s="547"/>
      <c r="E283" s="547"/>
      <c r="F283" s="548"/>
      <c r="G283" s="549"/>
      <c r="H283" s="545"/>
      <c r="I283" s="545"/>
      <c r="J283" s="545"/>
      <c r="K283" s="547"/>
      <c r="L283" s="547"/>
      <c r="M283" s="557"/>
      <c r="N283" s="550"/>
    </row>
    <row r="284" spans="2:14" s="272" customFormat="1" x14ac:dyDescent="0.3">
      <c r="B284" s="589"/>
      <c r="C284" s="546" t="str">
        <f>IF(D284="","",MAX(C$23:$C283)+1)</f>
        <v/>
      </c>
      <c r="D284" s="547"/>
      <c r="E284" s="547"/>
      <c r="F284" s="548"/>
      <c r="G284" s="549"/>
      <c r="H284" s="545"/>
      <c r="I284" s="545"/>
      <c r="J284" s="545"/>
      <c r="K284" s="547"/>
      <c r="L284" s="547"/>
      <c r="M284" s="557"/>
      <c r="N284" s="550"/>
    </row>
    <row r="285" spans="2:14" s="272" customFormat="1" x14ac:dyDescent="0.3">
      <c r="B285" s="589"/>
      <c r="C285" s="546" t="str">
        <f>IF(D285="","",MAX(C$23:$C284)+1)</f>
        <v/>
      </c>
      <c r="D285" s="547"/>
      <c r="E285" s="547"/>
      <c r="F285" s="548"/>
      <c r="G285" s="549"/>
      <c r="H285" s="545"/>
      <c r="I285" s="545"/>
      <c r="J285" s="545"/>
      <c r="K285" s="547"/>
      <c r="L285" s="547"/>
      <c r="M285" s="557"/>
      <c r="N285" s="550"/>
    </row>
    <row r="286" spans="2:14" s="272" customFormat="1" x14ac:dyDescent="0.3">
      <c r="B286" s="589"/>
      <c r="C286" s="546" t="str">
        <f>IF(D286="","",MAX(C$23:$C285)+1)</f>
        <v/>
      </c>
      <c r="D286" s="547"/>
      <c r="E286" s="547"/>
      <c r="F286" s="548"/>
      <c r="G286" s="549"/>
      <c r="H286" s="545"/>
      <c r="I286" s="545"/>
      <c r="J286" s="545"/>
      <c r="K286" s="547"/>
      <c r="L286" s="547"/>
      <c r="M286" s="557"/>
      <c r="N286" s="550"/>
    </row>
    <row r="287" spans="2:14" s="272" customFormat="1" x14ac:dyDescent="0.3">
      <c r="B287" s="589"/>
      <c r="C287" s="546" t="str">
        <f>IF(D287="","",MAX(C$23:$C286)+1)</f>
        <v/>
      </c>
      <c r="D287" s="547"/>
      <c r="E287" s="547"/>
      <c r="F287" s="548"/>
      <c r="G287" s="549"/>
      <c r="H287" s="545"/>
      <c r="I287" s="545"/>
      <c r="J287" s="545"/>
      <c r="K287" s="547"/>
      <c r="L287" s="547"/>
      <c r="M287" s="557"/>
      <c r="N287" s="550"/>
    </row>
    <row r="288" spans="2:14" s="272" customFormat="1" x14ac:dyDescent="0.3">
      <c r="B288" s="589"/>
      <c r="C288" s="546" t="str">
        <f>IF(D288="","",MAX(C$23:$C287)+1)</f>
        <v/>
      </c>
      <c r="D288" s="547"/>
      <c r="E288" s="547"/>
      <c r="F288" s="548"/>
      <c r="G288" s="549"/>
      <c r="H288" s="545"/>
      <c r="I288" s="545"/>
      <c r="J288" s="545"/>
      <c r="K288" s="547"/>
      <c r="L288" s="547"/>
      <c r="M288" s="557"/>
      <c r="N288" s="550"/>
    </row>
    <row r="289" spans="2:14" s="272" customFormat="1" x14ac:dyDescent="0.3">
      <c r="B289" s="589"/>
      <c r="C289" s="546" t="str">
        <f>IF(D289="","",MAX(C$23:$C288)+1)</f>
        <v/>
      </c>
      <c r="D289" s="547"/>
      <c r="E289" s="547"/>
      <c r="F289" s="548"/>
      <c r="G289" s="549"/>
      <c r="H289" s="545"/>
      <c r="I289" s="545"/>
      <c r="J289" s="545"/>
      <c r="K289" s="547"/>
      <c r="L289" s="547"/>
      <c r="M289" s="557"/>
      <c r="N289" s="550"/>
    </row>
    <row r="290" spans="2:14" s="272" customFormat="1" x14ac:dyDescent="0.3">
      <c r="B290" s="589"/>
      <c r="C290" s="546" t="str">
        <f>IF(D290="","",MAX(C$23:$C289)+1)</f>
        <v/>
      </c>
      <c r="D290" s="547"/>
      <c r="E290" s="547"/>
      <c r="F290" s="548"/>
      <c r="G290" s="549"/>
      <c r="H290" s="545"/>
      <c r="I290" s="545"/>
      <c r="J290" s="545"/>
      <c r="K290" s="547"/>
      <c r="L290" s="547"/>
      <c r="M290" s="557"/>
      <c r="N290" s="550"/>
    </row>
    <row r="291" spans="2:14" s="272" customFormat="1" x14ac:dyDescent="0.3">
      <c r="B291" s="589"/>
      <c r="C291" s="546" t="str">
        <f>IF(D291="","",MAX(C$23:$C290)+1)</f>
        <v/>
      </c>
      <c r="D291" s="547"/>
      <c r="E291" s="547"/>
      <c r="F291" s="548"/>
      <c r="G291" s="549"/>
      <c r="H291" s="545"/>
      <c r="I291" s="545"/>
      <c r="J291" s="545"/>
      <c r="K291" s="547"/>
      <c r="L291" s="547"/>
      <c r="M291" s="557"/>
      <c r="N291" s="550"/>
    </row>
    <row r="292" spans="2:14" s="272" customFormat="1" x14ac:dyDescent="0.3">
      <c r="B292" s="589"/>
      <c r="C292" s="546" t="str">
        <f>IF(D292="","",MAX(C$23:$C291)+1)</f>
        <v/>
      </c>
      <c r="D292" s="547"/>
      <c r="E292" s="547"/>
      <c r="F292" s="548"/>
      <c r="G292" s="549"/>
      <c r="H292" s="545"/>
      <c r="I292" s="545"/>
      <c r="J292" s="545"/>
      <c r="K292" s="547"/>
      <c r="L292" s="547"/>
      <c r="M292" s="557"/>
      <c r="N292" s="550"/>
    </row>
    <row r="293" spans="2:14" s="272" customFormat="1" x14ac:dyDescent="0.3">
      <c r="B293" s="589"/>
      <c r="C293" s="546" t="str">
        <f>IF(D293="","",MAX(C$23:$C292)+1)</f>
        <v/>
      </c>
      <c r="D293" s="547"/>
      <c r="E293" s="547"/>
      <c r="F293" s="548"/>
      <c r="G293" s="549"/>
      <c r="H293" s="545"/>
      <c r="I293" s="545"/>
      <c r="J293" s="545"/>
      <c r="K293" s="547"/>
      <c r="L293" s="547"/>
      <c r="M293" s="557"/>
      <c r="N293" s="550"/>
    </row>
    <row r="294" spans="2:14" s="272" customFormat="1" x14ac:dyDescent="0.3">
      <c r="B294" s="589"/>
      <c r="C294" s="546" t="str">
        <f>IF(D294="","",MAX(C$23:$C293)+1)</f>
        <v/>
      </c>
      <c r="D294" s="547"/>
      <c r="E294" s="547"/>
      <c r="F294" s="548"/>
      <c r="G294" s="549"/>
      <c r="H294" s="545"/>
      <c r="I294" s="545"/>
      <c r="J294" s="545"/>
      <c r="K294" s="547"/>
      <c r="L294" s="547"/>
      <c r="M294" s="557"/>
      <c r="N294" s="550"/>
    </row>
    <row r="295" spans="2:14" s="272" customFormat="1" x14ac:dyDescent="0.3">
      <c r="B295" s="589"/>
      <c r="C295" s="546" t="str">
        <f>IF(D295="","",MAX(C$23:$C294)+1)</f>
        <v/>
      </c>
      <c r="D295" s="547"/>
      <c r="E295" s="547"/>
      <c r="F295" s="548"/>
      <c r="G295" s="549"/>
      <c r="H295" s="545"/>
      <c r="I295" s="545"/>
      <c r="J295" s="545"/>
      <c r="K295" s="547"/>
      <c r="L295" s="547"/>
      <c r="M295" s="557"/>
      <c r="N295" s="550"/>
    </row>
    <row r="296" spans="2:14" s="272" customFormat="1" x14ac:dyDescent="0.3">
      <c r="B296" s="589"/>
      <c r="C296" s="546" t="str">
        <f>IF(D296="","",MAX(C$23:$C295)+1)</f>
        <v/>
      </c>
      <c r="D296" s="547"/>
      <c r="E296" s="547"/>
      <c r="F296" s="548"/>
      <c r="G296" s="549"/>
      <c r="H296" s="545"/>
      <c r="I296" s="545"/>
      <c r="J296" s="545"/>
      <c r="K296" s="547"/>
      <c r="L296" s="547"/>
      <c r="M296" s="557"/>
      <c r="N296" s="550"/>
    </row>
    <row r="297" spans="2:14" s="272" customFormat="1" x14ac:dyDescent="0.3">
      <c r="B297" s="589"/>
      <c r="C297" s="546" t="str">
        <f>IF(D297="","",MAX(C$23:$C296)+1)</f>
        <v/>
      </c>
      <c r="D297" s="547"/>
      <c r="E297" s="547"/>
      <c r="F297" s="548"/>
      <c r="G297" s="549"/>
      <c r="H297" s="545"/>
      <c r="I297" s="545"/>
      <c r="J297" s="545"/>
      <c r="K297" s="547"/>
      <c r="L297" s="547"/>
      <c r="M297" s="557"/>
      <c r="N297" s="550"/>
    </row>
    <row r="298" spans="2:14" s="272" customFormat="1" x14ac:dyDescent="0.3">
      <c r="B298" s="589"/>
      <c r="C298" s="546" t="str">
        <f>IF(D298="","",MAX(C$23:$C297)+1)</f>
        <v/>
      </c>
      <c r="D298" s="547"/>
      <c r="E298" s="547"/>
      <c r="F298" s="548"/>
      <c r="G298" s="549"/>
      <c r="H298" s="545"/>
      <c r="I298" s="545"/>
      <c r="J298" s="545"/>
      <c r="K298" s="547"/>
      <c r="L298" s="547"/>
      <c r="M298" s="557"/>
      <c r="N298" s="550"/>
    </row>
    <row r="299" spans="2:14" s="272" customFormat="1" x14ac:dyDescent="0.3">
      <c r="B299" s="589"/>
      <c r="C299" s="546" t="str">
        <f>IF(D299="","",MAX(C$23:$C298)+1)</f>
        <v/>
      </c>
      <c r="D299" s="547"/>
      <c r="E299" s="547"/>
      <c r="F299" s="548"/>
      <c r="G299" s="549"/>
      <c r="H299" s="545"/>
      <c r="I299" s="545"/>
      <c r="J299" s="545"/>
      <c r="K299" s="547"/>
      <c r="L299" s="547"/>
      <c r="M299" s="557"/>
      <c r="N299" s="550"/>
    </row>
    <row r="300" spans="2:14" s="272" customFormat="1" x14ac:dyDescent="0.3">
      <c r="B300" s="589"/>
      <c r="C300" s="546" t="str">
        <f>IF(D300="","",MAX(C$23:$C299)+1)</f>
        <v/>
      </c>
      <c r="D300" s="547"/>
      <c r="E300" s="547"/>
      <c r="F300" s="548"/>
      <c r="G300" s="549"/>
      <c r="H300" s="545"/>
      <c r="I300" s="545"/>
      <c r="J300" s="545"/>
      <c r="K300" s="547"/>
      <c r="L300" s="547"/>
      <c r="M300" s="557"/>
      <c r="N300" s="550"/>
    </row>
    <row r="301" spans="2:14" s="272" customFormat="1" x14ac:dyDescent="0.3">
      <c r="B301" s="589"/>
      <c r="C301" s="546" t="str">
        <f>IF(D301="","",MAX(C$23:$C300)+1)</f>
        <v/>
      </c>
      <c r="D301" s="547"/>
      <c r="E301" s="547"/>
      <c r="F301" s="548"/>
      <c r="G301" s="549"/>
      <c r="H301" s="545"/>
      <c r="I301" s="545"/>
      <c r="J301" s="545"/>
      <c r="K301" s="547"/>
      <c r="L301" s="547"/>
      <c r="M301" s="557"/>
      <c r="N301" s="550"/>
    </row>
    <row r="302" spans="2:14" s="272" customFormat="1" x14ac:dyDescent="0.3">
      <c r="B302" s="589"/>
      <c r="C302" s="546" t="str">
        <f>IF(D302="","",MAX(C$23:$C301)+1)</f>
        <v/>
      </c>
      <c r="D302" s="547"/>
      <c r="E302" s="547"/>
      <c r="F302" s="548"/>
      <c r="G302" s="549"/>
      <c r="H302" s="545"/>
      <c r="I302" s="545"/>
      <c r="J302" s="545"/>
      <c r="K302" s="547"/>
      <c r="L302" s="547"/>
      <c r="M302" s="557"/>
      <c r="N302" s="550"/>
    </row>
    <row r="303" spans="2:14" s="272" customFormat="1" x14ac:dyDescent="0.3">
      <c r="B303" s="589"/>
      <c r="C303" s="546" t="str">
        <f>IF(D303="","",MAX(C$23:$C302)+1)</f>
        <v/>
      </c>
      <c r="D303" s="547"/>
      <c r="E303" s="547"/>
      <c r="F303" s="548"/>
      <c r="G303" s="549"/>
      <c r="H303" s="545"/>
      <c r="I303" s="545"/>
      <c r="J303" s="545"/>
      <c r="K303" s="547"/>
      <c r="L303" s="547"/>
      <c r="M303" s="557"/>
      <c r="N303" s="550"/>
    </row>
    <row r="304" spans="2:14" s="272" customFormat="1" x14ac:dyDescent="0.3">
      <c r="B304" s="589"/>
      <c r="C304" s="546" t="str">
        <f>IF(D304="","",MAX(C$23:$C303)+1)</f>
        <v/>
      </c>
      <c r="D304" s="547"/>
      <c r="E304" s="547"/>
      <c r="F304" s="548"/>
      <c r="G304" s="549"/>
      <c r="H304" s="545"/>
      <c r="I304" s="545"/>
      <c r="J304" s="545"/>
      <c r="K304" s="547"/>
      <c r="L304" s="547"/>
      <c r="M304" s="557"/>
      <c r="N304" s="550"/>
    </row>
    <row r="305" spans="2:14" s="272" customFormat="1" x14ac:dyDescent="0.3">
      <c r="B305" s="589"/>
      <c r="C305" s="546" t="str">
        <f>IF(D305="","",MAX(C$23:$C304)+1)</f>
        <v/>
      </c>
      <c r="D305" s="547"/>
      <c r="E305" s="547"/>
      <c r="F305" s="548"/>
      <c r="G305" s="549"/>
      <c r="H305" s="545"/>
      <c r="I305" s="545"/>
      <c r="J305" s="545"/>
      <c r="K305" s="547"/>
      <c r="L305" s="547"/>
      <c r="M305" s="557"/>
      <c r="N305" s="550"/>
    </row>
    <row r="306" spans="2:14" s="272" customFormat="1" x14ac:dyDescent="0.3">
      <c r="B306" s="589"/>
      <c r="C306" s="546" t="str">
        <f>IF(D306="","",MAX(C$23:$C305)+1)</f>
        <v/>
      </c>
      <c r="D306" s="547"/>
      <c r="E306" s="547"/>
      <c r="F306" s="548"/>
      <c r="G306" s="549"/>
      <c r="H306" s="545"/>
      <c r="I306" s="545"/>
      <c r="J306" s="545"/>
      <c r="K306" s="547"/>
      <c r="L306" s="547"/>
      <c r="M306" s="557"/>
      <c r="N306" s="550"/>
    </row>
    <row r="307" spans="2:14" s="272" customFormat="1" x14ac:dyDescent="0.3">
      <c r="B307" s="589"/>
      <c r="C307" s="546" t="str">
        <f>IF(D307="","",MAX(C$23:$C306)+1)</f>
        <v/>
      </c>
      <c r="D307" s="547"/>
      <c r="E307" s="547"/>
      <c r="F307" s="548"/>
      <c r="G307" s="549"/>
      <c r="H307" s="545"/>
      <c r="I307" s="545"/>
      <c r="J307" s="545"/>
      <c r="K307" s="547"/>
      <c r="L307" s="547"/>
      <c r="M307" s="557"/>
      <c r="N307" s="550"/>
    </row>
    <row r="308" spans="2:14" s="272" customFormat="1" x14ac:dyDescent="0.3">
      <c r="B308" s="589"/>
      <c r="C308" s="546" t="str">
        <f>IF(D308="","",MAX(C$23:$C307)+1)</f>
        <v/>
      </c>
      <c r="D308" s="547"/>
      <c r="E308" s="547"/>
      <c r="F308" s="548"/>
      <c r="G308" s="549"/>
      <c r="H308" s="545"/>
      <c r="I308" s="545"/>
      <c r="J308" s="545"/>
      <c r="K308" s="547"/>
      <c r="L308" s="547"/>
      <c r="M308" s="557"/>
      <c r="N308" s="550"/>
    </row>
    <row r="309" spans="2:14" s="272" customFormat="1" x14ac:dyDescent="0.3">
      <c r="B309" s="589"/>
      <c r="C309" s="546" t="str">
        <f>IF(D309="","",MAX(C$23:$C308)+1)</f>
        <v/>
      </c>
      <c r="D309" s="547"/>
      <c r="E309" s="547"/>
      <c r="F309" s="548"/>
      <c r="G309" s="549"/>
      <c r="H309" s="545"/>
      <c r="I309" s="545"/>
      <c r="J309" s="545"/>
      <c r="K309" s="547"/>
      <c r="L309" s="547"/>
      <c r="M309" s="557"/>
      <c r="N309" s="550"/>
    </row>
    <row r="310" spans="2:14" s="272" customFormat="1" x14ac:dyDescent="0.3">
      <c r="B310" s="589"/>
      <c r="C310" s="546" t="str">
        <f>IF(D310="","",MAX(C$23:$C309)+1)</f>
        <v/>
      </c>
      <c r="D310" s="547"/>
      <c r="E310" s="547"/>
      <c r="F310" s="548"/>
      <c r="G310" s="549"/>
      <c r="H310" s="545"/>
      <c r="I310" s="545"/>
      <c r="J310" s="545"/>
      <c r="K310" s="547"/>
      <c r="L310" s="547"/>
      <c r="M310" s="557"/>
      <c r="N310" s="550"/>
    </row>
    <row r="311" spans="2:14" s="272" customFormat="1" x14ac:dyDescent="0.3">
      <c r="B311" s="589"/>
      <c r="C311" s="546" t="str">
        <f>IF(D311="","",MAX(C$23:$C310)+1)</f>
        <v/>
      </c>
      <c r="D311" s="547"/>
      <c r="E311" s="547"/>
      <c r="F311" s="548"/>
      <c r="G311" s="549"/>
      <c r="H311" s="545"/>
      <c r="I311" s="545"/>
      <c r="J311" s="545"/>
      <c r="K311" s="547"/>
      <c r="L311" s="547"/>
      <c r="M311" s="557"/>
      <c r="N311" s="550"/>
    </row>
    <row r="312" spans="2:14" s="272" customFormat="1" x14ac:dyDescent="0.3">
      <c r="B312" s="589"/>
      <c r="C312" s="546" t="str">
        <f>IF(D312="","",MAX(C$23:$C311)+1)</f>
        <v/>
      </c>
      <c r="D312" s="547"/>
      <c r="E312" s="547"/>
      <c r="F312" s="548"/>
      <c r="G312" s="549"/>
      <c r="H312" s="545"/>
      <c r="I312" s="545"/>
      <c r="J312" s="545"/>
      <c r="K312" s="547"/>
      <c r="L312" s="547"/>
      <c r="M312" s="557"/>
      <c r="N312" s="550"/>
    </row>
    <row r="313" spans="2:14" s="272" customFormat="1" x14ac:dyDescent="0.3">
      <c r="B313" s="589"/>
      <c r="C313" s="546" t="str">
        <f>IF(D313="","",MAX(C$23:$C312)+1)</f>
        <v/>
      </c>
      <c r="D313" s="547"/>
      <c r="E313" s="547"/>
      <c r="F313" s="548"/>
      <c r="G313" s="549"/>
      <c r="H313" s="545"/>
      <c r="I313" s="545"/>
      <c r="J313" s="545"/>
      <c r="K313" s="547"/>
      <c r="L313" s="547"/>
      <c r="M313" s="557"/>
      <c r="N313" s="550"/>
    </row>
    <row r="314" spans="2:14" s="272" customFormat="1" x14ac:dyDescent="0.3">
      <c r="B314" s="589"/>
      <c r="C314" s="546" t="str">
        <f>IF(D314="","",MAX(C$23:$C313)+1)</f>
        <v/>
      </c>
      <c r="D314" s="547"/>
      <c r="E314" s="547"/>
      <c r="F314" s="548"/>
      <c r="G314" s="549"/>
      <c r="H314" s="545"/>
      <c r="I314" s="545"/>
      <c r="J314" s="545"/>
      <c r="K314" s="547"/>
      <c r="L314" s="547"/>
      <c r="M314" s="557"/>
      <c r="N314" s="550"/>
    </row>
    <row r="315" spans="2:14" s="272" customFormat="1" x14ac:dyDescent="0.3">
      <c r="B315" s="589"/>
      <c r="C315" s="546" t="str">
        <f>IF(D315="","",MAX(C$23:$C314)+1)</f>
        <v/>
      </c>
      <c r="D315" s="547"/>
      <c r="E315" s="547"/>
      <c r="F315" s="548"/>
      <c r="G315" s="549"/>
      <c r="H315" s="545"/>
      <c r="I315" s="545"/>
      <c r="J315" s="545"/>
      <c r="K315" s="547"/>
      <c r="L315" s="547"/>
      <c r="M315" s="557"/>
      <c r="N315" s="550"/>
    </row>
    <row r="316" spans="2:14" s="272" customFormat="1" x14ac:dyDescent="0.3">
      <c r="B316" s="589"/>
      <c r="C316" s="546" t="str">
        <f>IF(D316="","",MAX(C$23:$C315)+1)</f>
        <v/>
      </c>
      <c r="D316" s="547"/>
      <c r="E316" s="547"/>
      <c r="F316" s="548"/>
      <c r="G316" s="549"/>
      <c r="H316" s="545"/>
      <c r="I316" s="545"/>
      <c r="J316" s="545"/>
      <c r="K316" s="547"/>
      <c r="L316" s="547"/>
      <c r="M316" s="557"/>
      <c r="N316" s="550"/>
    </row>
    <row r="317" spans="2:14" s="272" customFormat="1" x14ac:dyDescent="0.3">
      <c r="B317" s="589"/>
      <c r="C317" s="546" t="str">
        <f>IF(D317="","",MAX(C$23:$C316)+1)</f>
        <v/>
      </c>
      <c r="D317" s="547"/>
      <c r="E317" s="547"/>
      <c r="F317" s="548"/>
      <c r="G317" s="549"/>
      <c r="H317" s="545"/>
      <c r="I317" s="545"/>
      <c r="J317" s="545"/>
      <c r="K317" s="547"/>
      <c r="L317" s="547"/>
      <c r="M317" s="557"/>
      <c r="N317" s="550"/>
    </row>
    <row r="318" spans="2:14" s="272" customFormat="1" x14ac:dyDescent="0.3">
      <c r="B318" s="589"/>
      <c r="C318" s="546" t="str">
        <f>IF(D318="","",MAX(C$23:$C317)+1)</f>
        <v/>
      </c>
      <c r="D318" s="547"/>
      <c r="E318" s="547"/>
      <c r="F318" s="548"/>
      <c r="G318" s="549"/>
      <c r="H318" s="545"/>
      <c r="I318" s="545"/>
      <c r="J318" s="545"/>
      <c r="K318" s="547"/>
      <c r="L318" s="547"/>
      <c r="M318" s="557"/>
      <c r="N318" s="550"/>
    </row>
    <row r="319" spans="2:14" s="272" customFormat="1" x14ac:dyDescent="0.3">
      <c r="B319" s="589"/>
      <c r="C319" s="546" t="str">
        <f>IF(D319="","",MAX(C$23:$C318)+1)</f>
        <v/>
      </c>
      <c r="D319" s="547"/>
      <c r="E319" s="547"/>
      <c r="F319" s="548"/>
      <c r="G319" s="549"/>
      <c r="H319" s="545"/>
      <c r="I319" s="545"/>
      <c r="J319" s="545"/>
      <c r="K319" s="547"/>
      <c r="L319" s="547"/>
      <c r="M319" s="557"/>
      <c r="N319" s="550"/>
    </row>
    <row r="320" spans="2:14" s="272" customFormat="1" x14ac:dyDescent="0.3">
      <c r="B320" s="589"/>
      <c r="C320" s="546" t="str">
        <f>IF(D320="","",MAX(C$23:$C319)+1)</f>
        <v/>
      </c>
      <c r="D320" s="547"/>
      <c r="E320" s="547"/>
      <c r="F320" s="548"/>
      <c r="G320" s="549"/>
      <c r="H320" s="545"/>
      <c r="I320" s="545"/>
      <c r="J320" s="545"/>
      <c r="K320" s="547"/>
      <c r="L320" s="547"/>
      <c r="M320" s="557"/>
      <c r="N320" s="550"/>
    </row>
    <row r="321" spans="2:14" s="272" customFormat="1" x14ac:dyDescent="0.3">
      <c r="B321" s="589"/>
      <c r="C321" s="546" t="str">
        <f>IF(D321="","",MAX(C$23:$C320)+1)</f>
        <v/>
      </c>
      <c r="D321" s="547"/>
      <c r="E321" s="547"/>
      <c r="F321" s="548"/>
      <c r="G321" s="549"/>
      <c r="H321" s="545"/>
      <c r="I321" s="545"/>
      <c r="J321" s="545"/>
      <c r="K321" s="547"/>
      <c r="L321" s="547"/>
      <c r="M321" s="557"/>
      <c r="N321" s="550"/>
    </row>
    <row r="322" spans="2:14" s="272" customFormat="1" x14ac:dyDescent="0.3">
      <c r="B322" s="589"/>
      <c r="C322" s="546" t="str">
        <f>IF(D322="","",MAX(C$23:$C321)+1)</f>
        <v/>
      </c>
      <c r="D322" s="547"/>
      <c r="E322" s="547"/>
      <c r="F322" s="548"/>
      <c r="G322" s="549"/>
      <c r="H322" s="545"/>
      <c r="I322" s="545"/>
      <c r="J322" s="545"/>
      <c r="K322" s="547"/>
      <c r="L322" s="547"/>
      <c r="M322" s="557"/>
      <c r="N322" s="550"/>
    </row>
    <row r="323" spans="2:14" s="272" customFormat="1" x14ac:dyDescent="0.3">
      <c r="B323" s="589"/>
      <c r="C323" s="546" t="str">
        <f>IF(D323="","",MAX(C$23:$C322)+1)</f>
        <v/>
      </c>
      <c r="D323" s="547"/>
      <c r="E323" s="547"/>
      <c r="F323" s="548"/>
      <c r="G323" s="549"/>
      <c r="H323" s="545"/>
      <c r="I323" s="545"/>
      <c r="J323" s="545"/>
      <c r="K323" s="547"/>
      <c r="L323" s="547"/>
      <c r="M323" s="557"/>
      <c r="N323" s="550"/>
    </row>
    <row r="324" spans="2:14" s="272" customFormat="1" x14ac:dyDescent="0.3">
      <c r="B324" s="589"/>
      <c r="C324" s="546" t="str">
        <f>IF(D324="","",MAX(C$23:$C323)+1)</f>
        <v/>
      </c>
      <c r="D324" s="547"/>
      <c r="E324" s="547"/>
      <c r="F324" s="548"/>
      <c r="G324" s="549"/>
      <c r="H324" s="545"/>
      <c r="I324" s="545"/>
      <c r="J324" s="545"/>
      <c r="K324" s="547"/>
      <c r="L324" s="547"/>
      <c r="M324" s="557"/>
      <c r="N324" s="550"/>
    </row>
    <row r="325" spans="2:14" s="272" customFormat="1" x14ac:dyDescent="0.3">
      <c r="B325" s="589"/>
      <c r="C325" s="546" t="str">
        <f>IF(D325="","",MAX(C$23:$C324)+1)</f>
        <v/>
      </c>
      <c r="D325" s="547"/>
      <c r="E325" s="547"/>
      <c r="F325" s="548"/>
      <c r="G325" s="549"/>
      <c r="H325" s="545"/>
      <c r="I325" s="545"/>
      <c r="J325" s="545"/>
      <c r="K325" s="547"/>
      <c r="L325" s="547"/>
      <c r="M325" s="557"/>
      <c r="N325" s="550"/>
    </row>
    <row r="326" spans="2:14" s="272" customFormat="1" x14ac:dyDescent="0.3">
      <c r="B326" s="589"/>
      <c r="C326" s="546" t="str">
        <f>IF(D326="","",MAX(C$23:$C325)+1)</f>
        <v/>
      </c>
      <c r="D326" s="547"/>
      <c r="E326" s="547"/>
      <c r="F326" s="548"/>
      <c r="G326" s="549"/>
      <c r="H326" s="545"/>
      <c r="I326" s="545"/>
      <c r="J326" s="545"/>
      <c r="K326" s="547"/>
      <c r="L326" s="547"/>
      <c r="M326" s="557"/>
      <c r="N326" s="550"/>
    </row>
    <row r="327" spans="2:14" s="272" customFormat="1" x14ac:dyDescent="0.3">
      <c r="B327" s="589"/>
      <c r="C327" s="546" t="str">
        <f>IF(D327="","",MAX(C$23:$C326)+1)</f>
        <v/>
      </c>
      <c r="D327" s="547"/>
      <c r="E327" s="547"/>
      <c r="F327" s="548"/>
      <c r="G327" s="549"/>
      <c r="H327" s="545"/>
      <c r="I327" s="545"/>
      <c r="J327" s="545"/>
      <c r="K327" s="547"/>
      <c r="L327" s="547"/>
      <c r="M327" s="557"/>
      <c r="N327" s="550"/>
    </row>
    <row r="328" spans="2:14" s="272" customFormat="1" x14ac:dyDescent="0.3">
      <c r="B328" s="589"/>
      <c r="C328" s="546" t="str">
        <f>IF(D328="","",MAX(C$23:$C327)+1)</f>
        <v/>
      </c>
      <c r="D328" s="547"/>
      <c r="E328" s="547"/>
      <c r="F328" s="548"/>
      <c r="G328" s="549"/>
      <c r="H328" s="545"/>
      <c r="I328" s="545"/>
      <c r="J328" s="545"/>
      <c r="K328" s="547"/>
      <c r="L328" s="547"/>
      <c r="M328" s="557"/>
      <c r="N328" s="550"/>
    </row>
    <row r="329" spans="2:14" s="272" customFormat="1" x14ac:dyDescent="0.3">
      <c r="B329" s="589"/>
      <c r="C329" s="546" t="str">
        <f>IF(D329="","",MAX(C$23:$C328)+1)</f>
        <v/>
      </c>
      <c r="D329" s="547"/>
      <c r="E329" s="547"/>
      <c r="F329" s="548"/>
      <c r="G329" s="549"/>
      <c r="H329" s="545"/>
      <c r="I329" s="545"/>
      <c r="J329" s="545"/>
      <c r="K329" s="547"/>
      <c r="L329" s="547"/>
      <c r="M329" s="557"/>
      <c r="N329" s="550"/>
    </row>
    <row r="330" spans="2:14" s="272" customFormat="1" x14ac:dyDescent="0.3">
      <c r="B330" s="589"/>
      <c r="C330" s="546" t="str">
        <f>IF(D330="","",MAX(C$23:$C329)+1)</f>
        <v/>
      </c>
      <c r="D330" s="547"/>
      <c r="E330" s="547"/>
      <c r="F330" s="548"/>
      <c r="G330" s="549"/>
      <c r="H330" s="545"/>
      <c r="I330" s="545"/>
      <c r="J330" s="545"/>
      <c r="K330" s="547"/>
      <c r="L330" s="547"/>
      <c r="M330" s="557"/>
      <c r="N330" s="550"/>
    </row>
    <row r="331" spans="2:14" s="272" customFormat="1" x14ac:dyDescent="0.3">
      <c r="B331" s="589"/>
      <c r="C331" s="546" t="str">
        <f>IF(D331="","",MAX(C$23:$C330)+1)</f>
        <v/>
      </c>
      <c r="D331" s="547"/>
      <c r="E331" s="547"/>
      <c r="F331" s="548"/>
      <c r="G331" s="549"/>
      <c r="H331" s="545"/>
      <c r="I331" s="545"/>
      <c r="J331" s="545"/>
      <c r="K331" s="547"/>
      <c r="L331" s="547"/>
      <c r="M331" s="557"/>
      <c r="N331" s="550"/>
    </row>
    <row r="332" spans="2:14" s="272" customFormat="1" x14ac:dyDescent="0.3">
      <c r="B332" s="589"/>
      <c r="C332" s="546" t="str">
        <f>IF(D332="","",MAX(C$23:$C331)+1)</f>
        <v/>
      </c>
      <c r="D332" s="547"/>
      <c r="E332" s="547"/>
      <c r="F332" s="548"/>
      <c r="G332" s="549"/>
      <c r="H332" s="545"/>
      <c r="I332" s="545"/>
      <c r="J332" s="545"/>
      <c r="K332" s="547"/>
      <c r="L332" s="547"/>
      <c r="M332" s="557"/>
      <c r="N332" s="550"/>
    </row>
    <row r="333" spans="2:14" s="272" customFormat="1" x14ac:dyDescent="0.3">
      <c r="B333" s="589"/>
      <c r="C333" s="546" t="str">
        <f>IF(D333="","",MAX(C$23:$C332)+1)</f>
        <v/>
      </c>
      <c r="D333" s="547"/>
      <c r="E333" s="547"/>
      <c r="F333" s="548"/>
      <c r="G333" s="549"/>
      <c r="H333" s="545"/>
      <c r="I333" s="545"/>
      <c r="J333" s="545"/>
      <c r="K333" s="547"/>
      <c r="L333" s="547"/>
      <c r="M333" s="557"/>
      <c r="N333" s="550"/>
    </row>
    <row r="334" spans="2:14" s="272" customFormat="1" x14ac:dyDescent="0.3">
      <c r="B334" s="589"/>
      <c r="C334" s="546" t="str">
        <f>IF(D334="","",MAX(C$23:$C333)+1)</f>
        <v/>
      </c>
      <c r="D334" s="547"/>
      <c r="E334" s="547"/>
      <c r="F334" s="548"/>
      <c r="G334" s="549"/>
      <c r="H334" s="545"/>
      <c r="I334" s="545"/>
      <c r="J334" s="545"/>
      <c r="K334" s="547"/>
      <c r="L334" s="547"/>
      <c r="M334" s="557"/>
      <c r="N334" s="550"/>
    </row>
    <row r="335" spans="2:14" s="272" customFormat="1" x14ac:dyDescent="0.3">
      <c r="B335" s="589"/>
      <c r="C335" s="546" t="str">
        <f>IF(D335="","",MAX(C$23:$C334)+1)</f>
        <v/>
      </c>
      <c r="D335" s="547"/>
      <c r="E335" s="547"/>
      <c r="F335" s="548"/>
      <c r="G335" s="549"/>
      <c r="H335" s="545"/>
      <c r="I335" s="545"/>
      <c r="J335" s="545"/>
      <c r="K335" s="547"/>
      <c r="L335" s="547"/>
      <c r="M335" s="557"/>
      <c r="N335" s="550"/>
    </row>
    <row r="336" spans="2:14" s="272" customFormat="1" x14ac:dyDescent="0.3">
      <c r="B336" s="589"/>
      <c r="C336" s="546" t="str">
        <f>IF(D336="","",MAX(C$23:$C335)+1)</f>
        <v/>
      </c>
      <c r="D336" s="547"/>
      <c r="E336" s="547"/>
      <c r="F336" s="548"/>
      <c r="G336" s="549"/>
      <c r="H336" s="545"/>
      <c r="I336" s="545"/>
      <c r="J336" s="545"/>
      <c r="K336" s="547"/>
      <c r="L336" s="547"/>
      <c r="M336" s="557"/>
      <c r="N336" s="550"/>
    </row>
    <row r="337" spans="2:14" s="272" customFormat="1" x14ac:dyDescent="0.3">
      <c r="B337" s="589"/>
      <c r="C337" s="546" t="str">
        <f>IF(D337="","",MAX(C$23:$C336)+1)</f>
        <v/>
      </c>
      <c r="D337" s="547"/>
      <c r="E337" s="547"/>
      <c r="F337" s="548"/>
      <c r="G337" s="549"/>
      <c r="H337" s="545"/>
      <c r="I337" s="545"/>
      <c r="J337" s="545"/>
      <c r="K337" s="547"/>
      <c r="L337" s="547"/>
      <c r="M337" s="557"/>
      <c r="N337" s="550"/>
    </row>
    <row r="338" spans="2:14" s="272" customFormat="1" x14ac:dyDescent="0.3">
      <c r="B338" s="589"/>
      <c r="C338" s="546" t="str">
        <f>IF(D338="","",MAX(C$23:$C337)+1)</f>
        <v/>
      </c>
      <c r="D338" s="547"/>
      <c r="E338" s="547"/>
      <c r="F338" s="548"/>
      <c r="G338" s="549"/>
      <c r="H338" s="545"/>
      <c r="I338" s="545"/>
      <c r="J338" s="545"/>
      <c r="K338" s="547"/>
      <c r="L338" s="547"/>
      <c r="M338" s="557"/>
      <c r="N338" s="550"/>
    </row>
    <row r="339" spans="2:14" s="272" customFormat="1" x14ac:dyDescent="0.3">
      <c r="B339" s="589"/>
      <c r="C339" s="546" t="str">
        <f>IF(D339="","",MAX(C$23:$C338)+1)</f>
        <v/>
      </c>
      <c r="D339" s="547"/>
      <c r="E339" s="547"/>
      <c r="F339" s="548"/>
      <c r="G339" s="549"/>
      <c r="H339" s="545"/>
      <c r="I339" s="545"/>
      <c r="J339" s="545"/>
      <c r="K339" s="547"/>
      <c r="L339" s="547"/>
      <c r="M339" s="557"/>
      <c r="N339" s="550"/>
    </row>
    <row r="340" spans="2:14" s="272" customFormat="1" x14ac:dyDescent="0.3">
      <c r="B340" s="589"/>
      <c r="C340" s="546" t="str">
        <f>IF(D340="","",MAX(C$23:$C339)+1)</f>
        <v/>
      </c>
      <c r="D340" s="547"/>
      <c r="E340" s="547"/>
      <c r="F340" s="548"/>
      <c r="G340" s="549"/>
      <c r="H340" s="545"/>
      <c r="I340" s="545"/>
      <c r="J340" s="545"/>
      <c r="K340" s="547"/>
      <c r="L340" s="547"/>
      <c r="M340" s="557"/>
      <c r="N340" s="550"/>
    </row>
    <row r="341" spans="2:14" s="272" customFormat="1" x14ac:dyDescent="0.3">
      <c r="B341" s="589"/>
      <c r="C341" s="546" t="str">
        <f>IF(D341="","",MAX(C$23:$C340)+1)</f>
        <v/>
      </c>
      <c r="D341" s="547"/>
      <c r="E341" s="547"/>
      <c r="F341" s="548"/>
      <c r="G341" s="549"/>
      <c r="H341" s="545"/>
      <c r="I341" s="545"/>
      <c r="J341" s="545"/>
      <c r="K341" s="547"/>
      <c r="L341" s="547"/>
      <c r="M341" s="557"/>
      <c r="N341" s="550"/>
    </row>
    <row r="342" spans="2:14" s="272" customFormat="1" x14ac:dyDescent="0.3">
      <c r="B342" s="589"/>
      <c r="C342" s="546" t="str">
        <f>IF(D342="","",MAX(C$23:$C341)+1)</f>
        <v/>
      </c>
      <c r="D342" s="547"/>
      <c r="E342" s="547"/>
      <c r="F342" s="548"/>
      <c r="G342" s="549"/>
      <c r="H342" s="545"/>
      <c r="I342" s="545"/>
      <c r="J342" s="545"/>
      <c r="K342" s="547"/>
      <c r="L342" s="547"/>
      <c r="M342" s="557"/>
      <c r="N342" s="550"/>
    </row>
    <row r="343" spans="2:14" s="272" customFormat="1" x14ac:dyDescent="0.3">
      <c r="B343" s="589"/>
      <c r="C343" s="546" t="str">
        <f>IF(D343="","",MAX(C$23:$C342)+1)</f>
        <v/>
      </c>
      <c r="D343" s="547"/>
      <c r="E343" s="547"/>
      <c r="F343" s="548"/>
      <c r="G343" s="549"/>
      <c r="H343" s="545"/>
      <c r="I343" s="545"/>
      <c r="J343" s="545"/>
      <c r="K343" s="547"/>
      <c r="L343" s="547"/>
      <c r="M343" s="557"/>
      <c r="N343" s="550"/>
    </row>
    <row r="344" spans="2:14" s="272" customFormat="1" x14ac:dyDescent="0.3">
      <c r="B344" s="589"/>
      <c r="C344" s="546" t="str">
        <f>IF(D344="","",MAX(C$23:$C343)+1)</f>
        <v/>
      </c>
      <c r="D344" s="547"/>
      <c r="E344" s="547"/>
      <c r="F344" s="548"/>
      <c r="G344" s="549"/>
      <c r="H344" s="545"/>
      <c r="I344" s="545"/>
      <c r="J344" s="545"/>
      <c r="K344" s="547"/>
      <c r="L344" s="547"/>
      <c r="M344" s="557"/>
      <c r="N344" s="550"/>
    </row>
    <row r="345" spans="2:14" s="272" customFormat="1" x14ac:dyDescent="0.3">
      <c r="B345" s="589"/>
      <c r="C345" s="546" t="str">
        <f>IF(D345="","",MAX(C$23:$C344)+1)</f>
        <v/>
      </c>
      <c r="D345" s="547"/>
      <c r="E345" s="547"/>
      <c r="F345" s="548"/>
      <c r="G345" s="549"/>
      <c r="H345" s="545"/>
      <c r="I345" s="545"/>
      <c r="J345" s="545"/>
      <c r="K345" s="547"/>
      <c r="L345" s="547"/>
      <c r="M345" s="557"/>
      <c r="N345" s="550"/>
    </row>
    <row r="346" spans="2:14" s="272" customFormat="1" x14ac:dyDescent="0.3">
      <c r="B346" s="589"/>
      <c r="C346" s="546" t="str">
        <f>IF(D346="","",MAX(C$23:$C345)+1)</f>
        <v/>
      </c>
      <c r="D346" s="547"/>
      <c r="E346" s="547"/>
      <c r="F346" s="548"/>
      <c r="G346" s="549"/>
      <c r="H346" s="545"/>
      <c r="I346" s="545"/>
      <c r="J346" s="545"/>
      <c r="K346" s="547"/>
      <c r="L346" s="547"/>
      <c r="M346" s="557"/>
      <c r="N346" s="550"/>
    </row>
    <row r="347" spans="2:14" s="272" customFormat="1" x14ac:dyDescent="0.3">
      <c r="B347" s="589"/>
      <c r="C347" s="546" t="str">
        <f>IF(D347="","",MAX(C$23:$C346)+1)</f>
        <v/>
      </c>
      <c r="D347" s="547"/>
      <c r="E347" s="547"/>
      <c r="F347" s="548"/>
      <c r="G347" s="549"/>
      <c r="H347" s="545"/>
      <c r="I347" s="545"/>
      <c r="J347" s="545"/>
      <c r="K347" s="547"/>
      <c r="L347" s="547"/>
      <c r="M347" s="557"/>
      <c r="N347" s="550"/>
    </row>
    <row r="348" spans="2:14" s="272" customFormat="1" x14ac:dyDescent="0.3">
      <c r="B348" s="589"/>
      <c r="C348" s="546" t="str">
        <f>IF(D348="","",MAX(C$23:$C347)+1)</f>
        <v/>
      </c>
      <c r="D348" s="547"/>
      <c r="E348" s="547"/>
      <c r="F348" s="548"/>
      <c r="G348" s="549"/>
      <c r="H348" s="545"/>
      <c r="I348" s="545"/>
      <c r="J348" s="545"/>
      <c r="K348" s="547"/>
      <c r="L348" s="547"/>
      <c r="M348" s="557"/>
      <c r="N348" s="550"/>
    </row>
    <row r="349" spans="2:14" s="272" customFormat="1" x14ac:dyDescent="0.3">
      <c r="B349" s="589"/>
      <c r="C349" s="546" t="str">
        <f>IF(D349="","",MAX(C$23:$C348)+1)</f>
        <v/>
      </c>
      <c r="D349" s="547"/>
      <c r="E349" s="547"/>
      <c r="F349" s="548"/>
      <c r="G349" s="549"/>
      <c r="H349" s="545"/>
      <c r="I349" s="545"/>
      <c r="J349" s="545"/>
      <c r="K349" s="547"/>
      <c r="L349" s="547"/>
      <c r="M349" s="557"/>
      <c r="N349" s="550"/>
    </row>
    <row r="350" spans="2:14" s="272" customFormat="1" x14ac:dyDescent="0.3">
      <c r="B350" s="589"/>
      <c r="C350" s="546" t="str">
        <f>IF(D350="","",MAX(C$23:$C349)+1)</f>
        <v/>
      </c>
      <c r="D350" s="547"/>
      <c r="E350" s="547"/>
      <c r="F350" s="548"/>
      <c r="G350" s="549"/>
      <c r="H350" s="545"/>
      <c r="I350" s="545"/>
      <c r="J350" s="545"/>
      <c r="K350" s="547"/>
      <c r="L350" s="547"/>
      <c r="M350" s="557"/>
      <c r="N350" s="550"/>
    </row>
    <row r="351" spans="2:14" s="272" customFormat="1" x14ac:dyDescent="0.3">
      <c r="B351" s="589"/>
      <c r="C351" s="546" t="str">
        <f>IF(D351="","",MAX(C$23:$C350)+1)</f>
        <v/>
      </c>
      <c r="D351" s="547"/>
      <c r="E351" s="547"/>
      <c r="F351" s="548"/>
      <c r="G351" s="549"/>
      <c r="H351" s="545"/>
      <c r="I351" s="545"/>
      <c r="J351" s="545"/>
      <c r="K351" s="547"/>
      <c r="L351" s="547"/>
      <c r="M351" s="557"/>
      <c r="N351" s="550"/>
    </row>
    <row r="352" spans="2:14" s="272" customFormat="1" x14ac:dyDescent="0.3">
      <c r="B352" s="589"/>
      <c r="C352" s="546" t="str">
        <f>IF(D352="","",MAX(C$23:$C351)+1)</f>
        <v/>
      </c>
      <c r="D352" s="547"/>
      <c r="E352" s="547"/>
      <c r="F352" s="548"/>
      <c r="G352" s="549"/>
      <c r="H352" s="545"/>
      <c r="I352" s="545"/>
      <c r="J352" s="545"/>
      <c r="K352" s="547"/>
      <c r="L352" s="547"/>
      <c r="M352" s="557"/>
      <c r="N352" s="550"/>
    </row>
    <row r="353" spans="2:14" s="272" customFormat="1" x14ac:dyDescent="0.3">
      <c r="B353" s="589"/>
      <c r="C353" s="546" t="str">
        <f>IF(D353="","",MAX(C$23:$C352)+1)</f>
        <v/>
      </c>
      <c r="D353" s="547"/>
      <c r="E353" s="547"/>
      <c r="F353" s="548"/>
      <c r="G353" s="549"/>
      <c r="H353" s="545"/>
      <c r="I353" s="545"/>
      <c r="J353" s="545"/>
      <c r="K353" s="547"/>
      <c r="L353" s="547"/>
      <c r="M353" s="557"/>
      <c r="N353" s="550"/>
    </row>
    <row r="354" spans="2:14" s="272" customFormat="1" x14ac:dyDescent="0.3">
      <c r="B354" s="589"/>
      <c r="C354" s="546" t="str">
        <f>IF(D354="","",MAX(C$23:$C353)+1)</f>
        <v/>
      </c>
      <c r="D354" s="547"/>
      <c r="E354" s="547"/>
      <c r="F354" s="548"/>
      <c r="G354" s="549"/>
      <c r="H354" s="545"/>
      <c r="I354" s="545"/>
      <c r="J354" s="545"/>
      <c r="K354" s="547"/>
      <c r="L354" s="547"/>
      <c r="M354" s="557"/>
      <c r="N354" s="550"/>
    </row>
    <row r="355" spans="2:14" s="272" customFormat="1" x14ac:dyDescent="0.3">
      <c r="B355" s="589"/>
      <c r="C355" s="546" t="str">
        <f>IF(D355="","",MAX(C$23:$C354)+1)</f>
        <v/>
      </c>
      <c r="D355" s="547"/>
      <c r="E355" s="547"/>
      <c r="F355" s="548"/>
      <c r="G355" s="549"/>
      <c r="H355" s="545"/>
      <c r="I355" s="545"/>
      <c r="J355" s="545"/>
      <c r="K355" s="547"/>
      <c r="L355" s="547"/>
      <c r="M355" s="557"/>
      <c r="N355" s="550"/>
    </row>
    <row r="356" spans="2:14" s="272" customFormat="1" x14ac:dyDescent="0.3">
      <c r="B356" s="589"/>
      <c r="C356" s="546" t="str">
        <f>IF(D356="","",MAX(C$23:$C355)+1)</f>
        <v/>
      </c>
      <c r="D356" s="547"/>
      <c r="E356" s="547"/>
      <c r="F356" s="548"/>
      <c r="G356" s="549"/>
      <c r="H356" s="545"/>
      <c r="I356" s="545"/>
      <c r="J356" s="545"/>
      <c r="K356" s="547"/>
      <c r="L356" s="547"/>
      <c r="M356" s="557"/>
      <c r="N356" s="550"/>
    </row>
    <row r="357" spans="2:14" s="272" customFormat="1" x14ac:dyDescent="0.3">
      <c r="B357" s="589"/>
      <c r="C357" s="546" t="str">
        <f>IF(D357="","",MAX(C$23:$C356)+1)</f>
        <v/>
      </c>
      <c r="D357" s="547"/>
      <c r="E357" s="547"/>
      <c r="F357" s="548"/>
      <c r="G357" s="549"/>
      <c r="H357" s="545"/>
      <c r="I357" s="545"/>
      <c r="J357" s="545"/>
      <c r="K357" s="547"/>
      <c r="L357" s="547"/>
      <c r="M357" s="557"/>
      <c r="N357" s="550"/>
    </row>
    <row r="358" spans="2:14" s="272" customFormat="1" x14ac:dyDescent="0.3">
      <c r="B358" s="589"/>
      <c r="C358" s="546" t="str">
        <f>IF(D358="","",MAX(C$23:$C357)+1)</f>
        <v/>
      </c>
      <c r="D358" s="547"/>
      <c r="E358" s="547"/>
      <c r="F358" s="548"/>
      <c r="G358" s="549"/>
      <c r="H358" s="545"/>
      <c r="I358" s="545"/>
      <c r="J358" s="545"/>
      <c r="K358" s="547"/>
      <c r="L358" s="547"/>
      <c r="M358" s="557"/>
      <c r="N358" s="550"/>
    </row>
    <row r="359" spans="2:14" s="272" customFormat="1" x14ac:dyDescent="0.3">
      <c r="B359" s="589"/>
      <c r="C359" s="546" t="str">
        <f>IF(D359="","",MAX(C$23:$C358)+1)</f>
        <v/>
      </c>
      <c r="D359" s="547"/>
      <c r="E359" s="547"/>
      <c r="F359" s="548"/>
      <c r="G359" s="549"/>
      <c r="H359" s="545"/>
      <c r="I359" s="545"/>
      <c r="J359" s="545"/>
      <c r="K359" s="547"/>
      <c r="L359" s="547"/>
      <c r="M359" s="557"/>
      <c r="N359" s="550"/>
    </row>
    <row r="360" spans="2:14" s="272" customFormat="1" x14ac:dyDescent="0.3">
      <c r="B360" s="589"/>
      <c r="C360" s="546" t="str">
        <f>IF(D360="","",MAX(C$23:$C359)+1)</f>
        <v/>
      </c>
      <c r="D360" s="547"/>
      <c r="E360" s="547"/>
      <c r="F360" s="548"/>
      <c r="G360" s="549"/>
      <c r="H360" s="545"/>
      <c r="I360" s="545"/>
      <c r="J360" s="545"/>
      <c r="K360" s="547"/>
      <c r="L360" s="547"/>
      <c r="M360" s="557"/>
      <c r="N360" s="550"/>
    </row>
    <row r="361" spans="2:14" s="272" customFormat="1" x14ac:dyDescent="0.3">
      <c r="B361" s="589"/>
      <c r="C361" s="546" t="str">
        <f>IF(D361="","",MAX(C$23:$C360)+1)</f>
        <v/>
      </c>
      <c r="D361" s="547"/>
      <c r="E361" s="547"/>
      <c r="F361" s="548"/>
      <c r="G361" s="549"/>
      <c r="H361" s="545"/>
      <c r="I361" s="545"/>
      <c r="J361" s="545"/>
      <c r="K361" s="547"/>
      <c r="L361" s="547"/>
      <c r="M361" s="557"/>
      <c r="N361" s="550"/>
    </row>
    <row r="362" spans="2:14" s="272" customFormat="1" x14ac:dyDescent="0.3">
      <c r="B362" s="589"/>
      <c r="C362" s="546" t="str">
        <f>IF(D362="","",MAX(C$23:$C361)+1)</f>
        <v/>
      </c>
      <c r="D362" s="547"/>
      <c r="E362" s="547"/>
      <c r="F362" s="548"/>
      <c r="G362" s="549"/>
      <c r="H362" s="545"/>
      <c r="I362" s="545"/>
      <c r="J362" s="545"/>
      <c r="K362" s="547"/>
      <c r="L362" s="547"/>
      <c r="M362" s="557"/>
      <c r="N362" s="550"/>
    </row>
    <row r="363" spans="2:14" s="272" customFormat="1" x14ac:dyDescent="0.3">
      <c r="B363" s="589"/>
      <c r="C363" s="546" t="str">
        <f>IF(D363="","",MAX(C$23:$C362)+1)</f>
        <v/>
      </c>
      <c r="D363" s="547"/>
      <c r="E363" s="547"/>
      <c r="F363" s="548"/>
      <c r="G363" s="549"/>
      <c r="H363" s="545"/>
      <c r="I363" s="545"/>
      <c r="J363" s="545"/>
      <c r="K363" s="547"/>
      <c r="L363" s="547"/>
      <c r="M363" s="557"/>
      <c r="N363" s="550"/>
    </row>
    <row r="364" spans="2:14" s="272" customFormat="1" x14ac:dyDescent="0.3">
      <c r="B364" s="589"/>
      <c r="C364" s="546" t="str">
        <f>IF(D364="","",MAX(C$23:$C363)+1)</f>
        <v/>
      </c>
      <c r="D364" s="547"/>
      <c r="E364" s="547"/>
      <c r="F364" s="548"/>
      <c r="G364" s="549"/>
      <c r="H364" s="545"/>
      <c r="I364" s="545"/>
      <c r="J364" s="545"/>
      <c r="K364" s="547"/>
      <c r="L364" s="547"/>
      <c r="M364" s="557"/>
      <c r="N364" s="550"/>
    </row>
    <row r="365" spans="2:14" s="272" customFormat="1" x14ac:dyDescent="0.3">
      <c r="B365" s="589"/>
      <c r="C365" s="546" t="str">
        <f>IF(D365="","",MAX(C$23:$C364)+1)</f>
        <v/>
      </c>
      <c r="D365" s="547"/>
      <c r="E365" s="547"/>
      <c r="F365" s="548"/>
      <c r="G365" s="549"/>
      <c r="H365" s="545"/>
      <c r="I365" s="545"/>
      <c r="J365" s="545"/>
      <c r="K365" s="547"/>
      <c r="L365" s="547"/>
      <c r="M365" s="557"/>
      <c r="N365" s="550"/>
    </row>
    <row r="366" spans="2:14" s="272" customFormat="1" x14ac:dyDescent="0.3">
      <c r="B366" s="589"/>
      <c r="C366" s="546" t="str">
        <f>IF(D366="","",MAX(C$23:$C365)+1)</f>
        <v/>
      </c>
      <c r="D366" s="547"/>
      <c r="E366" s="547"/>
      <c r="F366" s="548"/>
      <c r="G366" s="549"/>
      <c r="H366" s="545"/>
      <c r="I366" s="545"/>
      <c r="J366" s="545"/>
      <c r="K366" s="547"/>
      <c r="L366" s="547"/>
      <c r="M366" s="557"/>
      <c r="N366" s="550"/>
    </row>
    <row r="367" spans="2:14" s="272" customFormat="1" x14ac:dyDescent="0.3">
      <c r="B367" s="589"/>
      <c r="C367" s="546" t="str">
        <f>IF(D367="","",MAX(C$23:$C366)+1)</f>
        <v/>
      </c>
      <c r="D367" s="547"/>
      <c r="E367" s="547"/>
      <c r="F367" s="548"/>
      <c r="G367" s="549"/>
      <c r="H367" s="545"/>
      <c r="I367" s="545"/>
      <c r="J367" s="545"/>
      <c r="K367" s="547"/>
      <c r="L367" s="547"/>
      <c r="M367" s="557"/>
      <c r="N367" s="550"/>
    </row>
    <row r="368" spans="2:14" s="272" customFormat="1" x14ac:dyDescent="0.3">
      <c r="B368" s="589"/>
      <c r="C368" s="546" t="str">
        <f>IF(D368="","",MAX(C$23:$C367)+1)</f>
        <v/>
      </c>
      <c r="D368" s="547"/>
      <c r="E368" s="547"/>
      <c r="F368" s="548"/>
      <c r="G368" s="549"/>
      <c r="H368" s="545"/>
      <c r="I368" s="545"/>
      <c r="J368" s="545"/>
      <c r="K368" s="547"/>
      <c r="L368" s="547"/>
      <c r="M368" s="557"/>
      <c r="N368" s="550"/>
    </row>
    <row r="369" spans="2:14" s="272" customFormat="1" x14ac:dyDescent="0.3">
      <c r="B369" s="589"/>
      <c r="C369" s="546" t="str">
        <f>IF(D369="","",MAX(C$23:$C368)+1)</f>
        <v/>
      </c>
      <c r="D369" s="547"/>
      <c r="E369" s="547"/>
      <c r="F369" s="548"/>
      <c r="G369" s="549"/>
      <c r="H369" s="545"/>
      <c r="I369" s="545"/>
      <c r="J369" s="545"/>
      <c r="K369" s="547"/>
      <c r="L369" s="547"/>
      <c r="M369" s="557"/>
      <c r="N369" s="550"/>
    </row>
    <row r="370" spans="2:14" s="272" customFormat="1" x14ac:dyDescent="0.3">
      <c r="B370" s="589"/>
      <c r="C370" s="546" t="str">
        <f>IF(D370="","",MAX(C$23:$C369)+1)</f>
        <v/>
      </c>
      <c r="D370" s="547"/>
      <c r="E370" s="547"/>
      <c r="F370" s="548"/>
      <c r="G370" s="549"/>
      <c r="H370" s="545"/>
      <c r="I370" s="545"/>
      <c r="J370" s="545"/>
      <c r="K370" s="547"/>
      <c r="L370" s="547"/>
      <c r="M370" s="557"/>
      <c r="N370" s="550"/>
    </row>
    <row r="371" spans="2:14" s="272" customFormat="1" x14ac:dyDescent="0.3">
      <c r="B371" s="589"/>
      <c r="C371" s="546" t="str">
        <f>IF(D371="","",MAX(C$23:$C370)+1)</f>
        <v/>
      </c>
      <c r="D371" s="547"/>
      <c r="E371" s="547"/>
      <c r="F371" s="548"/>
      <c r="G371" s="549"/>
      <c r="H371" s="545"/>
      <c r="I371" s="545"/>
      <c r="J371" s="545"/>
      <c r="K371" s="547"/>
      <c r="L371" s="547"/>
      <c r="M371" s="557"/>
      <c r="N371" s="550"/>
    </row>
    <row r="372" spans="2:14" s="272" customFormat="1" x14ac:dyDescent="0.3">
      <c r="B372" s="589"/>
      <c r="C372" s="546" t="str">
        <f>IF(D372="","",MAX(C$23:$C371)+1)</f>
        <v/>
      </c>
      <c r="D372" s="547"/>
      <c r="E372" s="547"/>
      <c r="F372" s="548"/>
      <c r="G372" s="549"/>
      <c r="H372" s="545"/>
      <c r="I372" s="545"/>
      <c r="J372" s="545"/>
      <c r="K372" s="547"/>
      <c r="L372" s="547"/>
      <c r="M372" s="557"/>
      <c r="N372" s="550"/>
    </row>
    <row r="373" spans="2:14" s="272" customFormat="1" x14ac:dyDescent="0.3">
      <c r="B373" s="589"/>
      <c r="C373" s="546" t="str">
        <f>IF(D373="","",MAX(C$23:$C372)+1)</f>
        <v/>
      </c>
      <c r="D373" s="547"/>
      <c r="E373" s="547"/>
      <c r="F373" s="548"/>
      <c r="G373" s="549"/>
      <c r="H373" s="545"/>
      <c r="I373" s="545"/>
      <c r="J373" s="545"/>
      <c r="K373" s="547"/>
      <c r="L373" s="547"/>
      <c r="M373" s="557"/>
      <c r="N373" s="550"/>
    </row>
    <row r="374" spans="2:14" s="272" customFormat="1" x14ac:dyDescent="0.3">
      <c r="B374" s="589"/>
      <c r="C374" s="546" t="str">
        <f>IF(D374="","",MAX(C$23:$C373)+1)</f>
        <v/>
      </c>
      <c r="D374" s="547"/>
      <c r="E374" s="547"/>
      <c r="F374" s="548"/>
      <c r="G374" s="549"/>
      <c r="H374" s="545"/>
      <c r="I374" s="545"/>
      <c r="J374" s="545"/>
      <c r="K374" s="547"/>
      <c r="L374" s="547"/>
      <c r="M374" s="557"/>
      <c r="N374" s="550"/>
    </row>
    <row r="375" spans="2:14" s="272" customFormat="1" x14ac:dyDescent="0.3">
      <c r="B375" s="589"/>
      <c r="C375" s="546" t="str">
        <f>IF(D375="","",MAX(C$23:$C374)+1)</f>
        <v/>
      </c>
      <c r="D375" s="547"/>
      <c r="E375" s="547"/>
      <c r="F375" s="548"/>
      <c r="G375" s="549"/>
      <c r="H375" s="545"/>
      <c r="I375" s="545"/>
      <c r="J375" s="545"/>
      <c r="K375" s="547"/>
      <c r="L375" s="547"/>
      <c r="M375" s="557"/>
      <c r="N375" s="550"/>
    </row>
    <row r="376" spans="2:14" s="272" customFormat="1" x14ac:dyDescent="0.3">
      <c r="B376" s="589"/>
      <c r="C376" s="546" t="str">
        <f>IF(D376="","",MAX(C$23:$C375)+1)</f>
        <v/>
      </c>
      <c r="D376" s="547"/>
      <c r="E376" s="547"/>
      <c r="F376" s="548"/>
      <c r="G376" s="549"/>
      <c r="H376" s="545"/>
      <c r="I376" s="545"/>
      <c r="J376" s="545"/>
      <c r="K376" s="547"/>
      <c r="L376" s="547"/>
      <c r="M376" s="557"/>
      <c r="N376" s="550"/>
    </row>
    <row r="377" spans="2:14" s="272" customFormat="1" x14ac:dyDescent="0.3">
      <c r="B377" s="589"/>
      <c r="C377" s="546" t="str">
        <f>IF(D377="","",MAX(C$23:$C376)+1)</f>
        <v/>
      </c>
      <c r="D377" s="547"/>
      <c r="E377" s="547"/>
      <c r="F377" s="548"/>
      <c r="G377" s="549"/>
      <c r="H377" s="545"/>
      <c r="I377" s="545"/>
      <c r="J377" s="545"/>
      <c r="K377" s="547"/>
      <c r="L377" s="547"/>
      <c r="M377" s="557"/>
      <c r="N377" s="550"/>
    </row>
    <row r="378" spans="2:14" s="272" customFormat="1" x14ac:dyDescent="0.3">
      <c r="B378" s="589"/>
      <c r="C378" s="546" t="str">
        <f>IF(D378="","",MAX(C$23:$C377)+1)</f>
        <v/>
      </c>
      <c r="D378" s="547"/>
      <c r="E378" s="547"/>
      <c r="F378" s="548"/>
      <c r="G378" s="549"/>
      <c r="H378" s="545"/>
      <c r="I378" s="545"/>
      <c r="J378" s="545"/>
      <c r="K378" s="547"/>
      <c r="L378" s="547"/>
      <c r="M378" s="557"/>
      <c r="N378" s="550"/>
    </row>
    <row r="379" spans="2:14" s="272" customFormat="1" x14ac:dyDescent="0.3">
      <c r="B379" s="589"/>
      <c r="C379" s="546" t="str">
        <f>IF(D379="","",MAX(C$23:$C378)+1)</f>
        <v/>
      </c>
      <c r="D379" s="547"/>
      <c r="E379" s="547"/>
      <c r="F379" s="548"/>
      <c r="G379" s="549"/>
      <c r="H379" s="545"/>
      <c r="I379" s="545"/>
      <c r="J379" s="545"/>
      <c r="K379" s="547"/>
      <c r="L379" s="547"/>
      <c r="M379" s="557"/>
      <c r="N379" s="550"/>
    </row>
    <row r="380" spans="2:14" s="272" customFormat="1" x14ac:dyDescent="0.3">
      <c r="B380" s="589"/>
      <c r="C380" s="546" t="str">
        <f>IF(D380="","",MAX(C$23:$C379)+1)</f>
        <v/>
      </c>
      <c r="D380" s="547"/>
      <c r="E380" s="547"/>
      <c r="F380" s="548"/>
      <c r="G380" s="549"/>
      <c r="H380" s="545"/>
      <c r="I380" s="545"/>
      <c r="J380" s="545"/>
      <c r="K380" s="547"/>
      <c r="L380" s="547"/>
      <c r="M380" s="557"/>
      <c r="N380" s="550"/>
    </row>
    <row r="381" spans="2:14" s="272" customFormat="1" x14ac:dyDescent="0.3">
      <c r="B381" s="589"/>
      <c r="C381" s="546" t="str">
        <f>IF(D381="","",MAX(C$23:$C380)+1)</f>
        <v/>
      </c>
      <c r="D381" s="547"/>
      <c r="E381" s="547"/>
      <c r="F381" s="548"/>
      <c r="G381" s="549"/>
      <c r="H381" s="545"/>
      <c r="I381" s="545"/>
      <c r="J381" s="545"/>
      <c r="K381" s="547"/>
      <c r="L381" s="547"/>
      <c r="M381" s="557"/>
      <c r="N381" s="550"/>
    </row>
    <row r="382" spans="2:14" s="272" customFormat="1" x14ac:dyDescent="0.3">
      <c r="B382" s="589"/>
      <c r="C382" s="546" t="str">
        <f>IF(D382="","",MAX(C$23:$C381)+1)</f>
        <v/>
      </c>
      <c r="D382" s="547"/>
      <c r="E382" s="547"/>
      <c r="F382" s="548"/>
      <c r="G382" s="549"/>
      <c r="H382" s="545"/>
      <c r="I382" s="545"/>
      <c r="J382" s="545"/>
      <c r="K382" s="547"/>
      <c r="L382" s="547"/>
      <c r="M382" s="557"/>
      <c r="N382" s="550"/>
    </row>
    <row r="383" spans="2:14" s="272" customFormat="1" x14ac:dyDescent="0.3">
      <c r="B383" s="589"/>
      <c r="C383" s="546" t="str">
        <f>IF(D383="","",MAX(C$23:$C382)+1)</f>
        <v/>
      </c>
      <c r="D383" s="547"/>
      <c r="E383" s="547"/>
      <c r="F383" s="548"/>
      <c r="G383" s="549"/>
      <c r="H383" s="545"/>
      <c r="I383" s="545"/>
      <c r="J383" s="545"/>
      <c r="K383" s="547"/>
      <c r="L383" s="547"/>
      <c r="M383" s="557"/>
      <c r="N383" s="550"/>
    </row>
    <row r="384" spans="2:14" s="272" customFormat="1" x14ac:dyDescent="0.3">
      <c r="B384" s="589"/>
      <c r="C384" s="546" t="str">
        <f>IF(D384="","",MAX(C$23:$C383)+1)</f>
        <v/>
      </c>
      <c r="D384" s="547"/>
      <c r="E384" s="547"/>
      <c r="F384" s="548"/>
      <c r="G384" s="549"/>
      <c r="H384" s="545"/>
      <c r="I384" s="545"/>
      <c r="J384" s="545"/>
      <c r="K384" s="547"/>
      <c r="L384" s="547"/>
      <c r="M384" s="557"/>
      <c r="N384" s="550"/>
    </row>
    <row r="385" spans="2:14" s="272" customFormat="1" x14ac:dyDescent="0.3">
      <c r="B385" s="589"/>
      <c r="C385" s="546" t="str">
        <f>IF(D385="","",MAX(C$23:$C384)+1)</f>
        <v/>
      </c>
      <c r="D385" s="547"/>
      <c r="E385" s="547"/>
      <c r="F385" s="548"/>
      <c r="G385" s="549"/>
      <c r="H385" s="545"/>
      <c r="I385" s="545"/>
      <c r="J385" s="545"/>
      <c r="K385" s="547"/>
      <c r="L385" s="547"/>
      <c r="M385" s="557"/>
      <c r="N385" s="550"/>
    </row>
    <row r="386" spans="2:14" s="272" customFormat="1" x14ac:dyDescent="0.3">
      <c r="B386" s="589"/>
      <c r="C386" s="546" t="str">
        <f>IF(D386="","",MAX(C$23:$C385)+1)</f>
        <v/>
      </c>
      <c r="D386" s="547"/>
      <c r="E386" s="547"/>
      <c r="F386" s="548"/>
      <c r="G386" s="549"/>
      <c r="H386" s="545"/>
      <c r="I386" s="545"/>
      <c r="J386" s="545"/>
      <c r="K386" s="547"/>
      <c r="L386" s="547"/>
      <c r="M386" s="557"/>
      <c r="N386" s="550"/>
    </row>
    <row r="387" spans="2:14" s="272" customFormat="1" x14ac:dyDescent="0.3">
      <c r="B387" s="589"/>
      <c r="C387" s="546" t="str">
        <f>IF(D387="","",MAX(C$23:$C386)+1)</f>
        <v/>
      </c>
      <c r="D387" s="547"/>
      <c r="E387" s="547"/>
      <c r="F387" s="548"/>
      <c r="G387" s="549"/>
      <c r="H387" s="545"/>
      <c r="I387" s="545"/>
      <c r="J387" s="545"/>
      <c r="K387" s="547"/>
      <c r="L387" s="547"/>
      <c r="M387" s="557"/>
      <c r="N387" s="550"/>
    </row>
    <row r="388" spans="2:14" s="272" customFormat="1" x14ac:dyDescent="0.3">
      <c r="B388" s="589"/>
      <c r="C388" s="546" t="str">
        <f>IF(D388="","",MAX(C$23:$C387)+1)</f>
        <v/>
      </c>
      <c r="D388" s="547"/>
      <c r="E388" s="547"/>
      <c r="F388" s="548"/>
      <c r="G388" s="549"/>
      <c r="H388" s="545"/>
      <c r="I388" s="545"/>
      <c r="J388" s="545"/>
      <c r="K388" s="547"/>
      <c r="L388" s="547"/>
      <c r="M388" s="557"/>
      <c r="N388" s="550"/>
    </row>
    <row r="389" spans="2:14" s="272" customFormat="1" x14ac:dyDescent="0.3">
      <c r="B389" s="589"/>
      <c r="C389" s="546" t="str">
        <f>IF(D389="","",MAX(C$23:$C388)+1)</f>
        <v/>
      </c>
      <c r="D389" s="547"/>
      <c r="E389" s="547"/>
      <c r="F389" s="548"/>
      <c r="G389" s="549"/>
      <c r="H389" s="545"/>
      <c r="I389" s="545"/>
      <c r="J389" s="545"/>
      <c r="K389" s="547"/>
      <c r="L389" s="547"/>
      <c r="M389" s="557"/>
      <c r="N389" s="550"/>
    </row>
    <row r="390" spans="2:14" s="272" customFormat="1" x14ac:dyDescent="0.3">
      <c r="B390" s="589"/>
      <c r="C390" s="546" t="str">
        <f>IF(D390="","",MAX(C$23:$C389)+1)</f>
        <v/>
      </c>
      <c r="D390" s="547"/>
      <c r="E390" s="547"/>
      <c r="F390" s="548"/>
      <c r="G390" s="549"/>
      <c r="H390" s="545"/>
      <c r="I390" s="545"/>
      <c r="J390" s="545"/>
      <c r="K390" s="547"/>
      <c r="L390" s="547"/>
      <c r="M390" s="557"/>
      <c r="N390" s="550"/>
    </row>
    <row r="391" spans="2:14" s="272" customFormat="1" x14ac:dyDescent="0.3">
      <c r="B391" s="589"/>
      <c r="C391" s="546" t="str">
        <f>IF(D391="","",MAX(C$23:$C390)+1)</f>
        <v/>
      </c>
      <c r="D391" s="547"/>
      <c r="E391" s="547"/>
      <c r="F391" s="548"/>
      <c r="G391" s="549"/>
      <c r="H391" s="545"/>
      <c r="I391" s="545"/>
      <c r="J391" s="545"/>
      <c r="K391" s="547"/>
      <c r="L391" s="547"/>
      <c r="M391" s="557"/>
      <c r="N391" s="550"/>
    </row>
    <row r="392" spans="2:14" s="272" customFormat="1" x14ac:dyDescent="0.3">
      <c r="B392" s="589"/>
      <c r="C392" s="546" t="str">
        <f>IF(D392="","",MAX(C$23:$C391)+1)</f>
        <v/>
      </c>
      <c r="D392" s="547"/>
      <c r="E392" s="547"/>
      <c r="F392" s="548"/>
      <c r="G392" s="549"/>
      <c r="H392" s="545"/>
      <c r="I392" s="545"/>
      <c r="J392" s="545"/>
      <c r="K392" s="547"/>
      <c r="L392" s="547"/>
      <c r="M392" s="557"/>
      <c r="N392" s="550"/>
    </row>
    <row r="393" spans="2:14" s="272" customFormat="1" x14ac:dyDescent="0.3">
      <c r="B393" s="589"/>
      <c r="C393" s="546" t="str">
        <f>IF(D393="","",MAX(C$23:$C392)+1)</f>
        <v/>
      </c>
      <c r="D393" s="547"/>
      <c r="E393" s="547"/>
      <c r="F393" s="548"/>
      <c r="G393" s="549"/>
      <c r="H393" s="545"/>
      <c r="I393" s="545"/>
      <c r="J393" s="545"/>
      <c r="K393" s="547"/>
      <c r="L393" s="547"/>
      <c r="M393" s="557"/>
      <c r="N393" s="550"/>
    </row>
    <row r="394" spans="2:14" s="272" customFormat="1" x14ac:dyDescent="0.3">
      <c r="B394" s="589"/>
      <c r="C394" s="546" t="str">
        <f>IF(D394="","",MAX(C$23:$C393)+1)</f>
        <v/>
      </c>
      <c r="D394" s="547"/>
      <c r="E394" s="547"/>
      <c r="F394" s="548"/>
      <c r="G394" s="549"/>
      <c r="H394" s="545"/>
      <c r="I394" s="545"/>
      <c r="J394" s="545"/>
      <c r="K394" s="547"/>
      <c r="L394" s="547"/>
      <c r="M394" s="557"/>
      <c r="N394" s="550"/>
    </row>
    <row r="395" spans="2:14" s="272" customFormat="1" x14ac:dyDescent="0.3">
      <c r="B395" s="589"/>
      <c r="C395" s="546" t="str">
        <f>IF(D395="","",MAX(C$23:$C394)+1)</f>
        <v/>
      </c>
      <c r="D395" s="547"/>
      <c r="E395" s="547"/>
      <c r="F395" s="548"/>
      <c r="G395" s="549"/>
      <c r="H395" s="545"/>
      <c r="I395" s="545"/>
      <c r="J395" s="545"/>
      <c r="K395" s="547"/>
      <c r="L395" s="547"/>
      <c r="M395" s="557"/>
      <c r="N395" s="550"/>
    </row>
    <row r="396" spans="2:14" s="272" customFormat="1" x14ac:dyDescent="0.3">
      <c r="B396" s="589"/>
      <c r="C396" s="546" t="str">
        <f>IF(D396="","",MAX(C$23:$C395)+1)</f>
        <v/>
      </c>
      <c r="D396" s="547"/>
      <c r="E396" s="547"/>
      <c r="F396" s="548"/>
      <c r="G396" s="549"/>
      <c r="H396" s="545"/>
      <c r="I396" s="545"/>
      <c r="J396" s="545"/>
      <c r="K396" s="547"/>
      <c r="L396" s="547"/>
      <c r="M396" s="557"/>
      <c r="N396" s="550"/>
    </row>
    <row r="397" spans="2:14" s="272" customFormat="1" x14ac:dyDescent="0.3">
      <c r="B397" s="589"/>
      <c r="C397" s="546" t="str">
        <f>IF(D397="","",MAX(C$23:$C396)+1)</f>
        <v/>
      </c>
      <c r="D397" s="547"/>
      <c r="E397" s="547"/>
      <c r="F397" s="548"/>
      <c r="G397" s="549"/>
      <c r="H397" s="545"/>
      <c r="I397" s="545"/>
      <c r="J397" s="545"/>
      <c r="K397" s="547"/>
      <c r="L397" s="547"/>
      <c r="M397" s="557"/>
      <c r="N397" s="550"/>
    </row>
    <row r="398" spans="2:14" s="272" customFormat="1" x14ac:dyDescent="0.3">
      <c r="B398" s="589"/>
      <c r="C398" s="546" t="str">
        <f>IF(D398="","",MAX(C$23:$C397)+1)</f>
        <v/>
      </c>
      <c r="D398" s="547"/>
      <c r="E398" s="547"/>
      <c r="F398" s="548"/>
      <c r="G398" s="549"/>
      <c r="H398" s="545"/>
      <c r="I398" s="545"/>
      <c r="J398" s="545"/>
      <c r="K398" s="547"/>
      <c r="L398" s="547"/>
      <c r="M398" s="557"/>
      <c r="N398" s="550"/>
    </row>
    <row r="399" spans="2:14" s="272" customFormat="1" x14ac:dyDescent="0.3">
      <c r="B399" s="589"/>
      <c r="C399" s="546" t="str">
        <f>IF(D399="","",MAX(C$23:$C398)+1)</f>
        <v/>
      </c>
      <c r="D399" s="547"/>
      <c r="E399" s="547"/>
      <c r="F399" s="548"/>
      <c r="G399" s="549"/>
      <c r="H399" s="545"/>
      <c r="I399" s="545"/>
      <c r="J399" s="545"/>
      <c r="K399" s="547"/>
      <c r="L399" s="547"/>
      <c r="M399" s="557"/>
      <c r="N399" s="550"/>
    </row>
    <row r="400" spans="2:14" s="272" customFormat="1" x14ac:dyDescent="0.3">
      <c r="B400" s="589"/>
      <c r="C400" s="546" t="str">
        <f>IF(D400="","",MAX(C$23:$C399)+1)</f>
        <v/>
      </c>
      <c r="D400" s="547"/>
      <c r="E400" s="547"/>
      <c r="F400" s="548"/>
      <c r="G400" s="549"/>
      <c r="H400" s="545"/>
      <c r="I400" s="545"/>
      <c r="J400" s="545"/>
      <c r="K400" s="547"/>
      <c r="L400" s="547"/>
      <c r="M400" s="557"/>
      <c r="N400" s="550"/>
    </row>
    <row r="401" spans="2:14" s="272" customFormat="1" x14ac:dyDescent="0.3">
      <c r="B401" s="589"/>
      <c r="C401" s="546" t="str">
        <f>IF(D401="","",MAX(C$23:$C400)+1)</f>
        <v/>
      </c>
      <c r="D401" s="547"/>
      <c r="E401" s="547"/>
      <c r="F401" s="548"/>
      <c r="G401" s="549"/>
      <c r="H401" s="545"/>
      <c r="I401" s="545"/>
      <c r="J401" s="545"/>
      <c r="K401" s="547"/>
      <c r="L401" s="547"/>
      <c r="M401" s="557"/>
      <c r="N401" s="550"/>
    </row>
    <row r="402" spans="2:14" s="272" customFormat="1" x14ac:dyDescent="0.3">
      <c r="B402" s="589"/>
      <c r="C402" s="546" t="str">
        <f>IF(D402="","",MAX(C$23:$C401)+1)</f>
        <v/>
      </c>
      <c r="D402" s="547"/>
      <c r="E402" s="547"/>
      <c r="F402" s="548"/>
      <c r="G402" s="549"/>
      <c r="H402" s="545"/>
      <c r="I402" s="545"/>
      <c r="J402" s="545"/>
      <c r="K402" s="547"/>
      <c r="L402" s="547"/>
      <c r="M402" s="557"/>
      <c r="N402" s="550"/>
    </row>
    <row r="403" spans="2:14" s="272" customFormat="1" x14ac:dyDescent="0.3">
      <c r="B403" s="589"/>
      <c r="C403" s="546" t="str">
        <f>IF(D403="","",MAX(C$23:$C402)+1)</f>
        <v/>
      </c>
      <c r="D403" s="547"/>
      <c r="E403" s="547"/>
      <c r="F403" s="548"/>
      <c r="G403" s="549"/>
      <c r="H403" s="545"/>
      <c r="I403" s="545"/>
      <c r="J403" s="545"/>
      <c r="K403" s="547"/>
      <c r="L403" s="547"/>
      <c r="M403" s="557"/>
      <c r="N403" s="550"/>
    </row>
    <row r="404" spans="2:14" s="272" customFormat="1" x14ac:dyDescent="0.3">
      <c r="B404" s="589"/>
      <c r="C404" s="546" t="str">
        <f>IF(D404="","",MAX(C$23:$C403)+1)</f>
        <v/>
      </c>
      <c r="D404" s="547"/>
      <c r="E404" s="547"/>
      <c r="F404" s="548"/>
      <c r="G404" s="549"/>
      <c r="H404" s="545"/>
      <c r="I404" s="545"/>
      <c r="J404" s="545"/>
      <c r="K404" s="547"/>
      <c r="L404" s="547"/>
      <c r="M404" s="557"/>
      <c r="N404" s="550"/>
    </row>
    <row r="405" spans="2:14" s="272" customFormat="1" x14ac:dyDescent="0.3">
      <c r="B405" s="589"/>
      <c r="C405" s="546" t="str">
        <f>IF(D405="","",MAX(C$23:$C404)+1)</f>
        <v/>
      </c>
      <c r="D405" s="547"/>
      <c r="E405" s="547"/>
      <c r="F405" s="548"/>
      <c r="G405" s="549"/>
      <c r="H405" s="545"/>
      <c r="I405" s="545"/>
      <c r="J405" s="545"/>
      <c r="K405" s="547"/>
      <c r="L405" s="547"/>
      <c r="M405" s="557"/>
      <c r="N405" s="550"/>
    </row>
    <row r="406" spans="2:14" s="272" customFormat="1" x14ac:dyDescent="0.3">
      <c r="B406" s="589"/>
      <c r="C406" s="546" t="str">
        <f>IF(D406="","",MAX(C$23:$C405)+1)</f>
        <v/>
      </c>
      <c r="D406" s="547"/>
      <c r="E406" s="547"/>
      <c r="F406" s="548"/>
      <c r="G406" s="549"/>
      <c r="H406" s="545"/>
      <c r="I406" s="545"/>
      <c r="J406" s="545"/>
      <c r="K406" s="547"/>
      <c r="L406" s="547"/>
      <c r="M406" s="557"/>
      <c r="N406" s="550"/>
    </row>
    <row r="407" spans="2:14" s="272" customFormat="1" x14ac:dyDescent="0.3">
      <c r="B407" s="589"/>
      <c r="C407" s="546" t="str">
        <f>IF(D407="","",MAX(C$23:$C406)+1)</f>
        <v/>
      </c>
      <c r="D407" s="547"/>
      <c r="E407" s="547"/>
      <c r="F407" s="548"/>
      <c r="G407" s="549"/>
      <c r="H407" s="545"/>
      <c r="I407" s="545"/>
      <c r="J407" s="545"/>
      <c r="K407" s="547"/>
      <c r="L407" s="547"/>
      <c r="M407" s="557"/>
      <c r="N407" s="550"/>
    </row>
    <row r="408" spans="2:14" s="272" customFormat="1" x14ac:dyDescent="0.3">
      <c r="B408" s="589"/>
      <c r="C408" s="546" t="str">
        <f>IF(D408="","",MAX(C$23:$C407)+1)</f>
        <v/>
      </c>
      <c r="D408" s="547"/>
      <c r="E408" s="547"/>
      <c r="F408" s="548"/>
      <c r="G408" s="549"/>
      <c r="H408" s="545"/>
      <c r="I408" s="545"/>
      <c r="J408" s="545"/>
      <c r="K408" s="547"/>
      <c r="L408" s="547"/>
      <c r="M408" s="557"/>
      <c r="N408" s="550"/>
    </row>
    <row r="409" spans="2:14" s="272" customFormat="1" x14ac:dyDescent="0.3">
      <c r="B409" s="589"/>
      <c r="C409" s="546" t="str">
        <f>IF(D409="","",MAX(C$23:$C408)+1)</f>
        <v/>
      </c>
      <c r="D409" s="547"/>
      <c r="E409" s="547"/>
      <c r="F409" s="548"/>
      <c r="G409" s="549"/>
      <c r="H409" s="545"/>
      <c r="I409" s="545"/>
      <c r="J409" s="545"/>
      <c r="K409" s="547"/>
      <c r="L409" s="547"/>
      <c r="M409" s="557"/>
      <c r="N409" s="550"/>
    </row>
    <row r="410" spans="2:14" s="272" customFormat="1" x14ac:dyDescent="0.3">
      <c r="B410" s="589"/>
      <c r="C410" s="546" t="str">
        <f>IF(D410="","",MAX(C$23:$C409)+1)</f>
        <v/>
      </c>
      <c r="D410" s="547"/>
      <c r="E410" s="547"/>
      <c r="F410" s="548"/>
      <c r="G410" s="549"/>
      <c r="H410" s="545"/>
      <c r="I410" s="545"/>
      <c r="J410" s="545"/>
      <c r="K410" s="547"/>
      <c r="L410" s="547"/>
      <c r="M410" s="557"/>
      <c r="N410" s="550"/>
    </row>
    <row r="411" spans="2:14" s="272" customFormat="1" x14ac:dyDescent="0.3">
      <c r="B411" s="589"/>
      <c r="C411" s="546" t="str">
        <f>IF(D411="","",MAX(C$23:$C410)+1)</f>
        <v/>
      </c>
      <c r="D411" s="547"/>
      <c r="E411" s="547"/>
      <c r="F411" s="548"/>
      <c r="G411" s="549"/>
      <c r="H411" s="545"/>
      <c r="I411" s="545"/>
      <c r="J411" s="545"/>
      <c r="K411" s="547"/>
      <c r="L411" s="547"/>
      <c r="M411" s="557"/>
      <c r="N411" s="550"/>
    </row>
    <row r="412" spans="2:14" s="272" customFormat="1" x14ac:dyDescent="0.3">
      <c r="B412" s="589"/>
      <c r="C412" s="546" t="str">
        <f>IF(D412="","",MAX(C$23:$C411)+1)</f>
        <v/>
      </c>
      <c r="D412" s="547"/>
      <c r="E412" s="547"/>
      <c r="F412" s="548"/>
      <c r="G412" s="549"/>
      <c r="H412" s="545"/>
      <c r="I412" s="545"/>
      <c r="J412" s="545"/>
      <c r="K412" s="547"/>
      <c r="L412" s="547"/>
      <c r="M412" s="557"/>
      <c r="N412" s="550"/>
    </row>
    <row r="413" spans="2:14" s="272" customFormat="1" x14ac:dyDescent="0.3">
      <c r="B413" s="589"/>
      <c r="C413" s="546" t="str">
        <f>IF(D413="","",MAX(C$23:$C412)+1)</f>
        <v/>
      </c>
      <c r="D413" s="547"/>
      <c r="E413" s="547"/>
      <c r="F413" s="548"/>
      <c r="G413" s="549"/>
      <c r="H413" s="545"/>
      <c r="I413" s="545"/>
      <c r="J413" s="545"/>
      <c r="K413" s="547"/>
      <c r="L413" s="547"/>
      <c r="M413" s="557"/>
      <c r="N413" s="550"/>
    </row>
    <row r="414" spans="2:14" s="272" customFormat="1" x14ac:dyDescent="0.3">
      <c r="B414" s="589"/>
      <c r="C414" s="546" t="str">
        <f>IF(D414="","",MAX(C$23:$C413)+1)</f>
        <v/>
      </c>
      <c r="D414" s="547"/>
      <c r="E414" s="547"/>
      <c r="F414" s="548"/>
      <c r="G414" s="549"/>
      <c r="H414" s="545"/>
      <c r="I414" s="545"/>
      <c r="J414" s="545"/>
      <c r="K414" s="547"/>
      <c r="L414" s="547"/>
      <c r="M414" s="557"/>
      <c r="N414" s="550"/>
    </row>
    <row r="415" spans="2:14" s="272" customFormat="1" x14ac:dyDescent="0.3">
      <c r="B415" s="589"/>
      <c r="C415" s="546" t="str">
        <f>IF(D415="","",MAX(C$23:$C414)+1)</f>
        <v/>
      </c>
      <c r="D415" s="547"/>
      <c r="E415" s="547"/>
      <c r="F415" s="548"/>
      <c r="G415" s="549"/>
      <c r="H415" s="545"/>
      <c r="I415" s="545"/>
      <c r="J415" s="545"/>
      <c r="K415" s="547"/>
      <c r="L415" s="547"/>
      <c r="M415" s="557"/>
      <c r="N415" s="550"/>
    </row>
    <row r="416" spans="2:14" s="272" customFormat="1" x14ac:dyDescent="0.3">
      <c r="B416" s="589"/>
      <c r="C416" s="546" t="str">
        <f>IF(D416="","",MAX(C$23:$C415)+1)</f>
        <v/>
      </c>
      <c r="D416" s="547"/>
      <c r="E416" s="547"/>
      <c r="F416" s="548"/>
      <c r="G416" s="549"/>
      <c r="H416" s="545"/>
      <c r="I416" s="545"/>
      <c r="J416" s="545"/>
      <c r="K416" s="547"/>
      <c r="L416" s="547"/>
      <c r="M416" s="557"/>
      <c r="N416" s="550"/>
    </row>
    <row r="417" spans="2:14" s="272" customFormat="1" x14ac:dyDescent="0.3">
      <c r="B417" s="589"/>
      <c r="C417" s="546" t="str">
        <f>IF(D417="","",MAX(C$23:$C416)+1)</f>
        <v/>
      </c>
      <c r="D417" s="547"/>
      <c r="E417" s="547"/>
      <c r="F417" s="548"/>
      <c r="G417" s="549"/>
      <c r="H417" s="545"/>
      <c r="I417" s="545"/>
      <c r="J417" s="545"/>
      <c r="K417" s="547"/>
      <c r="L417" s="547"/>
      <c r="M417" s="557"/>
      <c r="N417" s="550"/>
    </row>
    <row r="418" spans="2:14" s="272" customFormat="1" x14ac:dyDescent="0.3">
      <c r="B418" s="589"/>
      <c r="C418" s="546" t="str">
        <f>IF(D418="","",MAX(C$23:$C417)+1)</f>
        <v/>
      </c>
      <c r="D418" s="547"/>
      <c r="E418" s="547"/>
      <c r="F418" s="548"/>
      <c r="G418" s="549"/>
      <c r="H418" s="545"/>
      <c r="I418" s="545"/>
      <c r="J418" s="545"/>
      <c r="K418" s="547"/>
      <c r="L418" s="547"/>
      <c r="M418" s="557"/>
      <c r="N418" s="550"/>
    </row>
    <row r="419" spans="2:14" s="272" customFormat="1" x14ac:dyDescent="0.3">
      <c r="B419" s="589"/>
      <c r="C419" s="546" t="str">
        <f>IF(D419="","",MAX(C$23:$C418)+1)</f>
        <v/>
      </c>
      <c r="D419" s="547"/>
      <c r="E419" s="547"/>
      <c r="F419" s="548"/>
      <c r="G419" s="549"/>
      <c r="H419" s="545"/>
      <c r="I419" s="545"/>
      <c r="J419" s="545"/>
      <c r="K419" s="547"/>
      <c r="L419" s="547"/>
      <c r="M419" s="557"/>
      <c r="N419" s="550"/>
    </row>
    <row r="420" spans="2:14" s="272" customFormat="1" x14ac:dyDescent="0.3">
      <c r="B420" s="589"/>
      <c r="C420" s="546" t="str">
        <f>IF(D420="","",MAX(C$23:$C419)+1)</f>
        <v/>
      </c>
      <c r="D420" s="547"/>
      <c r="E420" s="547"/>
      <c r="F420" s="548"/>
      <c r="G420" s="549"/>
      <c r="H420" s="545"/>
      <c r="I420" s="545"/>
      <c r="J420" s="545"/>
      <c r="K420" s="547"/>
      <c r="L420" s="547"/>
      <c r="M420" s="557"/>
      <c r="N420" s="550"/>
    </row>
    <row r="421" spans="2:14" s="272" customFormat="1" x14ac:dyDescent="0.3">
      <c r="B421" s="589"/>
      <c r="C421" s="546" t="str">
        <f>IF(D421="","",MAX(C$23:$C420)+1)</f>
        <v/>
      </c>
      <c r="D421" s="547"/>
      <c r="E421" s="547"/>
      <c r="F421" s="548"/>
      <c r="G421" s="549"/>
      <c r="H421" s="545"/>
      <c r="I421" s="545"/>
      <c r="J421" s="545"/>
      <c r="K421" s="547"/>
      <c r="L421" s="547"/>
      <c r="M421" s="557"/>
      <c r="N421" s="550"/>
    </row>
    <row r="422" spans="2:14" s="272" customFormat="1" x14ac:dyDescent="0.3">
      <c r="B422" s="589"/>
      <c r="C422" s="546" t="str">
        <f>IF(D422="","",MAX(C$23:$C421)+1)</f>
        <v/>
      </c>
      <c r="D422" s="547"/>
      <c r="E422" s="547"/>
      <c r="F422" s="548"/>
      <c r="G422" s="549"/>
      <c r="H422" s="545"/>
      <c r="I422" s="545"/>
      <c r="J422" s="545"/>
      <c r="K422" s="547"/>
      <c r="L422" s="547"/>
      <c r="M422" s="557"/>
      <c r="N422" s="550"/>
    </row>
    <row r="423" spans="2:14" s="272" customFormat="1" x14ac:dyDescent="0.3">
      <c r="B423" s="589"/>
      <c r="C423" s="546" t="str">
        <f>IF(D423="","",MAX(C$23:$C422)+1)</f>
        <v/>
      </c>
      <c r="D423" s="547"/>
      <c r="E423" s="547"/>
      <c r="F423" s="548"/>
      <c r="G423" s="549"/>
      <c r="H423" s="545"/>
      <c r="I423" s="545"/>
      <c r="J423" s="545"/>
      <c r="K423" s="547"/>
      <c r="L423" s="547"/>
      <c r="M423" s="557"/>
      <c r="N423" s="550"/>
    </row>
    <row r="424" spans="2:14" s="272" customFormat="1" x14ac:dyDescent="0.3">
      <c r="B424" s="589"/>
      <c r="C424" s="546" t="str">
        <f>IF(D424="","",MAX(C$23:$C423)+1)</f>
        <v/>
      </c>
      <c r="D424" s="547"/>
      <c r="E424" s="547"/>
      <c r="F424" s="548"/>
      <c r="G424" s="549"/>
      <c r="H424" s="545"/>
      <c r="I424" s="545"/>
      <c r="J424" s="545"/>
      <c r="K424" s="547"/>
      <c r="L424" s="547"/>
      <c r="M424" s="557"/>
      <c r="N424" s="550"/>
    </row>
    <row r="425" spans="2:14" s="272" customFormat="1" x14ac:dyDescent="0.3">
      <c r="B425" s="589"/>
      <c r="C425" s="546" t="str">
        <f>IF(D425="","",MAX(C$23:$C424)+1)</f>
        <v/>
      </c>
      <c r="D425" s="547"/>
      <c r="E425" s="547"/>
      <c r="F425" s="548"/>
      <c r="G425" s="549"/>
      <c r="H425" s="545"/>
      <c r="I425" s="545"/>
      <c r="J425" s="545"/>
      <c r="K425" s="547"/>
      <c r="L425" s="547"/>
      <c r="M425" s="557"/>
      <c r="N425" s="550"/>
    </row>
    <row r="426" spans="2:14" s="272" customFormat="1" x14ac:dyDescent="0.3">
      <c r="B426" s="589"/>
      <c r="C426" s="546" t="str">
        <f>IF(D426="","",MAX(C$23:$C425)+1)</f>
        <v/>
      </c>
      <c r="D426" s="547"/>
      <c r="E426" s="547"/>
      <c r="F426" s="548"/>
      <c r="G426" s="549"/>
      <c r="H426" s="545"/>
      <c r="I426" s="545"/>
      <c r="J426" s="545"/>
      <c r="K426" s="547"/>
      <c r="L426" s="547"/>
      <c r="M426" s="557"/>
      <c r="N426" s="550"/>
    </row>
    <row r="427" spans="2:14" s="272" customFormat="1" x14ac:dyDescent="0.3">
      <c r="B427" s="589"/>
      <c r="C427" s="546" t="str">
        <f>IF(D427="","",MAX(C$23:$C426)+1)</f>
        <v/>
      </c>
      <c r="D427" s="547"/>
      <c r="E427" s="547"/>
      <c r="F427" s="548"/>
      <c r="G427" s="549"/>
      <c r="H427" s="545"/>
      <c r="I427" s="545"/>
      <c r="J427" s="545"/>
      <c r="K427" s="547"/>
      <c r="L427" s="547"/>
      <c r="M427" s="557"/>
      <c r="N427" s="550"/>
    </row>
    <row r="428" spans="2:14" s="272" customFormat="1" x14ac:dyDescent="0.3">
      <c r="B428" s="589"/>
      <c r="C428" s="546" t="str">
        <f>IF(D428="","",MAX(C$23:$C427)+1)</f>
        <v/>
      </c>
      <c r="D428" s="547"/>
      <c r="E428" s="547"/>
      <c r="F428" s="548"/>
      <c r="G428" s="549"/>
      <c r="H428" s="545"/>
      <c r="I428" s="545"/>
      <c r="J428" s="545"/>
      <c r="K428" s="547"/>
      <c r="L428" s="547"/>
      <c r="M428" s="557"/>
      <c r="N428" s="550"/>
    </row>
    <row r="429" spans="2:14" s="272" customFormat="1" x14ac:dyDescent="0.3">
      <c r="B429" s="589"/>
      <c r="C429" s="546" t="str">
        <f>IF(D429="","",MAX(C$23:$C428)+1)</f>
        <v/>
      </c>
      <c r="D429" s="547"/>
      <c r="E429" s="547"/>
      <c r="F429" s="548"/>
      <c r="G429" s="549"/>
      <c r="H429" s="545"/>
      <c r="I429" s="545"/>
      <c r="J429" s="545"/>
      <c r="K429" s="547"/>
      <c r="L429" s="547"/>
      <c r="M429" s="557"/>
      <c r="N429" s="550"/>
    </row>
    <row r="430" spans="2:14" s="272" customFormat="1" x14ac:dyDescent="0.3">
      <c r="B430" s="589"/>
      <c r="C430" s="546" t="str">
        <f>IF(D430="","",MAX(C$23:$C429)+1)</f>
        <v/>
      </c>
      <c r="D430" s="547"/>
      <c r="E430" s="547"/>
      <c r="F430" s="548"/>
      <c r="G430" s="549"/>
      <c r="H430" s="545"/>
      <c r="I430" s="545"/>
      <c r="J430" s="545"/>
      <c r="K430" s="547"/>
      <c r="L430" s="547"/>
      <c r="M430" s="557"/>
      <c r="N430" s="550"/>
    </row>
    <row r="431" spans="2:14" s="272" customFormat="1" x14ac:dyDescent="0.3">
      <c r="B431" s="589"/>
      <c r="C431" s="546" t="str">
        <f>IF(D431="","",MAX(C$23:$C430)+1)</f>
        <v/>
      </c>
      <c r="D431" s="547"/>
      <c r="E431" s="547"/>
      <c r="F431" s="548"/>
      <c r="G431" s="549"/>
      <c r="H431" s="545"/>
      <c r="I431" s="545"/>
      <c r="J431" s="545"/>
      <c r="K431" s="547"/>
      <c r="L431" s="547"/>
      <c r="M431" s="557"/>
      <c r="N431" s="550"/>
    </row>
    <row r="432" spans="2:14" s="272" customFormat="1" x14ac:dyDescent="0.3">
      <c r="B432" s="589"/>
      <c r="C432" s="546" t="str">
        <f>IF(D432="","",MAX(C$23:$C431)+1)</f>
        <v/>
      </c>
      <c r="D432" s="547"/>
      <c r="E432" s="547"/>
      <c r="F432" s="548"/>
      <c r="G432" s="549"/>
      <c r="H432" s="545"/>
      <c r="I432" s="545"/>
      <c r="J432" s="545"/>
      <c r="K432" s="547"/>
      <c r="L432" s="547"/>
      <c r="M432" s="557"/>
      <c r="N432" s="550"/>
    </row>
    <row r="433" spans="2:14" s="272" customFormat="1" x14ac:dyDescent="0.3">
      <c r="B433" s="589"/>
      <c r="C433" s="546" t="str">
        <f>IF(D433="","",MAX(C$23:$C432)+1)</f>
        <v/>
      </c>
      <c r="D433" s="547"/>
      <c r="E433" s="547"/>
      <c r="F433" s="548"/>
      <c r="G433" s="549"/>
      <c r="H433" s="545"/>
      <c r="I433" s="545"/>
      <c r="J433" s="545"/>
      <c r="K433" s="547"/>
      <c r="L433" s="547"/>
      <c r="M433" s="557"/>
      <c r="N433" s="550"/>
    </row>
    <row r="434" spans="2:14" s="272" customFormat="1" x14ac:dyDescent="0.3">
      <c r="B434" s="589"/>
      <c r="C434" s="546" t="str">
        <f>IF(D434="","",MAX(C$23:$C433)+1)</f>
        <v/>
      </c>
      <c r="D434" s="547"/>
      <c r="E434" s="547"/>
      <c r="F434" s="548"/>
      <c r="G434" s="549"/>
      <c r="H434" s="545"/>
      <c r="I434" s="545"/>
      <c r="J434" s="545"/>
      <c r="K434" s="547"/>
      <c r="L434" s="547"/>
      <c r="M434" s="557"/>
      <c r="N434" s="550"/>
    </row>
    <row r="435" spans="2:14" s="272" customFormat="1" x14ac:dyDescent="0.3">
      <c r="B435" s="589"/>
      <c r="C435" s="546" t="str">
        <f>IF(D435="","",MAX(C$23:$C434)+1)</f>
        <v/>
      </c>
      <c r="D435" s="547"/>
      <c r="E435" s="547"/>
      <c r="F435" s="548"/>
      <c r="G435" s="549"/>
      <c r="H435" s="545"/>
      <c r="I435" s="545"/>
      <c r="J435" s="545"/>
      <c r="K435" s="547"/>
      <c r="L435" s="547"/>
      <c r="M435" s="557"/>
      <c r="N435" s="550"/>
    </row>
    <row r="436" spans="2:14" s="272" customFormat="1" x14ac:dyDescent="0.3">
      <c r="B436" s="589"/>
      <c r="C436" s="546" t="str">
        <f>IF(D436="","",MAX(C$23:$C435)+1)</f>
        <v/>
      </c>
      <c r="D436" s="547"/>
      <c r="E436" s="547"/>
      <c r="F436" s="548"/>
      <c r="G436" s="549"/>
      <c r="H436" s="545"/>
      <c r="I436" s="545"/>
      <c r="J436" s="545"/>
      <c r="K436" s="547"/>
      <c r="L436" s="547"/>
      <c r="M436" s="557"/>
      <c r="N436" s="550"/>
    </row>
    <row r="437" spans="2:14" s="272" customFormat="1" x14ac:dyDescent="0.3">
      <c r="B437" s="589"/>
      <c r="C437" s="546" t="str">
        <f>IF(D437="","",MAX(C$23:$C436)+1)</f>
        <v/>
      </c>
      <c r="D437" s="547"/>
      <c r="E437" s="547"/>
      <c r="F437" s="548"/>
      <c r="G437" s="549"/>
      <c r="H437" s="545"/>
      <c r="I437" s="545"/>
      <c r="J437" s="545"/>
      <c r="K437" s="547"/>
      <c r="L437" s="547"/>
      <c r="M437" s="557"/>
      <c r="N437" s="550"/>
    </row>
    <row r="438" spans="2:14" s="272" customFormat="1" x14ac:dyDescent="0.3">
      <c r="B438" s="589"/>
      <c r="C438" s="546" t="str">
        <f>IF(D438="","",MAX(C$23:$C437)+1)</f>
        <v/>
      </c>
      <c r="D438" s="547"/>
      <c r="E438" s="547"/>
      <c r="F438" s="548"/>
      <c r="G438" s="549"/>
      <c r="H438" s="545"/>
      <c r="I438" s="545"/>
      <c r="J438" s="545"/>
      <c r="K438" s="547"/>
      <c r="L438" s="547"/>
      <c r="M438" s="557"/>
      <c r="N438" s="550"/>
    </row>
    <row r="439" spans="2:14" s="272" customFormat="1" x14ac:dyDescent="0.3">
      <c r="B439" s="589"/>
      <c r="C439" s="546" t="str">
        <f>IF(D439="","",MAX(C$23:$C438)+1)</f>
        <v/>
      </c>
      <c r="D439" s="547"/>
      <c r="E439" s="547"/>
      <c r="F439" s="548"/>
      <c r="G439" s="549"/>
      <c r="H439" s="545"/>
      <c r="I439" s="545"/>
      <c r="J439" s="545"/>
      <c r="K439" s="547"/>
      <c r="L439" s="547"/>
      <c r="M439" s="557"/>
      <c r="N439" s="550"/>
    </row>
    <row r="440" spans="2:14" s="272" customFormat="1" x14ac:dyDescent="0.3">
      <c r="B440" s="589"/>
      <c r="C440" s="546" t="str">
        <f>IF(D440="","",MAX(C$23:$C439)+1)</f>
        <v/>
      </c>
      <c r="D440" s="547"/>
      <c r="E440" s="547"/>
      <c r="F440" s="548"/>
      <c r="G440" s="549"/>
      <c r="H440" s="545"/>
      <c r="I440" s="545"/>
      <c r="J440" s="545"/>
      <c r="K440" s="547"/>
      <c r="L440" s="547"/>
      <c r="M440" s="557"/>
      <c r="N440" s="550"/>
    </row>
    <row r="441" spans="2:14" s="272" customFormat="1" x14ac:dyDescent="0.3">
      <c r="B441" s="589"/>
      <c r="C441" s="546" t="str">
        <f>IF(D441="","",MAX(C$23:$C440)+1)</f>
        <v/>
      </c>
      <c r="D441" s="547"/>
      <c r="E441" s="547"/>
      <c r="F441" s="548"/>
      <c r="G441" s="549"/>
      <c r="H441" s="545"/>
      <c r="I441" s="545"/>
      <c r="J441" s="545"/>
      <c r="K441" s="547"/>
      <c r="L441" s="547"/>
      <c r="M441" s="557"/>
      <c r="N441" s="550"/>
    </row>
    <row r="442" spans="2:14" s="272" customFormat="1" x14ac:dyDescent="0.3">
      <c r="B442" s="589"/>
      <c r="C442" s="546" t="str">
        <f>IF(D442="","",MAX(C$23:$C441)+1)</f>
        <v/>
      </c>
      <c r="D442" s="547"/>
      <c r="E442" s="547"/>
      <c r="F442" s="548"/>
      <c r="G442" s="549"/>
      <c r="H442" s="545"/>
      <c r="I442" s="545"/>
      <c r="J442" s="545"/>
      <c r="K442" s="547"/>
      <c r="L442" s="547"/>
      <c r="M442" s="557"/>
      <c r="N442" s="550"/>
    </row>
    <row r="443" spans="2:14" s="272" customFormat="1" x14ac:dyDescent="0.3">
      <c r="B443" s="589"/>
      <c r="C443" s="546" t="str">
        <f>IF(D443="","",MAX(C$23:$C442)+1)</f>
        <v/>
      </c>
      <c r="D443" s="547"/>
      <c r="E443" s="547"/>
      <c r="F443" s="548"/>
      <c r="G443" s="549"/>
      <c r="H443" s="545"/>
      <c r="I443" s="545"/>
      <c r="J443" s="545"/>
      <c r="K443" s="547"/>
      <c r="L443" s="547"/>
      <c r="M443" s="557"/>
      <c r="N443" s="550"/>
    </row>
    <row r="444" spans="2:14" s="272" customFormat="1" x14ac:dyDescent="0.3">
      <c r="B444" s="589"/>
      <c r="C444" s="546" t="str">
        <f>IF(D444="","",MAX(C$23:$C443)+1)</f>
        <v/>
      </c>
      <c r="D444" s="547"/>
      <c r="E444" s="547"/>
      <c r="F444" s="548"/>
      <c r="G444" s="549"/>
      <c r="H444" s="545"/>
      <c r="I444" s="545"/>
      <c r="J444" s="545"/>
      <c r="K444" s="547"/>
      <c r="L444" s="547"/>
      <c r="M444" s="557"/>
      <c r="N444" s="550"/>
    </row>
    <row r="445" spans="2:14" s="272" customFormat="1" x14ac:dyDescent="0.3">
      <c r="B445" s="589"/>
      <c r="C445" s="546" t="str">
        <f>IF(D445="","",MAX(C$23:$C444)+1)</f>
        <v/>
      </c>
      <c r="D445" s="547"/>
      <c r="E445" s="547"/>
      <c r="F445" s="548"/>
      <c r="G445" s="549"/>
      <c r="H445" s="545"/>
      <c r="I445" s="545"/>
      <c r="J445" s="545"/>
      <c r="K445" s="547"/>
      <c r="L445" s="547"/>
      <c r="M445" s="557"/>
      <c r="N445" s="550"/>
    </row>
    <row r="446" spans="2:14" s="272" customFormat="1" x14ac:dyDescent="0.3">
      <c r="B446" s="589"/>
      <c r="C446" s="546" t="str">
        <f>IF(D446="","",MAX(C$23:$C445)+1)</f>
        <v/>
      </c>
      <c r="D446" s="547"/>
      <c r="E446" s="547"/>
      <c r="F446" s="548"/>
      <c r="G446" s="549"/>
      <c r="H446" s="545"/>
      <c r="I446" s="545"/>
      <c r="J446" s="545"/>
      <c r="K446" s="547"/>
      <c r="L446" s="547"/>
      <c r="M446" s="557"/>
      <c r="N446" s="550"/>
    </row>
    <row r="447" spans="2:14" s="272" customFormat="1" x14ac:dyDescent="0.3">
      <c r="B447" s="589"/>
      <c r="C447" s="546" t="str">
        <f>IF(D447="","",MAX(C$23:$C446)+1)</f>
        <v/>
      </c>
      <c r="D447" s="547"/>
      <c r="E447" s="547"/>
      <c r="F447" s="548"/>
      <c r="G447" s="549"/>
      <c r="H447" s="545"/>
      <c r="I447" s="545"/>
      <c r="J447" s="545"/>
      <c r="K447" s="547"/>
      <c r="L447" s="547"/>
      <c r="M447" s="557"/>
      <c r="N447" s="550"/>
    </row>
    <row r="448" spans="2:14" s="272" customFormat="1" x14ac:dyDescent="0.3">
      <c r="B448" s="589"/>
      <c r="C448" s="546" t="str">
        <f>IF(D448="","",MAX(C$23:$C447)+1)</f>
        <v/>
      </c>
      <c r="D448" s="547"/>
      <c r="E448" s="547"/>
      <c r="F448" s="548"/>
      <c r="G448" s="549"/>
      <c r="H448" s="545"/>
      <c r="I448" s="545"/>
      <c r="J448" s="545"/>
      <c r="K448" s="547"/>
      <c r="L448" s="547"/>
      <c r="M448" s="557"/>
      <c r="N448" s="550"/>
    </row>
    <row r="449" spans="2:14" s="272" customFormat="1" x14ac:dyDescent="0.3">
      <c r="B449" s="589"/>
      <c r="C449" s="546" t="str">
        <f>IF(D449="","",MAX(C$23:$C448)+1)</f>
        <v/>
      </c>
      <c r="D449" s="547"/>
      <c r="E449" s="547"/>
      <c r="F449" s="548"/>
      <c r="G449" s="549"/>
      <c r="H449" s="545"/>
      <c r="I449" s="545"/>
      <c r="J449" s="545"/>
      <c r="K449" s="547"/>
      <c r="L449" s="547"/>
      <c r="M449" s="557"/>
      <c r="N449" s="550"/>
    </row>
    <row r="450" spans="2:14" s="272" customFormat="1" x14ac:dyDescent="0.3">
      <c r="B450" s="589"/>
      <c r="C450" s="546" t="str">
        <f>IF(D450="","",MAX(C$23:$C449)+1)</f>
        <v/>
      </c>
      <c r="D450" s="547"/>
      <c r="E450" s="547"/>
      <c r="F450" s="548"/>
      <c r="G450" s="549"/>
      <c r="H450" s="545"/>
      <c r="I450" s="545"/>
      <c r="J450" s="545"/>
      <c r="K450" s="547"/>
      <c r="L450" s="547"/>
      <c r="M450" s="557"/>
      <c r="N450" s="550"/>
    </row>
    <row r="451" spans="2:14" s="272" customFormat="1" x14ac:dyDescent="0.3">
      <c r="B451" s="589"/>
      <c r="C451" s="546" t="str">
        <f>IF(D451="","",MAX(C$23:$C450)+1)</f>
        <v/>
      </c>
      <c r="D451" s="547"/>
      <c r="E451" s="547"/>
      <c r="F451" s="548"/>
      <c r="G451" s="549"/>
      <c r="H451" s="545"/>
      <c r="I451" s="545"/>
      <c r="J451" s="545"/>
      <c r="K451" s="547"/>
      <c r="L451" s="547"/>
      <c r="M451" s="557"/>
      <c r="N451" s="550"/>
    </row>
    <row r="452" spans="2:14" s="272" customFormat="1" x14ac:dyDescent="0.3">
      <c r="B452" s="589"/>
      <c r="C452" s="546" t="str">
        <f>IF(D452="","",MAX(C$23:$C451)+1)</f>
        <v/>
      </c>
      <c r="D452" s="547"/>
      <c r="E452" s="547"/>
      <c r="F452" s="548"/>
      <c r="G452" s="549"/>
      <c r="H452" s="545"/>
      <c r="I452" s="545"/>
      <c r="J452" s="545"/>
      <c r="K452" s="547"/>
      <c r="L452" s="547"/>
      <c r="M452" s="557"/>
      <c r="N452" s="550"/>
    </row>
    <row r="453" spans="2:14" s="272" customFormat="1" x14ac:dyDescent="0.3">
      <c r="B453" s="589"/>
      <c r="C453" s="546" t="str">
        <f>IF(D453="","",MAX(C$23:$C452)+1)</f>
        <v/>
      </c>
      <c r="D453" s="547"/>
      <c r="E453" s="547"/>
      <c r="F453" s="548"/>
      <c r="G453" s="549"/>
      <c r="H453" s="545"/>
      <c r="I453" s="545"/>
      <c r="J453" s="545"/>
      <c r="K453" s="547"/>
      <c r="L453" s="547"/>
      <c r="M453" s="557"/>
      <c r="N453" s="550"/>
    </row>
    <row r="454" spans="2:14" s="272" customFormat="1" x14ac:dyDescent="0.3">
      <c r="B454" s="589"/>
      <c r="C454" s="546" t="str">
        <f>IF(D454="","",MAX(C$23:$C453)+1)</f>
        <v/>
      </c>
      <c r="D454" s="547"/>
      <c r="E454" s="547"/>
      <c r="F454" s="548"/>
      <c r="G454" s="549"/>
      <c r="H454" s="545"/>
      <c r="I454" s="545"/>
      <c r="J454" s="545"/>
      <c r="K454" s="547"/>
      <c r="L454" s="547"/>
      <c r="M454" s="557"/>
      <c r="N454" s="550"/>
    </row>
    <row r="455" spans="2:14" s="272" customFormat="1" x14ac:dyDescent="0.3">
      <c r="B455" s="589"/>
      <c r="C455" s="546" t="str">
        <f>IF(D455="","",MAX(C$23:$C454)+1)</f>
        <v/>
      </c>
      <c r="D455" s="547"/>
      <c r="E455" s="547"/>
      <c r="F455" s="548"/>
      <c r="G455" s="549"/>
      <c r="H455" s="545"/>
      <c r="I455" s="545"/>
      <c r="J455" s="545"/>
      <c r="K455" s="547"/>
      <c r="L455" s="547"/>
      <c r="M455" s="557"/>
      <c r="N455" s="550"/>
    </row>
    <row r="456" spans="2:14" s="272" customFormat="1" x14ac:dyDescent="0.3">
      <c r="B456" s="589"/>
      <c r="C456" s="546" t="str">
        <f>IF(D456="","",MAX(C$23:$C455)+1)</f>
        <v/>
      </c>
      <c r="D456" s="547"/>
      <c r="E456" s="547"/>
      <c r="F456" s="548"/>
      <c r="G456" s="549"/>
      <c r="H456" s="545"/>
      <c r="I456" s="545"/>
      <c r="J456" s="545"/>
      <c r="K456" s="547"/>
      <c r="L456" s="547"/>
      <c r="M456" s="557"/>
      <c r="N456" s="550"/>
    </row>
    <row r="457" spans="2:14" s="272" customFormat="1" x14ac:dyDescent="0.3">
      <c r="B457" s="589"/>
      <c r="C457" s="546" t="str">
        <f>IF(D457="","",MAX(C$23:$C456)+1)</f>
        <v/>
      </c>
      <c r="D457" s="547"/>
      <c r="E457" s="547"/>
      <c r="F457" s="548"/>
      <c r="G457" s="549"/>
      <c r="H457" s="545"/>
      <c r="I457" s="545"/>
      <c r="J457" s="545"/>
      <c r="K457" s="547"/>
      <c r="L457" s="547"/>
      <c r="M457" s="557"/>
      <c r="N457" s="550"/>
    </row>
    <row r="458" spans="2:14" s="272" customFormat="1" x14ac:dyDescent="0.3">
      <c r="B458" s="589"/>
      <c r="C458" s="546" t="str">
        <f>IF(D458="","",MAX(C$23:$C457)+1)</f>
        <v/>
      </c>
      <c r="D458" s="547"/>
      <c r="E458" s="547"/>
      <c r="F458" s="548"/>
      <c r="G458" s="549"/>
      <c r="H458" s="545"/>
      <c r="I458" s="545"/>
      <c r="J458" s="545"/>
      <c r="K458" s="547"/>
      <c r="L458" s="547"/>
      <c r="M458" s="557"/>
      <c r="N458" s="550"/>
    </row>
    <row r="459" spans="2:14" s="272" customFormat="1" x14ac:dyDescent="0.3">
      <c r="B459" s="589"/>
      <c r="C459" s="546" t="str">
        <f>IF(D459="","",MAX(C$23:$C458)+1)</f>
        <v/>
      </c>
      <c r="D459" s="547"/>
      <c r="E459" s="547"/>
      <c r="F459" s="548"/>
      <c r="G459" s="549"/>
      <c r="H459" s="545"/>
      <c r="I459" s="545"/>
      <c r="J459" s="545"/>
      <c r="K459" s="547"/>
      <c r="L459" s="547"/>
      <c r="M459" s="557"/>
      <c r="N459" s="550"/>
    </row>
    <row r="460" spans="2:14" s="272" customFormat="1" x14ac:dyDescent="0.3">
      <c r="B460" s="589"/>
      <c r="C460" s="546" t="str">
        <f>IF(D460="","",MAX(C$23:$C459)+1)</f>
        <v/>
      </c>
      <c r="D460" s="547"/>
      <c r="E460" s="547"/>
      <c r="F460" s="548"/>
      <c r="G460" s="549"/>
      <c r="H460" s="545"/>
      <c r="I460" s="545"/>
      <c r="J460" s="545"/>
      <c r="K460" s="547"/>
      <c r="L460" s="547"/>
      <c r="M460" s="557"/>
      <c r="N460" s="550"/>
    </row>
    <row r="461" spans="2:14" s="272" customFormat="1" x14ac:dyDescent="0.3">
      <c r="B461" s="589"/>
      <c r="C461" s="546" t="str">
        <f>IF(D461="","",MAX(C$23:$C460)+1)</f>
        <v/>
      </c>
      <c r="D461" s="547"/>
      <c r="E461" s="547"/>
      <c r="F461" s="548"/>
      <c r="G461" s="549"/>
      <c r="H461" s="545"/>
      <c r="I461" s="545"/>
      <c r="J461" s="545"/>
      <c r="K461" s="547"/>
      <c r="L461" s="547"/>
      <c r="M461" s="557"/>
      <c r="N461" s="550"/>
    </row>
    <row r="462" spans="2:14" s="272" customFormat="1" x14ac:dyDescent="0.3">
      <c r="B462" s="589"/>
      <c r="C462" s="546" t="str">
        <f>IF(D462="","",MAX(C$23:$C461)+1)</f>
        <v/>
      </c>
      <c r="D462" s="547"/>
      <c r="E462" s="547"/>
      <c r="F462" s="548"/>
      <c r="G462" s="549"/>
      <c r="H462" s="545"/>
      <c r="I462" s="545"/>
      <c r="J462" s="545"/>
      <c r="K462" s="547"/>
      <c r="L462" s="547"/>
      <c r="M462" s="557"/>
      <c r="N462" s="550"/>
    </row>
    <row r="463" spans="2:14" s="272" customFormat="1" x14ac:dyDescent="0.3">
      <c r="B463" s="589"/>
      <c r="C463" s="546" t="str">
        <f>IF(D463="","",MAX(C$23:$C462)+1)</f>
        <v/>
      </c>
      <c r="D463" s="547"/>
      <c r="E463" s="547"/>
      <c r="F463" s="548"/>
      <c r="G463" s="549"/>
      <c r="H463" s="545"/>
      <c r="I463" s="545"/>
      <c r="J463" s="545"/>
      <c r="K463" s="547"/>
      <c r="L463" s="547"/>
      <c r="M463" s="557"/>
      <c r="N463" s="550"/>
    </row>
    <row r="464" spans="2:14" s="272" customFormat="1" x14ac:dyDescent="0.3">
      <c r="B464" s="589"/>
      <c r="C464" s="546" t="str">
        <f>IF(D464="","",MAX(C$23:$C463)+1)</f>
        <v/>
      </c>
      <c r="D464" s="547"/>
      <c r="E464" s="547"/>
      <c r="F464" s="548"/>
      <c r="G464" s="549"/>
      <c r="H464" s="545"/>
      <c r="I464" s="545"/>
      <c r="J464" s="545"/>
      <c r="K464" s="547"/>
      <c r="L464" s="547"/>
      <c r="M464" s="557"/>
      <c r="N464" s="550"/>
    </row>
    <row r="465" spans="2:14" s="272" customFormat="1" x14ac:dyDescent="0.3">
      <c r="B465" s="589"/>
      <c r="C465" s="546" t="str">
        <f>IF(D465="","",MAX(C$23:$C464)+1)</f>
        <v/>
      </c>
      <c r="D465" s="547"/>
      <c r="E465" s="547"/>
      <c r="F465" s="548"/>
      <c r="G465" s="549"/>
      <c r="H465" s="545"/>
      <c r="I465" s="545"/>
      <c r="J465" s="545"/>
      <c r="K465" s="547"/>
      <c r="L465" s="547"/>
      <c r="M465" s="557"/>
      <c r="N465" s="550"/>
    </row>
    <row r="466" spans="2:14" s="272" customFormat="1" x14ac:dyDescent="0.3">
      <c r="B466" s="589"/>
      <c r="C466" s="546" t="str">
        <f>IF(D466="","",MAX(C$23:$C465)+1)</f>
        <v/>
      </c>
      <c r="D466" s="547"/>
      <c r="E466" s="547"/>
      <c r="F466" s="548"/>
      <c r="G466" s="549"/>
      <c r="H466" s="545"/>
      <c r="I466" s="545"/>
      <c r="J466" s="545"/>
      <c r="K466" s="547"/>
      <c r="L466" s="547"/>
      <c r="M466" s="557"/>
      <c r="N466" s="550"/>
    </row>
    <row r="467" spans="2:14" s="272" customFormat="1" x14ac:dyDescent="0.3">
      <c r="B467" s="589"/>
      <c r="C467" s="546" t="str">
        <f>IF(D467="","",MAX(C$23:$C466)+1)</f>
        <v/>
      </c>
      <c r="D467" s="547"/>
      <c r="E467" s="547"/>
      <c r="F467" s="548"/>
      <c r="G467" s="549"/>
      <c r="H467" s="545"/>
      <c r="I467" s="545"/>
      <c r="J467" s="545"/>
      <c r="K467" s="547"/>
      <c r="L467" s="547"/>
      <c r="M467" s="557"/>
      <c r="N467" s="550"/>
    </row>
    <row r="468" spans="2:14" s="272" customFormat="1" x14ac:dyDescent="0.3">
      <c r="B468" s="589"/>
      <c r="C468" s="546" t="str">
        <f>IF(D468="","",MAX(C$23:$C467)+1)</f>
        <v/>
      </c>
      <c r="D468" s="547"/>
      <c r="E468" s="547"/>
      <c r="F468" s="548"/>
      <c r="G468" s="549"/>
      <c r="H468" s="545"/>
      <c r="I468" s="545"/>
      <c r="J468" s="545"/>
      <c r="K468" s="547"/>
      <c r="L468" s="547"/>
      <c r="M468" s="557"/>
      <c r="N468" s="550"/>
    </row>
    <row r="469" spans="2:14" s="272" customFormat="1" x14ac:dyDescent="0.3">
      <c r="B469" s="589"/>
      <c r="C469" s="546" t="str">
        <f>IF(D469="","",MAX(C$23:$C468)+1)</f>
        <v/>
      </c>
      <c r="D469" s="547"/>
      <c r="E469" s="547"/>
      <c r="F469" s="548"/>
      <c r="G469" s="549"/>
      <c r="H469" s="545"/>
      <c r="I469" s="545"/>
      <c r="J469" s="545"/>
      <c r="K469" s="547"/>
      <c r="L469" s="547"/>
      <c r="M469" s="557"/>
      <c r="N469" s="550"/>
    </row>
    <row r="470" spans="2:14" s="272" customFormat="1" x14ac:dyDescent="0.3">
      <c r="B470" s="589"/>
      <c r="C470" s="546" t="str">
        <f>IF(D470="","",MAX(C$23:$C469)+1)</f>
        <v/>
      </c>
      <c r="D470" s="547"/>
      <c r="E470" s="547"/>
      <c r="F470" s="548"/>
      <c r="G470" s="549"/>
      <c r="H470" s="545"/>
      <c r="I470" s="545"/>
      <c r="J470" s="545"/>
      <c r="K470" s="547"/>
      <c r="L470" s="547"/>
      <c r="M470" s="557"/>
      <c r="N470" s="550"/>
    </row>
    <row r="471" spans="2:14" s="272" customFormat="1" x14ac:dyDescent="0.3">
      <c r="B471" s="589"/>
      <c r="C471" s="546" t="str">
        <f>IF(D471="","",MAX(C$23:$C470)+1)</f>
        <v/>
      </c>
      <c r="D471" s="547"/>
      <c r="E471" s="547"/>
      <c r="F471" s="548"/>
      <c r="G471" s="549"/>
      <c r="H471" s="545"/>
      <c r="I471" s="545"/>
      <c r="J471" s="545"/>
      <c r="K471" s="547"/>
      <c r="L471" s="547"/>
      <c r="M471" s="557"/>
      <c r="N471" s="550"/>
    </row>
    <row r="472" spans="2:14" s="272" customFormat="1" x14ac:dyDescent="0.3">
      <c r="B472" s="589"/>
      <c r="C472" s="546" t="str">
        <f>IF(D472="","",MAX(C$23:$C471)+1)</f>
        <v/>
      </c>
      <c r="D472" s="547"/>
      <c r="E472" s="547"/>
      <c r="F472" s="548"/>
      <c r="G472" s="549"/>
      <c r="H472" s="545"/>
      <c r="I472" s="545"/>
      <c r="J472" s="545"/>
      <c r="K472" s="547"/>
      <c r="L472" s="547"/>
      <c r="M472" s="557"/>
      <c r="N472" s="550"/>
    </row>
    <row r="473" spans="2:14" s="272" customFormat="1" x14ac:dyDescent="0.3">
      <c r="B473" s="589"/>
      <c r="C473" s="546" t="str">
        <f>IF(D473="","",MAX(C$23:$C472)+1)</f>
        <v/>
      </c>
      <c r="D473" s="547"/>
      <c r="E473" s="547"/>
      <c r="F473" s="548"/>
      <c r="G473" s="549"/>
      <c r="H473" s="545"/>
      <c r="I473" s="545"/>
      <c r="J473" s="545"/>
      <c r="K473" s="547"/>
      <c r="L473" s="547"/>
      <c r="M473" s="557"/>
      <c r="N473" s="550"/>
    </row>
    <row r="474" spans="2:14" s="272" customFormat="1" x14ac:dyDescent="0.3">
      <c r="B474" s="589"/>
      <c r="C474" s="546" t="str">
        <f>IF(D474="","",MAX(C$23:$C473)+1)</f>
        <v/>
      </c>
      <c r="D474" s="547"/>
      <c r="E474" s="547"/>
      <c r="F474" s="548"/>
      <c r="G474" s="549"/>
      <c r="H474" s="545"/>
      <c r="I474" s="545"/>
      <c r="J474" s="545"/>
      <c r="K474" s="547"/>
      <c r="L474" s="547"/>
      <c r="M474" s="557"/>
      <c r="N474" s="550"/>
    </row>
    <row r="475" spans="2:14" s="272" customFormat="1" x14ac:dyDescent="0.3">
      <c r="B475" s="589"/>
      <c r="C475" s="546" t="str">
        <f>IF(D475="","",MAX(C$23:$C474)+1)</f>
        <v/>
      </c>
      <c r="D475" s="547"/>
      <c r="E475" s="547"/>
      <c r="F475" s="548"/>
      <c r="G475" s="549"/>
      <c r="H475" s="545"/>
      <c r="I475" s="545"/>
      <c r="J475" s="545"/>
      <c r="K475" s="547"/>
      <c r="L475" s="547"/>
      <c r="M475" s="557"/>
      <c r="N475" s="550"/>
    </row>
    <row r="476" spans="2:14" s="272" customFormat="1" x14ac:dyDescent="0.3">
      <c r="B476" s="589"/>
      <c r="C476" s="546" t="str">
        <f>IF(D476="","",MAX(C$23:$C475)+1)</f>
        <v/>
      </c>
      <c r="D476" s="547"/>
      <c r="E476" s="547"/>
      <c r="F476" s="548"/>
      <c r="G476" s="549"/>
      <c r="H476" s="545"/>
      <c r="I476" s="545"/>
      <c r="J476" s="545"/>
      <c r="K476" s="547"/>
      <c r="L476" s="547"/>
      <c r="M476" s="557"/>
      <c r="N476" s="550"/>
    </row>
    <row r="477" spans="2:14" s="272" customFormat="1" x14ac:dyDescent="0.3">
      <c r="B477" s="589"/>
      <c r="C477" s="546" t="str">
        <f>IF(D477="","",MAX(C$23:$C476)+1)</f>
        <v/>
      </c>
      <c r="D477" s="547"/>
      <c r="E477" s="547"/>
      <c r="F477" s="548"/>
      <c r="G477" s="549"/>
      <c r="H477" s="545"/>
      <c r="I477" s="545"/>
      <c r="J477" s="545"/>
      <c r="K477" s="547"/>
      <c r="L477" s="547"/>
      <c r="M477" s="557"/>
      <c r="N477" s="550"/>
    </row>
    <row r="478" spans="2:14" s="272" customFormat="1" x14ac:dyDescent="0.3">
      <c r="B478" s="589"/>
      <c r="C478" s="546" t="str">
        <f>IF(D478="","",MAX(C$23:$C477)+1)</f>
        <v/>
      </c>
      <c r="D478" s="547"/>
      <c r="E478" s="547"/>
      <c r="F478" s="548"/>
      <c r="G478" s="549"/>
      <c r="H478" s="545"/>
      <c r="I478" s="545"/>
      <c r="J478" s="545"/>
      <c r="K478" s="547"/>
      <c r="L478" s="547"/>
      <c r="M478" s="557"/>
      <c r="N478" s="550"/>
    </row>
    <row r="479" spans="2:14" s="272" customFormat="1" x14ac:dyDescent="0.3">
      <c r="B479" s="589"/>
      <c r="C479" s="546" t="str">
        <f>IF(D479="","",MAX(C$23:$C478)+1)</f>
        <v/>
      </c>
      <c r="D479" s="547"/>
      <c r="E479" s="547"/>
      <c r="F479" s="548"/>
      <c r="G479" s="549"/>
      <c r="H479" s="545"/>
      <c r="I479" s="545"/>
      <c r="J479" s="545"/>
      <c r="K479" s="547"/>
      <c r="L479" s="547"/>
      <c r="M479" s="557"/>
      <c r="N479" s="550"/>
    </row>
    <row r="480" spans="2:14" s="272" customFormat="1" x14ac:dyDescent="0.3">
      <c r="B480" s="589"/>
      <c r="C480" s="546" t="str">
        <f>IF(D480="","",MAX(C$23:$C479)+1)</f>
        <v/>
      </c>
      <c r="D480" s="547"/>
      <c r="E480" s="547"/>
      <c r="F480" s="548"/>
      <c r="G480" s="549"/>
      <c r="H480" s="545"/>
      <c r="I480" s="545"/>
      <c r="J480" s="545"/>
      <c r="K480" s="547"/>
      <c r="L480" s="547"/>
      <c r="M480" s="557"/>
      <c r="N480" s="550"/>
    </row>
    <row r="481" spans="2:14" s="272" customFormat="1" x14ac:dyDescent="0.3">
      <c r="B481" s="589"/>
      <c r="C481" s="546" t="str">
        <f>IF(D481="","",MAX(C$23:$C480)+1)</f>
        <v/>
      </c>
      <c r="D481" s="547"/>
      <c r="E481" s="547"/>
      <c r="F481" s="548"/>
      <c r="G481" s="549"/>
      <c r="H481" s="545"/>
      <c r="I481" s="545"/>
      <c r="J481" s="545"/>
      <c r="K481" s="547"/>
      <c r="L481" s="547"/>
      <c r="M481" s="557"/>
      <c r="N481" s="550"/>
    </row>
    <row r="482" spans="2:14" s="272" customFormat="1" x14ac:dyDescent="0.3">
      <c r="B482" s="589"/>
      <c r="C482" s="546" t="str">
        <f>IF(D482="","",MAX(C$23:$C481)+1)</f>
        <v/>
      </c>
      <c r="D482" s="547"/>
      <c r="E482" s="547"/>
      <c r="F482" s="548"/>
      <c r="G482" s="549"/>
      <c r="H482" s="545"/>
      <c r="I482" s="545"/>
      <c r="J482" s="545"/>
      <c r="K482" s="547"/>
      <c r="L482" s="547"/>
      <c r="M482" s="557"/>
      <c r="N482" s="550"/>
    </row>
    <row r="483" spans="2:14" s="272" customFormat="1" x14ac:dyDescent="0.3">
      <c r="B483" s="589"/>
      <c r="C483" s="546" t="str">
        <f>IF(D483="","",MAX(C$23:$C482)+1)</f>
        <v/>
      </c>
      <c r="D483" s="547"/>
      <c r="E483" s="547"/>
      <c r="F483" s="548"/>
      <c r="G483" s="549"/>
      <c r="H483" s="545"/>
      <c r="I483" s="545"/>
      <c r="J483" s="545"/>
      <c r="K483" s="547"/>
      <c r="L483" s="547"/>
      <c r="M483" s="557"/>
      <c r="N483" s="550"/>
    </row>
    <row r="484" spans="2:14" s="272" customFormat="1" x14ac:dyDescent="0.3">
      <c r="B484" s="589"/>
      <c r="C484" s="546" t="str">
        <f>IF(D484="","",MAX(C$23:$C483)+1)</f>
        <v/>
      </c>
      <c r="D484" s="547"/>
      <c r="E484" s="547"/>
      <c r="F484" s="548"/>
      <c r="G484" s="549"/>
      <c r="H484" s="545"/>
      <c r="I484" s="545"/>
      <c r="J484" s="545"/>
      <c r="K484" s="547"/>
      <c r="L484" s="547"/>
      <c r="M484" s="557"/>
      <c r="N484" s="550"/>
    </row>
    <row r="485" spans="2:14" s="272" customFormat="1" x14ac:dyDescent="0.3">
      <c r="B485" s="589"/>
      <c r="C485" s="546" t="str">
        <f>IF(D485="","",MAX(C$23:$C484)+1)</f>
        <v/>
      </c>
      <c r="D485" s="547"/>
      <c r="E485" s="547"/>
      <c r="F485" s="548"/>
      <c r="G485" s="549"/>
      <c r="H485" s="545"/>
      <c r="I485" s="545"/>
      <c r="J485" s="545"/>
      <c r="K485" s="547"/>
      <c r="L485" s="547"/>
      <c r="M485" s="557"/>
      <c r="N485" s="550"/>
    </row>
    <row r="486" spans="2:14" s="272" customFormat="1" x14ac:dyDescent="0.3">
      <c r="B486" s="589"/>
      <c r="C486" s="546" t="str">
        <f>IF(D486="","",MAX(C$23:$C485)+1)</f>
        <v/>
      </c>
      <c r="D486" s="547"/>
      <c r="E486" s="547"/>
      <c r="F486" s="548"/>
      <c r="G486" s="549"/>
      <c r="H486" s="545"/>
      <c r="I486" s="545"/>
      <c r="J486" s="545"/>
      <c r="K486" s="547"/>
      <c r="L486" s="547"/>
      <c r="M486" s="557"/>
      <c r="N486" s="550"/>
    </row>
    <row r="487" spans="2:14" s="272" customFormat="1" x14ac:dyDescent="0.3">
      <c r="B487" s="589"/>
      <c r="C487" s="546" t="str">
        <f>IF(D487="","",MAX(C$23:$C486)+1)</f>
        <v/>
      </c>
      <c r="D487" s="547"/>
      <c r="E487" s="547"/>
      <c r="F487" s="548"/>
      <c r="G487" s="549"/>
      <c r="H487" s="545"/>
      <c r="I487" s="545"/>
      <c r="J487" s="545"/>
      <c r="K487" s="547"/>
      <c r="L487" s="547"/>
      <c r="M487" s="557"/>
      <c r="N487" s="550"/>
    </row>
    <row r="488" spans="2:14" s="272" customFormat="1" x14ac:dyDescent="0.3">
      <c r="B488" s="589"/>
      <c r="C488" s="546" t="str">
        <f>IF(D488="","",MAX(C$23:$C487)+1)</f>
        <v/>
      </c>
      <c r="D488" s="547"/>
      <c r="E488" s="547"/>
      <c r="F488" s="548"/>
      <c r="G488" s="549"/>
      <c r="H488" s="545"/>
      <c r="I488" s="545"/>
      <c r="J488" s="545"/>
      <c r="K488" s="547"/>
      <c r="L488" s="547"/>
      <c r="M488" s="557"/>
      <c r="N488" s="550"/>
    </row>
    <row r="489" spans="2:14" s="272" customFormat="1" x14ac:dyDescent="0.3">
      <c r="B489" s="589"/>
      <c r="C489" s="546" t="str">
        <f>IF(D489="","",MAX(C$23:$C488)+1)</f>
        <v/>
      </c>
      <c r="D489" s="547"/>
      <c r="E489" s="547"/>
      <c r="F489" s="548"/>
      <c r="G489" s="549"/>
      <c r="H489" s="545"/>
      <c r="I489" s="545"/>
      <c r="J489" s="545"/>
      <c r="K489" s="547"/>
      <c r="L489" s="547"/>
      <c r="M489" s="557"/>
      <c r="N489" s="550"/>
    </row>
    <row r="490" spans="2:14" s="272" customFormat="1" x14ac:dyDescent="0.3">
      <c r="B490" s="589"/>
      <c r="C490" s="546" t="str">
        <f>IF(D490="","",MAX(C$23:$C489)+1)</f>
        <v/>
      </c>
      <c r="D490" s="547"/>
      <c r="E490" s="547"/>
      <c r="F490" s="548"/>
      <c r="G490" s="549"/>
      <c r="H490" s="545"/>
      <c r="I490" s="545"/>
      <c r="J490" s="545"/>
      <c r="K490" s="547"/>
      <c r="L490" s="547"/>
      <c r="M490" s="557"/>
      <c r="N490" s="550"/>
    </row>
    <row r="491" spans="2:14" s="272" customFormat="1" x14ac:dyDescent="0.3">
      <c r="B491" s="589"/>
      <c r="C491" s="546" t="str">
        <f>IF(D491="","",MAX(C$23:$C490)+1)</f>
        <v/>
      </c>
      <c r="D491" s="547"/>
      <c r="E491" s="547"/>
      <c r="F491" s="548"/>
      <c r="G491" s="549"/>
      <c r="H491" s="545"/>
      <c r="I491" s="545"/>
      <c r="J491" s="545"/>
      <c r="K491" s="547"/>
      <c r="L491" s="547"/>
      <c r="M491" s="557"/>
      <c r="N491" s="550"/>
    </row>
    <row r="492" spans="2:14" s="272" customFormat="1" x14ac:dyDescent="0.3">
      <c r="B492" s="589"/>
      <c r="C492" s="546" t="str">
        <f>IF(D492="","",MAX(C$23:$C491)+1)</f>
        <v/>
      </c>
      <c r="D492" s="547"/>
      <c r="E492" s="547"/>
      <c r="F492" s="548"/>
      <c r="G492" s="549"/>
      <c r="H492" s="545"/>
      <c r="I492" s="545"/>
      <c r="J492" s="545"/>
      <c r="K492" s="547"/>
      <c r="L492" s="547"/>
      <c r="M492" s="557"/>
      <c r="N492" s="550"/>
    </row>
    <row r="493" spans="2:14" s="272" customFormat="1" x14ac:dyDescent="0.3">
      <c r="B493" s="589"/>
      <c r="C493" s="546" t="str">
        <f>IF(D493="","",MAX(C$23:$C492)+1)</f>
        <v/>
      </c>
      <c r="D493" s="547"/>
      <c r="E493" s="547"/>
      <c r="F493" s="548"/>
      <c r="G493" s="549"/>
      <c r="H493" s="545"/>
      <c r="I493" s="545"/>
      <c r="J493" s="545"/>
      <c r="K493" s="547"/>
      <c r="L493" s="547"/>
      <c r="M493" s="557"/>
      <c r="N493" s="550"/>
    </row>
    <row r="494" spans="2:14" s="272" customFormat="1" x14ac:dyDescent="0.3">
      <c r="B494" s="589"/>
      <c r="C494" s="546" t="str">
        <f>IF(D494="","",MAX(C$23:$C493)+1)</f>
        <v/>
      </c>
      <c r="D494" s="547"/>
      <c r="E494" s="547"/>
      <c r="F494" s="548"/>
      <c r="G494" s="549"/>
      <c r="H494" s="545"/>
      <c r="I494" s="545"/>
      <c r="J494" s="545"/>
      <c r="K494" s="547"/>
      <c r="L494" s="547"/>
      <c r="M494" s="557"/>
      <c r="N494" s="550"/>
    </row>
    <row r="495" spans="2:14" s="272" customFormat="1" x14ac:dyDescent="0.3">
      <c r="B495" s="589"/>
      <c r="C495" s="546" t="str">
        <f>IF(D495="","",MAX(C$23:$C494)+1)</f>
        <v/>
      </c>
      <c r="D495" s="547"/>
      <c r="E495" s="547"/>
      <c r="F495" s="548"/>
      <c r="G495" s="549"/>
      <c r="H495" s="545"/>
      <c r="I495" s="545"/>
      <c r="J495" s="545"/>
      <c r="K495" s="547"/>
      <c r="L495" s="547"/>
      <c r="M495" s="557"/>
      <c r="N495" s="550"/>
    </row>
    <row r="496" spans="2:14" s="272" customFormat="1" x14ac:dyDescent="0.3">
      <c r="B496" s="589"/>
      <c r="C496" s="546" t="str">
        <f>IF(D496="","",MAX(C$23:$C495)+1)</f>
        <v/>
      </c>
      <c r="D496" s="547"/>
      <c r="E496" s="547"/>
      <c r="F496" s="548"/>
      <c r="G496" s="549"/>
      <c r="H496" s="545"/>
      <c r="I496" s="545"/>
      <c r="J496" s="545"/>
      <c r="K496" s="547"/>
      <c r="L496" s="547"/>
      <c r="M496" s="557"/>
      <c r="N496" s="550"/>
    </row>
    <row r="497" spans="2:14" s="272" customFormat="1" x14ac:dyDescent="0.3">
      <c r="B497" s="589"/>
      <c r="C497" s="546" t="str">
        <f>IF(D497="","",MAX(C$23:$C496)+1)</f>
        <v/>
      </c>
      <c r="D497" s="547"/>
      <c r="E497" s="547"/>
      <c r="F497" s="548"/>
      <c r="G497" s="549"/>
      <c r="H497" s="545"/>
      <c r="I497" s="545"/>
      <c r="J497" s="545"/>
      <c r="K497" s="547"/>
      <c r="L497" s="547"/>
      <c r="M497" s="557"/>
      <c r="N497" s="550"/>
    </row>
    <row r="498" spans="2:14" s="272" customFormat="1" x14ac:dyDescent="0.3">
      <c r="B498" s="589"/>
      <c r="C498" s="546" t="str">
        <f>IF(D498="","",MAX(C$23:$C497)+1)</f>
        <v/>
      </c>
      <c r="D498" s="547"/>
      <c r="E498" s="547"/>
      <c r="F498" s="548"/>
      <c r="G498" s="549"/>
      <c r="H498" s="545"/>
      <c r="I498" s="545"/>
      <c r="J498" s="545"/>
      <c r="K498" s="547"/>
      <c r="L498" s="547"/>
      <c r="M498" s="557"/>
      <c r="N498" s="550"/>
    </row>
    <row r="499" spans="2:14" s="272" customFormat="1" x14ac:dyDescent="0.3">
      <c r="B499" s="589"/>
      <c r="C499" s="546" t="str">
        <f>IF(D499="","",MAX(C$23:$C498)+1)</f>
        <v/>
      </c>
      <c r="D499" s="547"/>
      <c r="E499" s="547"/>
      <c r="F499" s="548"/>
      <c r="G499" s="549"/>
      <c r="H499" s="545"/>
      <c r="I499" s="545"/>
      <c r="J499" s="545"/>
      <c r="K499" s="547"/>
      <c r="L499" s="547"/>
      <c r="M499" s="557"/>
      <c r="N499" s="550"/>
    </row>
    <row r="500" spans="2:14" s="272" customFormat="1" x14ac:dyDescent="0.3">
      <c r="B500" s="589"/>
      <c r="C500" s="546" t="str">
        <f>IF(D500="","",MAX(C$23:$C499)+1)</f>
        <v/>
      </c>
      <c r="D500" s="547"/>
      <c r="E500" s="547"/>
      <c r="F500" s="548"/>
      <c r="G500" s="549"/>
      <c r="H500" s="545"/>
      <c r="I500" s="545"/>
      <c r="J500" s="545"/>
      <c r="K500" s="547"/>
      <c r="L500" s="547"/>
      <c r="M500" s="557"/>
      <c r="N500" s="550"/>
    </row>
    <row r="501" spans="2:14" s="272" customFormat="1" x14ac:dyDescent="0.3">
      <c r="B501" s="589"/>
      <c r="C501" s="546" t="str">
        <f>IF(D501="","",MAX(C$23:$C500)+1)</f>
        <v/>
      </c>
      <c r="D501" s="547"/>
      <c r="E501" s="547"/>
      <c r="F501" s="548"/>
      <c r="G501" s="549"/>
      <c r="H501" s="545"/>
      <c r="I501" s="545"/>
      <c r="J501" s="545"/>
      <c r="K501" s="547"/>
      <c r="L501" s="547"/>
      <c r="M501" s="557"/>
      <c r="N501" s="550"/>
    </row>
    <row r="502" spans="2:14" s="272" customFormat="1" x14ac:dyDescent="0.3">
      <c r="B502" s="589"/>
      <c r="C502" s="546" t="str">
        <f>IF(D502="","",MAX(C$23:$C501)+1)</f>
        <v/>
      </c>
      <c r="D502" s="547"/>
      <c r="E502" s="547"/>
      <c r="F502" s="548"/>
      <c r="G502" s="549"/>
      <c r="H502" s="545"/>
      <c r="I502" s="545"/>
      <c r="J502" s="545"/>
      <c r="K502" s="547"/>
      <c r="L502" s="547"/>
      <c r="M502" s="557"/>
      <c r="N502" s="550"/>
    </row>
    <row r="503" spans="2:14" s="272" customFormat="1" x14ac:dyDescent="0.3">
      <c r="B503" s="589"/>
      <c r="C503" s="546" t="str">
        <f>IF(D503="","",MAX(C$23:$C502)+1)</f>
        <v/>
      </c>
      <c r="D503" s="547"/>
      <c r="E503" s="547"/>
      <c r="F503" s="548"/>
      <c r="G503" s="549"/>
      <c r="H503" s="545"/>
      <c r="I503" s="545"/>
      <c r="J503" s="545"/>
      <c r="K503" s="547"/>
      <c r="L503" s="547"/>
      <c r="M503" s="557"/>
      <c r="N503" s="550"/>
    </row>
    <row r="504" spans="2:14" s="272" customFormat="1" x14ac:dyDescent="0.3">
      <c r="B504" s="589"/>
      <c r="C504" s="546" t="str">
        <f>IF(D504="","",MAX(C$23:$C503)+1)</f>
        <v/>
      </c>
      <c r="D504" s="547"/>
      <c r="E504" s="547"/>
      <c r="F504" s="548"/>
      <c r="G504" s="549"/>
      <c r="H504" s="545"/>
      <c r="I504" s="545"/>
      <c r="J504" s="545"/>
      <c r="K504" s="547"/>
      <c r="L504" s="547"/>
      <c r="M504" s="557"/>
      <c r="N504" s="550"/>
    </row>
    <row r="505" spans="2:14" s="272" customFormat="1" x14ac:dyDescent="0.3">
      <c r="B505" s="589"/>
      <c r="C505" s="546" t="str">
        <f>IF(D505="","",MAX(C$23:$C504)+1)</f>
        <v/>
      </c>
      <c r="D505" s="547"/>
      <c r="E505" s="547"/>
      <c r="F505" s="548"/>
      <c r="G505" s="549"/>
      <c r="H505" s="545"/>
      <c r="I505" s="545"/>
      <c r="J505" s="545"/>
      <c r="K505" s="547"/>
      <c r="L505" s="547"/>
      <c r="M505" s="557"/>
      <c r="N505" s="550"/>
    </row>
    <row r="506" spans="2:14" s="272" customFormat="1" x14ac:dyDescent="0.3">
      <c r="B506" s="589"/>
      <c r="C506" s="546" t="str">
        <f>IF(D506="","",MAX(C$23:$C505)+1)</f>
        <v/>
      </c>
      <c r="D506" s="547"/>
      <c r="E506" s="547"/>
      <c r="F506" s="548"/>
      <c r="G506" s="549"/>
      <c r="H506" s="545"/>
      <c r="I506" s="545"/>
      <c r="J506" s="545"/>
      <c r="K506" s="547"/>
      <c r="L506" s="547"/>
      <c r="M506" s="557"/>
      <c r="N506" s="550"/>
    </row>
    <row r="507" spans="2:14" s="272" customFormat="1" x14ac:dyDescent="0.3">
      <c r="B507" s="589"/>
      <c r="C507" s="546" t="str">
        <f>IF(D507="","",MAX(C$23:$C506)+1)</f>
        <v/>
      </c>
      <c r="D507" s="547"/>
      <c r="E507" s="547"/>
      <c r="F507" s="548"/>
      <c r="G507" s="549"/>
      <c r="H507" s="545"/>
      <c r="I507" s="545"/>
      <c r="J507" s="545"/>
      <c r="K507" s="547"/>
      <c r="L507" s="547"/>
      <c r="M507" s="557"/>
      <c r="N507" s="550"/>
    </row>
    <row r="508" spans="2:14" s="272" customFormat="1" x14ac:dyDescent="0.3">
      <c r="B508" s="589"/>
      <c r="C508" s="546" t="str">
        <f>IF(D508="","",MAX(C$23:$C507)+1)</f>
        <v/>
      </c>
      <c r="D508" s="547"/>
      <c r="E508" s="547"/>
      <c r="F508" s="548"/>
      <c r="G508" s="549"/>
      <c r="H508" s="545"/>
      <c r="I508" s="545"/>
      <c r="J508" s="545"/>
      <c r="K508" s="547"/>
      <c r="L508" s="547"/>
      <c r="M508" s="557"/>
      <c r="N508" s="550"/>
    </row>
    <row r="509" spans="2:14" s="272" customFormat="1" x14ac:dyDescent="0.3">
      <c r="B509" s="589"/>
      <c r="C509" s="546" t="str">
        <f>IF(D509="","",MAX(C$23:$C508)+1)</f>
        <v/>
      </c>
      <c r="D509" s="547"/>
      <c r="E509" s="547"/>
      <c r="F509" s="548"/>
      <c r="G509" s="549"/>
      <c r="H509" s="545"/>
      <c r="I509" s="545"/>
      <c r="J509" s="545"/>
      <c r="K509" s="547"/>
      <c r="L509" s="547"/>
      <c r="M509" s="557"/>
      <c r="N509" s="550"/>
    </row>
    <row r="510" spans="2:14" s="272" customFormat="1" x14ac:dyDescent="0.3">
      <c r="B510" s="589"/>
      <c r="C510" s="546" t="str">
        <f>IF(D510="","",MAX(C$23:$C509)+1)</f>
        <v/>
      </c>
      <c r="D510" s="547"/>
      <c r="E510" s="547"/>
      <c r="F510" s="548"/>
      <c r="G510" s="549"/>
      <c r="H510" s="545"/>
      <c r="I510" s="545"/>
      <c r="J510" s="545"/>
      <c r="K510" s="547"/>
      <c r="L510" s="547"/>
      <c r="M510" s="557"/>
      <c r="N510" s="550"/>
    </row>
    <row r="511" spans="2:14" s="272" customFormat="1" x14ac:dyDescent="0.3">
      <c r="B511" s="589"/>
      <c r="C511" s="546" t="str">
        <f>IF(D511="","",MAX(C$23:$C510)+1)</f>
        <v/>
      </c>
      <c r="D511" s="547"/>
      <c r="E511" s="547"/>
      <c r="F511" s="548"/>
      <c r="G511" s="549"/>
      <c r="H511" s="545"/>
      <c r="I511" s="545"/>
      <c r="J511" s="545"/>
      <c r="K511" s="547"/>
      <c r="L511" s="547"/>
      <c r="M511" s="557"/>
      <c r="N511" s="550"/>
    </row>
    <row r="512" spans="2:14" s="272" customFormat="1" x14ac:dyDescent="0.3">
      <c r="B512" s="589"/>
      <c r="C512" s="546" t="str">
        <f>IF(D512="","",MAX(C$23:$C511)+1)</f>
        <v/>
      </c>
      <c r="D512" s="547"/>
      <c r="E512" s="547"/>
      <c r="F512" s="548"/>
      <c r="G512" s="549"/>
      <c r="H512" s="545"/>
      <c r="I512" s="545"/>
      <c r="J512" s="545"/>
      <c r="K512" s="547"/>
      <c r="L512" s="547"/>
      <c r="M512" s="557"/>
      <c r="N512" s="550"/>
    </row>
    <row r="513" spans="2:14" s="272" customFormat="1" x14ac:dyDescent="0.3">
      <c r="B513" s="589"/>
      <c r="C513" s="546" t="str">
        <f>IF(D513="","",MAX(C$23:$C512)+1)</f>
        <v/>
      </c>
      <c r="D513" s="547"/>
      <c r="E513" s="547"/>
      <c r="F513" s="548"/>
      <c r="G513" s="549"/>
      <c r="H513" s="545"/>
      <c r="I513" s="545"/>
      <c r="J513" s="545"/>
      <c r="K513" s="547"/>
      <c r="L513" s="547"/>
      <c r="M513" s="557"/>
      <c r="N513" s="550"/>
    </row>
    <row r="514" spans="2:14" s="272" customFormat="1" x14ac:dyDescent="0.3">
      <c r="B514" s="589"/>
      <c r="C514" s="546" t="str">
        <f>IF(D514="","",MAX(C$23:$C513)+1)</f>
        <v/>
      </c>
      <c r="D514" s="547"/>
      <c r="E514" s="547"/>
      <c r="F514" s="548"/>
      <c r="G514" s="549"/>
      <c r="H514" s="545"/>
      <c r="I514" s="545"/>
      <c r="J514" s="545"/>
      <c r="K514" s="547"/>
      <c r="L514" s="547"/>
      <c r="M514" s="557"/>
      <c r="N514" s="550"/>
    </row>
    <row r="515" spans="2:14" s="272" customFormat="1" x14ac:dyDescent="0.3">
      <c r="B515" s="589"/>
      <c r="C515" s="546" t="str">
        <f>IF(D515="","",MAX(C$23:$C514)+1)</f>
        <v/>
      </c>
      <c r="D515" s="547"/>
      <c r="E515" s="547"/>
      <c r="F515" s="548"/>
      <c r="G515" s="549"/>
      <c r="H515" s="545"/>
      <c r="I515" s="545"/>
      <c r="J515" s="545"/>
      <c r="K515" s="547"/>
      <c r="L515" s="547"/>
      <c r="M515" s="557"/>
      <c r="N515" s="550"/>
    </row>
    <row r="516" spans="2:14" s="272" customFormat="1" x14ac:dyDescent="0.3">
      <c r="B516" s="589"/>
      <c r="C516" s="546" t="str">
        <f>IF(D516="","",MAX(C$23:$C515)+1)</f>
        <v/>
      </c>
      <c r="D516" s="547"/>
      <c r="E516" s="547"/>
      <c r="F516" s="548"/>
      <c r="G516" s="549"/>
      <c r="H516" s="545"/>
      <c r="I516" s="545"/>
      <c r="J516" s="545"/>
      <c r="K516" s="547"/>
      <c r="L516" s="547"/>
      <c r="M516" s="557"/>
      <c r="N516" s="550"/>
    </row>
    <row r="517" spans="2:14" s="272" customFormat="1" x14ac:dyDescent="0.3">
      <c r="B517" s="589"/>
      <c r="C517" s="546" t="str">
        <f>IF(D517="","",MAX(C$23:$C516)+1)</f>
        <v/>
      </c>
      <c r="D517" s="547"/>
      <c r="E517" s="547"/>
      <c r="F517" s="548"/>
      <c r="G517" s="549"/>
      <c r="H517" s="545"/>
      <c r="I517" s="545"/>
      <c r="J517" s="545"/>
      <c r="K517" s="547"/>
      <c r="L517" s="547"/>
      <c r="M517" s="557"/>
      <c r="N517" s="550"/>
    </row>
    <row r="518" spans="2:14" s="272" customFormat="1" x14ac:dyDescent="0.3">
      <c r="B518" s="589"/>
      <c r="C518" s="546" t="str">
        <f>IF(D518="","",MAX(C$23:$C517)+1)</f>
        <v/>
      </c>
      <c r="D518" s="547"/>
      <c r="E518" s="547"/>
      <c r="F518" s="548"/>
      <c r="G518" s="549"/>
      <c r="H518" s="545"/>
      <c r="I518" s="545"/>
      <c r="J518" s="545"/>
      <c r="K518" s="547"/>
      <c r="L518" s="547"/>
      <c r="M518" s="557"/>
      <c r="N518" s="550"/>
    </row>
    <row r="519" spans="2:14" s="272" customFormat="1" x14ac:dyDescent="0.3">
      <c r="B519" s="589"/>
      <c r="C519" s="546" t="str">
        <f>IF(D519="","",MAX(C$23:$C518)+1)</f>
        <v/>
      </c>
      <c r="D519" s="547"/>
      <c r="E519" s="547"/>
      <c r="F519" s="548"/>
      <c r="G519" s="549"/>
      <c r="H519" s="545"/>
      <c r="I519" s="545"/>
      <c r="J519" s="545"/>
      <c r="K519" s="547"/>
      <c r="L519" s="547"/>
      <c r="M519" s="557"/>
      <c r="N519" s="550"/>
    </row>
    <row r="520" spans="2:14" s="272" customFormat="1" x14ac:dyDescent="0.3">
      <c r="B520" s="589"/>
      <c r="C520" s="546" t="str">
        <f>IF(D520="","",MAX(C$23:$C519)+1)</f>
        <v/>
      </c>
      <c r="D520" s="547"/>
      <c r="E520" s="547"/>
      <c r="F520" s="548"/>
      <c r="G520" s="549"/>
      <c r="H520" s="545"/>
      <c r="I520" s="545"/>
      <c r="J520" s="545"/>
      <c r="K520" s="547"/>
      <c r="L520" s="547"/>
      <c r="M520" s="557"/>
      <c r="N520" s="550"/>
    </row>
    <row r="521" spans="2:14" s="272" customFormat="1" x14ac:dyDescent="0.3">
      <c r="B521" s="589"/>
      <c r="C521" s="546" t="str">
        <f>IF(D521="","",MAX(C$23:$C520)+1)</f>
        <v/>
      </c>
      <c r="D521" s="547"/>
      <c r="E521" s="547"/>
      <c r="F521" s="548"/>
      <c r="G521" s="549"/>
      <c r="H521" s="545"/>
      <c r="I521" s="545"/>
      <c r="J521" s="545"/>
      <c r="K521" s="547"/>
      <c r="L521" s="547"/>
      <c r="M521" s="557"/>
      <c r="N521" s="550"/>
    </row>
    <row r="522" spans="2:14" s="272" customFormat="1" x14ac:dyDescent="0.3">
      <c r="B522" s="589"/>
      <c r="C522" s="546" t="str">
        <f>IF(D522="","",MAX(C$23:$C521)+1)</f>
        <v/>
      </c>
      <c r="D522" s="547"/>
      <c r="E522" s="547"/>
      <c r="F522" s="548"/>
      <c r="G522" s="549"/>
      <c r="H522" s="545"/>
      <c r="I522" s="545"/>
      <c r="J522" s="545"/>
      <c r="K522" s="547"/>
      <c r="L522" s="547"/>
      <c r="M522" s="557"/>
      <c r="N522" s="550"/>
    </row>
    <row r="523" spans="2:14" s="272" customFormat="1" ht="15" thickBot="1" x14ac:dyDescent="0.35">
      <c r="B523" s="589"/>
      <c r="C523" s="546" t="str">
        <f>IF(D523="","",MAX(C$23:$C522)+1)</f>
        <v/>
      </c>
      <c r="D523" s="547"/>
      <c r="E523" s="547"/>
      <c r="F523" s="548"/>
      <c r="G523" s="549"/>
      <c r="H523" s="545"/>
      <c r="I523" s="545"/>
      <c r="J523" s="545"/>
      <c r="K523" s="552"/>
      <c r="L523" s="552"/>
      <c r="M523" s="558"/>
      <c r="N523" s="555"/>
    </row>
    <row r="524" spans="2:14" s="130" customFormat="1" hidden="1" x14ac:dyDescent="0.3">
      <c r="B524" s="101"/>
      <c r="E524" s="233"/>
      <c r="F524" s="233"/>
      <c r="G524" s="233"/>
      <c r="H524" s="234"/>
      <c r="I524" s="234"/>
      <c r="J524" s="234"/>
      <c r="K524" s="101"/>
    </row>
    <row r="525" spans="2:14" s="130" customFormat="1" hidden="1" x14ac:dyDescent="0.3">
      <c r="B525" s="101"/>
      <c r="E525" s="233"/>
      <c r="F525" s="233"/>
      <c r="G525" s="233"/>
      <c r="H525" s="234"/>
      <c r="I525" s="234"/>
      <c r="J525" s="234"/>
      <c r="K525" s="101"/>
    </row>
    <row r="526" spans="2:14" s="130" customFormat="1" hidden="1" x14ac:dyDescent="0.3">
      <c r="B526" s="101"/>
      <c r="E526" s="233"/>
      <c r="F526" s="233"/>
      <c r="G526" s="233"/>
      <c r="H526" s="234"/>
      <c r="I526" s="234"/>
      <c r="J526" s="234"/>
      <c r="K526" s="101"/>
    </row>
    <row r="527" spans="2:14" s="130" customFormat="1" hidden="1" x14ac:dyDescent="0.3">
      <c r="B527" s="101"/>
      <c r="E527" s="233"/>
      <c r="F527" s="233"/>
      <c r="G527" s="233"/>
      <c r="H527" s="234"/>
      <c r="I527" s="234"/>
      <c r="J527" s="234"/>
      <c r="K527" s="101"/>
    </row>
    <row r="528" spans="2:14" s="130" customFormat="1" hidden="1" x14ac:dyDescent="0.3">
      <c r="B528" s="101"/>
      <c r="E528" s="233"/>
      <c r="F528" s="233"/>
      <c r="G528" s="233"/>
      <c r="H528" s="234"/>
      <c r="I528" s="234"/>
      <c r="J528" s="234"/>
      <c r="K528" s="101"/>
    </row>
    <row r="529" spans="2:11" s="130" customFormat="1" hidden="1" x14ac:dyDescent="0.3">
      <c r="B529" s="101"/>
      <c r="E529" s="233"/>
      <c r="F529" s="233"/>
      <c r="G529" s="233"/>
      <c r="H529" s="234"/>
      <c r="I529" s="234"/>
      <c r="J529" s="234"/>
      <c r="K529" s="101"/>
    </row>
    <row r="530" spans="2:11" s="130" customFormat="1" hidden="1" x14ac:dyDescent="0.3">
      <c r="B530" s="101"/>
      <c r="E530" s="233"/>
      <c r="F530" s="233"/>
      <c r="G530" s="233"/>
      <c r="H530" s="234"/>
      <c r="I530" s="234"/>
      <c r="J530" s="234"/>
      <c r="K530" s="101"/>
    </row>
    <row r="531" spans="2:11" s="130" customFormat="1" hidden="1" x14ac:dyDescent="0.3">
      <c r="B531" s="101"/>
      <c r="E531" s="233"/>
      <c r="F531" s="233"/>
      <c r="G531" s="233"/>
      <c r="H531" s="234"/>
      <c r="I531" s="234"/>
      <c r="J531" s="234"/>
      <c r="K531" s="101"/>
    </row>
    <row r="532" spans="2:11" s="130" customFormat="1" hidden="1" x14ac:dyDescent="0.3">
      <c r="B532" s="101"/>
      <c r="E532" s="233"/>
      <c r="F532" s="233"/>
      <c r="G532" s="233"/>
      <c r="H532" s="234"/>
      <c r="I532" s="234"/>
      <c r="J532" s="234"/>
      <c r="K532" s="101"/>
    </row>
    <row r="533" spans="2:11" s="130" customFormat="1" hidden="1" x14ac:dyDescent="0.3">
      <c r="B533" s="101"/>
      <c r="E533" s="233"/>
      <c r="F533" s="233"/>
      <c r="G533" s="233"/>
      <c r="H533" s="234"/>
      <c r="I533" s="234"/>
      <c r="J533" s="234"/>
      <c r="K533" s="101"/>
    </row>
    <row r="534" spans="2:11" s="130" customFormat="1" hidden="1" x14ac:dyDescent="0.3">
      <c r="B534" s="101"/>
      <c r="E534" s="233"/>
      <c r="F534" s="233"/>
      <c r="G534" s="233"/>
      <c r="H534" s="234"/>
      <c r="I534" s="234"/>
      <c r="J534" s="234"/>
      <c r="K534" s="101"/>
    </row>
    <row r="535" spans="2:11" s="130" customFormat="1" hidden="1" x14ac:dyDescent="0.3">
      <c r="B535" s="101"/>
      <c r="E535" s="233"/>
      <c r="F535" s="233"/>
      <c r="G535" s="233"/>
      <c r="H535" s="234"/>
      <c r="I535" s="234"/>
      <c r="J535" s="234"/>
      <c r="K535" s="101"/>
    </row>
    <row r="536" spans="2:11" s="130" customFormat="1" hidden="1" x14ac:dyDescent="0.3">
      <c r="B536" s="101"/>
      <c r="E536" s="233"/>
      <c r="F536" s="233"/>
      <c r="G536" s="233"/>
      <c r="H536" s="234"/>
      <c r="I536" s="234"/>
      <c r="J536" s="234"/>
    </row>
    <row r="537" spans="2:11" s="130" customFormat="1" hidden="1" x14ac:dyDescent="0.3">
      <c r="B537" s="101"/>
      <c r="E537" s="233"/>
      <c r="F537" s="233"/>
      <c r="G537" s="233"/>
      <c r="H537" s="234"/>
      <c r="I537" s="234"/>
      <c r="J537" s="234"/>
    </row>
    <row r="538" spans="2:11" s="130" customFormat="1" hidden="1" x14ac:dyDescent="0.3">
      <c r="B538" s="101"/>
      <c r="E538" s="233"/>
      <c r="F538" s="233"/>
      <c r="G538" s="233"/>
      <c r="H538" s="234"/>
      <c r="I538" s="234"/>
      <c r="J538" s="234"/>
    </row>
    <row r="539" spans="2:11" s="130" customFormat="1" hidden="1" x14ac:dyDescent="0.3">
      <c r="B539" s="101"/>
      <c r="E539" s="233"/>
      <c r="F539" s="233"/>
      <c r="G539" s="233"/>
      <c r="H539" s="234"/>
      <c r="I539" s="234"/>
      <c r="J539" s="234"/>
    </row>
    <row r="540" spans="2:11" s="130" customFormat="1" hidden="1" x14ac:dyDescent="0.3">
      <c r="B540" s="101"/>
      <c r="E540" s="233"/>
      <c r="F540" s="233"/>
      <c r="G540" s="233"/>
      <c r="H540" s="234"/>
      <c r="I540" s="234"/>
      <c r="J540" s="234"/>
    </row>
    <row r="541" spans="2:11" s="130" customFormat="1" hidden="1" x14ac:dyDescent="0.3">
      <c r="B541" s="101"/>
      <c r="E541" s="233"/>
      <c r="F541" s="233"/>
      <c r="G541" s="233"/>
      <c r="H541" s="234"/>
      <c r="I541" s="234"/>
      <c r="J541" s="234"/>
    </row>
    <row r="542" spans="2:11" s="130" customFormat="1" hidden="1" x14ac:dyDescent="0.3">
      <c r="B542" s="101"/>
      <c r="E542" s="233"/>
      <c r="F542" s="233"/>
      <c r="G542" s="233"/>
      <c r="H542" s="234"/>
      <c r="I542" s="234"/>
      <c r="J542" s="234"/>
    </row>
    <row r="543" spans="2:11" s="130" customFormat="1" hidden="1" x14ac:dyDescent="0.3">
      <c r="B543" s="101"/>
      <c r="E543" s="233"/>
      <c r="F543" s="233"/>
      <c r="G543" s="233"/>
      <c r="H543" s="234"/>
      <c r="I543" s="234"/>
      <c r="J543" s="234"/>
    </row>
    <row r="544" spans="2:11" s="130" customFormat="1" hidden="1" x14ac:dyDescent="0.3">
      <c r="B544" s="101"/>
      <c r="E544" s="233"/>
      <c r="F544" s="233"/>
      <c r="G544" s="233"/>
      <c r="H544" s="234"/>
      <c r="I544" s="234"/>
      <c r="J544" s="234"/>
    </row>
    <row r="545" spans="2:10" s="130" customFormat="1" hidden="1" x14ac:dyDescent="0.3">
      <c r="B545" s="101"/>
      <c r="E545" s="233"/>
      <c r="F545" s="233"/>
      <c r="G545" s="233"/>
      <c r="H545" s="234"/>
      <c r="I545" s="234"/>
      <c r="J545" s="234"/>
    </row>
    <row r="546" spans="2:10" s="130" customFormat="1" hidden="1" x14ac:dyDescent="0.3">
      <c r="B546" s="101"/>
      <c r="E546" s="233"/>
      <c r="F546" s="233"/>
      <c r="G546" s="233"/>
      <c r="H546" s="234"/>
      <c r="I546" s="234"/>
      <c r="J546" s="234"/>
    </row>
    <row r="547" spans="2:10" s="130" customFormat="1" hidden="1" x14ac:dyDescent="0.3">
      <c r="B547" s="101"/>
      <c r="E547" s="233"/>
      <c r="F547" s="233"/>
      <c r="G547" s="233"/>
      <c r="H547" s="234"/>
      <c r="I547" s="234"/>
      <c r="J547" s="234"/>
    </row>
    <row r="548" spans="2:10" s="130" customFormat="1" hidden="1" x14ac:dyDescent="0.3">
      <c r="B548" s="101"/>
      <c r="E548" s="233"/>
      <c r="F548" s="233"/>
      <c r="G548" s="233"/>
      <c r="H548" s="234"/>
      <c r="I548" s="234"/>
      <c r="J548" s="234"/>
    </row>
    <row r="549" spans="2:10" s="130" customFormat="1" hidden="1" x14ac:dyDescent="0.3">
      <c r="B549" s="101"/>
      <c r="E549" s="233"/>
      <c r="F549" s="233"/>
      <c r="G549" s="233"/>
      <c r="H549" s="234"/>
      <c r="I549" s="234"/>
      <c r="J549" s="234"/>
    </row>
    <row r="550" spans="2:10" s="130" customFormat="1" hidden="1" x14ac:dyDescent="0.3">
      <c r="B550" s="101"/>
      <c r="E550" s="233"/>
      <c r="F550" s="233"/>
      <c r="G550" s="233"/>
      <c r="H550" s="234"/>
      <c r="I550" s="234"/>
      <c r="J550" s="234"/>
    </row>
    <row r="551" spans="2:10" s="130" customFormat="1" hidden="1" x14ac:dyDescent="0.3">
      <c r="B551" s="101"/>
      <c r="E551" s="233"/>
      <c r="F551" s="233"/>
      <c r="G551" s="233"/>
      <c r="H551" s="234"/>
      <c r="I551" s="234"/>
      <c r="J551" s="234"/>
    </row>
    <row r="552" spans="2:10" s="130" customFormat="1" hidden="1" x14ac:dyDescent="0.3">
      <c r="B552" s="101"/>
      <c r="E552" s="233"/>
      <c r="F552" s="233"/>
      <c r="G552" s="233"/>
      <c r="H552" s="234"/>
      <c r="I552" s="234"/>
      <c r="J552" s="234"/>
    </row>
    <row r="553" spans="2:10" s="130" customFormat="1" hidden="1" x14ac:dyDescent="0.3">
      <c r="B553" s="101"/>
      <c r="E553" s="233"/>
      <c r="F553" s="233"/>
      <c r="G553" s="233"/>
      <c r="H553" s="234"/>
      <c r="I553" s="234"/>
      <c r="J553" s="234"/>
    </row>
    <row r="554" spans="2:10" s="130" customFormat="1" hidden="1" x14ac:dyDescent="0.3">
      <c r="B554" s="101"/>
      <c r="E554" s="233"/>
      <c r="F554" s="233"/>
      <c r="G554" s="233"/>
      <c r="H554" s="234"/>
      <c r="I554" s="234"/>
      <c r="J554" s="234"/>
    </row>
    <row r="555" spans="2:10" s="130" customFormat="1" hidden="1" x14ac:dyDescent="0.3">
      <c r="B555" s="101"/>
      <c r="E555" s="233"/>
      <c r="F555" s="233"/>
      <c r="G555" s="233"/>
      <c r="H555" s="234"/>
      <c r="I555" s="234"/>
      <c r="J555" s="234"/>
    </row>
    <row r="556" spans="2:10" s="130" customFormat="1" hidden="1" x14ac:dyDescent="0.3">
      <c r="B556" s="101"/>
      <c r="E556" s="233"/>
      <c r="F556" s="233"/>
      <c r="G556" s="233"/>
      <c r="H556" s="234"/>
      <c r="I556" s="234"/>
      <c r="J556" s="234"/>
    </row>
    <row r="557" spans="2:10" s="130" customFormat="1" hidden="1" x14ac:dyDescent="0.3">
      <c r="B557" s="101"/>
      <c r="E557" s="233"/>
      <c r="F557" s="233"/>
      <c r="G557" s="233"/>
      <c r="H557" s="234"/>
      <c r="I557" s="234"/>
      <c r="J557" s="234"/>
    </row>
    <row r="558" spans="2:10" s="130" customFormat="1" hidden="1" x14ac:dyDescent="0.3">
      <c r="B558" s="101"/>
      <c r="E558" s="233"/>
      <c r="F558" s="233"/>
      <c r="G558" s="233"/>
      <c r="H558" s="234"/>
      <c r="I558" s="234"/>
      <c r="J558" s="234"/>
    </row>
    <row r="559" spans="2:10" s="130" customFormat="1" hidden="1" x14ac:dyDescent="0.3">
      <c r="B559" s="101"/>
      <c r="E559" s="233"/>
      <c r="F559" s="233"/>
      <c r="G559" s="233"/>
      <c r="H559" s="234"/>
      <c r="I559" s="234"/>
      <c r="J559" s="234"/>
    </row>
    <row r="560" spans="2:10" s="130" customFormat="1" hidden="1" x14ac:dyDescent="0.3">
      <c r="B560" s="101"/>
      <c r="E560" s="233"/>
      <c r="F560" s="233"/>
      <c r="G560" s="233"/>
      <c r="H560" s="234"/>
      <c r="I560" s="234"/>
      <c r="J560" s="234"/>
    </row>
    <row r="561" spans="2:10" s="130" customFormat="1" hidden="1" x14ac:dyDescent="0.3">
      <c r="B561" s="101"/>
      <c r="E561" s="233"/>
      <c r="F561" s="233"/>
      <c r="G561" s="233"/>
      <c r="H561" s="234"/>
      <c r="I561" s="234"/>
      <c r="J561" s="234"/>
    </row>
    <row r="562" spans="2:10" s="130" customFormat="1" hidden="1" x14ac:dyDescent="0.3">
      <c r="B562" s="101"/>
      <c r="E562" s="233"/>
      <c r="F562" s="233"/>
      <c r="G562" s="233"/>
      <c r="H562" s="234"/>
      <c r="I562" s="234"/>
      <c r="J562" s="234"/>
    </row>
    <row r="563" spans="2:10" s="130" customFormat="1" hidden="1" x14ac:dyDescent="0.3">
      <c r="B563" s="101"/>
      <c r="E563" s="233"/>
      <c r="F563" s="233"/>
      <c r="G563" s="233"/>
      <c r="H563" s="234"/>
      <c r="I563" s="234"/>
      <c r="J563" s="234"/>
    </row>
    <row r="564" spans="2:10" s="130" customFormat="1" hidden="1" x14ac:dyDescent="0.3">
      <c r="B564" s="101"/>
      <c r="E564" s="233"/>
      <c r="F564" s="233"/>
      <c r="G564" s="233"/>
      <c r="H564" s="234"/>
      <c r="I564" s="234"/>
      <c r="J564" s="234"/>
    </row>
    <row r="565" spans="2:10" s="130" customFormat="1" hidden="1" x14ac:dyDescent="0.3">
      <c r="B565" s="101"/>
      <c r="E565" s="233"/>
      <c r="F565" s="233"/>
      <c r="G565" s="233"/>
      <c r="H565" s="234"/>
      <c r="I565" s="234"/>
      <c r="J565" s="234"/>
    </row>
    <row r="566" spans="2:10" s="130" customFormat="1" hidden="1" x14ac:dyDescent="0.3">
      <c r="B566" s="101"/>
      <c r="E566" s="233"/>
      <c r="F566" s="233"/>
      <c r="G566" s="233"/>
      <c r="H566" s="234"/>
      <c r="I566" s="234"/>
      <c r="J566" s="234"/>
    </row>
    <row r="567" spans="2:10" s="130" customFormat="1" hidden="1" x14ac:dyDescent="0.3">
      <c r="B567" s="101"/>
      <c r="E567" s="233"/>
      <c r="F567" s="233"/>
      <c r="G567" s="233"/>
      <c r="H567" s="234"/>
      <c r="I567" s="234"/>
      <c r="J567" s="234"/>
    </row>
    <row r="568" spans="2:10" s="130" customFormat="1" hidden="1" x14ac:dyDescent="0.3">
      <c r="B568" s="101"/>
      <c r="E568" s="233"/>
      <c r="F568" s="233"/>
      <c r="G568" s="233"/>
      <c r="H568" s="234"/>
      <c r="I568" s="234"/>
      <c r="J568" s="234"/>
    </row>
    <row r="569" spans="2:10" s="130" customFormat="1" hidden="1" x14ac:dyDescent="0.3">
      <c r="B569" s="101"/>
      <c r="E569" s="233"/>
      <c r="F569" s="233"/>
      <c r="G569" s="233"/>
      <c r="H569" s="234"/>
      <c r="I569" s="234"/>
      <c r="J569" s="234"/>
    </row>
    <row r="570" spans="2:10" s="130" customFormat="1" hidden="1" x14ac:dyDescent="0.3">
      <c r="B570" s="101"/>
      <c r="E570" s="233"/>
      <c r="F570" s="233"/>
      <c r="G570" s="233"/>
      <c r="H570" s="234"/>
      <c r="I570" s="234"/>
      <c r="J570" s="234"/>
    </row>
    <row r="571" spans="2:10" s="130" customFormat="1" hidden="1" x14ac:dyDescent="0.3">
      <c r="B571" s="101"/>
      <c r="E571" s="233"/>
      <c r="F571" s="233"/>
      <c r="G571" s="233"/>
      <c r="H571" s="234"/>
      <c r="I571" s="234"/>
      <c r="J571" s="234"/>
    </row>
    <row r="572" spans="2:10" s="130" customFormat="1" hidden="1" x14ac:dyDescent="0.3">
      <c r="B572" s="101"/>
      <c r="E572" s="233"/>
      <c r="F572" s="233"/>
      <c r="G572" s="233"/>
      <c r="H572" s="234"/>
      <c r="I572" s="234"/>
      <c r="J572" s="234"/>
    </row>
    <row r="573" spans="2:10" s="130" customFormat="1" hidden="1" x14ac:dyDescent="0.3">
      <c r="B573" s="101"/>
      <c r="E573" s="233"/>
      <c r="F573" s="233"/>
      <c r="G573" s="233"/>
      <c r="H573" s="234"/>
      <c r="I573" s="234"/>
      <c r="J573" s="234"/>
    </row>
    <row r="574" spans="2:10" s="130" customFormat="1" hidden="1" x14ac:dyDescent="0.3">
      <c r="B574" s="101"/>
      <c r="E574" s="233"/>
      <c r="F574" s="233"/>
      <c r="G574" s="233"/>
      <c r="H574" s="234"/>
      <c r="I574" s="234"/>
      <c r="J574" s="234"/>
    </row>
    <row r="575" spans="2:10" s="130" customFormat="1" hidden="1" x14ac:dyDescent="0.3">
      <c r="B575" s="101"/>
      <c r="E575" s="233"/>
      <c r="F575" s="233"/>
      <c r="G575" s="233"/>
      <c r="H575" s="234"/>
      <c r="I575" s="234"/>
      <c r="J575" s="234"/>
    </row>
    <row r="576" spans="2:10" s="130" customFormat="1" hidden="1" x14ac:dyDescent="0.3">
      <c r="B576" s="101"/>
      <c r="E576" s="233"/>
      <c r="F576" s="233"/>
      <c r="G576" s="233"/>
      <c r="H576" s="234"/>
      <c r="I576" s="234"/>
      <c r="J576" s="234"/>
    </row>
    <row r="577" spans="2:10" s="130" customFormat="1" hidden="1" x14ac:dyDescent="0.3">
      <c r="B577" s="101"/>
      <c r="E577" s="233"/>
      <c r="F577" s="233"/>
      <c r="G577" s="233"/>
      <c r="H577" s="234"/>
      <c r="I577" s="234"/>
      <c r="J577" s="234"/>
    </row>
    <row r="578" spans="2:10" s="130" customFormat="1" hidden="1" x14ac:dyDescent="0.3">
      <c r="B578" s="101"/>
      <c r="E578" s="233"/>
      <c r="F578" s="233"/>
      <c r="G578" s="233"/>
      <c r="H578" s="234"/>
      <c r="I578" s="234"/>
      <c r="J578" s="234"/>
    </row>
    <row r="579" spans="2:10" s="130" customFormat="1" hidden="1" x14ac:dyDescent="0.3">
      <c r="B579" s="101"/>
      <c r="E579" s="233"/>
      <c r="F579" s="233"/>
      <c r="G579" s="233"/>
      <c r="H579" s="234"/>
      <c r="I579" s="234"/>
      <c r="J579" s="234"/>
    </row>
    <row r="580" spans="2:10" s="130" customFormat="1" hidden="1" x14ac:dyDescent="0.3">
      <c r="B580" s="101"/>
      <c r="E580" s="233"/>
      <c r="F580" s="233"/>
      <c r="G580" s="233"/>
      <c r="H580" s="234"/>
      <c r="I580" s="234"/>
      <c r="J580" s="234"/>
    </row>
    <row r="581" spans="2:10" s="130" customFormat="1" hidden="1" x14ac:dyDescent="0.3">
      <c r="B581" s="101"/>
      <c r="E581" s="233"/>
      <c r="F581" s="233"/>
      <c r="G581" s="233"/>
      <c r="H581" s="234"/>
      <c r="I581" s="234"/>
      <c r="J581" s="234"/>
    </row>
    <row r="582" spans="2:10" s="130" customFormat="1" hidden="1" x14ac:dyDescent="0.3">
      <c r="B582" s="101"/>
      <c r="E582" s="233"/>
      <c r="F582" s="233"/>
      <c r="G582" s="233"/>
      <c r="H582" s="234"/>
      <c r="I582" s="234"/>
      <c r="J582" s="234"/>
    </row>
    <row r="583" spans="2:10" s="130" customFormat="1" hidden="1" x14ac:dyDescent="0.3">
      <c r="B583" s="101"/>
      <c r="E583" s="233"/>
      <c r="F583" s="233"/>
      <c r="G583" s="233"/>
      <c r="H583" s="234"/>
      <c r="I583" s="234"/>
      <c r="J583" s="234"/>
    </row>
    <row r="584" spans="2:10" s="130" customFormat="1" hidden="1" x14ac:dyDescent="0.3">
      <c r="B584" s="101"/>
      <c r="E584" s="233"/>
      <c r="F584" s="233"/>
      <c r="G584" s="233"/>
      <c r="H584" s="234"/>
      <c r="I584" s="234"/>
      <c r="J584" s="234"/>
    </row>
    <row r="585" spans="2:10" s="130" customFormat="1" hidden="1" x14ac:dyDescent="0.3">
      <c r="B585" s="101"/>
      <c r="E585" s="233"/>
      <c r="F585" s="233"/>
      <c r="G585" s="233"/>
      <c r="H585" s="234"/>
      <c r="I585" s="234"/>
      <c r="J585" s="234"/>
    </row>
    <row r="586" spans="2:10" s="130" customFormat="1" hidden="1" x14ac:dyDescent="0.3">
      <c r="B586" s="101"/>
      <c r="E586" s="233"/>
      <c r="F586" s="233"/>
      <c r="G586" s="233"/>
      <c r="H586" s="234"/>
      <c r="I586" s="234"/>
      <c r="J586" s="234"/>
    </row>
    <row r="587" spans="2:10" s="130" customFormat="1" hidden="1" x14ac:dyDescent="0.3">
      <c r="B587" s="101"/>
      <c r="E587" s="233"/>
      <c r="F587" s="233"/>
      <c r="G587" s="233"/>
      <c r="H587" s="234"/>
      <c r="I587" s="234"/>
      <c r="J587" s="234"/>
    </row>
    <row r="588" spans="2:10" s="130" customFormat="1" hidden="1" x14ac:dyDescent="0.3">
      <c r="B588" s="101"/>
      <c r="E588" s="233"/>
      <c r="F588" s="233"/>
      <c r="G588" s="233"/>
      <c r="H588" s="234"/>
      <c r="I588" s="234"/>
      <c r="J588" s="234"/>
    </row>
    <row r="589" spans="2:10" s="130" customFormat="1" hidden="1" x14ac:dyDescent="0.3">
      <c r="B589" s="101"/>
      <c r="E589" s="233"/>
      <c r="F589" s="233"/>
      <c r="G589" s="233"/>
      <c r="H589" s="234"/>
      <c r="I589" s="234"/>
      <c r="J589" s="234"/>
    </row>
    <row r="590" spans="2:10" s="130" customFormat="1" hidden="1" x14ac:dyDescent="0.3">
      <c r="B590" s="101"/>
      <c r="E590" s="233"/>
      <c r="F590" s="233"/>
      <c r="G590" s="233"/>
      <c r="H590" s="234"/>
      <c r="I590" s="234"/>
      <c r="J590" s="234"/>
    </row>
    <row r="591" spans="2:10" s="130" customFormat="1" hidden="1" x14ac:dyDescent="0.3">
      <c r="B591" s="101"/>
      <c r="E591" s="233"/>
      <c r="F591" s="233"/>
      <c r="G591" s="233"/>
      <c r="H591" s="234"/>
      <c r="I591" s="234"/>
      <c r="J591" s="234"/>
    </row>
    <row r="592" spans="2:10" s="130" customFormat="1" hidden="1" x14ac:dyDescent="0.3">
      <c r="B592" s="101"/>
      <c r="E592" s="233"/>
      <c r="F592" s="233"/>
      <c r="G592" s="233"/>
      <c r="H592" s="234"/>
      <c r="I592" s="234"/>
      <c r="J592" s="234"/>
    </row>
    <row r="593" spans="2:10" s="130" customFormat="1" hidden="1" x14ac:dyDescent="0.3">
      <c r="B593" s="101"/>
      <c r="E593" s="233"/>
      <c r="F593" s="233"/>
      <c r="G593" s="233"/>
      <c r="H593" s="234"/>
      <c r="I593" s="234"/>
      <c r="J593" s="234"/>
    </row>
    <row r="594" spans="2:10" s="130" customFormat="1" hidden="1" x14ac:dyDescent="0.3">
      <c r="B594" s="101"/>
      <c r="E594" s="233"/>
      <c r="F594" s="233"/>
      <c r="G594" s="233"/>
      <c r="H594" s="234"/>
      <c r="I594" s="234"/>
      <c r="J594" s="234"/>
    </row>
    <row r="595" spans="2:10" s="130" customFormat="1" hidden="1" x14ac:dyDescent="0.3">
      <c r="B595" s="101"/>
      <c r="E595" s="233"/>
      <c r="F595" s="233"/>
      <c r="G595" s="233"/>
      <c r="H595" s="234"/>
      <c r="I595" s="234"/>
      <c r="J595" s="234"/>
    </row>
    <row r="596" spans="2:10" s="130" customFormat="1" hidden="1" x14ac:dyDescent="0.3">
      <c r="B596" s="101"/>
      <c r="E596" s="233"/>
      <c r="F596" s="233"/>
      <c r="G596" s="233"/>
      <c r="H596" s="234"/>
      <c r="I596" s="234"/>
      <c r="J596" s="234"/>
    </row>
    <row r="597" spans="2:10" s="130" customFormat="1" hidden="1" x14ac:dyDescent="0.3">
      <c r="B597" s="101"/>
      <c r="E597" s="233"/>
      <c r="F597" s="233"/>
      <c r="G597" s="233"/>
      <c r="H597" s="234"/>
      <c r="I597" s="234"/>
      <c r="J597" s="234"/>
    </row>
    <row r="598" spans="2:10" s="130" customFormat="1" hidden="1" x14ac:dyDescent="0.3">
      <c r="B598" s="101"/>
      <c r="E598" s="233"/>
      <c r="F598" s="233"/>
      <c r="G598" s="233"/>
      <c r="H598" s="234"/>
      <c r="I598" s="234"/>
      <c r="J598" s="234"/>
    </row>
    <row r="599" spans="2:10" s="130" customFormat="1" hidden="1" x14ac:dyDescent="0.3">
      <c r="B599" s="101"/>
      <c r="E599" s="233"/>
      <c r="F599" s="233"/>
      <c r="G599" s="233"/>
      <c r="H599" s="234"/>
      <c r="I599" s="234"/>
      <c r="J599" s="234"/>
    </row>
    <row r="600" spans="2:10" s="130" customFormat="1" hidden="1" x14ac:dyDescent="0.3">
      <c r="B600" s="101"/>
      <c r="E600" s="233"/>
      <c r="F600" s="233"/>
      <c r="G600" s="233"/>
      <c r="H600" s="234"/>
      <c r="I600" s="234"/>
      <c r="J600" s="234"/>
    </row>
    <row r="601" spans="2:10" s="130" customFormat="1" hidden="1" x14ac:dyDescent="0.3">
      <c r="B601" s="101"/>
      <c r="E601" s="233"/>
      <c r="F601" s="233"/>
      <c r="G601" s="233"/>
      <c r="H601" s="234"/>
      <c r="I601" s="234"/>
      <c r="J601" s="234"/>
    </row>
    <row r="602" spans="2:10" s="130" customFormat="1" hidden="1" x14ac:dyDescent="0.3">
      <c r="B602" s="101"/>
      <c r="E602" s="233"/>
      <c r="F602" s="233"/>
      <c r="G602" s="233"/>
      <c r="H602" s="234"/>
      <c r="I602" s="234"/>
      <c r="J602" s="234"/>
    </row>
    <row r="603" spans="2:10" s="130" customFormat="1" hidden="1" x14ac:dyDescent="0.3">
      <c r="B603" s="101"/>
      <c r="E603" s="233"/>
      <c r="F603" s="233"/>
      <c r="G603" s="233"/>
      <c r="H603" s="234"/>
      <c r="I603" s="234"/>
      <c r="J603" s="234"/>
    </row>
    <row r="604" spans="2:10" s="130" customFormat="1" hidden="1" x14ac:dyDescent="0.3">
      <c r="B604" s="101"/>
      <c r="E604" s="233"/>
      <c r="F604" s="233"/>
      <c r="G604" s="233"/>
      <c r="H604" s="234"/>
      <c r="I604" s="234"/>
      <c r="J604" s="234"/>
    </row>
    <row r="605" spans="2:10" s="130" customFormat="1" hidden="1" x14ac:dyDescent="0.3">
      <c r="B605" s="101"/>
      <c r="E605" s="233"/>
      <c r="F605" s="233"/>
      <c r="G605" s="233"/>
      <c r="H605" s="234"/>
      <c r="I605" s="234"/>
      <c r="J605" s="234"/>
    </row>
    <row r="606" spans="2:10" s="130" customFormat="1" hidden="1" x14ac:dyDescent="0.3">
      <c r="B606" s="101"/>
      <c r="E606" s="233"/>
      <c r="F606" s="233"/>
      <c r="G606" s="233"/>
      <c r="H606" s="234"/>
      <c r="I606" s="234"/>
      <c r="J606" s="234"/>
    </row>
    <row r="607" spans="2:10" s="130" customFormat="1" hidden="1" x14ac:dyDescent="0.3">
      <c r="B607" s="101"/>
      <c r="E607" s="233"/>
      <c r="F607" s="233"/>
      <c r="G607" s="233"/>
      <c r="H607" s="234"/>
      <c r="I607" s="234"/>
      <c r="J607" s="234"/>
    </row>
    <row r="608" spans="2:10" s="130" customFormat="1" hidden="1" x14ac:dyDescent="0.3">
      <c r="B608" s="101"/>
      <c r="E608" s="233"/>
      <c r="F608" s="233"/>
      <c r="G608" s="233"/>
      <c r="H608" s="234"/>
      <c r="I608" s="234"/>
      <c r="J608" s="234"/>
    </row>
    <row r="609" spans="2:10" s="130" customFormat="1" hidden="1" x14ac:dyDescent="0.3">
      <c r="B609" s="101"/>
      <c r="E609" s="233"/>
      <c r="F609" s="233"/>
      <c r="G609" s="233"/>
      <c r="H609" s="234"/>
      <c r="I609" s="234"/>
      <c r="J609" s="234"/>
    </row>
    <row r="610" spans="2:10" s="130" customFormat="1" hidden="1" x14ac:dyDescent="0.3">
      <c r="B610" s="101"/>
      <c r="E610" s="233"/>
      <c r="F610" s="233"/>
      <c r="G610" s="233"/>
      <c r="H610" s="234"/>
      <c r="I610" s="234"/>
      <c r="J610" s="234"/>
    </row>
    <row r="611" spans="2:10" s="130" customFormat="1" hidden="1" x14ac:dyDescent="0.3">
      <c r="B611" s="101"/>
      <c r="E611" s="233"/>
      <c r="F611" s="233"/>
      <c r="G611" s="233"/>
      <c r="H611" s="234"/>
      <c r="I611" s="234"/>
      <c r="J611" s="234"/>
    </row>
    <row r="612" spans="2:10" s="130" customFormat="1" hidden="1" x14ac:dyDescent="0.3">
      <c r="B612" s="101"/>
      <c r="E612" s="233"/>
      <c r="F612" s="233"/>
      <c r="G612" s="233"/>
      <c r="H612" s="234"/>
      <c r="I612" s="234"/>
      <c r="J612" s="234"/>
    </row>
    <row r="613" spans="2:10" s="130" customFormat="1" hidden="1" x14ac:dyDescent="0.3">
      <c r="B613" s="101"/>
      <c r="E613" s="233"/>
      <c r="F613" s="233"/>
      <c r="G613" s="233"/>
      <c r="H613" s="234"/>
      <c r="I613" s="234"/>
      <c r="J613" s="234"/>
    </row>
    <row r="614" spans="2:10" s="130" customFormat="1" hidden="1" x14ac:dyDescent="0.3">
      <c r="B614" s="101"/>
      <c r="E614" s="233"/>
      <c r="F614" s="233"/>
      <c r="G614" s="233"/>
      <c r="H614" s="234"/>
      <c r="I614" s="234"/>
      <c r="J614" s="234"/>
    </row>
    <row r="615" spans="2:10" s="130" customFormat="1" hidden="1" x14ac:dyDescent="0.3">
      <c r="B615" s="101"/>
      <c r="E615" s="233"/>
      <c r="F615" s="233"/>
      <c r="G615" s="233"/>
      <c r="H615" s="234"/>
      <c r="I615" s="234"/>
      <c r="J615" s="234"/>
    </row>
    <row r="616" spans="2:10" s="130" customFormat="1" hidden="1" x14ac:dyDescent="0.3">
      <c r="B616" s="101"/>
      <c r="E616" s="233"/>
      <c r="F616" s="233"/>
      <c r="G616" s="233"/>
      <c r="H616" s="234"/>
      <c r="I616" s="234"/>
      <c r="J616" s="234"/>
    </row>
    <row r="617" spans="2:10" s="130" customFormat="1" hidden="1" x14ac:dyDescent="0.3">
      <c r="B617" s="101"/>
      <c r="E617" s="233"/>
      <c r="F617" s="233"/>
      <c r="G617" s="233"/>
      <c r="H617" s="234"/>
      <c r="I617" s="234"/>
      <c r="J617" s="234"/>
    </row>
    <row r="618" spans="2:10" s="130" customFormat="1" hidden="1" x14ac:dyDescent="0.3">
      <c r="B618" s="101"/>
      <c r="E618" s="233"/>
      <c r="F618" s="233"/>
      <c r="G618" s="233"/>
      <c r="H618" s="234"/>
      <c r="I618" s="234"/>
      <c r="J618" s="234"/>
    </row>
    <row r="619" spans="2:10" s="130" customFormat="1" hidden="1" x14ac:dyDescent="0.3">
      <c r="B619" s="101"/>
      <c r="E619" s="233"/>
      <c r="F619" s="233"/>
      <c r="G619" s="233"/>
      <c r="H619" s="234"/>
      <c r="I619" s="234"/>
      <c r="J619" s="234"/>
    </row>
    <row r="620" spans="2:10" s="130" customFormat="1" hidden="1" x14ac:dyDescent="0.3">
      <c r="B620" s="101"/>
      <c r="E620" s="233"/>
      <c r="F620" s="233"/>
      <c r="G620" s="233"/>
      <c r="H620" s="234"/>
      <c r="I620" s="234"/>
      <c r="J620" s="234"/>
    </row>
    <row r="621" spans="2:10" s="130" customFormat="1" hidden="1" x14ac:dyDescent="0.3">
      <c r="B621" s="101"/>
      <c r="E621" s="233"/>
      <c r="F621" s="233"/>
      <c r="G621" s="233"/>
      <c r="H621" s="234"/>
      <c r="I621" s="234"/>
      <c r="J621" s="234"/>
    </row>
    <row r="622" spans="2:10" s="130" customFormat="1" hidden="1" x14ac:dyDescent="0.3">
      <c r="B622" s="101"/>
      <c r="E622" s="233"/>
      <c r="F622" s="233"/>
      <c r="G622" s="233"/>
      <c r="H622" s="234"/>
      <c r="I622" s="234"/>
      <c r="J622" s="234"/>
    </row>
    <row r="623" spans="2:10" s="130" customFormat="1" hidden="1" x14ac:dyDescent="0.3">
      <c r="B623" s="101"/>
      <c r="E623" s="233"/>
      <c r="F623" s="233"/>
      <c r="G623" s="233"/>
      <c r="H623" s="234"/>
      <c r="I623" s="234"/>
      <c r="J623" s="234"/>
    </row>
    <row r="624" spans="2:10" s="130" customFormat="1" hidden="1" x14ac:dyDescent="0.3">
      <c r="B624" s="101"/>
      <c r="E624" s="233"/>
      <c r="F624" s="233"/>
      <c r="G624" s="233"/>
      <c r="H624" s="234"/>
      <c r="I624" s="234"/>
      <c r="J624" s="234"/>
    </row>
    <row r="625" spans="2:10" s="130" customFormat="1" hidden="1" x14ac:dyDescent="0.3">
      <c r="B625" s="101"/>
      <c r="E625" s="233"/>
      <c r="F625" s="233"/>
      <c r="G625" s="233"/>
      <c r="H625" s="234"/>
      <c r="I625" s="234"/>
      <c r="J625" s="234"/>
    </row>
    <row r="626" spans="2:10" s="130" customFormat="1" hidden="1" x14ac:dyDescent="0.3">
      <c r="B626" s="101"/>
      <c r="E626" s="233"/>
      <c r="F626" s="233"/>
      <c r="G626" s="233"/>
      <c r="H626" s="234"/>
      <c r="I626" s="234"/>
      <c r="J626" s="234"/>
    </row>
    <row r="627" spans="2:10" s="130" customFormat="1" hidden="1" x14ac:dyDescent="0.3">
      <c r="B627" s="101"/>
      <c r="E627" s="233"/>
      <c r="F627" s="233"/>
      <c r="G627" s="233"/>
      <c r="H627" s="234"/>
      <c r="I627" s="234"/>
      <c r="J627" s="234"/>
    </row>
    <row r="628" spans="2:10" s="130" customFormat="1" hidden="1" x14ac:dyDescent="0.3">
      <c r="B628" s="101"/>
      <c r="E628" s="233"/>
      <c r="F628" s="233"/>
      <c r="G628" s="233"/>
      <c r="H628" s="234"/>
      <c r="I628" s="234"/>
      <c r="J628" s="234"/>
    </row>
    <row r="629" spans="2:10" s="130" customFormat="1" hidden="1" x14ac:dyDescent="0.3">
      <c r="B629" s="101"/>
      <c r="E629" s="233"/>
      <c r="F629" s="233"/>
      <c r="G629" s="233"/>
      <c r="H629" s="234"/>
      <c r="I629" s="234"/>
      <c r="J629" s="234"/>
    </row>
    <row r="630" spans="2:10" s="130" customFormat="1" hidden="1" x14ac:dyDescent="0.3">
      <c r="B630" s="101"/>
      <c r="E630" s="233"/>
      <c r="F630" s="233"/>
      <c r="G630" s="233"/>
      <c r="H630" s="234"/>
      <c r="I630" s="234"/>
      <c r="J630" s="234"/>
    </row>
    <row r="631" spans="2:10" s="130" customFormat="1" hidden="1" x14ac:dyDescent="0.3">
      <c r="B631" s="101"/>
      <c r="E631" s="233"/>
      <c r="F631" s="233"/>
      <c r="G631" s="233"/>
      <c r="H631" s="234"/>
      <c r="I631" s="234"/>
      <c r="J631" s="234"/>
    </row>
    <row r="632" spans="2:10" s="130" customFormat="1" hidden="1" x14ac:dyDescent="0.3">
      <c r="B632" s="101"/>
      <c r="E632" s="233"/>
      <c r="F632" s="233"/>
      <c r="G632" s="233"/>
      <c r="H632" s="234"/>
      <c r="I632" s="234"/>
      <c r="J632" s="234"/>
    </row>
    <row r="633" spans="2:10" s="130" customFormat="1" hidden="1" x14ac:dyDescent="0.3">
      <c r="B633" s="101"/>
      <c r="E633" s="233"/>
      <c r="F633" s="233"/>
      <c r="G633" s="233"/>
      <c r="H633" s="234"/>
      <c r="I633" s="234"/>
      <c r="J633" s="234"/>
    </row>
    <row r="634" spans="2:10" s="130" customFormat="1" hidden="1" x14ac:dyDescent="0.3">
      <c r="B634" s="101"/>
      <c r="E634" s="233"/>
      <c r="F634" s="233"/>
      <c r="G634" s="233"/>
      <c r="H634" s="234"/>
      <c r="I634" s="234"/>
      <c r="J634" s="234"/>
    </row>
    <row r="635" spans="2:10" s="130" customFormat="1" hidden="1" x14ac:dyDescent="0.3">
      <c r="B635" s="101"/>
      <c r="E635" s="233"/>
      <c r="F635" s="233"/>
      <c r="G635" s="233"/>
      <c r="H635" s="234"/>
      <c r="I635" s="234"/>
      <c r="J635" s="234"/>
    </row>
    <row r="636" spans="2:10" s="130" customFormat="1" hidden="1" x14ac:dyDescent="0.3">
      <c r="B636" s="101"/>
      <c r="E636" s="233"/>
      <c r="F636" s="233"/>
      <c r="G636" s="233"/>
      <c r="H636" s="234"/>
      <c r="I636" s="234"/>
      <c r="J636" s="234"/>
    </row>
    <row r="637" spans="2:10" s="130" customFormat="1" hidden="1" x14ac:dyDescent="0.3">
      <c r="B637" s="101"/>
      <c r="E637" s="233"/>
      <c r="F637" s="233"/>
      <c r="G637" s="233"/>
      <c r="H637" s="234"/>
      <c r="I637" s="234"/>
      <c r="J637" s="234"/>
    </row>
    <row r="638" spans="2:10" s="130" customFormat="1" hidden="1" x14ac:dyDescent="0.3">
      <c r="B638" s="101"/>
      <c r="E638" s="233"/>
      <c r="F638" s="233"/>
      <c r="G638" s="233"/>
      <c r="H638" s="234"/>
      <c r="I638" s="234"/>
      <c r="J638" s="234"/>
    </row>
    <row r="639" spans="2:10" s="130" customFormat="1" hidden="1" x14ac:dyDescent="0.3">
      <c r="B639" s="101"/>
      <c r="E639" s="233"/>
      <c r="F639" s="233"/>
      <c r="G639" s="233"/>
      <c r="H639" s="234"/>
      <c r="I639" s="234"/>
      <c r="J639" s="234"/>
    </row>
    <row r="640" spans="2:10" s="130" customFormat="1" hidden="1" x14ac:dyDescent="0.3">
      <c r="B640" s="101"/>
      <c r="E640" s="233"/>
      <c r="F640" s="233"/>
      <c r="G640" s="233"/>
      <c r="H640" s="234"/>
      <c r="I640" s="234"/>
      <c r="J640" s="234"/>
    </row>
    <row r="641" spans="2:10" s="130" customFormat="1" hidden="1" x14ac:dyDescent="0.3">
      <c r="B641" s="101"/>
      <c r="E641" s="233"/>
      <c r="F641" s="233"/>
      <c r="G641" s="233"/>
      <c r="H641" s="234"/>
      <c r="I641" s="234"/>
      <c r="J641" s="234"/>
    </row>
    <row r="642" spans="2:10" s="130" customFormat="1" hidden="1" x14ac:dyDescent="0.3">
      <c r="B642" s="101"/>
      <c r="E642" s="233"/>
      <c r="F642" s="233"/>
      <c r="G642" s="233"/>
      <c r="H642" s="234"/>
      <c r="I642" s="234"/>
      <c r="J642" s="234"/>
    </row>
    <row r="643" spans="2:10" s="130" customFormat="1" hidden="1" x14ac:dyDescent="0.3">
      <c r="B643" s="101"/>
      <c r="E643" s="233"/>
      <c r="F643" s="233"/>
      <c r="G643" s="233"/>
      <c r="H643" s="234"/>
      <c r="I643" s="234"/>
      <c r="J643" s="234"/>
    </row>
    <row r="644" spans="2:10" s="130" customFormat="1" hidden="1" x14ac:dyDescent="0.3">
      <c r="B644" s="101"/>
      <c r="E644" s="233"/>
      <c r="F644" s="233"/>
      <c r="G644" s="233"/>
      <c r="H644" s="234"/>
      <c r="I644" s="234"/>
      <c r="J644" s="234"/>
    </row>
    <row r="645" spans="2:10" s="130" customFormat="1" hidden="1" x14ac:dyDescent="0.3">
      <c r="B645" s="101"/>
      <c r="E645" s="233"/>
      <c r="F645" s="233"/>
      <c r="G645" s="233"/>
      <c r="H645" s="234"/>
      <c r="I645" s="234"/>
      <c r="J645" s="234"/>
    </row>
    <row r="646" spans="2:10" s="130" customFormat="1" hidden="1" x14ac:dyDescent="0.3">
      <c r="B646" s="101"/>
      <c r="E646" s="233"/>
      <c r="F646" s="233"/>
      <c r="G646" s="233"/>
      <c r="H646" s="234"/>
      <c r="I646" s="234"/>
      <c r="J646" s="234"/>
    </row>
    <row r="647" spans="2:10" s="130" customFormat="1" hidden="1" x14ac:dyDescent="0.3">
      <c r="B647" s="101"/>
      <c r="E647" s="233"/>
      <c r="F647" s="233"/>
      <c r="G647" s="233"/>
      <c r="H647" s="234"/>
      <c r="I647" s="234"/>
      <c r="J647" s="234"/>
    </row>
    <row r="648" spans="2:10" s="130" customFormat="1" hidden="1" x14ac:dyDescent="0.3">
      <c r="B648" s="101"/>
      <c r="E648" s="233"/>
      <c r="F648" s="233"/>
      <c r="G648" s="233"/>
      <c r="H648" s="234"/>
      <c r="I648" s="234"/>
      <c r="J648" s="234"/>
    </row>
    <row r="649" spans="2:10" s="130" customFormat="1" hidden="1" x14ac:dyDescent="0.3">
      <c r="B649" s="101"/>
      <c r="E649" s="233"/>
      <c r="F649" s="233"/>
      <c r="G649" s="233"/>
      <c r="H649" s="234"/>
      <c r="I649" s="234"/>
      <c r="J649" s="234"/>
    </row>
    <row r="650" spans="2:10" s="130" customFormat="1" hidden="1" x14ac:dyDescent="0.3">
      <c r="B650" s="101"/>
      <c r="E650" s="233"/>
      <c r="F650" s="233"/>
      <c r="G650" s="233"/>
      <c r="H650" s="234"/>
      <c r="I650" s="234"/>
      <c r="J650" s="234"/>
    </row>
    <row r="651" spans="2:10" s="130" customFormat="1" hidden="1" x14ac:dyDescent="0.3">
      <c r="B651" s="101"/>
      <c r="E651" s="233"/>
      <c r="F651" s="233"/>
      <c r="G651" s="233"/>
      <c r="H651" s="234"/>
      <c r="I651" s="234"/>
      <c r="J651" s="234"/>
    </row>
    <row r="652" spans="2:10" s="130" customFormat="1" hidden="1" x14ac:dyDescent="0.3">
      <c r="B652" s="101"/>
      <c r="E652" s="233"/>
      <c r="F652" s="233"/>
      <c r="G652" s="233"/>
      <c r="H652" s="234"/>
      <c r="I652" s="234"/>
      <c r="J652" s="234"/>
    </row>
    <row r="653" spans="2:10" s="130" customFormat="1" hidden="1" x14ac:dyDescent="0.3">
      <c r="B653" s="101"/>
      <c r="E653" s="233"/>
      <c r="F653" s="233"/>
      <c r="G653" s="233"/>
      <c r="H653" s="234"/>
      <c r="I653" s="234"/>
      <c r="J653" s="234"/>
    </row>
    <row r="654" spans="2:10" s="130" customFormat="1" hidden="1" x14ac:dyDescent="0.3">
      <c r="B654" s="101"/>
      <c r="E654" s="233"/>
      <c r="F654" s="233"/>
      <c r="G654" s="233"/>
      <c r="H654" s="234"/>
      <c r="I654" s="234"/>
      <c r="J654" s="234"/>
    </row>
    <row r="655" spans="2:10" s="130" customFormat="1" hidden="1" x14ac:dyDescent="0.3">
      <c r="B655" s="101"/>
      <c r="E655" s="233"/>
      <c r="F655" s="233"/>
      <c r="G655" s="233"/>
      <c r="H655" s="234"/>
      <c r="I655" s="234"/>
      <c r="J655" s="234"/>
    </row>
    <row r="656" spans="2:10" s="130" customFormat="1" hidden="1" x14ac:dyDescent="0.3">
      <c r="B656" s="101"/>
      <c r="E656" s="233"/>
      <c r="F656" s="233"/>
      <c r="G656" s="233"/>
      <c r="H656" s="234"/>
      <c r="I656" s="234"/>
      <c r="J656" s="234"/>
    </row>
    <row r="657" spans="2:10" s="130" customFormat="1" hidden="1" x14ac:dyDescent="0.3">
      <c r="B657" s="101"/>
      <c r="E657" s="233"/>
      <c r="F657" s="233"/>
      <c r="G657" s="233"/>
      <c r="H657" s="234"/>
      <c r="I657" s="234"/>
      <c r="J657" s="234"/>
    </row>
    <row r="658" spans="2:10" s="130" customFormat="1" hidden="1" x14ac:dyDescent="0.3">
      <c r="B658" s="101"/>
      <c r="E658" s="233"/>
      <c r="F658" s="233"/>
      <c r="G658" s="233"/>
      <c r="H658" s="234"/>
      <c r="I658" s="234"/>
      <c r="J658" s="234"/>
    </row>
    <row r="659" spans="2:10" s="130" customFormat="1" hidden="1" x14ac:dyDescent="0.3">
      <c r="B659" s="101"/>
      <c r="E659" s="233"/>
      <c r="F659" s="233"/>
      <c r="G659" s="233"/>
      <c r="H659" s="234"/>
      <c r="I659" s="234"/>
      <c r="J659" s="234"/>
    </row>
    <row r="660" spans="2:10" s="130" customFormat="1" hidden="1" x14ac:dyDescent="0.3">
      <c r="B660" s="101"/>
      <c r="E660" s="233"/>
      <c r="F660" s="233"/>
      <c r="G660" s="233"/>
      <c r="H660" s="234"/>
      <c r="I660" s="234"/>
      <c r="J660" s="234"/>
    </row>
    <row r="661" spans="2:10" s="130" customFormat="1" hidden="1" x14ac:dyDescent="0.3">
      <c r="B661" s="101"/>
      <c r="E661" s="233"/>
      <c r="F661" s="233"/>
      <c r="G661" s="233"/>
      <c r="H661" s="234"/>
      <c r="I661" s="234"/>
      <c r="J661" s="234"/>
    </row>
    <row r="662" spans="2:10" s="130" customFormat="1" hidden="1" x14ac:dyDescent="0.3">
      <c r="B662" s="101"/>
      <c r="E662" s="233"/>
      <c r="F662" s="233"/>
      <c r="G662" s="233"/>
      <c r="H662" s="234"/>
      <c r="I662" s="234"/>
      <c r="J662" s="234"/>
    </row>
    <row r="663" spans="2:10" s="130" customFormat="1" hidden="1" x14ac:dyDescent="0.3">
      <c r="B663" s="101"/>
      <c r="E663" s="233"/>
      <c r="F663" s="233"/>
      <c r="G663" s="233"/>
      <c r="H663" s="234"/>
      <c r="I663" s="234"/>
      <c r="J663" s="234"/>
    </row>
    <row r="664" spans="2:10" s="130" customFormat="1" hidden="1" x14ac:dyDescent="0.3">
      <c r="B664" s="101"/>
      <c r="E664" s="233"/>
      <c r="F664" s="233"/>
      <c r="G664" s="233"/>
      <c r="H664" s="234"/>
      <c r="I664" s="234"/>
      <c r="J664" s="234"/>
    </row>
    <row r="665" spans="2:10" s="130" customFormat="1" hidden="1" x14ac:dyDescent="0.3">
      <c r="B665" s="101"/>
      <c r="E665" s="233"/>
      <c r="F665" s="233"/>
      <c r="G665" s="233"/>
      <c r="H665" s="234"/>
      <c r="I665" s="234"/>
      <c r="J665" s="234"/>
    </row>
    <row r="666" spans="2:10" s="130" customFormat="1" hidden="1" x14ac:dyDescent="0.3">
      <c r="B666" s="101"/>
      <c r="E666" s="233"/>
      <c r="F666" s="233"/>
      <c r="G666" s="233"/>
      <c r="H666" s="234"/>
      <c r="I666" s="234"/>
      <c r="J666" s="234"/>
    </row>
    <row r="667" spans="2:10" s="130" customFormat="1" hidden="1" x14ac:dyDescent="0.3">
      <c r="B667" s="101"/>
      <c r="E667" s="233"/>
      <c r="F667" s="233"/>
      <c r="G667" s="233"/>
      <c r="H667" s="234"/>
      <c r="I667" s="234"/>
      <c r="J667" s="234"/>
    </row>
    <row r="668" spans="2:10" s="130" customFormat="1" hidden="1" x14ac:dyDescent="0.3">
      <c r="B668" s="101"/>
      <c r="E668" s="233"/>
      <c r="F668" s="233"/>
      <c r="G668" s="233"/>
      <c r="H668" s="234"/>
      <c r="I668" s="234"/>
      <c r="J668" s="234"/>
    </row>
    <row r="669" spans="2:10" s="130" customFormat="1" hidden="1" x14ac:dyDescent="0.3">
      <c r="B669" s="101"/>
      <c r="E669" s="233"/>
      <c r="F669" s="233"/>
      <c r="G669" s="233"/>
      <c r="H669" s="234"/>
      <c r="I669" s="234"/>
      <c r="J669" s="234"/>
    </row>
    <row r="670" spans="2:10" s="130" customFormat="1" hidden="1" x14ac:dyDescent="0.3">
      <c r="B670" s="101"/>
      <c r="E670" s="233"/>
      <c r="F670" s="233"/>
      <c r="G670" s="233"/>
      <c r="H670" s="234"/>
      <c r="I670" s="234"/>
      <c r="J670" s="234"/>
    </row>
    <row r="671" spans="2:10" s="130" customFormat="1" hidden="1" x14ac:dyDescent="0.3">
      <c r="B671" s="101"/>
      <c r="E671" s="233"/>
      <c r="F671" s="233"/>
      <c r="G671" s="233"/>
      <c r="H671" s="234"/>
      <c r="I671" s="234"/>
      <c r="J671" s="234"/>
    </row>
    <row r="672" spans="2:10" s="130" customFormat="1" hidden="1" x14ac:dyDescent="0.3">
      <c r="B672" s="101"/>
      <c r="E672" s="233"/>
      <c r="F672" s="233"/>
      <c r="G672" s="233"/>
      <c r="H672" s="234"/>
      <c r="I672" s="234"/>
      <c r="J672" s="234"/>
    </row>
    <row r="673" spans="2:10" s="130" customFormat="1" hidden="1" x14ac:dyDescent="0.3">
      <c r="B673" s="101"/>
      <c r="E673" s="233"/>
      <c r="F673" s="233"/>
      <c r="G673" s="233"/>
      <c r="H673" s="234"/>
      <c r="I673" s="234"/>
      <c r="J673" s="234"/>
    </row>
    <row r="674" spans="2:10" s="130" customFormat="1" hidden="1" x14ac:dyDescent="0.3">
      <c r="B674" s="101"/>
      <c r="E674" s="233"/>
      <c r="F674" s="233"/>
      <c r="G674" s="233"/>
      <c r="H674" s="234"/>
      <c r="I674" s="234"/>
      <c r="J674" s="234"/>
    </row>
    <row r="675" spans="2:10" s="130" customFormat="1" hidden="1" x14ac:dyDescent="0.3">
      <c r="B675" s="101"/>
      <c r="E675" s="233"/>
      <c r="F675" s="233"/>
      <c r="G675" s="233"/>
      <c r="H675" s="234"/>
      <c r="I675" s="234"/>
      <c r="J675" s="234"/>
    </row>
    <row r="676" spans="2:10" s="130" customFormat="1" hidden="1" x14ac:dyDescent="0.3">
      <c r="B676" s="101"/>
      <c r="E676" s="233"/>
      <c r="F676" s="233"/>
      <c r="G676" s="233"/>
      <c r="H676" s="234"/>
      <c r="I676" s="234"/>
      <c r="J676" s="234"/>
    </row>
    <row r="677" spans="2:10" s="130" customFormat="1" hidden="1" x14ac:dyDescent="0.3">
      <c r="B677" s="101"/>
      <c r="E677" s="233"/>
      <c r="F677" s="233"/>
      <c r="G677" s="233"/>
      <c r="H677" s="234"/>
      <c r="I677" s="234"/>
      <c r="J677" s="234"/>
    </row>
    <row r="678" spans="2:10" s="130" customFormat="1" hidden="1" x14ac:dyDescent="0.3">
      <c r="B678" s="101"/>
      <c r="E678" s="233"/>
      <c r="F678" s="233"/>
      <c r="G678" s="233"/>
      <c r="H678" s="234"/>
      <c r="I678" s="234"/>
      <c r="J678" s="234"/>
    </row>
    <row r="679" spans="2:10" s="130" customFormat="1" hidden="1" x14ac:dyDescent="0.3">
      <c r="B679" s="101"/>
      <c r="E679" s="233"/>
      <c r="F679" s="233"/>
      <c r="G679" s="233"/>
      <c r="H679" s="234"/>
      <c r="I679" s="234"/>
      <c r="J679" s="234"/>
    </row>
    <row r="680" spans="2:10" s="130" customFormat="1" hidden="1" x14ac:dyDescent="0.3">
      <c r="B680" s="101"/>
      <c r="E680" s="233"/>
      <c r="F680" s="233"/>
      <c r="G680" s="233"/>
      <c r="H680" s="234"/>
      <c r="I680" s="234"/>
      <c r="J680" s="234"/>
    </row>
    <row r="681" spans="2:10" s="130" customFormat="1" hidden="1" x14ac:dyDescent="0.3">
      <c r="B681" s="101"/>
      <c r="E681" s="233"/>
      <c r="F681" s="233"/>
      <c r="G681" s="233"/>
      <c r="H681" s="234"/>
      <c r="I681" s="234"/>
      <c r="J681" s="234"/>
    </row>
    <row r="682" spans="2:10" s="130" customFormat="1" hidden="1" x14ac:dyDescent="0.3">
      <c r="B682" s="101"/>
      <c r="E682" s="233"/>
      <c r="F682" s="233"/>
      <c r="G682" s="233"/>
      <c r="H682" s="234"/>
      <c r="I682" s="234"/>
      <c r="J682" s="234"/>
    </row>
    <row r="683" spans="2:10" s="130" customFormat="1" hidden="1" x14ac:dyDescent="0.3">
      <c r="B683" s="101"/>
      <c r="E683" s="233"/>
      <c r="F683" s="233"/>
      <c r="G683" s="233"/>
      <c r="H683" s="234"/>
      <c r="I683" s="234"/>
      <c r="J683" s="234"/>
    </row>
    <row r="684" spans="2:10" s="130" customFormat="1" hidden="1" x14ac:dyDescent="0.3">
      <c r="B684" s="101"/>
      <c r="E684" s="233"/>
      <c r="F684" s="233"/>
      <c r="G684" s="233"/>
      <c r="H684" s="234"/>
      <c r="I684" s="234"/>
      <c r="J684" s="234"/>
    </row>
    <row r="685" spans="2:10" s="130" customFormat="1" hidden="1" x14ac:dyDescent="0.3">
      <c r="B685" s="101"/>
      <c r="E685" s="233"/>
      <c r="F685" s="233"/>
      <c r="G685" s="233"/>
      <c r="H685" s="234"/>
      <c r="I685" s="234"/>
      <c r="J685" s="234"/>
    </row>
    <row r="686" spans="2:10" s="130" customFormat="1" hidden="1" x14ac:dyDescent="0.3">
      <c r="B686" s="101"/>
      <c r="E686" s="233"/>
      <c r="F686" s="233"/>
      <c r="G686" s="233"/>
      <c r="H686" s="234"/>
      <c r="I686" s="234"/>
      <c r="J686" s="234"/>
    </row>
    <row r="687" spans="2:10" s="130" customFormat="1" hidden="1" x14ac:dyDescent="0.3">
      <c r="B687" s="101"/>
      <c r="E687" s="233"/>
      <c r="F687" s="233"/>
      <c r="G687" s="233"/>
      <c r="H687" s="234"/>
      <c r="I687" s="234"/>
      <c r="J687" s="234"/>
    </row>
    <row r="688" spans="2:10" s="130" customFormat="1" hidden="1" x14ac:dyDescent="0.3">
      <c r="B688" s="101"/>
      <c r="E688" s="233"/>
      <c r="F688" s="233"/>
      <c r="G688" s="233"/>
      <c r="H688" s="234"/>
      <c r="I688" s="234"/>
      <c r="J688" s="234"/>
    </row>
    <row r="689" spans="2:10" s="130" customFormat="1" hidden="1" x14ac:dyDescent="0.3">
      <c r="B689" s="101"/>
      <c r="E689" s="233"/>
      <c r="F689" s="233"/>
      <c r="G689" s="233"/>
      <c r="H689" s="234"/>
      <c r="I689" s="234"/>
      <c r="J689" s="234"/>
    </row>
    <row r="690" spans="2:10" s="130" customFormat="1" hidden="1" x14ac:dyDescent="0.3">
      <c r="B690" s="101"/>
      <c r="E690" s="233"/>
      <c r="F690" s="233"/>
      <c r="G690" s="233"/>
      <c r="H690" s="234"/>
      <c r="I690" s="234"/>
      <c r="J690" s="234"/>
    </row>
    <row r="691" spans="2:10" s="130" customFormat="1" hidden="1" x14ac:dyDescent="0.3">
      <c r="B691" s="101"/>
      <c r="E691" s="233"/>
      <c r="F691" s="233"/>
      <c r="G691" s="233"/>
      <c r="H691" s="234"/>
      <c r="I691" s="234"/>
      <c r="J691" s="234"/>
    </row>
    <row r="692" spans="2:10" s="130" customFormat="1" hidden="1" x14ac:dyDescent="0.3">
      <c r="B692" s="101"/>
      <c r="E692" s="233"/>
      <c r="F692" s="233"/>
      <c r="G692" s="233"/>
      <c r="H692" s="234"/>
      <c r="I692" s="234"/>
      <c r="J692" s="234"/>
    </row>
    <row r="693" spans="2:10" s="130" customFormat="1" hidden="1" x14ac:dyDescent="0.3">
      <c r="B693" s="101"/>
      <c r="E693" s="233"/>
      <c r="F693" s="233"/>
      <c r="G693" s="233"/>
      <c r="H693" s="234"/>
      <c r="I693" s="234"/>
      <c r="J693" s="234"/>
    </row>
    <row r="694" spans="2:10" s="130" customFormat="1" hidden="1" x14ac:dyDescent="0.3">
      <c r="B694" s="101"/>
      <c r="E694" s="233"/>
      <c r="F694" s="233"/>
      <c r="G694" s="233"/>
      <c r="H694" s="234"/>
      <c r="I694" s="234"/>
      <c r="J694" s="234"/>
    </row>
    <row r="695" spans="2:10" s="130" customFormat="1" hidden="1" x14ac:dyDescent="0.3">
      <c r="B695" s="101"/>
      <c r="E695" s="233"/>
      <c r="F695" s="233"/>
      <c r="G695" s="233"/>
      <c r="H695" s="234"/>
      <c r="I695" s="234"/>
      <c r="J695" s="234"/>
    </row>
    <row r="696" spans="2:10" s="130" customFormat="1" hidden="1" x14ac:dyDescent="0.3">
      <c r="B696" s="101"/>
      <c r="E696" s="233"/>
      <c r="F696" s="233"/>
      <c r="G696" s="233"/>
      <c r="H696" s="234"/>
      <c r="I696" s="234"/>
      <c r="J696" s="234"/>
    </row>
    <row r="697" spans="2:10" s="130" customFormat="1" hidden="1" x14ac:dyDescent="0.3">
      <c r="B697" s="101"/>
      <c r="E697" s="233"/>
      <c r="F697" s="233"/>
      <c r="G697" s="233"/>
      <c r="H697" s="234"/>
      <c r="I697" s="234"/>
      <c r="J697" s="234"/>
    </row>
    <row r="698" spans="2:10" s="130" customFormat="1" hidden="1" x14ac:dyDescent="0.3">
      <c r="B698" s="101"/>
      <c r="E698" s="233"/>
      <c r="F698" s="233"/>
      <c r="G698" s="233"/>
      <c r="H698" s="234"/>
      <c r="I698" s="234"/>
      <c r="J698" s="234"/>
    </row>
    <row r="699" spans="2:10" s="130" customFormat="1" hidden="1" x14ac:dyDescent="0.3">
      <c r="B699" s="101"/>
      <c r="E699" s="233"/>
      <c r="F699" s="233"/>
      <c r="G699" s="233"/>
      <c r="H699" s="234"/>
      <c r="I699" s="234"/>
      <c r="J699" s="234"/>
    </row>
    <row r="700" spans="2:10" s="130" customFormat="1" hidden="1" x14ac:dyDescent="0.3">
      <c r="B700" s="101"/>
      <c r="E700" s="233"/>
      <c r="F700" s="233"/>
      <c r="G700" s="233"/>
      <c r="H700" s="234"/>
      <c r="I700" s="234"/>
      <c r="J700" s="234"/>
    </row>
    <row r="701" spans="2:10" s="130" customFormat="1" hidden="1" x14ac:dyDescent="0.3">
      <c r="B701" s="101"/>
      <c r="E701" s="233"/>
      <c r="F701" s="233"/>
      <c r="G701" s="233"/>
      <c r="H701" s="234"/>
      <c r="I701" s="234"/>
      <c r="J701" s="234"/>
    </row>
    <row r="702" spans="2:10" s="130" customFormat="1" hidden="1" x14ac:dyDescent="0.3">
      <c r="B702" s="101"/>
      <c r="E702" s="233"/>
      <c r="F702" s="233"/>
      <c r="G702" s="233"/>
      <c r="H702" s="234"/>
      <c r="I702" s="234"/>
      <c r="J702" s="234"/>
    </row>
    <row r="703" spans="2:10" s="130" customFormat="1" hidden="1" x14ac:dyDescent="0.3">
      <c r="B703" s="101"/>
      <c r="E703" s="233"/>
      <c r="F703" s="233"/>
      <c r="G703" s="233"/>
      <c r="H703" s="234"/>
      <c r="I703" s="234"/>
      <c r="J703" s="234"/>
    </row>
    <row r="704" spans="2:10" s="130" customFormat="1" hidden="1" x14ac:dyDescent="0.3">
      <c r="B704" s="101"/>
      <c r="E704" s="233"/>
      <c r="F704" s="233"/>
      <c r="G704" s="233"/>
      <c r="H704" s="234"/>
      <c r="I704" s="234"/>
      <c r="J704" s="234"/>
    </row>
    <row r="705" spans="2:11" s="130" customFormat="1" hidden="1" x14ac:dyDescent="0.3">
      <c r="B705" s="101"/>
      <c r="E705" s="233"/>
      <c r="F705" s="233"/>
      <c r="G705" s="233"/>
      <c r="H705" s="234"/>
      <c r="I705" s="234"/>
      <c r="J705" s="234"/>
    </row>
    <row r="706" spans="2:11" s="130" customFormat="1" hidden="1" x14ac:dyDescent="0.3">
      <c r="B706" s="101"/>
      <c r="E706" s="233"/>
      <c r="F706" s="233"/>
      <c r="G706" s="233"/>
      <c r="H706" s="234"/>
      <c r="I706" s="234"/>
      <c r="J706" s="234"/>
    </row>
    <row r="707" spans="2:11" s="130" customFormat="1" hidden="1" x14ac:dyDescent="0.3">
      <c r="B707" s="101"/>
      <c r="E707" s="233"/>
      <c r="F707" s="233"/>
      <c r="G707" s="233"/>
      <c r="H707" s="234"/>
      <c r="I707" s="234"/>
      <c r="J707" s="234"/>
    </row>
    <row r="708" spans="2:11" s="130" customFormat="1" hidden="1" x14ac:dyDescent="0.3">
      <c r="B708" s="101"/>
      <c r="E708" s="233"/>
      <c r="F708" s="233"/>
      <c r="G708" s="233"/>
      <c r="H708" s="234"/>
      <c r="I708" s="234"/>
      <c r="J708" s="234"/>
    </row>
    <row r="709" spans="2:11" hidden="1" x14ac:dyDescent="0.3">
      <c r="K709" s="130"/>
    </row>
    <row r="710" spans="2:11" hidden="1" x14ac:dyDescent="0.3">
      <c r="K710" s="130"/>
    </row>
    <row r="711" spans="2:11" hidden="1" x14ac:dyDescent="0.3">
      <c r="K711" s="130"/>
    </row>
    <row r="712" spans="2:11" hidden="1" x14ac:dyDescent="0.3">
      <c r="K712" s="130"/>
    </row>
    <row r="713" spans="2:11" hidden="1" x14ac:dyDescent="0.3">
      <c r="K713" s="130"/>
    </row>
    <row r="714" spans="2:11" hidden="1" x14ac:dyDescent="0.3">
      <c r="K714" s="130"/>
    </row>
    <row r="715" spans="2:11" hidden="1" x14ac:dyDescent="0.3">
      <c r="K715" s="130"/>
    </row>
    <row r="716" spans="2:11" hidden="1" x14ac:dyDescent="0.3">
      <c r="K716" s="130"/>
    </row>
    <row r="717" spans="2:11" hidden="1" x14ac:dyDescent="0.3">
      <c r="K717" s="130"/>
    </row>
    <row r="718" spans="2:11" hidden="1" x14ac:dyDescent="0.3">
      <c r="K718" s="130"/>
    </row>
    <row r="719" spans="2:11" hidden="1" x14ac:dyDescent="0.3">
      <c r="K719" s="130"/>
    </row>
    <row r="720" spans="2:11" hidden="1" x14ac:dyDescent="0.3">
      <c r="K720" s="130"/>
    </row>
    <row r="721" spans="2:10" s="130" customFormat="1" hidden="1" x14ac:dyDescent="0.3">
      <c r="B721" s="101"/>
      <c r="E721" s="233"/>
      <c r="F721" s="233"/>
      <c r="G721" s="233"/>
      <c r="H721" s="234"/>
      <c r="I721" s="234"/>
      <c r="J721" s="234"/>
    </row>
    <row r="722" spans="2:10" s="130" customFormat="1" hidden="1" x14ac:dyDescent="0.3">
      <c r="B722" s="101"/>
      <c r="E722" s="233"/>
      <c r="F722" s="233"/>
      <c r="G722" s="233"/>
      <c r="H722" s="234"/>
      <c r="I722" s="234"/>
      <c r="J722" s="234"/>
    </row>
    <row r="723" spans="2:10" s="130" customFormat="1" hidden="1" x14ac:dyDescent="0.3">
      <c r="B723" s="101"/>
      <c r="E723" s="233"/>
      <c r="F723" s="233"/>
      <c r="G723" s="233"/>
      <c r="H723" s="234"/>
      <c r="I723" s="234"/>
      <c r="J723" s="234"/>
    </row>
    <row r="724" spans="2:10" s="130" customFormat="1" hidden="1" x14ac:dyDescent="0.3">
      <c r="B724" s="101"/>
      <c r="E724" s="233"/>
      <c r="F724" s="233"/>
      <c r="G724" s="233"/>
      <c r="H724" s="234"/>
      <c r="I724" s="234"/>
      <c r="J724" s="234"/>
    </row>
    <row r="725" spans="2:10" s="130" customFormat="1" hidden="1" x14ac:dyDescent="0.3">
      <c r="B725" s="101"/>
      <c r="E725" s="233"/>
      <c r="F725" s="233"/>
      <c r="G725" s="233"/>
      <c r="H725" s="234"/>
      <c r="I725" s="234"/>
      <c r="J725" s="234"/>
    </row>
    <row r="726" spans="2:10" s="130" customFormat="1" hidden="1" x14ac:dyDescent="0.3">
      <c r="B726" s="101"/>
      <c r="E726" s="233"/>
      <c r="F726" s="233"/>
      <c r="G726" s="233"/>
      <c r="H726" s="234"/>
      <c r="I726" s="234"/>
      <c r="J726" s="234"/>
    </row>
    <row r="727" spans="2:10" s="130" customFormat="1" hidden="1" x14ac:dyDescent="0.3">
      <c r="B727" s="101"/>
      <c r="E727" s="233"/>
      <c r="F727" s="233"/>
      <c r="G727" s="233"/>
      <c r="H727" s="234"/>
      <c r="I727" s="234"/>
      <c r="J727" s="234"/>
    </row>
    <row r="728" spans="2:10" s="130" customFormat="1" hidden="1" x14ac:dyDescent="0.3">
      <c r="B728" s="101"/>
      <c r="E728" s="233"/>
      <c r="F728" s="233"/>
      <c r="G728" s="233"/>
      <c r="H728" s="234"/>
      <c r="I728" s="234"/>
      <c r="J728" s="234"/>
    </row>
    <row r="729" spans="2:10" s="130" customFormat="1" hidden="1" x14ac:dyDescent="0.3">
      <c r="B729" s="101"/>
      <c r="E729" s="233"/>
      <c r="F729" s="233"/>
      <c r="G729" s="233"/>
      <c r="H729" s="234"/>
      <c r="I729" s="234"/>
      <c r="J729" s="234"/>
    </row>
    <row r="730" spans="2:10" s="130" customFormat="1" hidden="1" x14ac:dyDescent="0.3">
      <c r="B730" s="101"/>
      <c r="E730" s="233"/>
      <c r="F730" s="233"/>
      <c r="G730" s="233"/>
      <c r="H730" s="234"/>
      <c r="I730" s="234"/>
      <c r="J730" s="234"/>
    </row>
    <row r="731" spans="2:10" s="130" customFormat="1" hidden="1" x14ac:dyDescent="0.3">
      <c r="B731" s="101"/>
      <c r="E731" s="233"/>
      <c r="F731" s="233"/>
      <c r="G731" s="233"/>
      <c r="H731" s="234"/>
      <c r="I731" s="234"/>
      <c r="J731" s="234"/>
    </row>
    <row r="732" spans="2:10" s="130" customFormat="1" hidden="1" x14ac:dyDescent="0.3">
      <c r="B732" s="101"/>
      <c r="E732" s="233"/>
      <c r="F732" s="233"/>
      <c r="G732" s="233"/>
      <c r="H732" s="234"/>
      <c r="I732" s="234"/>
      <c r="J732" s="234"/>
    </row>
    <row r="733" spans="2:10" s="130" customFormat="1" hidden="1" x14ac:dyDescent="0.3">
      <c r="B733" s="101"/>
      <c r="E733" s="233"/>
      <c r="F733" s="233"/>
      <c r="G733" s="233"/>
      <c r="H733" s="234"/>
      <c r="I733" s="234"/>
      <c r="J733" s="234"/>
    </row>
    <row r="734" spans="2:10" s="130" customFormat="1" hidden="1" x14ac:dyDescent="0.3">
      <c r="B734" s="101"/>
      <c r="E734" s="233"/>
      <c r="F734" s="233"/>
      <c r="G734" s="233"/>
      <c r="H734" s="234"/>
      <c r="I734" s="234"/>
      <c r="J734" s="234"/>
    </row>
    <row r="735" spans="2:10" s="130" customFormat="1" hidden="1" x14ac:dyDescent="0.3">
      <c r="B735" s="101"/>
      <c r="E735" s="233"/>
      <c r="F735" s="233"/>
      <c r="G735" s="233"/>
      <c r="H735" s="234"/>
      <c r="I735" s="234"/>
      <c r="J735" s="234"/>
    </row>
    <row r="736" spans="2:10" s="130" customFormat="1" hidden="1" x14ac:dyDescent="0.3">
      <c r="B736" s="101"/>
      <c r="E736" s="233"/>
      <c r="F736" s="233"/>
      <c r="G736" s="233"/>
      <c r="H736" s="234"/>
      <c r="I736" s="234"/>
      <c r="J736" s="234"/>
    </row>
    <row r="737" spans="2:10" s="130" customFormat="1" hidden="1" x14ac:dyDescent="0.3">
      <c r="B737" s="101"/>
      <c r="E737" s="233"/>
      <c r="F737" s="233"/>
      <c r="G737" s="233"/>
      <c r="H737" s="234"/>
      <c r="I737" s="234"/>
      <c r="J737" s="234"/>
    </row>
    <row r="738" spans="2:10" s="130" customFormat="1" hidden="1" x14ac:dyDescent="0.3">
      <c r="B738" s="101"/>
      <c r="E738" s="233"/>
      <c r="F738" s="233"/>
      <c r="G738" s="233"/>
      <c r="H738" s="234"/>
      <c r="I738" s="234"/>
      <c r="J738" s="234"/>
    </row>
    <row r="739" spans="2:10" s="130" customFormat="1" hidden="1" x14ac:dyDescent="0.3">
      <c r="B739" s="101"/>
      <c r="E739" s="233"/>
      <c r="F739" s="233"/>
      <c r="G739" s="233"/>
      <c r="H739" s="234"/>
      <c r="I739" s="234"/>
      <c r="J739" s="234"/>
    </row>
    <row r="740" spans="2:10" s="130" customFormat="1" hidden="1" x14ac:dyDescent="0.3">
      <c r="B740" s="101"/>
      <c r="E740" s="233"/>
      <c r="F740" s="233"/>
      <c r="G740" s="233"/>
      <c r="H740" s="234"/>
      <c r="I740" s="234"/>
      <c r="J740" s="234"/>
    </row>
    <row r="741" spans="2:10" s="130" customFormat="1" hidden="1" x14ac:dyDescent="0.3">
      <c r="B741" s="101"/>
      <c r="E741" s="233"/>
      <c r="F741" s="233"/>
      <c r="G741" s="233"/>
      <c r="H741" s="234"/>
      <c r="I741" s="234"/>
      <c r="J741" s="234"/>
    </row>
    <row r="742" spans="2:10" s="130" customFormat="1" hidden="1" x14ac:dyDescent="0.3">
      <c r="B742" s="101"/>
      <c r="E742" s="233"/>
      <c r="F742" s="233"/>
      <c r="G742" s="233"/>
      <c r="H742" s="234"/>
      <c r="I742" s="234"/>
      <c r="J742" s="234"/>
    </row>
    <row r="743" spans="2:10" s="130" customFormat="1" hidden="1" x14ac:dyDescent="0.3">
      <c r="B743" s="101"/>
      <c r="E743" s="233"/>
      <c r="F743" s="233"/>
      <c r="G743" s="233"/>
      <c r="H743" s="234"/>
      <c r="I743" s="234"/>
      <c r="J743" s="234"/>
    </row>
    <row r="744" spans="2:10" s="130" customFormat="1" hidden="1" x14ac:dyDescent="0.3">
      <c r="B744" s="101"/>
      <c r="E744" s="233"/>
      <c r="F744" s="233"/>
      <c r="G744" s="233"/>
      <c r="H744" s="234"/>
      <c r="I744" s="234"/>
      <c r="J744" s="234"/>
    </row>
    <row r="745" spans="2:10" s="130" customFormat="1" hidden="1" x14ac:dyDescent="0.3">
      <c r="B745" s="101"/>
      <c r="E745" s="233"/>
      <c r="F745" s="233"/>
      <c r="G745" s="233"/>
      <c r="H745" s="234"/>
      <c r="I745" s="234"/>
      <c r="J745" s="234"/>
    </row>
    <row r="746" spans="2:10" s="130" customFormat="1" hidden="1" x14ac:dyDescent="0.3">
      <c r="B746" s="101"/>
      <c r="E746" s="233"/>
      <c r="F746" s="233"/>
      <c r="G746" s="233"/>
      <c r="H746" s="234"/>
      <c r="I746" s="234"/>
      <c r="J746" s="234"/>
    </row>
    <row r="747" spans="2:10" s="130" customFormat="1" hidden="1" x14ac:dyDescent="0.3">
      <c r="B747" s="101"/>
      <c r="E747" s="233"/>
      <c r="F747" s="233"/>
      <c r="G747" s="233"/>
      <c r="H747" s="234"/>
      <c r="I747" s="234"/>
      <c r="J747" s="234"/>
    </row>
    <row r="748" spans="2:10" s="130" customFormat="1" hidden="1" x14ac:dyDescent="0.3">
      <c r="B748" s="101"/>
      <c r="E748" s="233"/>
      <c r="F748" s="233"/>
      <c r="G748" s="233"/>
      <c r="H748" s="234"/>
      <c r="I748" s="234"/>
      <c r="J748" s="234"/>
    </row>
    <row r="749" spans="2:10" s="130" customFormat="1" hidden="1" x14ac:dyDescent="0.3">
      <c r="B749" s="101"/>
      <c r="E749" s="233"/>
      <c r="F749" s="233"/>
      <c r="G749" s="233"/>
      <c r="H749" s="234"/>
      <c r="I749" s="234"/>
      <c r="J749" s="234"/>
    </row>
    <row r="750" spans="2:10" s="130" customFormat="1" hidden="1" x14ac:dyDescent="0.3">
      <c r="B750" s="101"/>
      <c r="E750" s="233"/>
      <c r="F750" s="233"/>
      <c r="G750" s="233"/>
      <c r="H750" s="234"/>
      <c r="I750" s="234"/>
      <c r="J750" s="234"/>
    </row>
    <row r="751" spans="2:10" s="130" customFormat="1" hidden="1" x14ac:dyDescent="0.3">
      <c r="B751" s="101"/>
      <c r="E751" s="233"/>
      <c r="F751" s="233"/>
      <c r="G751" s="233"/>
      <c r="H751" s="234"/>
      <c r="I751" s="234"/>
      <c r="J751" s="234"/>
    </row>
    <row r="752" spans="2:10" s="130" customFormat="1" hidden="1" x14ac:dyDescent="0.3">
      <c r="B752" s="101"/>
      <c r="E752" s="233"/>
      <c r="F752" s="233"/>
      <c r="G752" s="233"/>
      <c r="H752" s="234"/>
      <c r="I752" s="234"/>
      <c r="J752" s="234"/>
    </row>
    <row r="753" spans="2:10" s="130" customFormat="1" hidden="1" x14ac:dyDescent="0.3">
      <c r="B753" s="101"/>
      <c r="E753" s="233"/>
      <c r="F753" s="233"/>
      <c r="G753" s="233"/>
      <c r="H753" s="234"/>
      <c r="I753" s="234"/>
      <c r="J753" s="234"/>
    </row>
    <row r="754" spans="2:10" s="130" customFormat="1" hidden="1" x14ac:dyDescent="0.3">
      <c r="B754" s="101"/>
      <c r="E754" s="233"/>
      <c r="F754" s="233"/>
      <c r="G754" s="233"/>
      <c r="H754" s="234"/>
      <c r="I754" s="234"/>
      <c r="J754" s="234"/>
    </row>
    <row r="755" spans="2:10" s="130" customFormat="1" hidden="1" x14ac:dyDescent="0.3">
      <c r="B755" s="101"/>
      <c r="E755" s="233"/>
      <c r="F755" s="233"/>
      <c r="G755" s="233"/>
      <c r="H755" s="234"/>
      <c r="I755" s="234"/>
      <c r="J755" s="234"/>
    </row>
    <row r="756" spans="2:10" s="130" customFormat="1" hidden="1" x14ac:dyDescent="0.3">
      <c r="B756" s="101"/>
      <c r="E756" s="233"/>
      <c r="F756" s="233"/>
      <c r="G756" s="233"/>
      <c r="H756" s="234"/>
      <c r="I756" s="234"/>
      <c r="J756" s="234"/>
    </row>
    <row r="757" spans="2:10" s="130" customFormat="1" hidden="1" x14ac:dyDescent="0.3">
      <c r="B757" s="101"/>
      <c r="E757" s="233"/>
      <c r="F757" s="233"/>
      <c r="G757" s="233"/>
      <c r="H757" s="234"/>
      <c r="I757" s="234"/>
      <c r="J757" s="234"/>
    </row>
    <row r="758" spans="2:10" s="130" customFormat="1" hidden="1" x14ac:dyDescent="0.3">
      <c r="B758" s="101"/>
      <c r="E758" s="233"/>
      <c r="F758" s="233"/>
      <c r="G758" s="233"/>
      <c r="H758" s="234"/>
      <c r="I758" s="234"/>
      <c r="J758" s="234"/>
    </row>
    <row r="759" spans="2:10" s="130" customFormat="1" hidden="1" x14ac:dyDescent="0.3">
      <c r="B759" s="101"/>
      <c r="E759" s="233"/>
      <c r="F759" s="233"/>
      <c r="G759" s="233"/>
      <c r="H759" s="234"/>
      <c r="I759" s="234"/>
      <c r="J759" s="234"/>
    </row>
    <row r="760" spans="2:10" s="130" customFormat="1" hidden="1" x14ac:dyDescent="0.3">
      <c r="B760" s="101"/>
      <c r="E760" s="233"/>
      <c r="F760" s="233"/>
      <c r="G760" s="233"/>
      <c r="H760" s="234"/>
      <c r="I760" s="234"/>
      <c r="J760" s="234"/>
    </row>
    <row r="761" spans="2:10" s="130" customFormat="1" hidden="1" x14ac:dyDescent="0.3">
      <c r="B761" s="101"/>
      <c r="E761" s="233"/>
      <c r="F761" s="233"/>
      <c r="G761" s="233"/>
      <c r="H761" s="234"/>
      <c r="I761" s="234"/>
      <c r="J761" s="234"/>
    </row>
    <row r="762" spans="2:10" s="130" customFormat="1" hidden="1" x14ac:dyDescent="0.3">
      <c r="B762" s="101"/>
      <c r="E762" s="233"/>
      <c r="F762" s="233"/>
      <c r="G762" s="233"/>
      <c r="H762" s="234"/>
      <c r="I762" s="234"/>
      <c r="J762" s="234"/>
    </row>
    <row r="763" spans="2:10" s="130" customFormat="1" hidden="1" x14ac:dyDescent="0.3">
      <c r="B763" s="101"/>
      <c r="E763" s="233"/>
      <c r="F763" s="233"/>
      <c r="G763" s="233"/>
      <c r="H763" s="234"/>
      <c r="I763" s="234"/>
      <c r="J763" s="234"/>
    </row>
    <row r="764" spans="2:10" s="130" customFormat="1" hidden="1" x14ac:dyDescent="0.3">
      <c r="B764" s="101"/>
      <c r="E764" s="233"/>
      <c r="F764" s="233"/>
      <c r="G764" s="233"/>
      <c r="H764" s="234"/>
      <c r="I764" s="234"/>
      <c r="J764" s="234"/>
    </row>
    <row r="765" spans="2:10" s="130" customFormat="1" hidden="1" x14ac:dyDescent="0.3">
      <c r="B765" s="101"/>
      <c r="E765" s="233"/>
      <c r="F765" s="233"/>
      <c r="G765" s="233"/>
      <c r="H765" s="234"/>
      <c r="I765" s="234"/>
      <c r="J765" s="234"/>
    </row>
    <row r="766" spans="2:10" s="130" customFormat="1" hidden="1" x14ac:dyDescent="0.3">
      <c r="B766" s="101"/>
      <c r="E766" s="233"/>
      <c r="F766" s="233"/>
      <c r="G766" s="233"/>
      <c r="H766" s="234"/>
      <c r="I766" s="234"/>
      <c r="J766" s="234"/>
    </row>
    <row r="767" spans="2:10" s="130" customFormat="1" hidden="1" x14ac:dyDescent="0.3">
      <c r="B767" s="101"/>
      <c r="E767" s="233"/>
      <c r="F767" s="233"/>
      <c r="G767" s="233"/>
      <c r="H767" s="234"/>
      <c r="I767" s="234"/>
      <c r="J767" s="234"/>
    </row>
    <row r="768" spans="2:10" s="130" customFormat="1" hidden="1" x14ac:dyDescent="0.3">
      <c r="B768" s="101"/>
      <c r="E768" s="233"/>
      <c r="F768" s="233"/>
      <c r="G768" s="233"/>
      <c r="H768" s="234"/>
      <c r="I768" s="234"/>
      <c r="J768" s="234"/>
    </row>
    <row r="769" spans="2:10" s="130" customFormat="1" hidden="1" x14ac:dyDescent="0.3">
      <c r="B769" s="101"/>
      <c r="E769" s="233"/>
      <c r="F769" s="233"/>
      <c r="G769" s="233"/>
      <c r="H769" s="234"/>
      <c r="I769" s="234"/>
      <c r="J769" s="234"/>
    </row>
    <row r="770" spans="2:10" s="130" customFormat="1" hidden="1" x14ac:dyDescent="0.3">
      <c r="B770" s="101"/>
      <c r="E770" s="233"/>
      <c r="F770" s="233"/>
      <c r="G770" s="233"/>
      <c r="H770" s="234"/>
      <c r="I770" s="234"/>
      <c r="J770" s="234"/>
    </row>
    <row r="771" spans="2:10" s="130" customFormat="1" hidden="1" x14ac:dyDescent="0.3">
      <c r="B771" s="101"/>
      <c r="E771" s="233"/>
      <c r="F771" s="233"/>
      <c r="G771" s="233"/>
      <c r="H771" s="234"/>
      <c r="I771" s="234"/>
      <c r="J771" s="234"/>
    </row>
    <row r="772" spans="2:10" s="130" customFormat="1" hidden="1" x14ac:dyDescent="0.3">
      <c r="B772" s="101"/>
      <c r="E772" s="233"/>
      <c r="F772" s="233"/>
      <c r="G772" s="233"/>
      <c r="H772" s="234"/>
      <c r="I772" s="234"/>
      <c r="J772" s="234"/>
    </row>
    <row r="773" spans="2:10" s="130" customFormat="1" hidden="1" x14ac:dyDescent="0.3">
      <c r="B773" s="101"/>
      <c r="E773" s="233"/>
      <c r="F773" s="233"/>
      <c r="G773" s="233"/>
      <c r="H773" s="234"/>
      <c r="I773" s="234"/>
      <c r="J773" s="234"/>
    </row>
    <row r="774" spans="2:10" s="130" customFormat="1" hidden="1" x14ac:dyDescent="0.3">
      <c r="B774" s="101"/>
      <c r="E774" s="233"/>
      <c r="F774" s="233"/>
      <c r="G774" s="233"/>
      <c r="H774" s="234"/>
      <c r="I774" s="234"/>
      <c r="J774" s="234"/>
    </row>
    <row r="775" spans="2:10" s="130" customFormat="1" hidden="1" x14ac:dyDescent="0.3">
      <c r="B775" s="101"/>
      <c r="E775" s="233"/>
      <c r="F775" s="233"/>
      <c r="G775" s="233"/>
      <c r="H775" s="234"/>
      <c r="I775" s="234"/>
      <c r="J775" s="234"/>
    </row>
    <row r="776" spans="2:10" s="130" customFormat="1" hidden="1" x14ac:dyDescent="0.3">
      <c r="B776" s="101"/>
      <c r="E776" s="233"/>
      <c r="F776" s="233"/>
      <c r="G776" s="233"/>
      <c r="H776" s="234"/>
      <c r="I776" s="234"/>
      <c r="J776" s="234"/>
    </row>
    <row r="777" spans="2:10" s="130" customFormat="1" hidden="1" x14ac:dyDescent="0.3">
      <c r="B777" s="101"/>
      <c r="E777" s="233"/>
      <c r="F777" s="233"/>
      <c r="G777" s="233"/>
      <c r="H777" s="234"/>
      <c r="I777" s="234"/>
      <c r="J777" s="234"/>
    </row>
    <row r="778" spans="2:10" s="130" customFormat="1" hidden="1" x14ac:dyDescent="0.3">
      <c r="B778" s="101"/>
      <c r="E778" s="233"/>
      <c r="F778" s="233"/>
      <c r="G778" s="233"/>
      <c r="H778" s="234"/>
      <c r="I778" s="234"/>
      <c r="J778" s="234"/>
    </row>
    <row r="779" spans="2:10" s="130" customFormat="1" hidden="1" x14ac:dyDescent="0.3">
      <c r="B779" s="101"/>
      <c r="E779" s="233"/>
      <c r="F779" s="233"/>
      <c r="G779" s="233"/>
      <c r="H779" s="234"/>
      <c r="I779" s="234"/>
      <c r="J779" s="234"/>
    </row>
    <row r="780" spans="2:10" s="130" customFormat="1" hidden="1" x14ac:dyDescent="0.3">
      <c r="B780" s="101"/>
      <c r="E780" s="233"/>
      <c r="F780" s="233"/>
      <c r="G780" s="233"/>
      <c r="H780" s="234"/>
      <c r="I780" s="234"/>
      <c r="J780" s="234"/>
    </row>
    <row r="781" spans="2:10" s="130" customFormat="1" hidden="1" x14ac:dyDescent="0.3">
      <c r="B781" s="101"/>
      <c r="E781" s="233"/>
      <c r="F781" s="233"/>
      <c r="G781" s="233"/>
      <c r="H781" s="234"/>
      <c r="I781" s="234"/>
      <c r="J781" s="234"/>
    </row>
    <row r="782" spans="2:10" s="130" customFormat="1" hidden="1" x14ac:dyDescent="0.3">
      <c r="B782" s="101"/>
      <c r="E782" s="233"/>
      <c r="F782" s="233"/>
      <c r="G782" s="233"/>
      <c r="H782" s="234"/>
      <c r="I782" s="234"/>
      <c r="J782" s="234"/>
    </row>
    <row r="783" spans="2:10" s="130" customFormat="1" hidden="1" x14ac:dyDescent="0.3">
      <c r="B783" s="101"/>
      <c r="E783" s="233"/>
      <c r="F783" s="233"/>
      <c r="G783" s="233"/>
      <c r="H783" s="234"/>
      <c r="I783" s="234"/>
      <c r="J783" s="234"/>
    </row>
    <row r="784" spans="2:10" s="130" customFormat="1" hidden="1" x14ac:dyDescent="0.3">
      <c r="B784" s="101"/>
      <c r="E784" s="233"/>
      <c r="F784" s="233"/>
      <c r="G784" s="233"/>
      <c r="H784" s="234"/>
      <c r="I784" s="234"/>
      <c r="J784" s="234"/>
    </row>
    <row r="785" spans="2:10" s="130" customFormat="1" hidden="1" x14ac:dyDescent="0.3">
      <c r="B785" s="101"/>
      <c r="E785" s="233"/>
      <c r="F785" s="233"/>
      <c r="G785" s="233"/>
      <c r="H785" s="234"/>
      <c r="I785" s="234"/>
      <c r="J785" s="234"/>
    </row>
    <row r="786" spans="2:10" s="130" customFormat="1" hidden="1" x14ac:dyDescent="0.3">
      <c r="B786" s="101"/>
      <c r="E786" s="233"/>
      <c r="F786" s="233"/>
      <c r="G786" s="233"/>
      <c r="H786" s="234"/>
      <c r="I786" s="234"/>
      <c r="J786" s="234"/>
    </row>
    <row r="787" spans="2:10" s="130" customFormat="1" hidden="1" x14ac:dyDescent="0.3">
      <c r="B787" s="101"/>
      <c r="E787" s="233"/>
      <c r="F787" s="233"/>
      <c r="G787" s="233"/>
      <c r="H787" s="234"/>
      <c r="I787" s="234"/>
      <c r="J787" s="234"/>
    </row>
    <row r="788" spans="2:10" s="130" customFormat="1" hidden="1" x14ac:dyDescent="0.3">
      <c r="B788" s="101"/>
      <c r="E788" s="233"/>
      <c r="F788" s="233"/>
      <c r="G788" s="233"/>
      <c r="H788" s="234"/>
      <c r="I788" s="234"/>
      <c r="J788" s="234"/>
    </row>
    <row r="789" spans="2:10" s="130" customFormat="1" hidden="1" x14ac:dyDescent="0.3">
      <c r="B789" s="101"/>
      <c r="E789" s="233"/>
      <c r="F789" s="233"/>
      <c r="G789" s="233"/>
      <c r="H789" s="234"/>
      <c r="I789" s="234"/>
      <c r="J789" s="234"/>
    </row>
    <row r="790" spans="2:10" s="130" customFormat="1" hidden="1" x14ac:dyDescent="0.3">
      <c r="B790" s="101"/>
      <c r="E790" s="233"/>
      <c r="F790" s="233"/>
      <c r="G790" s="233"/>
      <c r="H790" s="234"/>
      <c r="I790" s="234"/>
      <c r="J790" s="234"/>
    </row>
    <row r="791" spans="2:10" s="130" customFormat="1" hidden="1" x14ac:dyDescent="0.3">
      <c r="B791" s="101"/>
      <c r="E791" s="233"/>
      <c r="F791" s="233"/>
      <c r="G791" s="233"/>
      <c r="H791" s="234"/>
      <c r="I791" s="234"/>
      <c r="J791" s="234"/>
    </row>
    <row r="792" spans="2:10" s="130" customFormat="1" hidden="1" x14ac:dyDescent="0.3">
      <c r="B792" s="101"/>
      <c r="E792" s="233"/>
      <c r="F792" s="233"/>
      <c r="G792" s="233"/>
      <c r="H792" s="234"/>
      <c r="I792" s="234"/>
      <c r="J792" s="234"/>
    </row>
    <row r="793" spans="2:10" s="130" customFormat="1" hidden="1" x14ac:dyDescent="0.3">
      <c r="B793" s="101"/>
      <c r="E793" s="233"/>
      <c r="F793" s="233"/>
      <c r="G793" s="233"/>
      <c r="H793" s="234"/>
      <c r="I793" s="234"/>
      <c r="J793" s="234"/>
    </row>
    <row r="794" spans="2:10" s="130" customFormat="1" hidden="1" x14ac:dyDescent="0.3">
      <c r="B794" s="101"/>
      <c r="E794" s="233"/>
      <c r="F794" s="233"/>
      <c r="G794" s="233"/>
      <c r="H794" s="234"/>
      <c r="I794" s="234"/>
      <c r="J794" s="234"/>
    </row>
    <row r="795" spans="2:10" s="130" customFormat="1" hidden="1" x14ac:dyDescent="0.3">
      <c r="B795" s="101"/>
      <c r="E795" s="233"/>
      <c r="F795" s="233"/>
      <c r="G795" s="233"/>
      <c r="H795" s="234"/>
      <c r="I795" s="234"/>
      <c r="J795" s="234"/>
    </row>
    <row r="796" spans="2:10" s="130" customFormat="1" hidden="1" x14ac:dyDescent="0.3">
      <c r="B796" s="101"/>
      <c r="E796" s="233"/>
      <c r="F796" s="233"/>
      <c r="G796" s="233"/>
      <c r="H796" s="234"/>
      <c r="I796" s="234"/>
      <c r="J796" s="234"/>
    </row>
    <row r="797" spans="2:10" s="130" customFormat="1" hidden="1" x14ac:dyDescent="0.3">
      <c r="B797" s="101"/>
      <c r="E797" s="233"/>
      <c r="F797" s="233"/>
      <c r="G797" s="233"/>
      <c r="H797" s="234"/>
      <c r="I797" s="234"/>
      <c r="J797" s="234"/>
    </row>
    <row r="798" spans="2:10" s="130" customFormat="1" hidden="1" x14ac:dyDescent="0.3">
      <c r="B798" s="101"/>
      <c r="E798" s="233"/>
      <c r="F798" s="233"/>
      <c r="G798" s="233"/>
      <c r="H798" s="234"/>
      <c r="I798" s="234"/>
      <c r="J798" s="234"/>
    </row>
    <row r="799" spans="2:10" s="130" customFormat="1" hidden="1" x14ac:dyDescent="0.3">
      <c r="B799" s="101"/>
      <c r="E799" s="233"/>
      <c r="F799" s="233"/>
      <c r="G799" s="233"/>
      <c r="H799" s="234"/>
      <c r="I799" s="234"/>
      <c r="J799" s="234"/>
    </row>
    <row r="800" spans="2:10" s="130" customFormat="1" hidden="1" x14ac:dyDescent="0.3">
      <c r="B800" s="101"/>
      <c r="E800" s="233"/>
      <c r="F800" s="233"/>
      <c r="G800" s="233"/>
      <c r="H800" s="234"/>
      <c r="I800" s="234"/>
      <c r="J800" s="234"/>
    </row>
    <row r="801" spans="2:10" s="130" customFormat="1" hidden="1" x14ac:dyDescent="0.3">
      <c r="B801" s="101"/>
      <c r="E801" s="233"/>
      <c r="F801" s="233"/>
      <c r="G801" s="233"/>
      <c r="H801" s="234"/>
      <c r="I801" s="234"/>
      <c r="J801" s="234"/>
    </row>
    <row r="802" spans="2:10" s="130" customFormat="1" hidden="1" x14ac:dyDescent="0.3">
      <c r="B802" s="101"/>
      <c r="E802" s="233"/>
      <c r="F802" s="233"/>
      <c r="G802" s="233"/>
      <c r="H802" s="234"/>
      <c r="I802" s="234"/>
      <c r="J802" s="234"/>
    </row>
    <row r="803" spans="2:10" s="130" customFormat="1" hidden="1" x14ac:dyDescent="0.3">
      <c r="B803" s="101"/>
      <c r="E803" s="233"/>
      <c r="F803" s="233"/>
      <c r="G803" s="233"/>
      <c r="H803" s="234"/>
      <c r="I803" s="234"/>
      <c r="J803" s="234"/>
    </row>
    <row r="804" spans="2:10" s="130" customFormat="1" hidden="1" x14ac:dyDescent="0.3">
      <c r="B804" s="101"/>
      <c r="E804" s="233"/>
      <c r="F804" s="233"/>
      <c r="G804" s="233"/>
      <c r="H804" s="234"/>
      <c r="I804" s="234"/>
      <c r="J804" s="234"/>
    </row>
    <row r="805" spans="2:10" s="130" customFormat="1" hidden="1" x14ac:dyDescent="0.3">
      <c r="B805" s="101"/>
      <c r="E805" s="233"/>
      <c r="F805" s="233"/>
      <c r="G805" s="233"/>
      <c r="H805" s="234"/>
      <c r="I805" s="234"/>
      <c r="J805" s="234"/>
    </row>
    <row r="806" spans="2:10" s="130" customFormat="1" hidden="1" x14ac:dyDescent="0.3">
      <c r="B806" s="101"/>
      <c r="E806" s="233"/>
      <c r="F806" s="233"/>
      <c r="G806" s="233"/>
      <c r="H806" s="234"/>
      <c r="I806" s="234"/>
      <c r="J806" s="234"/>
    </row>
    <row r="807" spans="2:10" s="130" customFormat="1" hidden="1" x14ac:dyDescent="0.3">
      <c r="B807" s="101"/>
      <c r="E807" s="233"/>
      <c r="F807" s="233"/>
      <c r="G807" s="233"/>
      <c r="H807" s="234"/>
      <c r="I807" s="234"/>
      <c r="J807" s="234"/>
    </row>
    <row r="808" spans="2:10" s="130" customFormat="1" hidden="1" x14ac:dyDescent="0.3">
      <c r="B808" s="101"/>
      <c r="E808" s="233"/>
      <c r="F808" s="233"/>
      <c r="G808" s="233"/>
      <c r="H808" s="234"/>
      <c r="I808" s="234"/>
      <c r="J808" s="234"/>
    </row>
    <row r="809" spans="2:10" s="130" customFormat="1" hidden="1" x14ac:dyDescent="0.3">
      <c r="B809" s="101"/>
      <c r="E809" s="233"/>
      <c r="F809" s="233"/>
      <c r="G809" s="233"/>
      <c r="H809" s="234"/>
      <c r="I809" s="234"/>
      <c r="J809" s="234"/>
    </row>
    <row r="810" spans="2:10" s="130" customFormat="1" hidden="1" x14ac:dyDescent="0.3">
      <c r="B810" s="101"/>
      <c r="E810" s="233"/>
      <c r="F810" s="233"/>
      <c r="G810" s="233"/>
      <c r="H810" s="234"/>
      <c r="I810" s="234"/>
      <c r="J810" s="234"/>
    </row>
    <row r="811" spans="2:10" s="130" customFormat="1" hidden="1" x14ac:dyDescent="0.3">
      <c r="B811" s="101"/>
      <c r="E811" s="233"/>
      <c r="F811" s="233"/>
      <c r="G811" s="233"/>
      <c r="H811" s="234"/>
      <c r="I811" s="234"/>
      <c r="J811" s="234"/>
    </row>
    <row r="812" spans="2:10" s="130" customFormat="1" hidden="1" x14ac:dyDescent="0.3">
      <c r="B812" s="101"/>
      <c r="E812" s="233"/>
      <c r="F812" s="233"/>
      <c r="G812" s="233"/>
      <c r="H812" s="234"/>
      <c r="I812" s="234"/>
      <c r="J812" s="234"/>
    </row>
    <row r="813" spans="2:10" s="130" customFormat="1" hidden="1" x14ac:dyDescent="0.3">
      <c r="B813" s="101"/>
      <c r="E813" s="233"/>
      <c r="F813" s="233"/>
      <c r="G813" s="233"/>
      <c r="H813" s="234"/>
      <c r="I813" s="234"/>
      <c r="J813" s="234"/>
    </row>
    <row r="814" spans="2:10" s="130" customFormat="1" hidden="1" x14ac:dyDescent="0.3">
      <c r="B814" s="101"/>
      <c r="E814" s="233"/>
      <c r="F814" s="233"/>
      <c r="G814" s="233"/>
      <c r="H814" s="234"/>
      <c r="I814" s="234"/>
      <c r="J814" s="234"/>
    </row>
    <row r="815" spans="2:10" s="130" customFormat="1" hidden="1" x14ac:dyDescent="0.3">
      <c r="B815" s="101"/>
      <c r="E815" s="233"/>
      <c r="F815" s="233"/>
      <c r="G815" s="233"/>
      <c r="H815" s="234"/>
      <c r="I815" s="234"/>
      <c r="J815" s="234"/>
    </row>
    <row r="816" spans="2:10" s="130" customFormat="1" hidden="1" x14ac:dyDescent="0.3">
      <c r="B816" s="101"/>
      <c r="E816" s="233"/>
      <c r="F816" s="233"/>
      <c r="G816" s="233"/>
      <c r="H816" s="234"/>
      <c r="I816" s="234"/>
      <c r="J816" s="234"/>
    </row>
    <row r="817" spans="2:10" s="130" customFormat="1" hidden="1" x14ac:dyDescent="0.3">
      <c r="B817" s="101"/>
      <c r="E817" s="233"/>
      <c r="F817" s="233"/>
      <c r="G817" s="233"/>
      <c r="H817" s="234"/>
      <c r="I817" s="234"/>
      <c r="J817" s="234"/>
    </row>
    <row r="818" spans="2:10" s="130" customFormat="1" hidden="1" x14ac:dyDescent="0.3">
      <c r="B818" s="101"/>
      <c r="E818" s="233"/>
      <c r="F818" s="233"/>
      <c r="G818" s="233"/>
      <c r="H818" s="234"/>
      <c r="I818" s="234"/>
      <c r="J818" s="234"/>
    </row>
    <row r="819" spans="2:10" s="130" customFormat="1" hidden="1" x14ac:dyDescent="0.3">
      <c r="B819" s="101"/>
      <c r="E819" s="233"/>
      <c r="F819" s="233"/>
      <c r="G819" s="233"/>
      <c r="H819" s="234"/>
      <c r="I819" s="234"/>
      <c r="J819" s="234"/>
    </row>
    <row r="820" spans="2:10" s="130" customFormat="1" hidden="1" x14ac:dyDescent="0.3">
      <c r="B820" s="101"/>
      <c r="E820" s="233"/>
      <c r="F820" s="233"/>
      <c r="G820" s="233"/>
      <c r="H820" s="234"/>
      <c r="I820" s="234"/>
      <c r="J820" s="234"/>
    </row>
    <row r="821" spans="2:10" s="130" customFormat="1" hidden="1" x14ac:dyDescent="0.3">
      <c r="B821" s="101"/>
      <c r="E821" s="233"/>
      <c r="F821" s="233"/>
      <c r="G821" s="233"/>
      <c r="H821" s="234"/>
      <c r="I821" s="234"/>
      <c r="J821" s="234"/>
    </row>
    <row r="822" spans="2:10" s="130" customFormat="1" hidden="1" x14ac:dyDescent="0.3">
      <c r="B822" s="101"/>
      <c r="E822" s="233"/>
      <c r="F822" s="233"/>
      <c r="G822" s="233"/>
      <c r="H822" s="234"/>
      <c r="I822" s="234"/>
      <c r="J822" s="234"/>
    </row>
    <row r="823" spans="2:10" s="130" customFormat="1" hidden="1" x14ac:dyDescent="0.3">
      <c r="B823" s="101"/>
      <c r="E823" s="233"/>
      <c r="F823" s="233"/>
      <c r="G823" s="233"/>
      <c r="H823" s="234"/>
      <c r="I823" s="234"/>
      <c r="J823" s="234"/>
    </row>
    <row r="824" spans="2:10" s="130" customFormat="1" hidden="1" x14ac:dyDescent="0.3">
      <c r="B824" s="101"/>
      <c r="E824" s="233"/>
      <c r="F824" s="233"/>
      <c r="G824" s="233"/>
      <c r="H824" s="234"/>
      <c r="I824" s="234"/>
      <c r="J824" s="234"/>
    </row>
    <row r="825" spans="2:10" s="130" customFormat="1" hidden="1" x14ac:dyDescent="0.3">
      <c r="B825" s="101"/>
      <c r="E825" s="233"/>
      <c r="F825" s="233"/>
      <c r="G825" s="233"/>
      <c r="H825" s="234"/>
      <c r="I825" s="234"/>
      <c r="J825" s="234"/>
    </row>
    <row r="826" spans="2:10" s="130" customFormat="1" hidden="1" x14ac:dyDescent="0.3">
      <c r="B826" s="101"/>
      <c r="E826" s="233"/>
      <c r="F826" s="233"/>
      <c r="G826" s="233"/>
      <c r="H826" s="234"/>
      <c r="I826" s="234"/>
      <c r="J826" s="234"/>
    </row>
    <row r="827" spans="2:10" s="130" customFormat="1" hidden="1" x14ac:dyDescent="0.3">
      <c r="B827" s="101"/>
      <c r="E827" s="233"/>
      <c r="F827" s="233"/>
      <c r="G827" s="233"/>
      <c r="H827" s="234"/>
      <c r="I827" s="234"/>
      <c r="J827" s="234"/>
    </row>
    <row r="828" spans="2:10" s="130" customFormat="1" hidden="1" x14ac:dyDescent="0.3">
      <c r="B828" s="101"/>
      <c r="E828" s="233"/>
      <c r="F828" s="233"/>
      <c r="G828" s="233"/>
      <c r="H828" s="234"/>
      <c r="I828" s="234"/>
      <c r="J828" s="234"/>
    </row>
    <row r="829" spans="2:10" s="130" customFormat="1" hidden="1" x14ac:dyDescent="0.3">
      <c r="B829" s="101"/>
      <c r="E829" s="233"/>
      <c r="F829" s="233"/>
      <c r="G829" s="233"/>
      <c r="H829" s="234"/>
      <c r="I829" s="234"/>
      <c r="J829" s="234"/>
    </row>
    <row r="830" spans="2:10" s="130" customFormat="1" hidden="1" x14ac:dyDescent="0.3">
      <c r="B830" s="101"/>
      <c r="E830" s="233"/>
      <c r="F830" s="233"/>
      <c r="G830" s="233"/>
      <c r="H830" s="234"/>
      <c r="I830" s="234"/>
      <c r="J830" s="234"/>
    </row>
    <row r="831" spans="2:10" s="130" customFormat="1" hidden="1" x14ac:dyDescent="0.3">
      <c r="B831" s="101"/>
      <c r="E831" s="233"/>
      <c r="F831" s="233"/>
      <c r="G831" s="233"/>
      <c r="H831" s="234"/>
      <c r="I831" s="234"/>
      <c r="J831" s="234"/>
    </row>
    <row r="832" spans="2:10" s="130" customFormat="1" hidden="1" x14ac:dyDescent="0.3">
      <c r="B832" s="101"/>
      <c r="E832" s="233"/>
      <c r="F832" s="233"/>
      <c r="G832" s="233"/>
      <c r="H832" s="234"/>
      <c r="I832" s="234"/>
      <c r="J832" s="234"/>
    </row>
    <row r="833" spans="2:10" s="130" customFormat="1" hidden="1" x14ac:dyDescent="0.3">
      <c r="B833" s="101"/>
      <c r="E833" s="233"/>
      <c r="F833" s="233"/>
      <c r="G833" s="233"/>
      <c r="H833" s="234"/>
      <c r="I833" s="234"/>
      <c r="J833" s="234"/>
    </row>
    <row r="834" spans="2:10" s="130" customFormat="1" hidden="1" x14ac:dyDescent="0.3">
      <c r="B834" s="101"/>
      <c r="E834" s="233"/>
      <c r="F834" s="233"/>
      <c r="G834" s="233"/>
      <c r="H834" s="234"/>
      <c r="I834" s="234"/>
      <c r="J834" s="234"/>
    </row>
    <row r="835" spans="2:10" s="130" customFormat="1" hidden="1" x14ac:dyDescent="0.3">
      <c r="B835" s="101"/>
      <c r="E835" s="233"/>
      <c r="F835" s="233"/>
      <c r="G835" s="233"/>
      <c r="H835" s="234"/>
      <c r="I835" s="234"/>
      <c r="J835" s="234"/>
    </row>
    <row r="836" spans="2:10" s="130" customFormat="1" hidden="1" x14ac:dyDescent="0.3">
      <c r="B836" s="101"/>
      <c r="E836" s="233"/>
      <c r="F836" s="233"/>
      <c r="G836" s="233"/>
      <c r="H836" s="234"/>
      <c r="I836" s="234"/>
      <c r="J836" s="234"/>
    </row>
    <row r="837" spans="2:10" s="130" customFormat="1" hidden="1" x14ac:dyDescent="0.3">
      <c r="B837" s="101"/>
      <c r="E837" s="233"/>
      <c r="F837" s="233"/>
      <c r="G837" s="233"/>
      <c r="H837" s="234"/>
      <c r="I837" s="234"/>
      <c r="J837" s="234"/>
    </row>
    <row r="838" spans="2:10" s="130" customFormat="1" hidden="1" x14ac:dyDescent="0.3">
      <c r="B838" s="101"/>
      <c r="E838" s="233"/>
      <c r="F838" s="233"/>
      <c r="G838" s="233"/>
      <c r="H838" s="234"/>
      <c r="I838" s="234"/>
      <c r="J838" s="234"/>
    </row>
    <row r="839" spans="2:10" s="130" customFormat="1" hidden="1" x14ac:dyDescent="0.3">
      <c r="B839" s="101"/>
      <c r="E839" s="233"/>
      <c r="F839" s="233"/>
      <c r="G839" s="233"/>
      <c r="H839" s="234"/>
      <c r="I839" s="234"/>
      <c r="J839" s="234"/>
    </row>
    <row r="840" spans="2:10" s="130" customFormat="1" hidden="1" x14ac:dyDescent="0.3">
      <c r="B840" s="101"/>
      <c r="E840" s="233"/>
      <c r="F840" s="233"/>
      <c r="G840" s="233"/>
      <c r="H840" s="234"/>
      <c r="I840" s="234"/>
      <c r="J840" s="234"/>
    </row>
    <row r="841" spans="2:10" s="130" customFormat="1" hidden="1" x14ac:dyDescent="0.3">
      <c r="B841" s="101"/>
      <c r="E841" s="233"/>
      <c r="F841" s="233"/>
      <c r="G841" s="233"/>
      <c r="H841" s="234"/>
      <c r="I841" s="234"/>
      <c r="J841" s="234"/>
    </row>
    <row r="842" spans="2:10" s="130" customFormat="1" hidden="1" x14ac:dyDescent="0.3">
      <c r="B842" s="101"/>
      <c r="E842" s="233"/>
      <c r="F842" s="233"/>
      <c r="G842" s="233"/>
      <c r="H842" s="234"/>
      <c r="I842" s="234"/>
      <c r="J842" s="234"/>
    </row>
    <row r="843" spans="2:10" s="130" customFormat="1" hidden="1" x14ac:dyDescent="0.3">
      <c r="B843" s="101"/>
      <c r="E843" s="233"/>
      <c r="F843" s="233"/>
      <c r="G843" s="233"/>
      <c r="H843" s="234"/>
      <c r="I843" s="234"/>
      <c r="J843" s="234"/>
    </row>
    <row r="844" spans="2:10" s="130" customFormat="1" hidden="1" x14ac:dyDescent="0.3">
      <c r="B844" s="101"/>
      <c r="E844" s="233"/>
      <c r="F844" s="233"/>
      <c r="G844" s="233"/>
      <c r="H844" s="234"/>
      <c r="I844" s="234"/>
      <c r="J844" s="234"/>
    </row>
    <row r="845" spans="2:10" s="130" customFormat="1" hidden="1" x14ac:dyDescent="0.3">
      <c r="B845" s="101"/>
      <c r="E845" s="233"/>
      <c r="F845" s="233"/>
      <c r="G845" s="233"/>
      <c r="H845" s="234"/>
      <c r="I845" s="234"/>
      <c r="J845" s="234"/>
    </row>
    <row r="846" spans="2:10" s="130" customFormat="1" hidden="1" x14ac:dyDescent="0.3">
      <c r="B846" s="101"/>
      <c r="E846" s="233"/>
      <c r="F846" s="233"/>
      <c r="G846" s="233"/>
      <c r="H846" s="234"/>
      <c r="I846" s="234"/>
      <c r="J846" s="234"/>
    </row>
    <row r="847" spans="2:10" s="130" customFormat="1" hidden="1" x14ac:dyDescent="0.3">
      <c r="B847" s="101"/>
      <c r="E847" s="233"/>
      <c r="F847" s="233"/>
      <c r="G847" s="233"/>
      <c r="H847" s="234"/>
      <c r="I847" s="234"/>
      <c r="J847" s="234"/>
    </row>
    <row r="848" spans="2:10" s="130" customFormat="1" hidden="1" x14ac:dyDescent="0.3">
      <c r="B848" s="101"/>
      <c r="E848" s="233"/>
      <c r="F848" s="233"/>
      <c r="G848" s="233"/>
      <c r="H848" s="234"/>
      <c r="I848" s="234"/>
      <c r="J848" s="234"/>
    </row>
    <row r="849" spans="2:10" s="130" customFormat="1" hidden="1" x14ac:dyDescent="0.3">
      <c r="B849" s="101"/>
      <c r="E849" s="233"/>
      <c r="F849" s="233"/>
      <c r="G849" s="233"/>
      <c r="H849" s="234"/>
      <c r="I849" s="234"/>
      <c r="J849" s="234"/>
    </row>
    <row r="850" spans="2:10" s="130" customFormat="1" hidden="1" x14ac:dyDescent="0.3">
      <c r="B850" s="101"/>
      <c r="E850" s="233"/>
      <c r="F850" s="233"/>
      <c r="G850" s="233"/>
      <c r="H850" s="234"/>
      <c r="I850" s="234"/>
      <c r="J850" s="234"/>
    </row>
    <row r="851" spans="2:10" s="130" customFormat="1" hidden="1" x14ac:dyDescent="0.3">
      <c r="B851" s="101"/>
      <c r="E851" s="233"/>
      <c r="F851" s="233"/>
      <c r="G851" s="233"/>
      <c r="H851" s="234"/>
      <c r="I851" s="234"/>
      <c r="J851" s="234"/>
    </row>
    <row r="852" spans="2:10" s="130" customFormat="1" hidden="1" x14ac:dyDescent="0.3">
      <c r="B852" s="101"/>
      <c r="E852" s="233"/>
      <c r="F852" s="233"/>
      <c r="G852" s="233"/>
      <c r="H852" s="234"/>
      <c r="I852" s="234"/>
      <c r="J852" s="234"/>
    </row>
    <row r="853" spans="2:10" s="130" customFormat="1" hidden="1" x14ac:dyDescent="0.3">
      <c r="B853" s="101"/>
      <c r="E853" s="233"/>
      <c r="F853" s="233"/>
      <c r="G853" s="233"/>
      <c r="H853" s="234"/>
      <c r="I853" s="234"/>
      <c r="J853" s="234"/>
    </row>
    <row r="854" spans="2:10" s="130" customFormat="1" hidden="1" x14ac:dyDescent="0.3">
      <c r="B854" s="101"/>
      <c r="E854" s="233"/>
      <c r="F854" s="233"/>
      <c r="G854" s="233"/>
      <c r="H854" s="234"/>
      <c r="I854" s="234"/>
      <c r="J854" s="234"/>
    </row>
    <row r="855" spans="2:10" s="130" customFormat="1" hidden="1" x14ac:dyDescent="0.3">
      <c r="B855" s="101"/>
      <c r="E855" s="233"/>
      <c r="F855" s="233"/>
      <c r="G855" s="233"/>
      <c r="H855" s="234"/>
      <c r="I855" s="234"/>
      <c r="J855" s="234"/>
    </row>
    <row r="856" spans="2:10" s="130" customFormat="1" hidden="1" x14ac:dyDescent="0.3">
      <c r="B856" s="101"/>
      <c r="E856" s="233"/>
      <c r="F856" s="233"/>
      <c r="G856" s="233"/>
      <c r="H856" s="234"/>
      <c r="I856" s="234"/>
      <c r="J856" s="234"/>
    </row>
    <row r="857" spans="2:10" s="130" customFormat="1" hidden="1" x14ac:dyDescent="0.3">
      <c r="B857" s="101"/>
      <c r="E857" s="233"/>
      <c r="F857" s="233"/>
      <c r="G857" s="233"/>
      <c r="H857" s="234"/>
      <c r="I857" s="234"/>
      <c r="J857" s="234"/>
    </row>
    <row r="858" spans="2:10" s="130" customFormat="1" hidden="1" x14ac:dyDescent="0.3">
      <c r="B858" s="101"/>
      <c r="E858" s="233"/>
      <c r="F858" s="233"/>
      <c r="G858" s="233"/>
      <c r="H858" s="234"/>
      <c r="I858" s="234"/>
      <c r="J858" s="234"/>
    </row>
    <row r="859" spans="2:10" s="130" customFormat="1" hidden="1" x14ac:dyDescent="0.3">
      <c r="B859" s="101"/>
      <c r="E859" s="233"/>
      <c r="F859" s="233"/>
      <c r="G859" s="233"/>
      <c r="H859" s="234"/>
      <c r="I859" s="234"/>
      <c r="J859" s="234"/>
    </row>
    <row r="860" spans="2:10" s="130" customFormat="1" hidden="1" x14ac:dyDescent="0.3">
      <c r="B860" s="101"/>
      <c r="E860" s="233"/>
      <c r="F860" s="233"/>
      <c r="G860" s="233"/>
      <c r="H860" s="234"/>
      <c r="I860" s="234"/>
      <c r="J860" s="234"/>
    </row>
    <row r="861" spans="2:10" s="130" customFormat="1" hidden="1" x14ac:dyDescent="0.3">
      <c r="B861" s="101"/>
      <c r="E861" s="233"/>
      <c r="F861" s="233"/>
      <c r="G861" s="233"/>
      <c r="H861" s="234"/>
      <c r="I861" s="234"/>
      <c r="J861" s="234"/>
    </row>
    <row r="862" spans="2:10" s="130" customFormat="1" hidden="1" x14ac:dyDescent="0.3">
      <c r="B862" s="101"/>
      <c r="E862" s="233"/>
      <c r="F862" s="233"/>
      <c r="G862" s="233"/>
      <c r="H862" s="234"/>
      <c r="I862" s="234"/>
      <c r="J862" s="234"/>
    </row>
    <row r="863" spans="2:10" s="130" customFormat="1" hidden="1" x14ac:dyDescent="0.3">
      <c r="B863" s="101"/>
      <c r="E863" s="233"/>
      <c r="F863" s="233"/>
      <c r="G863" s="233"/>
      <c r="H863" s="234"/>
      <c r="I863" s="234"/>
      <c r="J863" s="234"/>
    </row>
    <row r="864" spans="2:10" s="130" customFormat="1" hidden="1" x14ac:dyDescent="0.3">
      <c r="B864" s="101"/>
      <c r="E864" s="233"/>
      <c r="F864" s="233"/>
      <c r="G864" s="233"/>
      <c r="H864" s="234"/>
      <c r="I864" s="234"/>
      <c r="J864" s="234"/>
    </row>
    <row r="865" spans="2:10" s="130" customFormat="1" hidden="1" x14ac:dyDescent="0.3">
      <c r="B865" s="101"/>
      <c r="E865" s="233"/>
      <c r="F865" s="233"/>
      <c r="G865" s="233"/>
      <c r="H865" s="234"/>
      <c r="I865" s="234"/>
      <c r="J865" s="234"/>
    </row>
    <row r="866" spans="2:10" s="130" customFormat="1" hidden="1" x14ac:dyDescent="0.3">
      <c r="B866" s="101"/>
      <c r="E866" s="233"/>
      <c r="F866" s="233"/>
      <c r="G866" s="233"/>
      <c r="H866" s="234"/>
      <c r="I866" s="234"/>
      <c r="J866" s="234"/>
    </row>
    <row r="867" spans="2:10" s="130" customFormat="1" hidden="1" x14ac:dyDescent="0.3">
      <c r="B867" s="101"/>
      <c r="E867" s="233"/>
      <c r="F867" s="233"/>
      <c r="G867" s="233"/>
      <c r="H867" s="234"/>
      <c r="I867" s="234"/>
      <c r="J867" s="234"/>
    </row>
    <row r="868" spans="2:10" s="130" customFormat="1" hidden="1" x14ac:dyDescent="0.3">
      <c r="B868" s="101"/>
      <c r="E868" s="233"/>
      <c r="F868" s="233"/>
      <c r="G868" s="233"/>
      <c r="H868" s="234"/>
      <c r="I868" s="234"/>
      <c r="J868" s="234"/>
    </row>
    <row r="869" spans="2:10" s="130" customFormat="1" hidden="1" x14ac:dyDescent="0.3">
      <c r="B869" s="101"/>
      <c r="E869" s="233"/>
      <c r="F869" s="233"/>
      <c r="G869" s="233"/>
      <c r="H869" s="234"/>
      <c r="I869" s="234"/>
      <c r="J869" s="234"/>
    </row>
    <row r="870" spans="2:10" s="130" customFormat="1" hidden="1" x14ac:dyDescent="0.3">
      <c r="B870" s="101"/>
      <c r="E870" s="233"/>
      <c r="F870" s="233"/>
      <c r="G870" s="233"/>
      <c r="H870" s="234"/>
      <c r="I870" s="234"/>
      <c r="J870" s="234"/>
    </row>
    <row r="871" spans="2:10" s="130" customFormat="1" hidden="1" x14ac:dyDescent="0.3">
      <c r="B871" s="101"/>
      <c r="E871" s="233"/>
      <c r="F871" s="233"/>
      <c r="G871" s="233"/>
      <c r="H871" s="234"/>
      <c r="I871" s="234"/>
      <c r="J871" s="234"/>
    </row>
    <row r="872" spans="2:10" s="130" customFormat="1" hidden="1" x14ac:dyDescent="0.3">
      <c r="B872" s="101"/>
      <c r="E872" s="233"/>
      <c r="F872" s="233"/>
      <c r="G872" s="233"/>
      <c r="H872" s="234"/>
      <c r="I872" s="234"/>
      <c r="J872" s="234"/>
    </row>
    <row r="873" spans="2:10" s="130" customFormat="1" hidden="1" x14ac:dyDescent="0.3">
      <c r="B873" s="101"/>
      <c r="E873" s="233"/>
      <c r="F873" s="233"/>
      <c r="G873" s="233"/>
      <c r="H873" s="234"/>
      <c r="I873" s="234"/>
      <c r="J873" s="234"/>
    </row>
    <row r="874" spans="2:10" s="130" customFormat="1" hidden="1" x14ac:dyDescent="0.3">
      <c r="B874" s="101"/>
      <c r="E874" s="233"/>
      <c r="F874" s="233"/>
      <c r="G874" s="233"/>
      <c r="H874" s="234"/>
      <c r="I874" s="234"/>
      <c r="J874" s="234"/>
    </row>
    <row r="875" spans="2:10" s="130" customFormat="1" hidden="1" x14ac:dyDescent="0.3">
      <c r="B875" s="101"/>
      <c r="E875" s="233"/>
      <c r="F875" s="233"/>
      <c r="G875" s="233"/>
      <c r="H875" s="234"/>
      <c r="I875" s="234"/>
      <c r="J875" s="234"/>
    </row>
    <row r="876" spans="2:10" s="130" customFormat="1" hidden="1" x14ac:dyDescent="0.3">
      <c r="B876" s="101"/>
      <c r="E876" s="233"/>
      <c r="F876" s="233"/>
      <c r="G876" s="233"/>
      <c r="H876" s="234"/>
      <c r="I876" s="234"/>
      <c r="J876" s="234"/>
    </row>
    <row r="877" spans="2:10" s="130" customFormat="1" hidden="1" x14ac:dyDescent="0.3">
      <c r="B877" s="101"/>
      <c r="E877" s="233"/>
      <c r="F877" s="233"/>
      <c r="G877" s="233"/>
      <c r="H877" s="234"/>
      <c r="I877" s="234"/>
      <c r="J877" s="234"/>
    </row>
    <row r="878" spans="2:10" s="130" customFormat="1" hidden="1" x14ac:dyDescent="0.3">
      <c r="B878" s="101"/>
      <c r="E878" s="233"/>
      <c r="F878" s="233"/>
      <c r="G878" s="233"/>
      <c r="H878" s="234"/>
      <c r="I878" s="234"/>
      <c r="J878" s="234"/>
    </row>
    <row r="879" spans="2:10" s="130" customFormat="1" hidden="1" x14ac:dyDescent="0.3">
      <c r="B879" s="101"/>
      <c r="E879" s="233"/>
      <c r="F879" s="233"/>
      <c r="G879" s="233"/>
      <c r="H879" s="234"/>
      <c r="I879" s="234"/>
      <c r="J879" s="234"/>
    </row>
    <row r="880" spans="2:10" s="130" customFormat="1" hidden="1" x14ac:dyDescent="0.3">
      <c r="B880" s="101"/>
      <c r="E880" s="233"/>
      <c r="F880" s="233"/>
      <c r="G880" s="233"/>
      <c r="H880" s="234"/>
      <c r="I880" s="234"/>
      <c r="J880" s="234"/>
    </row>
    <row r="881" spans="2:10" s="130" customFormat="1" hidden="1" x14ac:dyDescent="0.3">
      <c r="B881" s="101"/>
      <c r="E881" s="233"/>
      <c r="F881" s="233"/>
      <c r="G881" s="233"/>
      <c r="H881" s="234"/>
      <c r="I881" s="234"/>
      <c r="J881" s="234"/>
    </row>
    <row r="882" spans="2:10" s="130" customFormat="1" hidden="1" x14ac:dyDescent="0.3">
      <c r="B882" s="101"/>
      <c r="E882" s="233"/>
      <c r="F882" s="233"/>
      <c r="G882" s="233"/>
      <c r="H882" s="234"/>
      <c r="I882" s="234"/>
      <c r="J882" s="234"/>
    </row>
    <row r="883" spans="2:10" s="130" customFormat="1" hidden="1" x14ac:dyDescent="0.3">
      <c r="B883" s="101"/>
      <c r="E883" s="233"/>
      <c r="F883" s="233"/>
      <c r="G883" s="233"/>
      <c r="H883" s="234"/>
      <c r="I883" s="234"/>
      <c r="J883" s="234"/>
    </row>
    <row r="884" spans="2:10" s="130" customFormat="1" hidden="1" x14ac:dyDescent="0.3">
      <c r="B884" s="101"/>
      <c r="E884" s="233"/>
      <c r="F884" s="233"/>
      <c r="G884" s="233"/>
      <c r="H884" s="234"/>
      <c r="I884" s="234"/>
      <c r="J884" s="234"/>
    </row>
    <row r="885" spans="2:10" s="130" customFormat="1" hidden="1" x14ac:dyDescent="0.3">
      <c r="B885" s="101"/>
      <c r="E885" s="233"/>
      <c r="F885" s="233"/>
      <c r="G885" s="233"/>
      <c r="H885" s="234"/>
      <c r="I885" s="234"/>
      <c r="J885" s="234"/>
    </row>
    <row r="886" spans="2:10" s="130" customFormat="1" hidden="1" x14ac:dyDescent="0.3">
      <c r="B886" s="101"/>
      <c r="E886" s="233"/>
      <c r="F886" s="233"/>
      <c r="G886" s="233"/>
      <c r="H886" s="234"/>
      <c r="I886" s="234"/>
      <c r="J886" s="234"/>
    </row>
    <row r="887" spans="2:10" s="130" customFormat="1" hidden="1" x14ac:dyDescent="0.3">
      <c r="B887" s="101"/>
      <c r="E887" s="233"/>
      <c r="F887" s="233"/>
      <c r="G887" s="233"/>
      <c r="H887" s="234"/>
      <c r="I887" s="234"/>
      <c r="J887" s="234"/>
    </row>
    <row r="888" spans="2:10" s="130" customFormat="1" hidden="1" x14ac:dyDescent="0.3">
      <c r="B888" s="101"/>
      <c r="E888" s="233"/>
      <c r="F888" s="233"/>
      <c r="G888" s="233"/>
      <c r="H888" s="234"/>
      <c r="I888" s="234"/>
      <c r="J888" s="234"/>
    </row>
    <row r="889" spans="2:10" s="130" customFormat="1" hidden="1" x14ac:dyDescent="0.3">
      <c r="B889" s="101"/>
      <c r="E889" s="233"/>
      <c r="F889" s="233"/>
      <c r="G889" s="233"/>
      <c r="H889" s="234"/>
      <c r="I889" s="234"/>
      <c r="J889" s="234"/>
    </row>
    <row r="890" spans="2:10" s="130" customFormat="1" hidden="1" x14ac:dyDescent="0.3">
      <c r="B890" s="101"/>
      <c r="E890" s="233"/>
      <c r="F890" s="233"/>
      <c r="G890" s="233"/>
      <c r="H890" s="234"/>
      <c r="I890" s="234"/>
      <c r="J890" s="234"/>
    </row>
    <row r="891" spans="2:10" s="130" customFormat="1" hidden="1" x14ac:dyDescent="0.3">
      <c r="B891" s="101"/>
      <c r="E891" s="233"/>
      <c r="F891" s="233"/>
      <c r="G891" s="233"/>
      <c r="H891" s="234"/>
      <c r="I891" s="234"/>
      <c r="J891" s="234"/>
    </row>
    <row r="892" spans="2:10" s="130" customFormat="1" hidden="1" x14ac:dyDescent="0.3">
      <c r="B892" s="101"/>
      <c r="E892" s="233"/>
      <c r="F892" s="233"/>
      <c r="G892" s="233"/>
      <c r="H892" s="234"/>
      <c r="I892" s="234"/>
      <c r="J892" s="234"/>
    </row>
    <row r="893" spans="2:10" s="130" customFormat="1" hidden="1" x14ac:dyDescent="0.3">
      <c r="B893" s="101"/>
      <c r="E893" s="233"/>
      <c r="F893" s="233"/>
      <c r="G893" s="233"/>
      <c r="H893" s="234"/>
      <c r="I893" s="234"/>
      <c r="J893" s="234"/>
    </row>
    <row r="894" spans="2:10" s="130" customFormat="1" hidden="1" x14ac:dyDescent="0.3">
      <c r="B894" s="101"/>
      <c r="E894" s="233"/>
      <c r="F894" s="233"/>
      <c r="G894" s="233"/>
      <c r="H894" s="234"/>
      <c r="I894" s="234"/>
      <c r="J894" s="234"/>
    </row>
    <row r="895" spans="2:10" s="130" customFormat="1" hidden="1" x14ac:dyDescent="0.3">
      <c r="B895" s="101"/>
      <c r="E895" s="233"/>
      <c r="F895" s="233"/>
      <c r="G895" s="233"/>
      <c r="H895" s="234"/>
      <c r="I895" s="234"/>
      <c r="J895" s="234"/>
    </row>
    <row r="896" spans="2:10" s="130" customFormat="1" hidden="1" x14ac:dyDescent="0.3">
      <c r="B896" s="101"/>
      <c r="E896" s="233"/>
      <c r="F896" s="233"/>
      <c r="G896" s="233"/>
      <c r="H896" s="234"/>
      <c r="I896" s="234"/>
      <c r="J896" s="234"/>
    </row>
    <row r="897" spans="2:10" s="130" customFormat="1" hidden="1" x14ac:dyDescent="0.3">
      <c r="B897" s="101"/>
      <c r="E897" s="233"/>
      <c r="F897" s="233"/>
      <c r="G897" s="233"/>
      <c r="H897" s="234"/>
      <c r="I897" s="234"/>
      <c r="J897" s="234"/>
    </row>
    <row r="898" spans="2:10" s="130" customFormat="1" hidden="1" x14ac:dyDescent="0.3">
      <c r="B898" s="101"/>
      <c r="E898" s="233"/>
      <c r="F898" s="233"/>
      <c r="G898" s="233"/>
      <c r="H898" s="234"/>
      <c r="I898" s="234"/>
      <c r="J898" s="234"/>
    </row>
    <row r="899" spans="2:10" s="130" customFormat="1" hidden="1" x14ac:dyDescent="0.3">
      <c r="B899" s="101"/>
      <c r="E899" s="233"/>
      <c r="F899" s="233"/>
      <c r="G899" s="233"/>
      <c r="H899" s="234"/>
      <c r="I899" s="234"/>
      <c r="J899" s="234"/>
    </row>
    <row r="900" spans="2:10" s="130" customFormat="1" hidden="1" x14ac:dyDescent="0.3">
      <c r="B900" s="101"/>
      <c r="E900" s="233"/>
      <c r="F900" s="233"/>
      <c r="G900" s="233"/>
      <c r="H900" s="234"/>
      <c r="I900" s="234"/>
      <c r="J900" s="234"/>
    </row>
    <row r="901" spans="2:10" s="130" customFormat="1" hidden="1" x14ac:dyDescent="0.3">
      <c r="B901" s="101"/>
      <c r="E901" s="233"/>
      <c r="F901" s="233"/>
      <c r="G901" s="233"/>
      <c r="H901" s="234"/>
      <c r="I901" s="234"/>
      <c r="J901" s="234"/>
    </row>
    <row r="902" spans="2:10" s="130" customFormat="1" hidden="1" x14ac:dyDescent="0.3">
      <c r="B902" s="101"/>
      <c r="E902" s="233"/>
      <c r="F902" s="233"/>
      <c r="G902" s="233"/>
      <c r="H902" s="234"/>
      <c r="I902" s="234"/>
      <c r="J902" s="234"/>
    </row>
    <row r="903" spans="2:10" s="130" customFormat="1" hidden="1" x14ac:dyDescent="0.3">
      <c r="B903" s="101"/>
      <c r="E903" s="233"/>
      <c r="F903" s="233"/>
      <c r="G903" s="233"/>
      <c r="H903" s="234"/>
      <c r="I903" s="234"/>
      <c r="J903" s="234"/>
    </row>
    <row r="904" spans="2:10" s="130" customFormat="1" hidden="1" x14ac:dyDescent="0.3">
      <c r="B904" s="101"/>
      <c r="E904" s="233"/>
      <c r="F904" s="233"/>
      <c r="G904" s="233"/>
      <c r="H904" s="234"/>
      <c r="I904" s="234"/>
      <c r="J904" s="234"/>
    </row>
    <row r="905" spans="2:10" s="130" customFormat="1" hidden="1" x14ac:dyDescent="0.3">
      <c r="B905" s="101"/>
      <c r="E905" s="233"/>
      <c r="F905" s="233"/>
      <c r="G905" s="233"/>
      <c r="H905" s="234"/>
      <c r="I905" s="234"/>
      <c r="J905" s="234"/>
    </row>
    <row r="906" spans="2:10" s="130" customFormat="1" hidden="1" x14ac:dyDescent="0.3">
      <c r="B906" s="101"/>
      <c r="E906" s="233"/>
      <c r="F906" s="233"/>
      <c r="G906" s="233"/>
      <c r="H906" s="234"/>
      <c r="I906" s="234"/>
      <c r="J906" s="234"/>
    </row>
    <row r="907" spans="2:10" s="130" customFormat="1" hidden="1" x14ac:dyDescent="0.3">
      <c r="B907" s="101"/>
      <c r="E907" s="233"/>
      <c r="F907" s="233"/>
      <c r="G907" s="233"/>
      <c r="H907" s="234"/>
      <c r="I907" s="234"/>
      <c r="J907" s="234"/>
    </row>
    <row r="908" spans="2:10" s="130" customFormat="1" hidden="1" x14ac:dyDescent="0.3">
      <c r="B908" s="101"/>
      <c r="E908" s="233"/>
      <c r="F908" s="233"/>
      <c r="G908" s="233"/>
      <c r="H908" s="234"/>
      <c r="I908" s="234"/>
      <c r="J908" s="234"/>
    </row>
    <row r="909" spans="2:10" s="130" customFormat="1" hidden="1" x14ac:dyDescent="0.3">
      <c r="B909" s="101"/>
      <c r="E909" s="233"/>
      <c r="F909" s="233"/>
      <c r="G909" s="233"/>
      <c r="H909" s="234"/>
      <c r="I909" s="234"/>
      <c r="J909" s="234"/>
    </row>
    <row r="910" spans="2:10" s="130" customFormat="1" hidden="1" x14ac:dyDescent="0.3">
      <c r="B910" s="101"/>
      <c r="E910" s="233"/>
      <c r="F910" s="233"/>
      <c r="G910" s="233"/>
      <c r="H910" s="234"/>
      <c r="I910" s="234"/>
      <c r="J910" s="234"/>
    </row>
    <row r="911" spans="2:10" s="130" customFormat="1" hidden="1" x14ac:dyDescent="0.3">
      <c r="B911" s="101"/>
      <c r="E911" s="233"/>
      <c r="F911" s="233"/>
      <c r="G911" s="233"/>
      <c r="H911" s="234"/>
      <c r="I911" s="234"/>
      <c r="J911" s="234"/>
    </row>
    <row r="912" spans="2:10" s="130" customFormat="1" hidden="1" x14ac:dyDescent="0.3">
      <c r="B912" s="101"/>
      <c r="E912" s="233"/>
      <c r="F912" s="233"/>
      <c r="G912" s="233"/>
      <c r="H912" s="234"/>
      <c r="I912" s="234"/>
      <c r="J912" s="234"/>
    </row>
    <row r="913" spans="2:10" s="130" customFormat="1" hidden="1" x14ac:dyDescent="0.3">
      <c r="B913" s="101"/>
      <c r="E913" s="233"/>
      <c r="F913" s="233"/>
      <c r="G913" s="233"/>
      <c r="H913" s="234"/>
      <c r="I913" s="234"/>
      <c r="J913" s="234"/>
    </row>
    <row r="914" spans="2:10" s="130" customFormat="1" hidden="1" x14ac:dyDescent="0.3">
      <c r="B914" s="101"/>
      <c r="E914" s="233"/>
      <c r="F914" s="233"/>
      <c r="G914" s="233"/>
      <c r="H914" s="234"/>
      <c r="I914" s="234"/>
      <c r="J914" s="234"/>
    </row>
    <row r="915" spans="2:10" s="130" customFormat="1" hidden="1" x14ac:dyDescent="0.3">
      <c r="B915" s="101"/>
      <c r="E915" s="233"/>
      <c r="F915" s="233"/>
      <c r="G915" s="233"/>
      <c r="H915" s="234"/>
      <c r="I915" s="234"/>
      <c r="J915" s="234"/>
    </row>
    <row r="916" spans="2:10" s="130" customFormat="1" hidden="1" x14ac:dyDescent="0.3">
      <c r="B916" s="101"/>
      <c r="E916" s="233"/>
      <c r="F916" s="233"/>
      <c r="G916" s="233"/>
      <c r="H916" s="234"/>
      <c r="I916" s="234"/>
      <c r="J916" s="234"/>
    </row>
    <row r="917" spans="2:10" s="130" customFormat="1" hidden="1" x14ac:dyDescent="0.3">
      <c r="B917" s="101"/>
      <c r="E917" s="233"/>
      <c r="F917" s="233"/>
      <c r="G917" s="233"/>
      <c r="H917" s="234"/>
      <c r="I917" s="234"/>
      <c r="J917" s="234"/>
    </row>
    <row r="918" spans="2:10" s="130" customFormat="1" hidden="1" x14ac:dyDescent="0.3">
      <c r="B918" s="101"/>
      <c r="E918" s="233"/>
      <c r="F918" s="233"/>
      <c r="G918" s="233"/>
      <c r="H918" s="234"/>
      <c r="I918" s="234"/>
      <c r="J918" s="234"/>
    </row>
    <row r="919" spans="2:10" s="130" customFormat="1" hidden="1" x14ac:dyDescent="0.3">
      <c r="B919" s="101"/>
      <c r="E919" s="233"/>
      <c r="F919" s="233"/>
      <c r="G919" s="233"/>
      <c r="H919" s="234"/>
      <c r="I919" s="234"/>
      <c r="J919" s="234"/>
    </row>
    <row r="920" spans="2:10" s="130" customFormat="1" hidden="1" x14ac:dyDescent="0.3">
      <c r="B920" s="101"/>
      <c r="E920" s="233"/>
      <c r="F920" s="233"/>
      <c r="G920" s="233"/>
      <c r="H920" s="234"/>
      <c r="I920" s="234"/>
      <c r="J920" s="234"/>
    </row>
    <row r="921" spans="2:10" s="130" customFormat="1" hidden="1" x14ac:dyDescent="0.3">
      <c r="B921" s="101"/>
      <c r="E921" s="233"/>
      <c r="F921" s="233"/>
      <c r="G921" s="233"/>
      <c r="H921" s="234"/>
      <c r="I921" s="234"/>
      <c r="J921" s="234"/>
    </row>
    <row r="922" spans="2:10" s="130" customFormat="1" hidden="1" x14ac:dyDescent="0.3">
      <c r="B922" s="101"/>
      <c r="E922" s="233"/>
      <c r="F922" s="233"/>
      <c r="G922" s="233"/>
      <c r="H922" s="234"/>
      <c r="I922" s="234"/>
      <c r="J922" s="234"/>
    </row>
    <row r="923" spans="2:10" s="130" customFormat="1" hidden="1" x14ac:dyDescent="0.3">
      <c r="B923" s="101"/>
      <c r="E923" s="233"/>
      <c r="F923" s="233"/>
      <c r="G923" s="233"/>
      <c r="H923" s="234"/>
      <c r="I923" s="234"/>
      <c r="J923" s="234"/>
    </row>
    <row r="924" spans="2:10" s="130" customFormat="1" hidden="1" x14ac:dyDescent="0.3">
      <c r="B924" s="101"/>
      <c r="E924" s="233"/>
      <c r="F924" s="233"/>
      <c r="G924" s="233"/>
      <c r="H924" s="234"/>
      <c r="I924" s="234"/>
      <c r="J924" s="234"/>
    </row>
    <row r="925" spans="2:10" s="130" customFormat="1" hidden="1" x14ac:dyDescent="0.3">
      <c r="B925" s="101"/>
      <c r="E925" s="233"/>
      <c r="F925" s="233"/>
      <c r="G925" s="233"/>
      <c r="H925" s="234"/>
      <c r="I925" s="234"/>
      <c r="J925" s="234"/>
    </row>
    <row r="926" spans="2:10" s="130" customFormat="1" hidden="1" x14ac:dyDescent="0.3">
      <c r="B926" s="101"/>
      <c r="E926" s="233"/>
      <c r="F926" s="233"/>
      <c r="G926" s="233"/>
      <c r="H926" s="234"/>
      <c r="I926" s="234"/>
      <c r="J926" s="234"/>
    </row>
    <row r="927" spans="2:10" s="130" customFormat="1" hidden="1" x14ac:dyDescent="0.3">
      <c r="B927" s="101"/>
      <c r="E927" s="233"/>
      <c r="F927" s="233"/>
      <c r="G927" s="233"/>
      <c r="H927" s="234"/>
      <c r="I927" s="234"/>
      <c r="J927" s="234"/>
    </row>
    <row r="928" spans="2:10" s="130" customFormat="1" hidden="1" x14ac:dyDescent="0.3">
      <c r="B928" s="101"/>
      <c r="E928" s="233"/>
      <c r="F928" s="233"/>
      <c r="G928" s="233"/>
      <c r="H928" s="234"/>
      <c r="I928" s="234"/>
      <c r="J928" s="234"/>
    </row>
    <row r="929" spans="2:10" s="130" customFormat="1" hidden="1" x14ac:dyDescent="0.3">
      <c r="B929" s="101"/>
      <c r="E929" s="233"/>
      <c r="F929" s="233"/>
      <c r="G929" s="233"/>
      <c r="H929" s="234"/>
      <c r="I929" s="234"/>
      <c r="J929" s="234"/>
    </row>
    <row r="930" spans="2:10" s="130" customFormat="1" hidden="1" x14ac:dyDescent="0.3">
      <c r="B930" s="101"/>
      <c r="E930" s="233"/>
      <c r="F930" s="233"/>
      <c r="G930" s="233"/>
      <c r="H930" s="234"/>
      <c r="I930" s="234"/>
      <c r="J930" s="234"/>
    </row>
    <row r="931" spans="2:10" s="130" customFormat="1" hidden="1" x14ac:dyDescent="0.3">
      <c r="B931" s="101"/>
      <c r="E931" s="233"/>
      <c r="F931" s="233"/>
      <c r="G931" s="233"/>
      <c r="H931" s="234"/>
      <c r="I931" s="234"/>
      <c r="J931" s="234"/>
    </row>
    <row r="932" spans="2:10" s="130" customFormat="1" hidden="1" x14ac:dyDescent="0.3">
      <c r="B932" s="101"/>
      <c r="E932" s="233"/>
      <c r="F932" s="233"/>
      <c r="G932" s="233"/>
      <c r="H932" s="234"/>
      <c r="I932" s="234"/>
      <c r="J932" s="234"/>
    </row>
    <row r="933" spans="2:10" s="130" customFormat="1" hidden="1" x14ac:dyDescent="0.3">
      <c r="B933" s="101"/>
      <c r="E933" s="233"/>
      <c r="F933" s="233"/>
      <c r="G933" s="233"/>
      <c r="H933" s="234"/>
      <c r="I933" s="234"/>
      <c r="J933" s="234"/>
    </row>
    <row r="934" spans="2:10" s="130" customFormat="1" hidden="1" x14ac:dyDescent="0.3">
      <c r="B934" s="101"/>
      <c r="E934" s="233"/>
      <c r="F934" s="233"/>
      <c r="G934" s="233"/>
      <c r="H934" s="234"/>
      <c r="I934" s="234"/>
      <c r="J934" s="234"/>
    </row>
    <row r="935" spans="2:10" s="130" customFormat="1" hidden="1" x14ac:dyDescent="0.3">
      <c r="B935" s="101"/>
      <c r="E935" s="233"/>
      <c r="F935" s="233"/>
      <c r="G935" s="233"/>
      <c r="H935" s="234"/>
      <c r="I935" s="234"/>
      <c r="J935" s="234"/>
    </row>
    <row r="936" spans="2:10" s="130" customFormat="1" hidden="1" x14ac:dyDescent="0.3">
      <c r="B936" s="101"/>
      <c r="E936" s="233"/>
      <c r="F936" s="233"/>
      <c r="G936" s="233"/>
      <c r="H936" s="234"/>
      <c r="I936" s="234"/>
      <c r="J936" s="234"/>
    </row>
    <row r="937" spans="2:10" s="130" customFormat="1" hidden="1" x14ac:dyDescent="0.3">
      <c r="B937" s="101"/>
      <c r="E937" s="233"/>
      <c r="F937" s="233"/>
      <c r="G937" s="233"/>
      <c r="H937" s="234"/>
      <c r="I937" s="234"/>
      <c r="J937" s="234"/>
    </row>
    <row r="938" spans="2:10" s="130" customFormat="1" hidden="1" x14ac:dyDescent="0.3">
      <c r="B938" s="101"/>
      <c r="E938" s="233"/>
      <c r="F938" s="233"/>
      <c r="G938" s="233"/>
      <c r="H938" s="234"/>
      <c r="I938" s="234"/>
      <c r="J938" s="234"/>
    </row>
    <row r="939" spans="2:10" s="130" customFormat="1" hidden="1" x14ac:dyDescent="0.3">
      <c r="B939" s="101"/>
      <c r="E939" s="233"/>
      <c r="F939" s="233"/>
      <c r="G939" s="233"/>
      <c r="H939" s="234"/>
      <c r="I939" s="234"/>
      <c r="J939" s="234"/>
    </row>
    <row r="940" spans="2:10" s="130" customFormat="1" hidden="1" x14ac:dyDescent="0.3">
      <c r="B940" s="101"/>
      <c r="E940" s="233"/>
      <c r="F940" s="233"/>
      <c r="G940" s="233"/>
      <c r="H940" s="234"/>
      <c r="I940" s="234"/>
      <c r="J940" s="234"/>
    </row>
    <row r="941" spans="2:10" s="130" customFormat="1" hidden="1" x14ac:dyDescent="0.3">
      <c r="B941" s="101"/>
      <c r="E941" s="233"/>
      <c r="F941" s="233"/>
      <c r="G941" s="233"/>
      <c r="H941" s="234"/>
      <c r="I941" s="234"/>
      <c r="J941" s="234"/>
    </row>
    <row r="942" spans="2:10" s="130" customFormat="1" hidden="1" x14ac:dyDescent="0.3">
      <c r="B942" s="101"/>
      <c r="E942" s="233"/>
      <c r="F942" s="233"/>
      <c r="G942" s="233"/>
      <c r="H942" s="234"/>
      <c r="I942" s="234"/>
      <c r="J942" s="234"/>
    </row>
    <row r="943" spans="2:10" s="130" customFormat="1" hidden="1" x14ac:dyDescent="0.3">
      <c r="B943" s="101"/>
      <c r="E943" s="233"/>
      <c r="F943" s="233"/>
      <c r="G943" s="233"/>
      <c r="H943" s="234"/>
      <c r="I943" s="234"/>
      <c r="J943" s="234"/>
    </row>
    <row r="944" spans="2:10" s="130" customFormat="1" hidden="1" x14ac:dyDescent="0.3">
      <c r="B944" s="101"/>
      <c r="E944" s="233"/>
      <c r="F944" s="233"/>
      <c r="G944" s="233"/>
      <c r="H944" s="234"/>
      <c r="I944" s="234"/>
      <c r="J944" s="234"/>
    </row>
    <row r="945" spans="2:10" s="130" customFormat="1" hidden="1" x14ac:dyDescent="0.3">
      <c r="B945" s="101"/>
      <c r="E945" s="233"/>
      <c r="F945" s="233"/>
      <c r="G945" s="233"/>
      <c r="H945" s="234"/>
      <c r="I945" s="234"/>
      <c r="J945" s="234"/>
    </row>
    <row r="946" spans="2:10" s="130" customFormat="1" hidden="1" x14ac:dyDescent="0.3">
      <c r="B946" s="101"/>
      <c r="E946" s="233"/>
      <c r="F946" s="233"/>
      <c r="G946" s="233"/>
      <c r="H946" s="234"/>
      <c r="I946" s="234"/>
      <c r="J946" s="234"/>
    </row>
    <row r="947" spans="2:10" s="130" customFormat="1" hidden="1" x14ac:dyDescent="0.3">
      <c r="B947" s="101"/>
      <c r="E947" s="233"/>
      <c r="F947" s="233"/>
      <c r="G947" s="233"/>
      <c r="H947" s="234"/>
      <c r="I947" s="234"/>
      <c r="J947" s="234"/>
    </row>
    <row r="948" spans="2:10" s="130" customFormat="1" hidden="1" x14ac:dyDescent="0.3">
      <c r="B948" s="101"/>
      <c r="E948" s="233"/>
      <c r="F948" s="233"/>
      <c r="G948" s="233"/>
      <c r="H948" s="234"/>
      <c r="I948" s="234"/>
      <c r="J948" s="234"/>
    </row>
    <row r="949" spans="2:10" s="130" customFormat="1" hidden="1" x14ac:dyDescent="0.3">
      <c r="B949" s="101"/>
      <c r="E949" s="233"/>
      <c r="F949" s="233"/>
      <c r="G949" s="233"/>
      <c r="H949" s="234"/>
      <c r="I949" s="234"/>
      <c r="J949" s="234"/>
    </row>
    <row r="950" spans="2:10" s="130" customFormat="1" hidden="1" x14ac:dyDescent="0.3">
      <c r="B950" s="101"/>
      <c r="E950" s="233"/>
      <c r="F950" s="233"/>
      <c r="G950" s="233"/>
      <c r="H950" s="234"/>
      <c r="I950" s="234"/>
      <c r="J950" s="234"/>
    </row>
    <row r="951" spans="2:10" s="130" customFormat="1" hidden="1" x14ac:dyDescent="0.3">
      <c r="B951" s="101"/>
      <c r="E951" s="233"/>
      <c r="F951" s="233"/>
      <c r="G951" s="233"/>
      <c r="H951" s="234"/>
      <c r="I951" s="234"/>
      <c r="J951" s="234"/>
    </row>
    <row r="952" spans="2:10" s="130" customFormat="1" hidden="1" x14ac:dyDescent="0.3">
      <c r="B952" s="101"/>
      <c r="E952" s="233"/>
      <c r="F952" s="233"/>
      <c r="G952" s="233"/>
      <c r="H952" s="234"/>
      <c r="I952" s="234"/>
      <c r="J952" s="234"/>
    </row>
    <row r="953" spans="2:10" s="130" customFormat="1" hidden="1" x14ac:dyDescent="0.3">
      <c r="B953" s="101"/>
      <c r="E953" s="233"/>
      <c r="F953" s="233"/>
      <c r="G953" s="233"/>
      <c r="H953" s="234"/>
      <c r="I953" s="234"/>
      <c r="J953" s="234"/>
    </row>
    <row r="954" spans="2:10" s="130" customFormat="1" hidden="1" x14ac:dyDescent="0.3">
      <c r="B954" s="101"/>
      <c r="E954" s="233"/>
      <c r="F954" s="233"/>
      <c r="G954" s="233"/>
      <c r="H954" s="234"/>
      <c r="I954" s="234"/>
      <c r="J954" s="234"/>
    </row>
    <row r="955" spans="2:10" s="130" customFormat="1" hidden="1" x14ac:dyDescent="0.3">
      <c r="B955" s="101"/>
      <c r="E955" s="233"/>
      <c r="F955" s="233"/>
      <c r="G955" s="233"/>
      <c r="H955" s="234"/>
      <c r="I955" s="234"/>
      <c r="J955" s="234"/>
    </row>
    <row r="956" spans="2:10" s="130" customFormat="1" hidden="1" x14ac:dyDescent="0.3">
      <c r="B956" s="101"/>
      <c r="E956" s="233"/>
      <c r="F956" s="233"/>
      <c r="G956" s="233"/>
      <c r="H956" s="234"/>
      <c r="I956" s="234"/>
      <c r="J956" s="234"/>
    </row>
    <row r="957" spans="2:10" s="130" customFormat="1" hidden="1" x14ac:dyDescent="0.3">
      <c r="B957" s="101"/>
      <c r="E957" s="233"/>
      <c r="F957" s="233"/>
      <c r="G957" s="233"/>
      <c r="H957" s="234"/>
      <c r="I957" s="234"/>
      <c r="J957" s="234"/>
    </row>
    <row r="958" spans="2:10" s="130" customFormat="1" hidden="1" x14ac:dyDescent="0.3">
      <c r="B958" s="101"/>
      <c r="E958" s="233"/>
      <c r="F958" s="233"/>
      <c r="G958" s="233"/>
      <c r="H958" s="234"/>
      <c r="I958" s="234"/>
      <c r="J958" s="234"/>
    </row>
    <row r="959" spans="2:10" s="130" customFormat="1" hidden="1" x14ac:dyDescent="0.3">
      <c r="B959" s="101"/>
      <c r="E959" s="233"/>
      <c r="F959" s="233"/>
      <c r="G959" s="233"/>
      <c r="H959" s="234"/>
      <c r="I959" s="234"/>
      <c r="J959" s="234"/>
    </row>
    <row r="960" spans="2:10" s="130" customFormat="1" hidden="1" x14ac:dyDescent="0.3">
      <c r="B960" s="101"/>
      <c r="E960" s="233"/>
      <c r="F960" s="233"/>
      <c r="G960" s="233"/>
      <c r="H960" s="234"/>
      <c r="I960" s="234"/>
      <c r="J960" s="234"/>
    </row>
    <row r="961" spans="2:10" s="130" customFormat="1" hidden="1" x14ac:dyDescent="0.3">
      <c r="B961" s="101"/>
      <c r="E961" s="233"/>
      <c r="F961" s="233"/>
      <c r="G961" s="233"/>
      <c r="H961" s="234"/>
      <c r="I961" s="234"/>
      <c r="J961" s="234"/>
    </row>
    <row r="962" spans="2:10" s="130" customFormat="1" hidden="1" x14ac:dyDescent="0.3">
      <c r="B962" s="101"/>
      <c r="E962" s="233"/>
      <c r="F962" s="233"/>
      <c r="G962" s="233"/>
      <c r="H962" s="234"/>
      <c r="I962" s="234"/>
      <c r="J962" s="234"/>
    </row>
    <row r="963" spans="2:10" s="130" customFormat="1" hidden="1" x14ac:dyDescent="0.3">
      <c r="B963" s="101"/>
      <c r="E963" s="233"/>
      <c r="F963" s="233"/>
      <c r="G963" s="233"/>
      <c r="H963" s="234"/>
      <c r="I963" s="234"/>
      <c r="J963" s="234"/>
    </row>
    <row r="964" spans="2:10" s="130" customFormat="1" hidden="1" x14ac:dyDescent="0.3">
      <c r="B964" s="101"/>
      <c r="E964" s="233"/>
      <c r="F964" s="233"/>
      <c r="G964" s="233"/>
      <c r="H964" s="234"/>
      <c r="I964" s="234"/>
      <c r="J964" s="234"/>
    </row>
    <row r="965" spans="2:10" s="130" customFormat="1" hidden="1" x14ac:dyDescent="0.3">
      <c r="B965" s="101"/>
      <c r="E965" s="233"/>
      <c r="F965" s="233"/>
      <c r="G965" s="233"/>
      <c r="H965" s="234"/>
      <c r="I965" s="234"/>
      <c r="J965" s="234"/>
    </row>
    <row r="966" spans="2:10" s="130" customFormat="1" hidden="1" x14ac:dyDescent="0.3">
      <c r="B966" s="101"/>
      <c r="E966" s="233"/>
      <c r="F966" s="233"/>
      <c r="G966" s="233"/>
      <c r="H966" s="234"/>
      <c r="I966" s="234"/>
      <c r="J966" s="234"/>
    </row>
    <row r="967" spans="2:10" s="130" customFormat="1" hidden="1" x14ac:dyDescent="0.3">
      <c r="B967" s="101"/>
      <c r="E967" s="233"/>
      <c r="F967" s="233"/>
      <c r="G967" s="233"/>
      <c r="H967" s="234"/>
      <c r="I967" s="234"/>
      <c r="J967" s="234"/>
    </row>
    <row r="968" spans="2:10" s="130" customFormat="1" hidden="1" x14ac:dyDescent="0.3">
      <c r="B968" s="101"/>
      <c r="E968" s="233"/>
      <c r="F968" s="233"/>
      <c r="G968" s="233"/>
      <c r="H968" s="234"/>
      <c r="I968" s="234"/>
      <c r="J968" s="234"/>
    </row>
    <row r="969" spans="2:10" s="130" customFormat="1" hidden="1" x14ac:dyDescent="0.3">
      <c r="B969" s="101"/>
      <c r="E969" s="233"/>
      <c r="F969" s="233"/>
      <c r="G969" s="233"/>
      <c r="H969" s="234"/>
      <c r="I969" s="234"/>
      <c r="J969" s="234"/>
    </row>
    <row r="970" spans="2:10" s="130" customFormat="1" hidden="1" x14ac:dyDescent="0.3">
      <c r="B970" s="101"/>
      <c r="E970" s="233"/>
      <c r="F970" s="233"/>
      <c r="G970" s="233"/>
      <c r="H970" s="234"/>
      <c r="I970" s="234"/>
      <c r="J970" s="234"/>
    </row>
    <row r="971" spans="2:10" s="130" customFormat="1" hidden="1" x14ac:dyDescent="0.3">
      <c r="B971" s="101"/>
      <c r="E971" s="233"/>
      <c r="F971" s="233"/>
      <c r="G971" s="233"/>
      <c r="H971" s="234"/>
      <c r="I971" s="234"/>
      <c r="J971" s="234"/>
    </row>
    <row r="972" spans="2:10" s="130" customFormat="1" hidden="1" x14ac:dyDescent="0.3">
      <c r="B972" s="101"/>
      <c r="E972" s="233"/>
      <c r="F972" s="233"/>
      <c r="G972" s="233"/>
      <c r="H972" s="234"/>
      <c r="I972" s="234"/>
      <c r="J972" s="234"/>
    </row>
    <row r="973" spans="2:10" s="130" customFormat="1" hidden="1" x14ac:dyDescent="0.3">
      <c r="B973" s="101"/>
      <c r="E973" s="233"/>
      <c r="F973" s="233"/>
      <c r="G973" s="233"/>
      <c r="H973" s="234"/>
      <c r="I973" s="234"/>
      <c r="J973" s="234"/>
    </row>
    <row r="974" spans="2:10" s="130" customFormat="1" hidden="1" x14ac:dyDescent="0.3">
      <c r="B974" s="101"/>
      <c r="E974" s="233"/>
      <c r="F974" s="233"/>
      <c r="G974" s="233"/>
      <c r="H974" s="234"/>
      <c r="I974" s="234"/>
      <c r="J974" s="234"/>
    </row>
    <row r="975" spans="2:10" s="130" customFormat="1" hidden="1" x14ac:dyDescent="0.3">
      <c r="B975" s="101"/>
      <c r="E975" s="233"/>
      <c r="F975" s="233"/>
      <c r="G975" s="233"/>
      <c r="H975" s="234"/>
      <c r="I975" s="234"/>
      <c r="J975" s="234"/>
    </row>
    <row r="976" spans="2:10" s="130" customFormat="1" hidden="1" x14ac:dyDescent="0.3">
      <c r="B976" s="101"/>
      <c r="E976" s="233"/>
      <c r="F976" s="233"/>
      <c r="G976" s="233"/>
      <c r="H976" s="234"/>
      <c r="I976" s="234"/>
      <c r="J976" s="234"/>
    </row>
    <row r="977" spans="2:10" s="130" customFormat="1" hidden="1" x14ac:dyDescent="0.3">
      <c r="B977" s="101"/>
      <c r="E977" s="233"/>
      <c r="F977" s="233"/>
      <c r="G977" s="233"/>
      <c r="H977" s="234"/>
      <c r="I977" s="234"/>
      <c r="J977" s="234"/>
    </row>
    <row r="978" spans="2:10" s="130" customFormat="1" hidden="1" x14ac:dyDescent="0.3">
      <c r="B978" s="101"/>
      <c r="E978" s="233"/>
      <c r="F978" s="233"/>
      <c r="G978" s="233"/>
      <c r="H978" s="234"/>
      <c r="I978" s="234"/>
      <c r="J978" s="234"/>
    </row>
    <row r="979" spans="2:10" s="130" customFormat="1" hidden="1" x14ac:dyDescent="0.3">
      <c r="B979" s="101"/>
      <c r="E979" s="233"/>
      <c r="F979" s="233"/>
      <c r="G979" s="233"/>
      <c r="H979" s="234"/>
      <c r="I979" s="234"/>
      <c r="J979" s="234"/>
    </row>
    <row r="980" spans="2:10" s="130" customFormat="1" hidden="1" x14ac:dyDescent="0.3">
      <c r="B980" s="101"/>
      <c r="E980" s="233"/>
      <c r="F980" s="233"/>
      <c r="G980" s="233"/>
      <c r="H980" s="234"/>
      <c r="I980" s="234"/>
      <c r="J980" s="234"/>
    </row>
    <row r="981" spans="2:10" s="130" customFormat="1" hidden="1" x14ac:dyDescent="0.3">
      <c r="B981" s="101"/>
      <c r="E981" s="233"/>
      <c r="F981" s="233"/>
      <c r="G981" s="233"/>
      <c r="H981" s="234"/>
      <c r="I981" s="234"/>
      <c r="J981" s="234"/>
    </row>
    <row r="982" spans="2:10" s="130" customFormat="1" hidden="1" x14ac:dyDescent="0.3">
      <c r="B982" s="101"/>
      <c r="E982" s="233"/>
      <c r="F982" s="233"/>
      <c r="G982" s="233"/>
      <c r="H982" s="234"/>
      <c r="I982" s="234"/>
      <c r="J982" s="234"/>
    </row>
    <row r="983" spans="2:10" s="130" customFormat="1" hidden="1" x14ac:dyDescent="0.3">
      <c r="B983" s="101"/>
      <c r="E983" s="233"/>
      <c r="F983" s="233"/>
      <c r="G983" s="233"/>
      <c r="H983" s="234"/>
      <c r="I983" s="234"/>
      <c r="J983" s="234"/>
    </row>
    <row r="984" spans="2:10" s="130" customFormat="1" hidden="1" x14ac:dyDescent="0.3">
      <c r="B984" s="101"/>
      <c r="E984" s="233"/>
      <c r="F984" s="233"/>
      <c r="G984" s="233"/>
      <c r="H984" s="234"/>
      <c r="I984" s="234"/>
      <c r="J984" s="234"/>
    </row>
    <row r="985" spans="2:10" s="130" customFormat="1" hidden="1" x14ac:dyDescent="0.3">
      <c r="B985" s="101"/>
      <c r="E985" s="233"/>
      <c r="F985" s="233"/>
      <c r="G985" s="233"/>
      <c r="H985" s="234"/>
      <c r="I985" s="234"/>
      <c r="J985" s="234"/>
    </row>
    <row r="986" spans="2:10" s="130" customFormat="1" hidden="1" x14ac:dyDescent="0.3">
      <c r="B986" s="101"/>
      <c r="E986" s="233"/>
      <c r="F986" s="233"/>
      <c r="G986" s="233"/>
      <c r="H986" s="234"/>
      <c r="I986" s="234"/>
      <c r="J986" s="234"/>
    </row>
    <row r="987" spans="2:10" s="130" customFormat="1" hidden="1" x14ac:dyDescent="0.3">
      <c r="B987" s="101"/>
      <c r="E987" s="233"/>
      <c r="F987" s="233"/>
      <c r="G987" s="233"/>
      <c r="H987" s="234"/>
      <c r="I987" s="234"/>
      <c r="J987" s="234"/>
    </row>
    <row r="988" spans="2:10" s="130" customFormat="1" hidden="1" x14ac:dyDescent="0.3">
      <c r="B988" s="101"/>
      <c r="E988" s="233"/>
      <c r="F988" s="233"/>
      <c r="G988" s="233"/>
      <c r="H988" s="234"/>
      <c r="I988" s="234"/>
      <c r="J988" s="234"/>
    </row>
    <row r="989" spans="2:10" s="130" customFormat="1" hidden="1" x14ac:dyDescent="0.3">
      <c r="B989" s="101"/>
      <c r="E989" s="233"/>
      <c r="F989" s="233"/>
      <c r="G989" s="233"/>
      <c r="H989" s="234"/>
      <c r="I989" s="234"/>
      <c r="J989" s="234"/>
    </row>
    <row r="990" spans="2:10" s="130" customFormat="1" hidden="1" x14ac:dyDescent="0.3">
      <c r="B990" s="101"/>
      <c r="E990" s="233"/>
      <c r="F990" s="233"/>
      <c r="G990" s="233"/>
      <c r="H990" s="234"/>
      <c r="I990" s="234"/>
      <c r="J990" s="234"/>
    </row>
    <row r="991" spans="2:10" s="130" customFormat="1" hidden="1" x14ac:dyDescent="0.3">
      <c r="B991" s="101"/>
      <c r="E991" s="233"/>
      <c r="F991" s="233"/>
      <c r="G991" s="233"/>
      <c r="H991" s="234"/>
      <c r="I991" s="234"/>
      <c r="J991" s="234"/>
    </row>
    <row r="992" spans="2:10" s="130" customFormat="1" hidden="1" x14ac:dyDescent="0.3">
      <c r="B992" s="101"/>
      <c r="E992" s="233"/>
      <c r="F992" s="233"/>
      <c r="G992" s="233"/>
      <c r="H992" s="234"/>
      <c r="I992" s="234"/>
      <c r="J992" s="234"/>
    </row>
    <row r="993" spans="2:10" s="130" customFormat="1" hidden="1" x14ac:dyDescent="0.3">
      <c r="B993" s="101"/>
      <c r="E993" s="233"/>
      <c r="F993" s="233"/>
      <c r="G993" s="233"/>
      <c r="H993" s="234"/>
      <c r="I993" s="234"/>
      <c r="J993" s="234"/>
    </row>
    <row r="994" spans="2:10" s="130" customFormat="1" hidden="1" x14ac:dyDescent="0.3">
      <c r="B994" s="101"/>
      <c r="E994" s="233"/>
      <c r="F994" s="233"/>
      <c r="G994" s="233"/>
      <c r="H994" s="234"/>
      <c r="I994" s="234"/>
      <c r="J994" s="234"/>
    </row>
    <row r="995" spans="2:10" s="130" customFormat="1" hidden="1" x14ac:dyDescent="0.3">
      <c r="B995" s="101"/>
      <c r="E995" s="233"/>
      <c r="F995" s="233"/>
      <c r="G995" s="233"/>
      <c r="H995" s="234"/>
      <c r="I995" s="234"/>
      <c r="J995" s="234"/>
    </row>
    <row r="996" spans="2:10" s="130" customFormat="1" hidden="1" x14ac:dyDescent="0.3">
      <c r="B996" s="101"/>
      <c r="E996" s="233"/>
      <c r="F996" s="233"/>
      <c r="G996" s="233"/>
      <c r="H996" s="234"/>
      <c r="I996" s="234"/>
      <c r="J996" s="234"/>
    </row>
    <row r="997" spans="2:10" s="130" customFormat="1" hidden="1" x14ac:dyDescent="0.3">
      <c r="B997" s="101"/>
      <c r="E997" s="233"/>
      <c r="F997" s="233"/>
      <c r="G997" s="233"/>
      <c r="H997" s="234"/>
      <c r="I997" s="234"/>
      <c r="J997" s="234"/>
    </row>
    <row r="998" spans="2:10" s="130" customFormat="1" hidden="1" x14ac:dyDescent="0.3">
      <c r="B998" s="101"/>
      <c r="E998" s="233"/>
      <c r="F998" s="233"/>
      <c r="G998" s="233"/>
      <c r="H998" s="234"/>
      <c r="I998" s="234"/>
      <c r="J998" s="234"/>
    </row>
    <row r="999" spans="2:10" s="130" customFormat="1" hidden="1" x14ac:dyDescent="0.3">
      <c r="B999" s="101"/>
      <c r="E999" s="233"/>
      <c r="F999" s="233"/>
      <c r="G999" s="233"/>
      <c r="H999" s="234"/>
      <c r="I999" s="234"/>
      <c r="J999" s="234"/>
    </row>
    <row r="1000" spans="2:10" s="130" customFormat="1" hidden="1" x14ac:dyDescent="0.3">
      <c r="B1000" s="101"/>
      <c r="E1000" s="233"/>
      <c r="F1000" s="233"/>
      <c r="G1000" s="233"/>
      <c r="H1000" s="234"/>
      <c r="I1000" s="234"/>
      <c r="J1000" s="234"/>
    </row>
    <row r="1001" spans="2:10" s="130" customFormat="1" hidden="1" x14ac:dyDescent="0.3">
      <c r="B1001" s="101"/>
      <c r="E1001" s="233"/>
      <c r="F1001" s="233"/>
      <c r="G1001" s="233"/>
      <c r="H1001" s="234"/>
      <c r="I1001" s="234"/>
      <c r="J1001" s="234"/>
    </row>
    <row r="1002" spans="2:10" s="130" customFormat="1" hidden="1" x14ac:dyDescent="0.3">
      <c r="B1002" s="101"/>
      <c r="E1002" s="233"/>
      <c r="F1002" s="233"/>
      <c r="G1002" s="233"/>
      <c r="H1002" s="234"/>
      <c r="I1002" s="234"/>
      <c r="J1002" s="234"/>
    </row>
    <row r="1003" spans="2:10" s="130" customFormat="1" hidden="1" x14ac:dyDescent="0.3">
      <c r="B1003" s="101"/>
      <c r="E1003" s="233"/>
      <c r="F1003" s="233"/>
      <c r="G1003" s="233"/>
      <c r="H1003" s="234"/>
      <c r="I1003" s="234"/>
      <c r="J1003" s="234"/>
    </row>
    <row r="1004" spans="2:10" s="130" customFormat="1" hidden="1" x14ac:dyDescent="0.3">
      <c r="B1004" s="101"/>
      <c r="E1004" s="233"/>
      <c r="F1004" s="233"/>
      <c r="G1004" s="233"/>
      <c r="H1004" s="234"/>
      <c r="I1004" s="234"/>
      <c r="J1004" s="234"/>
    </row>
    <row r="1005" spans="2:10" s="130" customFormat="1" hidden="1" x14ac:dyDescent="0.3">
      <c r="B1005" s="101"/>
      <c r="E1005" s="233"/>
      <c r="F1005" s="233"/>
      <c r="G1005" s="233"/>
      <c r="H1005" s="234"/>
      <c r="I1005" s="234"/>
      <c r="J1005" s="234"/>
    </row>
    <row r="1006" spans="2:10" s="130" customFormat="1" hidden="1" x14ac:dyDescent="0.3">
      <c r="B1006" s="101"/>
      <c r="E1006" s="233"/>
      <c r="F1006" s="233"/>
      <c r="G1006" s="233"/>
      <c r="H1006" s="234"/>
      <c r="I1006" s="234"/>
      <c r="J1006" s="234"/>
    </row>
    <row r="1007" spans="2:10" s="130" customFormat="1" hidden="1" x14ac:dyDescent="0.3">
      <c r="B1007" s="101"/>
      <c r="E1007" s="233"/>
      <c r="F1007" s="233"/>
      <c r="G1007" s="233"/>
      <c r="H1007" s="234"/>
      <c r="I1007" s="234"/>
      <c r="J1007" s="234"/>
    </row>
    <row r="1008" spans="2:10" s="130" customFormat="1" hidden="1" x14ac:dyDescent="0.3">
      <c r="B1008" s="101"/>
      <c r="E1008" s="233"/>
      <c r="F1008" s="233"/>
      <c r="G1008" s="233"/>
      <c r="H1008" s="234"/>
      <c r="I1008" s="234"/>
      <c r="J1008" s="234"/>
    </row>
    <row r="1009" spans="2:10" s="130" customFormat="1" hidden="1" x14ac:dyDescent="0.3">
      <c r="B1009" s="101"/>
      <c r="E1009" s="233"/>
      <c r="F1009" s="233"/>
      <c r="G1009" s="233"/>
      <c r="H1009" s="234"/>
      <c r="I1009" s="234"/>
      <c r="J1009" s="234"/>
    </row>
    <row r="1010" spans="2:10" s="130" customFormat="1" hidden="1" x14ac:dyDescent="0.3">
      <c r="B1010" s="101"/>
      <c r="E1010" s="233"/>
      <c r="F1010" s="233"/>
      <c r="G1010" s="233"/>
      <c r="H1010" s="234"/>
      <c r="I1010" s="234"/>
      <c r="J1010" s="234"/>
    </row>
    <row r="1011" spans="2:10" s="130" customFormat="1" hidden="1" x14ac:dyDescent="0.3">
      <c r="B1011" s="101"/>
      <c r="E1011" s="233"/>
      <c r="F1011" s="233"/>
      <c r="G1011" s="233"/>
      <c r="H1011" s="234"/>
      <c r="I1011" s="234"/>
      <c r="J1011" s="234"/>
    </row>
    <row r="1012" spans="2:10" s="130" customFormat="1" hidden="1" x14ac:dyDescent="0.3">
      <c r="B1012" s="101"/>
      <c r="E1012" s="233"/>
      <c r="F1012" s="233"/>
      <c r="G1012" s="233"/>
      <c r="H1012" s="234"/>
      <c r="I1012" s="234"/>
      <c r="J1012" s="234"/>
    </row>
    <row r="1013" spans="2:10" s="130" customFormat="1" hidden="1" x14ac:dyDescent="0.3">
      <c r="B1013" s="101"/>
      <c r="E1013" s="233"/>
      <c r="F1013" s="233"/>
      <c r="G1013" s="233"/>
      <c r="H1013" s="234"/>
      <c r="I1013" s="234"/>
      <c r="J1013" s="234"/>
    </row>
    <row r="1014" spans="2:10" s="130" customFormat="1" hidden="1" x14ac:dyDescent="0.3">
      <c r="B1014" s="101"/>
      <c r="E1014" s="233"/>
      <c r="F1014" s="233"/>
      <c r="G1014" s="233"/>
      <c r="H1014" s="234"/>
      <c r="I1014" s="234"/>
      <c r="J1014" s="234"/>
    </row>
    <row r="1015" spans="2:10" s="130" customFormat="1" hidden="1" x14ac:dyDescent="0.3">
      <c r="B1015" s="101"/>
      <c r="E1015" s="233"/>
      <c r="F1015" s="233"/>
      <c r="G1015" s="233"/>
      <c r="H1015" s="234"/>
      <c r="I1015" s="234"/>
      <c r="J1015" s="234"/>
    </row>
    <row r="1016" spans="2:10" s="130" customFormat="1" hidden="1" x14ac:dyDescent="0.3">
      <c r="B1016" s="101"/>
      <c r="E1016" s="233"/>
      <c r="F1016" s="233"/>
      <c r="G1016" s="233"/>
      <c r="H1016" s="234"/>
      <c r="I1016" s="234"/>
      <c r="J1016" s="234"/>
    </row>
    <row r="1017" spans="2:10" s="130" customFormat="1" hidden="1" x14ac:dyDescent="0.3">
      <c r="B1017" s="101"/>
      <c r="E1017" s="233"/>
      <c r="F1017" s="233"/>
      <c r="G1017" s="233"/>
      <c r="H1017" s="234"/>
      <c r="I1017" s="234"/>
      <c r="J1017" s="234"/>
    </row>
    <row r="1018" spans="2:10" s="130" customFormat="1" hidden="1" x14ac:dyDescent="0.3">
      <c r="B1018" s="101"/>
      <c r="E1018" s="233"/>
      <c r="F1018" s="233"/>
      <c r="G1018" s="233"/>
      <c r="H1018" s="234"/>
      <c r="I1018" s="234"/>
      <c r="J1018" s="234"/>
    </row>
    <row r="1019" spans="2:10" s="130" customFormat="1" hidden="1" x14ac:dyDescent="0.3">
      <c r="B1019" s="101"/>
      <c r="E1019" s="233"/>
      <c r="F1019" s="233"/>
      <c r="G1019" s="233"/>
      <c r="H1019" s="234"/>
      <c r="I1019" s="234"/>
      <c r="J1019" s="234"/>
    </row>
    <row r="1020" spans="2:10" s="130" customFormat="1" hidden="1" x14ac:dyDescent="0.3">
      <c r="B1020" s="101"/>
      <c r="E1020" s="233"/>
      <c r="F1020" s="233"/>
      <c r="G1020" s="233"/>
      <c r="H1020" s="234"/>
      <c r="I1020" s="234"/>
      <c r="J1020" s="234"/>
    </row>
    <row r="1021" spans="2:10" s="130" customFormat="1" hidden="1" x14ac:dyDescent="0.3">
      <c r="B1021" s="101"/>
      <c r="E1021" s="233"/>
      <c r="F1021" s="233"/>
      <c r="G1021" s="233"/>
      <c r="H1021" s="234"/>
      <c r="I1021" s="234"/>
      <c r="J1021" s="234"/>
    </row>
    <row r="1022" spans="2:10" s="130" customFormat="1" hidden="1" x14ac:dyDescent="0.3">
      <c r="B1022" s="101"/>
      <c r="E1022" s="233"/>
      <c r="F1022" s="233"/>
      <c r="G1022" s="233"/>
      <c r="H1022" s="234"/>
      <c r="I1022" s="234"/>
      <c r="J1022" s="234"/>
    </row>
    <row r="1023" spans="2:10" s="130" customFormat="1" hidden="1" x14ac:dyDescent="0.3">
      <c r="B1023" s="101"/>
      <c r="E1023" s="233"/>
      <c r="F1023" s="233"/>
      <c r="G1023" s="233"/>
      <c r="H1023" s="234"/>
      <c r="I1023" s="234"/>
      <c r="J1023" s="234"/>
    </row>
    <row r="1024" spans="2:10" s="130" customFormat="1" hidden="1" x14ac:dyDescent="0.3">
      <c r="B1024" s="101"/>
      <c r="E1024" s="233"/>
      <c r="F1024" s="233"/>
      <c r="G1024" s="233"/>
      <c r="H1024" s="234"/>
      <c r="I1024" s="234"/>
      <c r="J1024" s="234"/>
    </row>
    <row r="1025" spans="2:10" s="130" customFormat="1" hidden="1" x14ac:dyDescent="0.3">
      <c r="B1025" s="101"/>
      <c r="E1025" s="233"/>
      <c r="F1025" s="233"/>
      <c r="G1025" s="233"/>
      <c r="H1025" s="234"/>
      <c r="I1025" s="234"/>
      <c r="J1025" s="234"/>
    </row>
    <row r="1026" spans="2:10" s="130" customFormat="1" hidden="1" x14ac:dyDescent="0.3">
      <c r="B1026" s="101"/>
      <c r="E1026" s="233"/>
      <c r="F1026" s="233"/>
      <c r="G1026" s="233"/>
      <c r="H1026" s="234"/>
      <c r="I1026" s="234"/>
      <c r="J1026" s="234"/>
    </row>
    <row r="1027" spans="2:10" s="130" customFormat="1" hidden="1" x14ac:dyDescent="0.3">
      <c r="B1027" s="101"/>
      <c r="E1027" s="233"/>
      <c r="F1027" s="233"/>
      <c r="G1027" s="233"/>
      <c r="H1027" s="234"/>
      <c r="I1027" s="234"/>
      <c r="J1027" s="234"/>
    </row>
    <row r="1028" spans="2:10" s="130" customFormat="1" hidden="1" x14ac:dyDescent="0.3">
      <c r="B1028" s="101"/>
      <c r="E1028" s="233"/>
      <c r="F1028" s="233"/>
      <c r="G1028" s="233"/>
      <c r="H1028" s="234"/>
      <c r="I1028" s="234"/>
      <c r="J1028" s="234"/>
    </row>
    <row r="1029" spans="2:10" s="130" customFormat="1" hidden="1" x14ac:dyDescent="0.3">
      <c r="B1029" s="101"/>
      <c r="E1029" s="233"/>
      <c r="F1029" s="233"/>
      <c r="G1029" s="233"/>
      <c r="H1029" s="234"/>
      <c r="I1029" s="234"/>
      <c r="J1029" s="234"/>
    </row>
    <row r="1030" spans="2:10" s="130" customFormat="1" hidden="1" x14ac:dyDescent="0.3">
      <c r="B1030" s="101"/>
      <c r="E1030" s="233"/>
      <c r="F1030" s="233"/>
      <c r="G1030" s="233"/>
      <c r="H1030" s="234"/>
      <c r="I1030" s="234"/>
      <c r="J1030" s="234"/>
    </row>
    <row r="1031" spans="2:10" s="130" customFormat="1" hidden="1" x14ac:dyDescent="0.3">
      <c r="B1031" s="101"/>
      <c r="E1031" s="233"/>
      <c r="F1031" s="233"/>
      <c r="G1031" s="233"/>
      <c r="H1031" s="234"/>
      <c r="I1031" s="234"/>
      <c r="J1031" s="234"/>
    </row>
    <row r="1032" spans="2:10" s="130" customFormat="1" hidden="1" x14ac:dyDescent="0.3">
      <c r="B1032" s="101"/>
      <c r="E1032" s="233"/>
      <c r="F1032" s="233"/>
      <c r="G1032" s="233"/>
      <c r="H1032" s="234"/>
      <c r="I1032" s="234"/>
      <c r="J1032" s="234"/>
    </row>
    <row r="1033" spans="2:10" s="130" customFormat="1" hidden="1" x14ac:dyDescent="0.3">
      <c r="B1033" s="101"/>
      <c r="E1033" s="233"/>
      <c r="F1033" s="233"/>
      <c r="G1033" s="233"/>
      <c r="H1033" s="234"/>
      <c r="I1033" s="234"/>
      <c r="J1033" s="234"/>
    </row>
    <row r="1034" spans="2:10" s="130" customFormat="1" hidden="1" x14ac:dyDescent="0.3">
      <c r="B1034" s="101"/>
      <c r="E1034" s="233"/>
      <c r="F1034" s="233"/>
      <c r="G1034" s="233"/>
      <c r="H1034" s="234"/>
      <c r="I1034" s="234"/>
      <c r="J1034" s="234"/>
    </row>
    <row r="1035" spans="2:10" s="130" customFormat="1" hidden="1" x14ac:dyDescent="0.3">
      <c r="B1035" s="101"/>
      <c r="E1035" s="233"/>
      <c r="F1035" s="233"/>
      <c r="G1035" s="233"/>
      <c r="H1035" s="234"/>
      <c r="I1035" s="234"/>
      <c r="J1035" s="234"/>
    </row>
    <row r="1036" spans="2:10" s="130" customFormat="1" hidden="1" x14ac:dyDescent="0.3">
      <c r="B1036" s="101"/>
      <c r="E1036" s="233"/>
      <c r="F1036" s="233"/>
      <c r="G1036" s="233"/>
      <c r="H1036" s="234"/>
      <c r="I1036" s="234"/>
      <c r="J1036" s="234"/>
    </row>
    <row r="1037" spans="2:10" s="130" customFormat="1" hidden="1" x14ac:dyDescent="0.3">
      <c r="B1037" s="101"/>
      <c r="E1037" s="233"/>
      <c r="F1037" s="233"/>
      <c r="G1037" s="233"/>
      <c r="H1037" s="234"/>
      <c r="I1037" s="234"/>
      <c r="J1037" s="234"/>
    </row>
    <row r="1038" spans="2:10" s="130" customFormat="1" hidden="1" x14ac:dyDescent="0.3">
      <c r="B1038" s="101"/>
      <c r="E1038" s="233"/>
      <c r="F1038" s="233"/>
      <c r="G1038" s="233"/>
      <c r="H1038" s="234"/>
      <c r="I1038" s="234"/>
      <c r="J1038" s="234"/>
    </row>
    <row r="1039" spans="2:10" s="130" customFormat="1" hidden="1" x14ac:dyDescent="0.3">
      <c r="B1039" s="101"/>
      <c r="E1039" s="233"/>
      <c r="F1039" s="233"/>
      <c r="G1039" s="233"/>
      <c r="H1039" s="234"/>
      <c r="I1039" s="234"/>
      <c r="J1039" s="234"/>
    </row>
    <row r="1040" spans="2:10" s="130" customFormat="1" hidden="1" x14ac:dyDescent="0.3">
      <c r="B1040" s="101"/>
      <c r="E1040" s="233"/>
      <c r="F1040" s="233"/>
      <c r="G1040" s="233"/>
      <c r="H1040" s="234"/>
      <c r="I1040" s="234"/>
      <c r="J1040" s="234"/>
    </row>
    <row r="1041" spans="2:10" s="130" customFormat="1" hidden="1" x14ac:dyDescent="0.3">
      <c r="B1041" s="101"/>
      <c r="E1041" s="233"/>
      <c r="F1041" s="233"/>
      <c r="G1041" s="233"/>
      <c r="H1041" s="234"/>
      <c r="I1041" s="234"/>
      <c r="J1041" s="234"/>
    </row>
    <row r="1042" spans="2:10" s="130" customFormat="1" hidden="1" x14ac:dyDescent="0.3">
      <c r="B1042" s="101"/>
      <c r="E1042" s="233"/>
      <c r="F1042" s="233"/>
      <c r="G1042" s="233"/>
      <c r="H1042" s="234"/>
      <c r="I1042" s="234"/>
      <c r="J1042" s="234"/>
    </row>
    <row r="1043" spans="2:10" s="130" customFormat="1" hidden="1" x14ac:dyDescent="0.3">
      <c r="B1043" s="101"/>
      <c r="E1043" s="233"/>
      <c r="F1043" s="233"/>
      <c r="G1043" s="233"/>
      <c r="H1043" s="234"/>
      <c r="I1043" s="234"/>
      <c r="J1043" s="234"/>
    </row>
    <row r="1044" spans="2:10" s="130" customFormat="1" hidden="1" x14ac:dyDescent="0.3">
      <c r="B1044" s="101"/>
      <c r="E1044" s="233"/>
      <c r="F1044" s="233"/>
      <c r="G1044" s="233"/>
      <c r="H1044" s="234"/>
      <c r="I1044" s="234"/>
      <c r="J1044" s="234"/>
    </row>
    <row r="1045" spans="2:10" s="130" customFormat="1" hidden="1" x14ac:dyDescent="0.3">
      <c r="B1045" s="101"/>
      <c r="E1045" s="233"/>
      <c r="F1045" s="233"/>
      <c r="G1045" s="233"/>
      <c r="H1045" s="234"/>
      <c r="I1045" s="234"/>
      <c r="J1045" s="234"/>
    </row>
    <row r="1046" spans="2:10" s="130" customFormat="1" hidden="1" x14ac:dyDescent="0.3">
      <c r="B1046" s="101"/>
      <c r="E1046" s="233"/>
      <c r="F1046" s="233"/>
      <c r="G1046" s="233"/>
      <c r="H1046" s="234"/>
      <c r="I1046" s="234"/>
      <c r="J1046" s="234"/>
    </row>
    <row r="1047" spans="2:10" s="130" customFormat="1" hidden="1" x14ac:dyDescent="0.3">
      <c r="B1047" s="101"/>
      <c r="E1047" s="233"/>
      <c r="F1047" s="233"/>
      <c r="G1047" s="233"/>
      <c r="H1047" s="234"/>
      <c r="I1047" s="234"/>
      <c r="J1047" s="234"/>
    </row>
    <row r="1048" spans="2:10" s="130" customFormat="1" hidden="1" x14ac:dyDescent="0.3">
      <c r="B1048" s="101"/>
      <c r="E1048" s="233"/>
      <c r="F1048" s="233"/>
      <c r="G1048" s="233"/>
      <c r="H1048" s="234"/>
      <c r="I1048" s="234"/>
      <c r="J1048" s="234"/>
    </row>
    <row r="1049" spans="2:10" s="130" customFormat="1" hidden="1" x14ac:dyDescent="0.3">
      <c r="B1049" s="101"/>
      <c r="E1049" s="233"/>
      <c r="F1049" s="233"/>
      <c r="G1049" s="233"/>
      <c r="H1049" s="234"/>
      <c r="I1049" s="234"/>
      <c r="J1049" s="234"/>
    </row>
    <row r="1050" spans="2:10" s="130" customFormat="1" hidden="1" x14ac:dyDescent="0.3">
      <c r="B1050" s="101"/>
      <c r="E1050" s="233"/>
      <c r="F1050" s="233"/>
      <c r="G1050" s="233"/>
      <c r="H1050" s="234"/>
      <c r="I1050" s="234"/>
      <c r="J1050" s="234"/>
    </row>
    <row r="1051" spans="2:10" s="130" customFormat="1" hidden="1" x14ac:dyDescent="0.3">
      <c r="B1051" s="101"/>
      <c r="E1051" s="233"/>
      <c r="F1051" s="233"/>
      <c r="G1051" s="233"/>
      <c r="H1051" s="234"/>
      <c r="I1051" s="234"/>
      <c r="J1051" s="234"/>
    </row>
    <row r="1052" spans="2:10" s="130" customFormat="1" hidden="1" x14ac:dyDescent="0.3">
      <c r="B1052" s="101"/>
      <c r="E1052" s="233"/>
      <c r="F1052" s="233"/>
      <c r="G1052" s="233"/>
      <c r="H1052" s="234"/>
      <c r="I1052" s="234"/>
      <c r="J1052" s="234"/>
    </row>
    <row r="1053" spans="2:10" s="130" customFormat="1" hidden="1" x14ac:dyDescent="0.3">
      <c r="B1053" s="101"/>
      <c r="E1053" s="233"/>
      <c r="F1053" s="233"/>
      <c r="G1053" s="233"/>
      <c r="H1053" s="234"/>
      <c r="I1053" s="234"/>
      <c r="J1053" s="234"/>
    </row>
    <row r="1054" spans="2:10" s="130" customFormat="1" hidden="1" x14ac:dyDescent="0.3">
      <c r="B1054" s="101"/>
      <c r="E1054" s="233"/>
      <c r="F1054" s="233"/>
      <c r="G1054" s="233"/>
      <c r="H1054" s="234"/>
      <c r="I1054" s="234"/>
      <c r="J1054" s="234"/>
    </row>
    <row r="1055" spans="2:10" s="130" customFormat="1" hidden="1" x14ac:dyDescent="0.3">
      <c r="B1055" s="101"/>
      <c r="E1055" s="233"/>
      <c r="F1055" s="233"/>
      <c r="G1055" s="233"/>
      <c r="H1055" s="234"/>
      <c r="I1055" s="234"/>
      <c r="J1055" s="234"/>
    </row>
    <row r="1056" spans="2:10" s="130" customFormat="1" hidden="1" x14ac:dyDescent="0.3">
      <c r="B1056" s="101"/>
      <c r="E1056" s="233"/>
      <c r="F1056" s="233"/>
      <c r="G1056" s="233"/>
      <c r="H1056" s="234"/>
      <c r="I1056" s="234"/>
      <c r="J1056" s="234"/>
    </row>
    <row r="1057" spans="2:10" s="130" customFormat="1" hidden="1" x14ac:dyDescent="0.3">
      <c r="B1057" s="101"/>
      <c r="E1057" s="233"/>
      <c r="F1057" s="233"/>
      <c r="G1057" s="233"/>
      <c r="H1057" s="234"/>
      <c r="I1057" s="234"/>
      <c r="J1057" s="234"/>
    </row>
    <row r="1058" spans="2:10" s="130" customFormat="1" hidden="1" x14ac:dyDescent="0.3">
      <c r="B1058" s="101"/>
      <c r="E1058" s="233"/>
      <c r="F1058" s="233"/>
      <c r="G1058" s="233"/>
      <c r="H1058" s="234"/>
      <c r="I1058" s="234"/>
      <c r="J1058" s="234"/>
    </row>
    <row r="1059" spans="2:10" s="130" customFormat="1" hidden="1" x14ac:dyDescent="0.3">
      <c r="B1059" s="101"/>
      <c r="E1059" s="233"/>
      <c r="F1059" s="233"/>
      <c r="G1059" s="233"/>
      <c r="H1059" s="234"/>
      <c r="I1059" s="234"/>
      <c r="J1059" s="234"/>
    </row>
    <row r="1060" spans="2:10" s="130" customFormat="1" hidden="1" x14ac:dyDescent="0.3">
      <c r="B1060" s="101"/>
      <c r="E1060" s="233"/>
      <c r="F1060" s="233"/>
      <c r="G1060" s="233"/>
      <c r="H1060" s="234"/>
      <c r="I1060" s="234"/>
      <c r="J1060" s="234"/>
    </row>
    <row r="1061" spans="2:10" s="130" customFormat="1" hidden="1" x14ac:dyDescent="0.3">
      <c r="B1061" s="101"/>
      <c r="E1061" s="233"/>
      <c r="F1061" s="233"/>
      <c r="G1061" s="233"/>
      <c r="H1061" s="234"/>
      <c r="I1061" s="234"/>
      <c r="J1061" s="234"/>
    </row>
    <row r="1062" spans="2:10" s="130" customFormat="1" hidden="1" x14ac:dyDescent="0.3">
      <c r="B1062" s="101"/>
      <c r="E1062" s="233"/>
      <c r="F1062" s="233"/>
      <c r="G1062" s="233"/>
      <c r="H1062" s="234"/>
      <c r="I1062" s="234"/>
      <c r="J1062" s="234"/>
    </row>
    <row r="1063" spans="2:10" s="130" customFormat="1" hidden="1" x14ac:dyDescent="0.3">
      <c r="B1063" s="101"/>
      <c r="E1063" s="233"/>
      <c r="F1063" s="233"/>
      <c r="G1063" s="233"/>
      <c r="H1063" s="234"/>
      <c r="I1063" s="234"/>
      <c r="J1063" s="234"/>
    </row>
    <row r="1064" spans="2:10" s="130" customFormat="1" hidden="1" x14ac:dyDescent="0.3">
      <c r="B1064" s="101"/>
      <c r="E1064" s="233"/>
      <c r="F1064" s="233"/>
      <c r="G1064" s="233"/>
      <c r="H1064" s="234"/>
      <c r="I1064" s="234"/>
      <c r="J1064" s="234"/>
    </row>
    <row r="1065" spans="2:10" s="130" customFormat="1" hidden="1" x14ac:dyDescent="0.3">
      <c r="B1065" s="101"/>
      <c r="E1065" s="233"/>
      <c r="F1065" s="233"/>
      <c r="G1065" s="233"/>
      <c r="H1065" s="234"/>
      <c r="I1065" s="234"/>
      <c r="J1065" s="234"/>
    </row>
    <row r="1066" spans="2:10" s="130" customFormat="1" hidden="1" x14ac:dyDescent="0.3">
      <c r="B1066" s="101"/>
      <c r="E1066" s="233"/>
      <c r="F1066" s="233"/>
      <c r="G1066" s="233"/>
      <c r="H1066" s="234"/>
      <c r="I1066" s="234"/>
      <c r="J1066" s="234"/>
    </row>
    <row r="1067" spans="2:10" s="130" customFormat="1" hidden="1" x14ac:dyDescent="0.3">
      <c r="B1067" s="101"/>
      <c r="E1067" s="233"/>
      <c r="F1067" s="233"/>
      <c r="G1067" s="233"/>
      <c r="H1067" s="234"/>
      <c r="I1067" s="234"/>
      <c r="J1067" s="234"/>
    </row>
    <row r="1068" spans="2:10" s="130" customFormat="1" hidden="1" x14ac:dyDescent="0.3">
      <c r="B1068" s="101"/>
      <c r="E1068" s="233"/>
      <c r="F1068" s="233"/>
      <c r="G1068" s="233"/>
      <c r="H1068" s="234"/>
      <c r="I1068" s="234"/>
      <c r="J1068" s="234"/>
    </row>
    <row r="1069" spans="2:10" s="130" customFormat="1" hidden="1" x14ac:dyDescent="0.3">
      <c r="B1069" s="101"/>
      <c r="E1069" s="233"/>
      <c r="F1069" s="233"/>
      <c r="G1069" s="233"/>
      <c r="H1069" s="234"/>
      <c r="I1069" s="234"/>
      <c r="J1069" s="234"/>
    </row>
    <row r="1070" spans="2:10" s="130" customFormat="1" hidden="1" x14ac:dyDescent="0.3">
      <c r="B1070" s="101"/>
      <c r="E1070" s="233"/>
      <c r="F1070" s="233"/>
      <c r="G1070" s="233"/>
      <c r="H1070" s="234"/>
      <c r="I1070" s="234"/>
      <c r="J1070" s="234"/>
    </row>
    <row r="1071" spans="2:10" s="130" customFormat="1" hidden="1" x14ac:dyDescent="0.3">
      <c r="B1071" s="101"/>
      <c r="E1071" s="233"/>
      <c r="F1071" s="233"/>
      <c r="G1071" s="233"/>
      <c r="H1071" s="234"/>
      <c r="I1071" s="234"/>
      <c r="J1071" s="234"/>
    </row>
    <row r="1072" spans="2:10" s="130" customFormat="1" hidden="1" x14ac:dyDescent="0.3">
      <c r="B1072" s="101"/>
      <c r="E1072" s="233"/>
      <c r="F1072" s="233"/>
      <c r="G1072" s="233"/>
      <c r="H1072" s="234"/>
      <c r="I1072" s="234"/>
      <c r="J1072" s="234"/>
    </row>
    <row r="1073" spans="2:10" s="130" customFormat="1" hidden="1" x14ac:dyDescent="0.3">
      <c r="B1073" s="101"/>
      <c r="E1073" s="233"/>
      <c r="F1073" s="233"/>
      <c r="G1073" s="233"/>
      <c r="H1073" s="234"/>
      <c r="I1073" s="234"/>
      <c r="J1073" s="234"/>
    </row>
    <row r="1074" spans="2:10" s="130" customFormat="1" hidden="1" x14ac:dyDescent="0.3">
      <c r="B1074" s="101"/>
      <c r="E1074" s="233"/>
      <c r="F1074" s="233"/>
      <c r="G1074" s="233"/>
      <c r="H1074" s="234"/>
      <c r="I1074" s="234"/>
      <c r="J1074" s="234"/>
    </row>
    <row r="1075" spans="2:10" s="130" customFormat="1" hidden="1" x14ac:dyDescent="0.3">
      <c r="B1075" s="101"/>
      <c r="E1075" s="233"/>
      <c r="F1075" s="233"/>
      <c r="G1075" s="233"/>
      <c r="H1075" s="234"/>
      <c r="I1075" s="234"/>
      <c r="J1075" s="234"/>
    </row>
    <row r="1076" spans="2:10" s="130" customFormat="1" hidden="1" x14ac:dyDescent="0.3">
      <c r="B1076" s="101"/>
      <c r="E1076" s="233"/>
      <c r="F1076" s="233"/>
      <c r="G1076" s="233"/>
      <c r="H1076" s="234"/>
      <c r="I1076" s="234"/>
      <c r="J1076" s="234"/>
    </row>
    <row r="1077" spans="2:10" s="130" customFormat="1" hidden="1" x14ac:dyDescent="0.3">
      <c r="B1077" s="101"/>
      <c r="E1077" s="233"/>
      <c r="F1077" s="233"/>
      <c r="G1077" s="233"/>
      <c r="H1077" s="234"/>
      <c r="I1077" s="234"/>
      <c r="J1077" s="234"/>
    </row>
    <row r="1078" spans="2:10" s="130" customFormat="1" hidden="1" x14ac:dyDescent="0.3">
      <c r="B1078" s="101"/>
      <c r="E1078" s="233"/>
      <c r="F1078" s="233"/>
      <c r="G1078" s="233"/>
      <c r="H1078" s="234"/>
      <c r="I1078" s="234"/>
      <c r="J1078" s="234"/>
    </row>
    <row r="1079" spans="2:10" s="130" customFormat="1" hidden="1" x14ac:dyDescent="0.3">
      <c r="B1079" s="101"/>
      <c r="E1079" s="233"/>
      <c r="F1079" s="233"/>
      <c r="G1079" s="233"/>
      <c r="H1079" s="234"/>
      <c r="I1079" s="234"/>
      <c r="J1079" s="234"/>
    </row>
    <row r="1080" spans="2:10" s="130" customFormat="1" hidden="1" x14ac:dyDescent="0.3">
      <c r="B1080" s="101"/>
      <c r="E1080" s="233"/>
      <c r="F1080" s="233"/>
      <c r="G1080" s="233"/>
      <c r="H1080" s="234"/>
      <c r="I1080" s="234"/>
      <c r="J1080" s="234"/>
    </row>
    <row r="1081" spans="2:10" s="130" customFormat="1" hidden="1" x14ac:dyDescent="0.3">
      <c r="B1081" s="101"/>
      <c r="E1081" s="233"/>
      <c r="F1081" s="233"/>
      <c r="G1081" s="233"/>
      <c r="H1081" s="234"/>
      <c r="I1081" s="234"/>
      <c r="J1081" s="234"/>
    </row>
    <row r="1082" spans="2:10" s="130" customFormat="1" hidden="1" x14ac:dyDescent="0.3">
      <c r="B1082" s="101"/>
      <c r="E1082" s="233"/>
      <c r="F1082" s="233"/>
      <c r="G1082" s="233"/>
      <c r="H1082" s="234"/>
      <c r="I1082" s="234"/>
      <c r="J1082" s="234"/>
    </row>
    <row r="1083" spans="2:10" s="130" customFormat="1" hidden="1" x14ac:dyDescent="0.3">
      <c r="B1083" s="101"/>
      <c r="E1083" s="233"/>
      <c r="F1083" s="233"/>
      <c r="G1083" s="233"/>
      <c r="H1083" s="234"/>
      <c r="I1083" s="234"/>
      <c r="J1083" s="234"/>
    </row>
    <row r="1084" spans="2:10" s="130" customFormat="1" hidden="1" x14ac:dyDescent="0.3">
      <c r="B1084" s="101"/>
      <c r="E1084" s="233"/>
      <c r="F1084" s="233"/>
      <c r="G1084" s="233"/>
      <c r="H1084" s="234"/>
      <c r="I1084" s="234"/>
      <c r="J1084" s="234"/>
    </row>
    <row r="1085" spans="2:10" s="130" customFormat="1" hidden="1" x14ac:dyDescent="0.3">
      <c r="B1085" s="101"/>
      <c r="E1085" s="233"/>
      <c r="F1085" s="233"/>
      <c r="G1085" s="233"/>
      <c r="H1085" s="234"/>
      <c r="I1085" s="234"/>
      <c r="J1085" s="234"/>
    </row>
    <row r="1086" spans="2:10" s="130" customFormat="1" hidden="1" x14ac:dyDescent="0.3">
      <c r="B1086" s="101"/>
      <c r="E1086" s="233"/>
      <c r="F1086" s="233"/>
      <c r="G1086" s="233"/>
      <c r="H1086" s="234"/>
      <c r="I1086" s="234"/>
      <c r="J1086" s="234"/>
    </row>
    <row r="1087" spans="2:10" s="130" customFormat="1" hidden="1" x14ac:dyDescent="0.3">
      <c r="B1087" s="101"/>
      <c r="E1087" s="233"/>
      <c r="F1087" s="233"/>
      <c r="G1087" s="233"/>
      <c r="H1087" s="234"/>
      <c r="I1087" s="234"/>
      <c r="J1087" s="234"/>
    </row>
    <row r="1088" spans="2:10" s="130" customFormat="1" hidden="1" x14ac:dyDescent="0.3">
      <c r="B1088" s="101"/>
      <c r="E1088" s="233"/>
      <c r="F1088" s="233"/>
      <c r="G1088" s="233"/>
      <c r="H1088" s="234"/>
      <c r="I1088" s="234"/>
      <c r="J1088" s="234"/>
    </row>
    <row r="1089" spans="2:10" s="130" customFormat="1" hidden="1" x14ac:dyDescent="0.3">
      <c r="B1089" s="101"/>
      <c r="E1089" s="233"/>
      <c r="F1089" s="233"/>
      <c r="G1089" s="233"/>
      <c r="H1089" s="234"/>
      <c r="I1089" s="234"/>
      <c r="J1089" s="234"/>
    </row>
    <row r="1090" spans="2:10" s="130" customFormat="1" hidden="1" x14ac:dyDescent="0.3">
      <c r="B1090" s="101"/>
      <c r="E1090" s="233"/>
      <c r="F1090" s="233"/>
      <c r="G1090" s="233"/>
      <c r="H1090" s="234"/>
      <c r="I1090" s="234"/>
      <c r="J1090" s="234"/>
    </row>
    <row r="1091" spans="2:10" s="130" customFormat="1" hidden="1" x14ac:dyDescent="0.3">
      <c r="B1091" s="101"/>
      <c r="E1091" s="233"/>
      <c r="F1091" s="233"/>
      <c r="G1091" s="233"/>
      <c r="H1091" s="234"/>
      <c r="I1091" s="234"/>
      <c r="J1091" s="234"/>
    </row>
    <row r="1092" spans="2:10" s="130" customFormat="1" hidden="1" x14ac:dyDescent="0.3">
      <c r="B1092" s="101"/>
      <c r="E1092" s="233"/>
      <c r="F1092" s="233"/>
      <c r="G1092" s="233"/>
      <c r="H1092" s="234"/>
      <c r="I1092" s="234"/>
      <c r="J1092" s="234"/>
    </row>
    <row r="1093" spans="2:10" s="130" customFormat="1" hidden="1" x14ac:dyDescent="0.3">
      <c r="B1093" s="101"/>
      <c r="E1093" s="233"/>
      <c r="F1093" s="233"/>
      <c r="G1093" s="233"/>
      <c r="H1093" s="234"/>
      <c r="I1093" s="234"/>
      <c r="J1093" s="234"/>
    </row>
    <row r="1094" spans="2:10" s="130" customFormat="1" hidden="1" x14ac:dyDescent="0.3">
      <c r="B1094" s="101"/>
      <c r="E1094" s="233"/>
      <c r="F1094" s="233"/>
      <c r="G1094" s="233"/>
      <c r="H1094" s="234"/>
      <c r="I1094" s="234"/>
      <c r="J1094" s="234"/>
    </row>
    <row r="1095" spans="2:10" s="130" customFormat="1" hidden="1" x14ac:dyDescent="0.3">
      <c r="B1095" s="101"/>
      <c r="E1095" s="233"/>
      <c r="F1095" s="233"/>
      <c r="G1095" s="233"/>
      <c r="H1095" s="234"/>
      <c r="I1095" s="234"/>
      <c r="J1095" s="234"/>
    </row>
    <row r="1096" spans="2:10" s="130" customFormat="1" hidden="1" x14ac:dyDescent="0.3">
      <c r="B1096" s="101"/>
      <c r="E1096" s="233"/>
      <c r="F1096" s="233"/>
      <c r="G1096" s="233"/>
      <c r="H1096" s="234"/>
      <c r="I1096" s="234"/>
      <c r="J1096" s="234"/>
    </row>
    <row r="1097" spans="2:10" s="130" customFormat="1" hidden="1" x14ac:dyDescent="0.3">
      <c r="B1097" s="101"/>
      <c r="E1097" s="233"/>
      <c r="F1097" s="233"/>
      <c r="G1097" s="233"/>
      <c r="H1097" s="234"/>
      <c r="I1097" s="234"/>
      <c r="J1097" s="234"/>
    </row>
    <row r="1098" spans="2:10" s="130" customFormat="1" hidden="1" x14ac:dyDescent="0.3">
      <c r="B1098" s="101"/>
      <c r="E1098" s="233"/>
      <c r="F1098" s="233"/>
      <c r="G1098" s="233"/>
      <c r="H1098" s="234"/>
      <c r="I1098" s="234"/>
      <c r="J1098" s="234"/>
    </row>
    <row r="1099" spans="2:10" s="130" customFormat="1" hidden="1" x14ac:dyDescent="0.3">
      <c r="B1099" s="101"/>
      <c r="E1099" s="233"/>
      <c r="F1099" s="233"/>
      <c r="G1099" s="233"/>
      <c r="H1099" s="234"/>
      <c r="I1099" s="234"/>
      <c r="J1099" s="234"/>
    </row>
    <row r="1100" spans="2:10" s="130" customFormat="1" hidden="1" x14ac:dyDescent="0.3">
      <c r="B1100" s="101"/>
      <c r="E1100" s="233"/>
      <c r="F1100" s="233"/>
      <c r="G1100" s="233"/>
      <c r="H1100" s="234"/>
      <c r="I1100" s="234"/>
      <c r="J1100" s="234"/>
    </row>
    <row r="1101" spans="2:10" s="130" customFormat="1" hidden="1" x14ac:dyDescent="0.3">
      <c r="B1101" s="101"/>
      <c r="E1101" s="233"/>
      <c r="F1101" s="233"/>
      <c r="G1101" s="233"/>
      <c r="H1101" s="234"/>
      <c r="I1101" s="234"/>
      <c r="J1101" s="234"/>
    </row>
    <row r="1102" spans="2:10" s="130" customFormat="1" hidden="1" x14ac:dyDescent="0.3">
      <c r="B1102" s="101"/>
      <c r="E1102" s="233"/>
      <c r="F1102" s="233"/>
      <c r="G1102" s="233"/>
      <c r="H1102" s="234"/>
      <c r="I1102" s="234"/>
      <c r="J1102" s="234"/>
    </row>
    <row r="1103" spans="2:10" s="130" customFormat="1" hidden="1" x14ac:dyDescent="0.3">
      <c r="B1103" s="101"/>
      <c r="E1103" s="233"/>
      <c r="F1103" s="233"/>
      <c r="G1103" s="233"/>
      <c r="H1103" s="234"/>
      <c r="I1103" s="234"/>
      <c r="J1103" s="234"/>
    </row>
    <row r="1104" spans="2:10" s="130" customFormat="1" hidden="1" x14ac:dyDescent="0.3">
      <c r="B1104" s="101"/>
      <c r="E1104" s="233"/>
      <c r="F1104" s="233"/>
      <c r="G1104" s="233"/>
      <c r="H1104" s="234"/>
      <c r="I1104" s="234"/>
      <c r="J1104" s="234"/>
    </row>
    <row r="1105" spans="2:10" s="130" customFormat="1" hidden="1" x14ac:dyDescent="0.3">
      <c r="B1105" s="101"/>
      <c r="E1105" s="233"/>
      <c r="F1105" s="233"/>
      <c r="G1105" s="233"/>
      <c r="H1105" s="234"/>
      <c r="I1105" s="234"/>
      <c r="J1105" s="234"/>
    </row>
    <row r="1106" spans="2:10" s="130" customFormat="1" hidden="1" x14ac:dyDescent="0.3">
      <c r="B1106" s="101"/>
      <c r="E1106" s="233"/>
      <c r="F1106" s="233"/>
      <c r="G1106" s="233"/>
      <c r="H1106" s="234"/>
      <c r="I1106" s="234"/>
      <c r="J1106" s="234"/>
    </row>
    <row r="1107" spans="2:10" s="130" customFormat="1" hidden="1" x14ac:dyDescent="0.3">
      <c r="B1107" s="101"/>
      <c r="E1107" s="233"/>
      <c r="F1107" s="233"/>
      <c r="G1107" s="233"/>
      <c r="H1107" s="234"/>
      <c r="I1107" s="234"/>
      <c r="J1107" s="234"/>
    </row>
    <row r="1108" spans="2:10" s="130" customFormat="1" hidden="1" x14ac:dyDescent="0.3">
      <c r="B1108" s="101"/>
      <c r="E1108" s="233"/>
      <c r="F1108" s="233"/>
      <c r="G1108" s="233"/>
      <c r="H1108" s="234"/>
      <c r="I1108" s="234"/>
      <c r="J1108" s="234"/>
    </row>
    <row r="1109" spans="2:10" s="130" customFormat="1" hidden="1" x14ac:dyDescent="0.3">
      <c r="B1109" s="101"/>
      <c r="E1109" s="233"/>
      <c r="F1109" s="233"/>
      <c r="G1109" s="233"/>
      <c r="H1109" s="234"/>
      <c r="I1109" s="234"/>
      <c r="J1109" s="234"/>
    </row>
    <row r="1110" spans="2:10" s="130" customFormat="1" hidden="1" x14ac:dyDescent="0.3">
      <c r="B1110" s="101"/>
      <c r="E1110" s="233"/>
      <c r="F1110" s="233"/>
      <c r="G1110" s="233"/>
      <c r="H1110" s="234"/>
      <c r="I1110" s="234"/>
      <c r="J1110" s="234"/>
    </row>
    <row r="1111" spans="2:10" s="130" customFormat="1" hidden="1" x14ac:dyDescent="0.3">
      <c r="B1111" s="101"/>
      <c r="E1111" s="233"/>
      <c r="F1111" s="233"/>
      <c r="G1111" s="233"/>
      <c r="H1111" s="234"/>
      <c r="I1111" s="234"/>
      <c r="J1111" s="234"/>
    </row>
    <row r="1112" spans="2:10" s="130" customFormat="1" hidden="1" x14ac:dyDescent="0.3">
      <c r="B1112" s="101"/>
      <c r="E1112" s="233"/>
      <c r="F1112" s="233"/>
      <c r="G1112" s="233"/>
      <c r="H1112" s="234"/>
      <c r="I1112" s="234"/>
      <c r="J1112" s="234"/>
    </row>
    <row r="1113" spans="2:10" s="130" customFormat="1" hidden="1" x14ac:dyDescent="0.3">
      <c r="B1113" s="101"/>
      <c r="E1113" s="233"/>
      <c r="F1113" s="233"/>
      <c r="G1113" s="233"/>
      <c r="H1113" s="234"/>
      <c r="I1113" s="234"/>
      <c r="J1113" s="234"/>
    </row>
    <row r="1114" spans="2:10" s="130" customFormat="1" hidden="1" x14ac:dyDescent="0.3">
      <c r="B1114" s="101"/>
      <c r="E1114" s="233"/>
      <c r="F1114" s="233"/>
      <c r="G1114" s="233"/>
      <c r="H1114" s="234"/>
      <c r="I1114" s="234"/>
      <c r="J1114" s="234"/>
    </row>
    <row r="1115" spans="2:10" s="130" customFormat="1" hidden="1" x14ac:dyDescent="0.3">
      <c r="B1115" s="101"/>
      <c r="E1115" s="233"/>
      <c r="F1115" s="233"/>
      <c r="G1115" s="233"/>
      <c r="H1115" s="234"/>
      <c r="I1115" s="234"/>
      <c r="J1115" s="234"/>
    </row>
    <row r="1116" spans="2:10" s="130" customFormat="1" hidden="1" x14ac:dyDescent="0.3">
      <c r="B1116" s="101"/>
      <c r="E1116" s="233"/>
      <c r="F1116" s="233"/>
      <c r="G1116" s="233"/>
      <c r="H1116" s="234"/>
      <c r="I1116" s="234"/>
      <c r="J1116" s="234"/>
    </row>
    <row r="1117" spans="2:10" s="130" customFormat="1" hidden="1" x14ac:dyDescent="0.3">
      <c r="B1117" s="101"/>
      <c r="E1117" s="233"/>
      <c r="F1117" s="233"/>
      <c r="G1117" s="233"/>
      <c r="H1117" s="234"/>
      <c r="I1117" s="234"/>
      <c r="J1117" s="234"/>
    </row>
    <row r="1118" spans="2:10" s="130" customFormat="1" hidden="1" x14ac:dyDescent="0.3">
      <c r="B1118" s="101"/>
      <c r="E1118" s="233"/>
      <c r="F1118" s="233"/>
      <c r="G1118" s="233"/>
      <c r="H1118" s="234"/>
      <c r="I1118" s="234"/>
      <c r="J1118" s="234"/>
    </row>
    <row r="1119" spans="2:10" s="130" customFormat="1" hidden="1" x14ac:dyDescent="0.3">
      <c r="B1119" s="101"/>
      <c r="E1119" s="233"/>
      <c r="F1119" s="233"/>
      <c r="G1119" s="233"/>
      <c r="H1119" s="234"/>
      <c r="I1119" s="234"/>
      <c r="J1119" s="234"/>
    </row>
    <row r="1120" spans="2:10" s="130" customFormat="1" hidden="1" x14ac:dyDescent="0.3">
      <c r="B1120" s="101"/>
      <c r="E1120" s="233"/>
      <c r="F1120" s="233"/>
      <c r="G1120" s="233"/>
      <c r="H1120" s="234"/>
      <c r="I1120" s="234"/>
      <c r="J1120" s="234"/>
    </row>
    <row r="1121" spans="2:10" s="130" customFormat="1" hidden="1" x14ac:dyDescent="0.3">
      <c r="B1121" s="101"/>
      <c r="E1121" s="233"/>
      <c r="F1121" s="233"/>
      <c r="G1121" s="233"/>
      <c r="H1121" s="234"/>
      <c r="I1121" s="234"/>
      <c r="J1121" s="234"/>
    </row>
    <row r="1122" spans="2:10" s="130" customFormat="1" hidden="1" x14ac:dyDescent="0.3">
      <c r="B1122" s="101"/>
      <c r="E1122" s="233"/>
      <c r="F1122" s="233"/>
      <c r="G1122" s="233"/>
      <c r="H1122" s="234"/>
      <c r="I1122" s="234"/>
      <c r="J1122" s="234"/>
    </row>
    <row r="1123" spans="2:10" s="130" customFormat="1" hidden="1" x14ac:dyDescent="0.3">
      <c r="B1123" s="101"/>
      <c r="E1123" s="233"/>
      <c r="F1123" s="233"/>
      <c r="G1123" s="233"/>
      <c r="H1123" s="234"/>
      <c r="I1123" s="234"/>
      <c r="J1123" s="234"/>
    </row>
    <row r="1124" spans="2:10" s="130" customFormat="1" hidden="1" x14ac:dyDescent="0.3">
      <c r="B1124" s="101"/>
      <c r="E1124" s="233"/>
      <c r="F1124" s="233"/>
      <c r="G1124" s="233"/>
      <c r="H1124" s="234"/>
      <c r="I1124" s="234"/>
      <c r="J1124" s="234"/>
    </row>
    <row r="1125" spans="2:10" s="130" customFormat="1" hidden="1" x14ac:dyDescent="0.3">
      <c r="B1125" s="101"/>
      <c r="E1125" s="233"/>
      <c r="F1125" s="233"/>
      <c r="G1125" s="233"/>
      <c r="H1125" s="234"/>
      <c r="I1125" s="234"/>
      <c r="J1125" s="234"/>
    </row>
    <row r="1126" spans="2:10" s="130" customFormat="1" hidden="1" x14ac:dyDescent="0.3">
      <c r="B1126" s="101"/>
      <c r="E1126" s="233"/>
      <c r="F1126" s="233"/>
      <c r="G1126" s="233"/>
      <c r="H1126" s="234"/>
      <c r="I1126" s="234"/>
      <c r="J1126" s="234"/>
    </row>
    <row r="1127" spans="2:10" s="130" customFormat="1" hidden="1" x14ac:dyDescent="0.3">
      <c r="B1127" s="101"/>
      <c r="E1127" s="233"/>
      <c r="F1127" s="233"/>
      <c r="G1127" s="233"/>
      <c r="H1127" s="234"/>
      <c r="I1127" s="234"/>
      <c r="J1127" s="234"/>
    </row>
    <row r="1128" spans="2:10" s="130" customFormat="1" hidden="1" x14ac:dyDescent="0.3">
      <c r="B1128" s="101"/>
      <c r="E1128" s="233"/>
      <c r="F1128" s="233"/>
      <c r="G1128" s="233"/>
      <c r="H1128" s="234"/>
      <c r="I1128" s="234"/>
      <c r="J1128" s="234"/>
    </row>
    <row r="1129" spans="2:10" s="130" customFormat="1" hidden="1" x14ac:dyDescent="0.3">
      <c r="B1129" s="101"/>
      <c r="E1129" s="233"/>
      <c r="F1129" s="233"/>
      <c r="G1129" s="233"/>
      <c r="H1129" s="234"/>
      <c r="I1129" s="234"/>
      <c r="J1129" s="234"/>
    </row>
    <row r="1130" spans="2:10" s="130" customFormat="1" hidden="1" x14ac:dyDescent="0.3">
      <c r="B1130" s="101"/>
      <c r="E1130" s="233"/>
      <c r="F1130" s="233"/>
      <c r="G1130" s="233"/>
      <c r="H1130" s="234"/>
      <c r="I1130" s="234"/>
      <c r="J1130" s="234"/>
    </row>
    <row r="1131" spans="2:10" s="130" customFormat="1" hidden="1" x14ac:dyDescent="0.3">
      <c r="B1131" s="101"/>
      <c r="E1131" s="233"/>
      <c r="F1131" s="233"/>
      <c r="G1131" s="233"/>
      <c r="H1131" s="234"/>
      <c r="I1131" s="234"/>
      <c r="J1131" s="234"/>
    </row>
  </sheetData>
  <sheetProtection sort="0" autoFilter="0"/>
  <dataValidations count="7">
    <dataValidation allowBlank="1" showInputMessage="1" showErrorMessage="1" prompt="XML Tag" sqref="B13:K13" xr:uid="{32908E4E-E006-4A18-863A-25E499F4D586}"/>
    <dataValidation type="list" errorStyle="warning" operator="greaterThan" allowBlank="1" showInputMessage="1" showErrorMessage="1" error="Please select from menu, If Site specific Limit, please specifiy the limit and continue" sqref="G24:G523" xr:uid="{036510D8-8DF1-425C-9A1D-C3312CBC415B}">
      <formula1>KilnTemp</formula1>
    </dataValidation>
    <dataValidation type="list" allowBlank="1" showInputMessage="1" sqref="E24:E523" xr:uid="{097937C4-97B5-41E3-A684-58D36CD41189}">
      <formula1>KilnType</formula1>
    </dataValidation>
    <dataValidation type="list" allowBlank="1" showInputMessage="1" showErrorMessage="1" sqref="D24:D523" xr:uid="{E0940D45-AE14-4956-891A-654C88129C35}">
      <formula1>Operationname</formula1>
    </dataValidation>
    <dataValidation type="whole" operator="greaterThan" allowBlank="1" showInputMessage="1" showErrorMessage="1" sqref="G7" xr:uid="{C571AA9F-6B77-498B-980B-DC64A559290E}">
      <formula1>9999</formula1>
    </dataValidation>
    <dataValidation type="date" operator="greaterThan" allowBlank="1" showInputMessage="1" showErrorMessage="1" sqref="N7:O9" xr:uid="{9DFD233F-9B8E-4657-9FF4-02D92455329D}">
      <formula1>42370</formula1>
    </dataValidation>
    <dataValidation type="list" allowBlank="1" showInputMessage="1" showErrorMessage="1" sqref="F24:F523" xr:uid="{99390F22-2938-4AE4-9C12-538FCDF2429D}">
      <formula1>KilnWP</formula1>
    </dataValidation>
  </dataValidations>
  <pageMargins left="0.7" right="0.7" top="1.1000000000000001" bottom="0.75" header="0.3" footer="0.3"/>
  <pageSetup fitToWidth="0" fitToHeight="0" pageOrder="overThenDown" orientation="landscape" r:id="rId1"/>
  <headerFooter>
    <oddHeader>&amp;L&amp;"-,Bold"&amp;16Deviation from a Compliance Option or Operating Requirement and Deviation from a Work Practice Standard Information When Not Using a CMS
&amp;12 40 CFR Part 63, Subpart DDDD Section 63.2281(d)</oddHeader>
    <oddFooter>&amp;L&amp;A&amp;C&amp;F&amp;R&amp;P of &amp;N</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xr:uid="{D8E1C84E-3278-4E10-BF92-B8ABA0AFD8C4}">
          <x14:formula1>
            <xm:f>dropdown!$J$14:$J$19</xm:f>
          </x14:formula1>
          <xm:sqref>J24:J523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DC269-9E07-45CB-A169-2EA9580436A8}">
  <sheetPr codeName="Sheet16">
    <tabColor theme="9"/>
  </sheetPr>
  <dimension ref="B1:K731"/>
  <sheetViews>
    <sheetView showGridLines="0" topLeftCell="C6" zoomScaleNormal="100" workbookViewId="0">
      <selection activeCell="D24" sqref="D24"/>
    </sheetView>
  </sheetViews>
  <sheetFormatPr defaultColWidth="0" defaultRowHeight="14.4" zeroHeight="1" x14ac:dyDescent="0.3"/>
  <cols>
    <col min="1" max="1" width="15.33203125" hidden="1" customWidth="1"/>
    <col min="2" max="2" width="18.33203125" hidden="1" customWidth="1"/>
    <col min="3" max="3" width="6.33203125" customWidth="1"/>
    <col min="4" max="4" width="35.33203125" customWidth="1"/>
    <col min="5" max="5" width="70.21875" customWidth="1"/>
    <col min="6" max="6" width="23.77734375" style="55" bestFit="1" customWidth="1"/>
    <col min="7" max="7" width="21" customWidth="1"/>
    <col min="8" max="8" width="36.44140625" customWidth="1"/>
    <col min="9" max="16384" width="15.33203125" hidden="1"/>
  </cols>
  <sheetData>
    <row r="1" spans="2:11" s="26" customFormat="1" ht="13.8" hidden="1" x14ac:dyDescent="0.3">
      <c r="B1" s="39" t="s">
        <v>62</v>
      </c>
      <c r="C1" s="39"/>
      <c r="D1" s="82" t="str">
        <f>+Welcome!B2</f>
        <v>63.2281 Semiannual Compliance Report</v>
      </c>
      <c r="E1" s="42"/>
      <c r="F1" s="42"/>
    </row>
    <row r="2" spans="2:11" s="26" customFormat="1" ht="13.8" hidden="1" x14ac:dyDescent="0.3">
      <c r="B2" s="1" t="s">
        <v>1</v>
      </c>
      <c r="C2" s="1"/>
      <c r="D2" s="83">
        <f>+Welcome!B3</f>
        <v>63.228099999999998</v>
      </c>
      <c r="E2" s="16"/>
      <c r="F2" s="16"/>
    </row>
    <row r="3" spans="2:11" s="26" customFormat="1" ht="13.8" hidden="1" x14ac:dyDescent="0.3">
      <c r="B3" s="2" t="s">
        <v>2</v>
      </c>
      <c r="C3" s="2"/>
      <c r="D3" s="41" t="str">
        <f>+Welcome!B4</f>
        <v>ICR Draft</v>
      </c>
      <c r="E3" s="25"/>
      <c r="F3" s="25"/>
    </row>
    <row r="4" spans="2:11" s="26" customFormat="1" ht="13.8" hidden="1" x14ac:dyDescent="0.3">
      <c r="B4" s="2" t="s">
        <v>3</v>
      </c>
      <c r="C4" s="2"/>
      <c r="D4" s="37">
        <f>+Welcome!B5</f>
        <v>44987</v>
      </c>
      <c r="E4" s="27"/>
      <c r="F4" s="27"/>
    </row>
    <row r="5" spans="2:11" s="26" customFormat="1" hidden="1" x14ac:dyDescent="0.3">
      <c r="B5" s="2" t="s">
        <v>4</v>
      </c>
      <c r="C5" s="2"/>
      <c r="D5" s="84" t="str">
        <f>+Welcome!B6</f>
        <v>OMB No.: 2060-0552 Form 5900-601 For further Paperwork Reduction Act information see: 
https://www.epa.gov/electronic-reporting-air-emissions/paperwork-reduction-act-pra-cedri-and-ert</v>
      </c>
      <c r="E5" s="80"/>
      <c r="F5" s="80"/>
    </row>
    <row r="6" spans="2:11" ht="21" x14ac:dyDescent="0.4">
      <c r="C6" s="6" t="s">
        <v>787</v>
      </c>
      <c r="F6"/>
    </row>
    <row r="7" spans="2:11" ht="18" x14ac:dyDescent="0.35">
      <c r="C7" s="11" t="s">
        <v>789</v>
      </c>
      <c r="D7" s="7"/>
      <c r="F7" s="43"/>
      <c r="G7" s="48"/>
      <c r="H7" s="48"/>
      <c r="I7" s="48"/>
      <c r="J7" s="48"/>
      <c r="K7" s="48"/>
    </row>
    <row r="8" spans="2:11" ht="17.25" customHeight="1" x14ac:dyDescent="0.3">
      <c r="C8" t="s">
        <v>788</v>
      </c>
      <c r="F8" s="49"/>
      <c r="G8" s="44"/>
      <c r="H8" s="44"/>
      <c r="I8" s="44"/>
      <c r="J8" s="44"/>
      <c r="K8" s="44"/>
    </row>
    <row r="9" spans="2:11" ht="17.25" customHeight="1" x14ac:dyDescent="0.3">
      <c r="C9" s="111" t="str">
        <f>"Facility: "&amp;General_Requirements!$B$6&amp;" "&amp;General_Requirements!$B$7</f>
        <v xml:space="preserve">Facility:  </v>
      </c>
      <c r="D9" s="144"/>
      <c r="F9" s="50"/>
      <c r="G9" s="44"/>
      <c r="H9" s="44"/>
      <c r="I9" s="44"/>
      <c r="J9" s="44"/>
      <c r="K9" s="44"/>
    </row>
    <row r="10" spans="2:11" ht="15" thickBot="1" x14ac:dyDescent="0.35">
      <c r="C10" s="111" t="str">
        <f>"Reporting Period: "&amp;IF(General_Requirements!B22="","",(TEXT(General_Requirements!B22,"MM/DD/YYY")&amp;" - "&amp;TEXT(General_Requirements!B23,"MM/DD/YYY")))</f>
        <v>Reporting Period: 01/01/2020 - 06/30/2020</v>
      </c>
      <c r="D10" s="145"/>
      <c r="F10" s="209"/>
      <c r="G10" s="51"/>
      <c r="H10" s="51"/>
      <c r="I10" s="51"/>
      <c r="J10" s="51"/>
      <c r="K10" s="51"/>
    </row>
    <row r="11" spans="2:11" ht="15" hidden="1" thickBot="1" x14ac:dyDescent="0.35">
      <c r="D11" s="14"/>
      <c r="E11" s="14"/>
      <c r="F11" s="10"/>
    </row>
    <row r="12" spans="2:11" s="53" customFormat="1" ht="83.4" thickBot="1" x14ac:dyDescent="0.35">
      <c r="B12" s="414" t="s">
        <v>307</v>
      </c>
      <c r="C12" s="604" t="s">
        <v>272</v>
      </c>
      <c r="D12" s="597" t="s">
        <v>797</v>
      </c>
      <c r="E12" s="597" t="s">
        <v>796</v>
      </c>
      <c r="F12" s="597" t="s">
        <v>792</v>
      </c>
      <c r="G12" s="607" t="s">
        <v>791</v>
      </c>
      <c r="H12" s="614" t="s">
        <v>800</v>
      </c>
    </row>
    <row r="13" spans="2:11" s="590" customFormat="1" x14ac:dyDescent="0.3">
      <c r="B13" s="591" t="s">
        <v>405</v>
      </c>
      <c r="C13" s="605" t="s">
        <v>410</v>
      </c>
      <c r="D13" s="606" t="s">
        <v>795</v>
      </c>
      <c r="E13" s="598" t="s">
        <v>794</v>
      </c>
      <c r="F13" s="595" t="s">
        <v>793</v>
      </c>
      <c r="G13" s="611" t="s">
        <v>790</v>
      </c>
      <c r="H13" s="596" t="s">
        <v>824</v>
      </c>
    </row>
    <row r="14" spans="2:11" s="197" customFormat="1" x14ac:dyDescent="0.3">
      <c r="B14" s="592"/>
      <c r="C14" s="348" t="s">
        <v>316</v>
      </c>
      <c r="D14" s="593" t="s">
        <v>801</v>
      </c>
      <c r="E14" s="593" t="s">
        <v>805</v>
      </c>
      <c r="F14" s="593" t="s">
        <v>806</v>
      </c>
      <c r="G14" s="608" t="s">
        <v>247</v>
      </c>
      <c r="H14" s="593" t="s">
        <v>808</v>
      </c>
    </row>
    <row r="15" spans="2:11" s="197" customFormat="1" ht="28.8" x14ac:dyDescent="0.3">
      <c r="B15" s="592">
        <f>IF(ISBLANK(E15),"",ROW(B15)-23)</f>
        <v>-8</v>
      </c>
      <c r="C15" s="348" t="s">
        <v>388</v>
      </c>
      <c r="D15" s="593" t="s">
        <v>803</v>
      </c>
      <c r="E15" s="593" t="s">
        <v>804</v>
      </c>
      <c r="F15" s="593" t="s">
        <v>807</v>
      </c>
      <c r="G15" s="608" t="s">
        <v>552</v>
      </c>
      <c r="H15" s="593" t="s">
        <v>810</v>
      </c>
    </row>
    <row r="16" spans="2:11" s="197" customFormat="1" ht="28.8" x14ac:dyDescent="0.3">
      <c r="B16" s="592">
        <f>IF(ISBLANK(E16),"",ROW(B16)-23)</f>
        <v>-7</v>
      </c>
      <c r="C16" s="348" t="s">
        <v>503</v>
      </c>
      <c r="D16" s="593" t="s">
        <v>802</v>
      </c>
      <c r="E16" s="593" t="s">
        <v>804</v>
      </c>
      <c r="F16" s="593" t="s">
        <v>809</v>
      </c>
      <c r="G16" s="608" t="s">
        <v>687</v>
      </c>
      <c r="H16" s="593" t="s">
        <v>811</v>
      </c>
    </row>
    <row r="17" spans="2:8" s="197" customFormat="1" hidden="1" x14ac:dyDescent="0.3">
      <c r="B17" s="592">
        <f>IF(ISBLANK(E17),"",ROW(B17)-23)</f>
        <v>-6</v>
      </c>
      <c r="C17" s="348" t="s">
        <v>391</v>
      </c>
      <c r="D17" s="593" t="s">
        <v>391</v>
      </c>
      <c r="E17" s="593" t="s">
        <v>391</v>
      </c>
      <c r="F17" s="593" t="s">
        <v>391</v>
      </c>
      <c r="G17" s="608" t="s">
        <v>687</v>
      </c>
      <c r="H17" s="612"/>
    </row>
    <row r="18" spans="2:8" s="197" customFormat="1" hidden="1" x14ac:dyDescent="0.3">
      <c r="B18" s="592">
        <f t="shared" ref="B18:B23" si="0">IF(ISBLANK(E18),"",ROW(B18)-23)</f>
        <v>-5</v>
      </c>
      <c r="C18" s="348" t="s">
        <v>391</v>
      </c>
      <c r="D18" s="593" t="s">
        <v>391</v>
      </c>
      <c r="E18" s="593" t="s">
        <v>391</v>
      </c>
      <c r="F18" s="593" t="s">
        <v>391</v>
      </c>
      <c r="G18" s="608" t="s">
        <v>687</v>
      </c>
      <c r="H18" s="612"/>
    </row>
    <row r="19" spans="2:8" s="197" customFormat="1" hidden="1" x14ac:dyDescent="0.3">
      <c r="B19" s="592">
        <f t="shared" si="0"/>
        <v>-4</v>
      </c>
      <c r="C19" s="348" t="s">
        <v>391</v>
      </c>
      <c r="D19" s="593" t="s">
        <v>391</v>
      </c>
      <c r="E19" s="593" t="s">
        <v>391</v>
      </c>
      <c r="F19" s="593" t="s">
        <v>391</v>
      </c>
      <c r="G19" s="608" t="s">
        <v>391</v>
      </c>
      <c r="H19" s="612"/>
    </row>
    <row r="20" spans="2:8" s="197" customFormat="1" hidden="1" x14ac:dyDescent="0.3">
      <c r="B20" s="592">
        <f t="shared" si="0"/>
        <v>-3</v>
      </c>
      <c r="C20" s="348" t="s">
        <v>391</v>
      </c>
      <c r="D20" s="593" t="s">
        <v>391</v>
      </c>
      <c r="E20" s="593" t="s">
        <v>391</v>
      </c>
      <c r="F20" s="593" t="s">
        <v>391</v>
      </c>
      <c r="G20" s="608" t="s">
        <v>391</v>
      </c>
      <c r="H20" s="612"/>
    </row>
    <row r="21" spans="2:8" s="197" customFormat="1" hidden="1" x14ac:dyDescent="0.3">
      <c r="B21" s="592">
        <f t="shared" si="0"/>
        <v>-2</v>
      </c>
      <c r="C21" s="348" t="s">
        <v>391</v>
      </c>
      <c r="D21" s="593" t="s">
        <v>391</v>
      </c>
      <c r="E21" s="593" t="s">
        <v>391</v>
      </c>
      <c r="F21" s="593" t="s">
        <v>391</v>
      </c>
      <c r="G21" s="608" t="s">
        <v>391</v>
      </c>
      <c r="H21" s="612"/>
    </row>
    <row r="22" spans="2:8" s="197" customFormat="1" hidden="1" x14ac:dyDescent="0.3">
      <c r="B22" s="592">
        <f t="shared" si="0"/>
        <v>-1</v>
      </c>
      <c r="C22" s="348" t="s">
        <v>391</v>
      </c>
      <c r="D22" s="593" t="s">
        <v>391</v>
      </c>
      <c r="E22" s="593" t="s">
        <v>391</v>
      </c>
      <c r="F22" s="593" t="s">
        <v>391</v>
      </c>
      <c r="G22" s="608" t="s">
        <v>391</v>
      </c>
      <c r="H22" s="612"/>
    </row>
    <row r="23" spans="2:8" s="197" customFormat="1" hidden="1" x14ac:dyDescent="0.3">
      <c r="B23" s="592">
        <f t="shared" si="0"/>
        <v>0</v>
      </c>
      <c r="C23" s="348" t="s">
        <v>391</v>
      </c>
      <c r="D23" s="593" t="s">
        <v>391</v>
      </c>
      <c r="E23" s="593" t="s">
        <v>391</v>
      </c>
      <c r="F23" s="593" t="s">
        <v>391</v>
      </c>
      <c r="G23" s="608" t="s">
        <v>391</v>
      </c>
      <c r="H23" s="612"/>
    </row>
    <row r="24" spans="2:8" s="197" customFormat="1" x14ac:dyDescent="0.3">
      <c r="B24" s="594" t="str">
        <f t="shared" ref="B24:B87" si="1">IF(D24="","",1)</f>
        <v/>
      </c>
      <c r="C24" s="546" t="str">
        <f>IF(D24="","",MAX(C$23:$C23)+1)</f>
        <v/>
      </c>
      <c r="D24" s="547"/>
      <c r="E24" s="547"/>
      <c r="F24" s="549"/>
      <c r="G24" s="609"/>
      <c r="H24" s="612"/>
    </row>
    <row r="25" spans="2:8" s="197" customFormat="1" x14ac:dyDescent="0.3">
      <c r="B25" s="594" t="str">
        <f t="shared" si="1"/>
        <v/>
      </c>
      <c r="C25" s="546" t="str">
        <f>IF(D25="","",MAX(C$23:$C24)+1)</f>
        <v/>
      </c>
      <c r="D25" s="547"/>
      <c r="E25" s="547"/>
      <c r="F25" s="549"/>
      <c r="G25" s="609"/>
      <c r="H25" s="612"/>
    </row>
    <row r="26" spans="2:8" s="197" customFormat="1" x14ac:dyDescent="0.3">
      <c r="B26" s="594" t="str">
        <f t="shared" si="1"/>
        <v/>
      </c>
      <c r="C26" s="546" t="str">
        <f>IF(D26="","",MAX(C$23:$C25)+1)</f>
        <v/>
      </c>
      <c r="D26" s="547"/>
      <c r="E26" s="547"/>
      <c r="F26" s="549"/>
      <c r="G26" s="609"/>
      <c r="H26" s="612"/>
    </row>
    <row r="27" spans="2:8" s="197" customFormat="1" x14ac:dyDescent="0.3">
      <c r="B27" s="594" t="str">
        <f t="shared" si="1"/>
        <v/>
      </c>
      <c r="C27" s="546" t="str">
        <f>IF(D27="","",MAX(C$23:$C26)+1)</f>
        <v/>
      </c>
      <c r="D27" s="547"/>
      <c r="E27" s="547"/>
      <c r="F27" s="549"/>
      <c r="G27" s="609"/>
      <c r="H27" s="612"/>
    </row>
    <row r="28" spans="2:8" s="197" customFormat="1" x14ac:dyDescent="0.3">
      <c r="B28" s="594" t="str">
        <f t="shared" si="1"/>
        <v/>
      </c>
      <c r="C28" s="546" t="str">
        <f>IF(D28="","",MAX(C$23:$C27)+1)</f>
        <v/>
      </c>
      <c r="D28" s="547"/>
      <c r="E28" s="547"/>
      <c r="F28" s="549"/>
      <c r="G28" s="609"/>
      <c r="H28" s="612"/>
    </row>
    <row r="29" spans="2:8" s="197" customFormat="1" x14ac:dyDescent="0.3">
      <c r="B29" s="594" t="str">
        <f t="shared" si="1"/>
        <v/>
      </c>
      <c r="C29" s="546" t="str">
        <f>IF(D29="","",MAX(C$23:$C28)+1)</f>
        <v/>
      </c>
      <c r="D29" s="547"/>
      <c r="E29" s="547"/>
      <c r="F29" s="549"/>
      <c r="G29" s="609"/>
      <c r="H29" s="612"/>
    </row>
    <row r="30" spans="2:8" s="197" customFormat="1" x14ac:dyDescent="0.3">
      <c r="B30" s="594" t="str">
        <f t="shared" si="1"/>
        <v/>
      </c>
      <c r="C30" s="546" t="str">
        <f>IF(D30="","",MAX(C$23:$C29)+1)</f>
        <v/>
      </c>
      <c r="D30" s="547"/>
      <c r="E30" s="547"/>
      <c r="F30" s="549"/>
      <c r="G30" s="609"/>
      <c r="H30" s="612"/>
    </row>
    <row r="31" spans="2:8" s="197" customFormat="1" x14ac:dyDescent="0.3">
      <c r="B31" s="594" t="str">
        <f t="shared" si="1"/>
        <v/>
      </c>
      <c r="C31" s="546" t="str">
        <f>IF(D31="","",MAX(C$23:$C30)+1)</f>
        <v/>
      </c>
      <c r="D31" s="547"/>
      <c r="E31" s="547"/>
      <c r="F31" s="549"/>
      <c r="G31" s="609"/>
      <c r="H31" s="612"/>
    </row>
    <row r="32" spans="2:8" s="197" customFormat="1" x14ac:dyDescent="0.3">
      <c r="B32" s="594" t="str">
        <f t="shared" si="1"/>
        <v/>
      </c>
      <c r="C32" s="546" t="str">
        <f>IF(D32="","",MAX(C$23:$C31)+1)</f>
        <v/>
      </c>
      <c r="D32" s="547"/>
      <c r="E32" s="547"/>
      <c r="F32" s="549"/>
      <c r="G32" s="609"/>
      <c r="H32" s="612"/>
    </row>
    <row r="33" spans="2:8" s="197" customFormat="1" x14ac:dyDescent="0.3">
      <c r="B33" s="594" t="str">
        <f t="shared" si="1"/>
        <v/>
      </c>
      <c r="C33" s="546" t="str">
        <f>IF(D33="","",MAX(C$23:$C32)+1)</f>
        <v/>
      </c>
      <c r="D33" s="547"/>
      <c r="E33" s="547"/>
      <c r="F33" s="549"/>
      <c r="G33" s="609"/>
      <c r="H33" s="612"/>
    </row>
    <row r="34" spans="2:8" s="197" customFormat="1" x14ac:dyDescent="0.3">
      <c r="B34" s="594" t="str">
        <f t="shared" si="1"/>
        <v/>
      </c>
      <c r="C34" s="546" t="str">
        <f>IF(D34="","",MAX(C$23:$C33)+1)</f>
        <v/>
      </c>
      <c r="D34" s="547"/>
      <c r="E34" s="547"/>
      <c r="F34" s="549"/>
      <c r="G34" s="609"/>
      <c r="H34" s="612"/>
    </row>
    <row r="35" spans="2:8" s="197" customFormat="1" x14ac:dyDescent="0.3">
      <c r="B35" s="594" t="str">
        <f t="shared" si="1"/>
        <v/>
      </c>
      <c r="C35" s="546" t="str">
        <f>IF(D35="","",MAX(C$23:$C34)+1)</f>
        <v/>
      </c>
      <c r="D35" s="547"/>
      <c r="E35" s="547"/>
      <c r="F35" s="549"/>
      <c r="G35" s="609"/>
      <c r="H35" s="612"/>
    </row>
    <row r="36" spans="2:8" s="197" customFormat="1" x14ac:dyDescent="0.3">
      <c r="B36" s="594" t="str">
        <f t="shared" si="1"/>
        <v/>
      </c>
      <c r="C36" s="546" t="str">
        <f>IF(D36="","",MAX(C$23:$C35)+1)</f>
        <v/>
      </c>
      <c r="D36" s="547"/>
      <c r="E36" s="547"/>
      <c r="F36" s="549"/>
      <c r="G36" s="609"/>
      <c r="H36" s="612"/>
    </row>
    <row r="37" spans="2:8" s="197" customFormat="1" x14ac:dyDescent="0.3">
      <c r="B37" s="594" t="str">
        <f t="shared" si="1"/>
        <v/>
      </c>
      <c r="C37" s="546" t="str">
        <f>IF(D37="","",MAX(C$23:$C36)+1)</f>
        <v/>
      </c>
      <c r="D37" s="547"/>
      <c r="E37" s="547"/>
      <c r="F37" s="549"/>
      <c r="G37" s="609"/>
      <c r="H37" s="612"/>
    </row>
    <row r="38" spans="2:8" s="197" customFormat="1" x14ac:dyDescent="0.3">
      <c r="B38" s="594" t="str">
        <f t="shared" si="1"/>
        <v/>
      </c>
      <c r="C38" s="546" t="str">
        <f>IF(D38="","",MAX(C$23:$C37)+1)</f>
        <v/>
      </c>
      <c r="D38" s="547"/>
      <c r="E38" s="547"/>
      <c r="F38" s="549"/>
      <c r="G38" s="609"/>
      <c r="H38" s="612"/>
    </row>
    <row r="39" spans="2:8" s="197" customFormat="1" x14ac:dyDescent="0.3">
      <c r="B39" s="594" t="str">
        <f t="shared" si="1"/>
        <v/>
      </c>
      <c r="C39" s="546" t="str">
        <f>IF(D39="","",MAX(C$23:$C38)+1)</f>
        <v/>
      </c>
      <c r="D39" s="547"/>
      <c r="E39" s="547"/>
      <c r="F39" s="549"/>
      <c r="G39" s="609"/>
      <c r="H39" s="612"/>
    </row>
    <row r="40" spans="2:8" s="197" customFormat="1" x14ac:dyDescent="0.3">
      <c r="B40" s="594" t="str">
        <f t="shared" si="1"/>
        <v/>
      </c>
      <c r="C40" s="546" t="str">
        <f>IF(D40="","",MAX(C$23:$C39)+1)</f>
        <v/>
      </c>
      <c r="D40" s="547"/>
      <c r="E40" s="547"/>
      <c r="F40" s="549"/>
      <c r="G40" s="609"/>
      <c r="H40" s="612"/>
    </row>
    <row r="41" spans="2:8" s="197" customFormat="1" x14ac:dyDescent="0.3">
      <c r="B41" s="594" t="str">
        <f t="shared" si="1"/>
        <v/>
      </c>
      <c r="C41" s="546" t="str">
        <f>IF(D41="","",MAX(C$23:$C40)+1)</f>
        <v/>
      </c>
      <c r="D41" s="547"/>
      <c r="E41" s="547"/>
      <c r="F41" s="549"/>
      <c r="G41" s="609"/>
      <c r="H41" s="612"/>
    </row>
    <row r="42" spans="2:8" s="197" customFormat="1" x14ac:dyDescent="0.3">
      <c r="B42" s="594" t="str">
        <f t="shared" si="1"/>
        <v/>
      </c>
      <c r="C42" s="546" t="str">
        <f>IF(D42="","",MAX(C$23:$C41)+1)</f>
        <v/>
      </c>
      <c r="D42" s="547"/>
      <c r="E42" s="547"/>
      <c r="F42" s="549"/>
      <c r="G42" s="609"/>
      <c r="H42" s="612"/>
    </row>
    <row r="43" spans="2:8" s="197" customFormat="1" x14ac:dyDescent="0.3">
      <c r="B43" s="594" t="str">
        <f t="shared" si="1"/>
        <v/>
      </c>
      <c r="C43" s="546" t="str">
        <f>IF(D43="","",MAX(C$23:$C42)+1)</f>
        <v/>
      </c>
      <c r="D43" s="547"/>
      <c r="E43" s="547"/>
      <c r="F43" s="549"/>
      <c r="G43" s="609"/>
      <c r="H43" s="612"/>
    </row>
    <row r="44" spans="2:8" s="197" customFormat="1" x14ac:dyDescent="0.3">
      <c r="B44" s="594" t="str">
        <f t="shared" si="1"/>
        <v/>
      </c>
      <c r="C44" s="546" t="str">
        <f>IF(D44="","",MAX(C$23:$C43)+1)</f>
        <v/>
      </c>
      <c r="D44" s="547"/>
      <c r="E44" s="547"/>
      <c r="F44" s="549"/>
      <c r="G44" s="609"/>
      <c r="H44" s="612"/>
    </row>
    <row r="45" spans="2:8" s="197" customFormat="1" x14ac:dyDescent="0.3">
      <c r="B45" s="594" t="str">
        <f t="shared" si="1"/>
        <v/>
      </c>
      <c r="C45" s="546" t="str">
        <f>IF(D45="","",MAX(C$23:$C44)+1)</f>
        <v/>
      </c>
      <c r="D45" s="547"/>
      <c r="E45" s="547"/>
      <c r="F45" s="549"/>
      <c r="G45" s="609"/>
      <c r="H45" s="612"/>
    </row>
    <row r="46" spans="2:8" s="197" customFormat="1" x14ac:dyDescent="0.3">
      <c r="B46" s="594" t="str">
        <f t="shared" si="1"/>
        <v/>
      </c>
      <c r="C46" s="546" t="str">
        <f>IF(D46="","",MAX(C$23:$C45)+1)</f>
        <v/>
      </c>
      <c r="D46" s="547"/>
      <c r="E46" s="547"/>
      <c r="F46" s="549"/>
      <c r="G46" s="609"/>
      <c r="H46" s="612"/>
    </row>
    <row r="47" spans="2:8" s="197" customFormat="1" x14ac:dyDescent="0.3">
      <c r="B47" s="594" t="str">
        <f t="shared" si="1"/>
        <v/>
      </c>
      <c r="C47" s="546" t="str">
        <f>IF(D47="","",MAX(C$23:$C46)+1)</f>
        <v/>
      </c>
      <c r="D47" s="547"/>
      <c r="E47" s="547"/>
      <c r="F47" s="549"/>
      <c r="G47" s="609"/>
      <c r="H47" s="612"/>
    </row>
    <row r="48" spans="2:8" s="197" customFormat="1" x14ac:dyDescent="0.3">
      <c r="B48" s="594" t="str">
        <f t="shared" si="1"/>
        <v/>
      </c>
      <c r="C48" s="546" t="str">
        <f>IF(D48="","",MAX(C$23:$C47)+1)</f>
        <v/>
      </c>
      <c r="D48" s="547"/>
      <c r="E48" s="547"/>
      <c r="F48" s="549"/>
      <c r="G48" s="609"/>
      <c r="H48" s="612"/>
    </row>
    <row r="49" spans="2:8" s="197" customFormat="1" x14ac:dyDescent="0.3">
      <c r="B49" s="594" t="str">
        <f t="shared" si="1"/>
        <v/>
      </c>
      <c r="C49" s="546" t="str">
        <f>IF(D49="","",MAX(C$23:$C48)+1)</f>
        <v/>
      </c>
      <c r="D49" s="547"/>
      <c r="E49" s="547"/>
      <c r="F49" s="549"/>
      <c r="G49" s="609"/>
      <c r="H49" s="612"/>
    </row>
    <row r="50" spans="2:8" s="197" customFormat="1" x14ac:dyDescent="0.3">
      <c r="B50" s="594" t="str">
        <f t="shared" si="1"/>
        <v/>
      </c>
      <c r="C50" s="546" t="str">
        <f>IF(D50="","",MAX(C$23:$C49)+1)</f>
        <v/>
      </c>
      <c r="D50" s="547"/>
      <c r="E50" s="547"/>
      <c r="F50" s="549"/>
      <c r="G50" s="609"/>
      <c r="H50" s="612"/>
    </row>
    <row r="51" spans="2:8" s="197" customFormat="1" x14ac:dyDescent="0.3">
      <c r="B51" s="594" t="str">
        <f t="shared" si="1"/>
        <v/>
      </c>
      <c r="C51" s="546" t="str">
        <f>IF(D51="","",MAX(C$23:$C50)+1)</f>
        <v/>
      </c>
      <c r="D51" s="547"/>
      <c r="E51" s="547"/>
      <c r="F51" s="549"/>
      <c r="G51" s="609"/>
      <c r="H51" s="612"/>
    </row>
    <row r="52" spans="2:8" s="197" customFormat="1" x14ac:dyDescent="0.3">
      <c r="B52" s="594" t="str">
        <f t="shared" si="1"/>
        <v/>
      </c>
      <c r="C52" s="546" t="str">
        <f>IF(D52="","",MAX(C$23:$C51)+1)</f>
        <v/>
      </c>
      <c r="D52" s="547"/>
      <c r="E52" s="547"/>
      <c r="F52" s="549"/>
      <c r="G52" s="609"/>
      <c r="H52" s="612"/>
    </row>
    <row r="53" spans="2:8" s="197" customFormat="1" x14ac:dyDescent="0.3">
      <c r="B53" s="594" t="str">
        <f t="shared" si="1"/>
        <v/>
      </c>
      <c r="C53" s="546" t="str">
        <f>IF(D53="","",MAX(C$23:$C52)+1)</f>
        <v/>
      </c>
      <c r="D53" s="547"/>
      <c r="E53" s="547"/>
      <c r="F53" s="549"/>
      <c r="G53" s="609"/>
      <c r="H53" s="612"/>
    </row>
    <row r="54" spans="2:8" s="197" customFormat="1" x14ac:dyDescent="0.3">
      <c r="B54" s="594" t="str">
        <f t="shared" si="1"/>
        <v/>
      </c>
      <c r="C54" s="546" t="str">
        <f>IF(D54="","",MAX(C$23:$C53)+1)</f>
        <v/>
      </c>
      <c r="D54" s="547"/>
      <c r="E54" s="547"/>
      <c r="F54" s="549"/>
      <c r="G54" s="609"/>
      <c r="H54" s="612"/>
    </row>
    <row r="55" spans="2:8" s="197" customFormat="1" x14ac:dyDescent="0.3">
      <c r="B55" s="594" t="str">
        <f t="shared" si="1"/>
        <v/>
      </c>
      <c r="C55" s="546" t="str">
        <f>IF(D55="","",MAX(C$23:$C54)+1)</f>
        <v/>
      </c>
      <c r="D55" s="547"/>
      <c r="E55" s="547"/>
      <c r="F55" s="549"/>
      <c r="G55" s="609"/>
      <c r="H55" s="612"/>
    </row>
    <row r="56" spans="2:8" s="197" customFormat="1" x14ac:dyDescent="0.3">
      <c r="B56" s="594" t="str">
        <f t="shared" si="1"/>
        <v/>
      </c>
      <c r="C56" s="546" t="str">
        <f>IF(D56="","",MAX(C$23:$C55)+1)</f>
        <v/>
      </c>
      <c r="D56" s="547"/>
      <c r="E56" s="547"/>
      <c r="F56" s="549"/>
      <c r="G56" s="609"/>
      <c r="H56" s="612"/>
    </row>
    <row r="57" spans="2:8" s="197" customFormat="1" x14ac:dyDescent="0.3">
      <c r="B57" s="594" t="str">
        <f t="shared" si="1"/>
        <v/>
      </c>
      <c r="C57" s="546" t="str">
        <f>IF(D57="","",MAX(C$23:$C56)+1)</f>
        <v/>
      </c>
      <c r="D57" s="547"/>
      <c r="E57" s="547"/>
      <c r="F57" s="549"/>
      <c r="G57" s="609"/>
      <c r="H57" s="612"/>
    </row>
    <row r="58" spans="2:8" s="197" customFormat="1" x14ac:dyDescent="0.3">
      <c r="B58" s="594" t="str">
        <f t="shared" si="1"/>
        <v/>
      </c>
      <c r="C58" s="546" t="str">
        <f>IF(D58="","",MAX(C$23:$C57)+1)</f>
        <v/>
      </c>
      <c r="D58" s="547"/>
      <c r="E58" s="547"/>
      <c r="F58" s="549"/>
      <c r="G58" s="609"/>
      <c r="H58" s="612"/>
    </row>
    <row r="59" spans="2:8" s="197" customFormat="1" x14ac:dyDescent="0.3">
      <c r="B59" s="594" t="str">
        <f t="shared" si="1"/>
        <v/>
      </c>
      <c r="C59" s="546" t="str">
        <f>IF(D59="","",MAX(C$23:$C58)+1)</f>
        <v/>
      </c>
      <c r="D59" s="547"/>
      <c r="E59" s="547"/>
      <c r="F59" s="549"/>
      <c r="G59" s="609"/>
      <c r="H59" s="612"/>
    </row>
    <row r="60" spans="2:8" s="197" customFormat="1" x14ac:dyDescent="0.3">
      <c r="B60" s="594" t="str">
        <f t="shared" si="1"/>
        <v/>
      </c>
      <c r="C60" s="546" t="str">
        <f>IF(D60="","",MAX(C$23:$C59)+1)</f>
        <v/>
      </c>
      <c r="D60" s="547"/>
      <c r="E60" s="547"/>
      <c r="F60" s="549"/>
      <c r="G60" s="609"/>
      <c r="H60" s="612"/>
    </row>
    <row r="61" spans="2:8" s="197" customFormat="1" x14ac:dyDescent="0.3">
      <c r="B61" s="594" t="str">
        <f t="shared" si="1"/>
        <v/>
      </c>
      <c r="C61" s="546" t="str">
        <f>IF(D61="","",MAX(C$23:$C60)+1)</f>
        <v/>
      </c>
      <c r="D61" s="547"/>
      <c r="E61" s="547"/>
      <c r="F61" s="549"/>
      <c r="G61" s="609"/>
      <c r="H61" s="612"/>
    </row>
    <row r="62" spans="2:8" s="197" customFormat="1" x14ac:dyDescent="0.3">
      <c r="B62" s="594" t="str">
        <f t="shared" si="1"/>
        <v/>
      </c>
      <c r="C62" s="546" t="str">
        <f>IF(D62="","",MAX(C$23:$C61)+1)</f>
        <v/>
      </c>
      <c r="D62" s="547"/>
      <c r="E62" s="547"/>
      <c r="F62" s="549"/>
      <c r="G62" s="609"/>
      <c r="H62" s="612"/>
    </row>
    <row r="63" spans="2:8" s="197" customFormat="1" x14ac:dyDescent="0.3">
      <c r="B63" s="594" t="str">
        <f t="shared" si="1"/>
        <v/>
      </c>
      <c r="C63" s="546" t="str">
        <f>IF(D63="","",MAX(C$23:$C62)+1)</f>
        <v/>
      </c>
      <c r="D63" s="547"/>
      <c r="E63" s="547"/>
      <c r="F63" s="549"/>
      <c r="G63" s="609"/>
      <c r="H63" s="612"/>
    </row>
    <row r="64" spans="2:8" s="197" customFormat="1" x14ac:dyDescent="0.3">
      <c r="B64" s="594" t="str">
        <f t="shared" si="1"/>
        <v/>
      </c>
      <c r="C64" s="546" t="str">
        <f>IF(D64="","",MAX(C$23:$C63)+1)</f>
        <v/>
      </c>
      <c r="D64" s="547"/>
      <c r="E64" s="547"/>
      <c r="F64" s="549"/>
      <c r="G64" s="609"/>
      <c r="H64" s="612"/>
    </row>
    <row r="65" spans="2:8" s="197" customFormat="1" x14ac:dyDescent="0.3">
      <c r="B65" s="594" t="str">
        <f t="shared" si="1"/>
        <v/>
      </c>
      <c r="C65" s="546" t="str">
        <f>IF(D65="","",MAX(C$23:$C64)+1)</f>
        <v/>
      </c>
      <c r="D65" s="547"/>
      <c r="E65" s="547"/>
      <c r="F65" s="549"/>
      <c r="G65" s="609"/>
      <c r="H65" s="612"/>
    </row>
    <row r="66" spans="2:8" s="197" customFormat="1" x14ac:dyDescent="0.3">
      <c r="B66" s="594" t="str">
        <f t="shared" si="1"/>
        <v/>
      </c>
      <c r="C66" s="546" t="str">
        <f>IF(D66="","",MAX(C$23:$C65)+1)</f>
        <v/>
      </c>
      <c r="D66" s="547"/>
      <c r="E66" s="547"/>
      <c r="F66" s="549"/>
      <c r="G66" s="609"/>
      <c r="H66" s="612"/>
    </row>
    <row r="67" spans="2:8" s="197" customFormat="1" x14ac:dyDescent="0.3">
      <c r="B67" s="594" t="str">
        <f t="shared" si="1"/>
        <v/>
      </c>
      <c r="C67" s="546" t="str">
        <f>IF(D67="","",MAX(C$23:$C66)+1)</f>
        <v/>
      </c>
      <c r="D67" s="547"/>
      <c r="E67" s="547"/>
      <c r="F67" s="549"/>
      <c r="G67" s="609"/>
      <c r="H67" s="612"/>
    </row>
    <row r="68" spans="2:8" s="197" customFormat="1" x14ac:dyDescent="0.3">
      <c r="B68" s="594" t="str">
        <f t="shared" si="1"/>
        <v/>
      </c>
      <c r="C68" s="546" t="str">
        <f>IF(D68="","",MAX(C$23:$C67)+1)</f>
        <v/>
      </c>
      <c r="D68" s="547"/>
      <c r="E68" s="547"/>
      <c r="F68" s="549"/>
      <c r="G68" s="609"/>
      <c r="H68" s="612"/>
    </row>
    <row r="69" spans="2:8" s="197" customFormat="1" x14ac:dyDescent="0.3">
      <c r="B69" s="594" t="str">
        <f t="shared" si="1"/>
        <v/>
      </c>
      <c r="C69" s="546" t="str">
        <f>IF(D69="","",MAX(C$23:$C68)+1)</f>
        <v/>
      </c>
      <c r="D69" s="547"/>
      <c r="E69" s="547"/>
      <c r="F69" s="549"/>
      <c r="G69" s="609"/>
      <c r="H69" s="612"/>
    </row>
    <row r="70" spans="2:8" s="197" customFormat="1" x14ac:dyDescent="0.3">
      <c r="B70" s="594" t="str">
        <f t="shared" si="1"/>
        <v/>
      </c>
      <c r="C70" s="546" t="str">
        <f>IF(D70="","",MAX(C$23:$C69)+1)</f>
        <v/>
      </c>
      <c r="D70" s="547"/>
      <c r="E70" s="547"/>
      <c r="F70" s="549"/>
      <c r="G70" s="609"/>
      <c r="H70" s="612"/>
    </row>
    <row r="71" spans="2:8" s="197" customFormat="1" x14ac:dyDescent="0.3">
      <c r="B71" s="594" t="str">
        <f t="shared" si="1"/>
        <v/>
      </c>
      <c r="C71" s="546" t="str">
        <f>IF(D71="","",MAX(C$23:$C70)+1)</f>
        <v/>
      </c>
      <c r="D71" s="547"/>
      <c r="E71" s="547"/>
      <c r="F71" s="549"/>
      <c r="G71" s="609"/>
      <c r="H71" s="612"/>
    </row>
    <row r="72" spans="2:8" s="197" customFormat="1" x14ac:dyDescent="0.3">
      <c r="B72" s="594" t="str">
        <f t="shared" si="1"/>
        <v/>
      </c>
      <c r="C72" s="546" t="str">
        <f>IF(D72="","",MAX(C$23:$C71)+1)</f>
        <v/>
      </c>
      <c r="D72" s="547"/>
      <c r="E72" s="547"/>
      <c r="F72" s="549"/>
      <c r="G72" s="609"/>
      <c r="H72" s="612"/>
    </row>
    <row r="73" spans="2:8" s="197" customFormat="1" x14ac:dyDescent="0.3">
      <c r="B73" s="594" t="str">
        <f t="shared" si="1"/>
        <v/>
      </c>
      <c r="C73" s="546" t="str">
        <f>IF(D73="","",MAX(C$23:$C72)+1)</f>
        <v/>
      </c>
      <c r="D73" s="547"/>
      <c r="E73" s="547"/>
      <c r="F73" s="549"/>
      <c r="G73" s="609"/>
      <c r="H73" s="612"/>
    </row>
    <row r="74" spans="2:8" s="197" customFormat="1" x14ac:dyDescent="0.3">
      <c r="B74" s="594" t="str">
        <f t="shared" si="1"/>
        <v/>
      </c>
      <c r="C74" s="546" t="str">
        <f>IF(D74="","",MAX(C$23:$C73)+1)</f>
        <v/>
      </c>
      <c r="D74" s="547"/>
      <c r="E74" s="547"/>
      <c r="F74" s="549"/>
      <c r="G74" s="609"/>
      <c r="H74" s="612"/>
    </row>
    <row r="75" spans="2:8" s="197" customFormat="1" x14ac:dyDescent="0.3">
      <c r="B75" s="594" t="str">
        <f t="shared" si="1"/>
        <v/>
      </c>
      <c r="C75" s="546" t="str">
        <f>IF(D75="","",MAX(C$23:$C74)+1)</f>
        <v/>
      </c>
      <c r="D75" s="547"/>
      <c r="E75" s="547"/>
      <c r="F75" s="549"/>
      <c r="G75" s="609"/>
      <c r="H75" s="612"/>
    </row>
    <row r="76" spans="2:8" s="197" customFormat="1" x14ac:dyDescent="0.3">
      <c r="B76" s="594" t="str">
        <f t="shared" si="1"/>
        <v/>
      </c>
      <c r="C76" s="546" t="str">
        <f>IF(D76="","",MAX(C$23:$C75)+1)</f>
        <v/>
      </c>
      <c r="D76" s="547"/>
      <c r="E76" s="547"/>
      <c r="F76" s="549"/>
      <c r="G76" s="609"/>
      <c r="H76" s="612"/>
    </row>
    <row r="77" spans="2:8" s="197" customFormat="1" x14ac:dyDescent="0.3">
      <c r="B77" s="594" t="str">
        <f t="shared" si="1"/>
        <v/>
      </c>
      <c r="C77" s="546" t="str">
        <f>IF(D77="","",MAX(C$23:$C76)+1)</f>
        <v/>
      </c>
      <c r="D77" s="547"/>
      <c r="E77" s="547"/>
      <c r="F77" s="549"/>
      <c r="G77" s="609"/>
      <c r="H77" s="612"/>
    </row>
    <row r="78" spans="2:8" s="197" customFormat="1" x14ac:dyDescent="0.3">
      <c r="B78" s="594" t="str">
        <f t="shared" si="1"/>
        <v/>
      </c>
      <c r="C78" s="546" t="str">
        <f>IF(D78="","",MAX(C$23:$C77)+1)</f>
        <v/>
      </c>
      <c r="D78" s="547"/>
      <c r="E78" s="547"/>
      <c r="F78" s="549"/>
      <c r="G78" s="609"/>
      <c r="H78" s="612"/>
    </row>
    <row r="79" spans="2:8" s="197" customFormat="1" x14ac:dyDescent="0.3">
      <c r="B79" s="594" t="str">
        <f t="shared" si="1"/>
        <v/>
      </c>
      <c r="C79" s="546" t="str">
        <f>IF(D79="","",MAX(C$23:$C78)+1)</f>
        <v/>
      </c>
      <c r="D79" s="547"/>
      <c r="E79" s="547"/>
      <c r="F79" s="549"/>
      <c r="G79" s="609"/>
      <c r="H79" s="612"/>
    </row>
    <row r="80" spans="2:8" s="197" customFormat="1" x14ac:dyDescent="0.3">
      <c r="B80" s="594" t="str">
        <f t="shared" si="1"/>
        <v/>
      </c>
      <c r="C80" s="546" t="str">
        <f>IF(D80="","",MAX(C$23:$C79)+1)</f>
        <v/>
      </c>
      <c r="D80" s="547"/>
      <c r="E80" s="547"/>
      <c r="F80" s="549"/>
      <c r="G80" s="609"/>
      <c r="H80" s="612"/>
    </row>
    <row r="81" spans="2:8" s="197" customFormat="1" x14ac:dyDescent="0.3">
      <c r="B81" s="594" t="str">
        <f t="shared" si="1"/>
        <v/>
      </c>
      <c r="C81" s="546" t="str">
        <f>IF(D81="","",MAX(C$23:$C80)+1)</f>
        <v/>
      </c>
      <c r="D81" s="547"/>
      <c r="E81" s="547"/>
      <c r="F81" s="549"/>
      <c r="G81" s="609"/>
      <c r="H81" s="612"/>
    </row>
    <row r="82" spans="2:8" s="197" customFormat="1" x14ac:dyDescent="0.3">
      <c r="B82" s="594" t="str">
        <f t="shared" si="1"/>
        <v/>
      </c>
      <c r="C82" s="546" t="str">
        <f>IF(D82="","",MAX(C$23:$C81)+1)</f>
        <v/>
      </c>
      <c r="D82" s="547"/>
      <c r="E82" s="547"/>
      <c r="F82" s="549"/>
      <c r="G82" s="609"/>
      <c r="H82" s="612"/>
    </row>
    <row r="83" spans="2:8" s="197" customFormat="1" x14ac:dyDescent="0.3">
      <c r="B83" s="594" t="str">
        <f t="shared" si="1"/>
        <v/>
      </c>
      <c r="C83" s="546" t="str">
        <f>IF(D83="","",MAX(C$23:$C82)+1)</f>
        <v/>
      </c>
      <c r="D83" s="547"/>
      <c r="E83" s="547"/>
      <c r="F83" s="549"/>
      <c r="G83" s="609"/>
      <c r="H83" s="612"/>
    </row>
    <row r="84" spans="2:8" s="197" customFormat="1" x14ac:dyDescent="0.3">
      <c r="B84" s="594" t="str">
        <f t="shared" si="1"/>
        <v/>
      </c>
      <c r="C84" s="546" t="str">
        <f>IF(D84="","",MAX(C$23:$C83)+1)</f>
        <v/>
      </c>
      <c r="D84" s="547"/>
      <c r="E84" s="547"/>
      <c r="F84" s="549"/>
      <c r="G84" s="609"/>
      <c r="H84" s="612"/>
    </row>
    <row r="85" spans="2:8" s="197" customFormat="1" x14ac:dyDescent="0.3">
      <c r="B85" s="594" t="str">
        <f t="shared" si="1"/>
        <v/>
      </c>
      <c r="C85" s="546" t="str">
        <f>IF(D85="","",MAX(C$23:$C84)+1)</f>
        <v/>
      </c>
      <c r="D85" s="547"/>
      <c r="E85" s="547"/>
      <c r="F85" s="549"/>
      <c r="G85" s="609"/>
      <c r="H85" s="612"/>
    </row>
    <row r="86" spans="2:8" s="197" customFormat="1" x14ac:dyDescent="0.3">
      <c r="B86" s="594" t="str">
        <f t="shared" si="1"/>
        <v/>
      </c>
      <c r="C86" s="546" t="str">
        <f>IF(D86="","",MAX(C$23:$C85)+1)</f>
        <v/>
      </c>
      <c r="D86" s="547"/>
      <c r="E86" s="547"/>
      <c r="F86" s="549"/>
      <c r="G86" s="609"/>
      <c r="H86" s="612"/>
    </row>
    <row r="87" spans="2:8" s="197" customFormat="1" x14ac:dyDescent="0.3">
      <c r="B87" s="594" t="str">
        <f t="shared" si="1"/>
        <v/>
      </c>
      <c r="C87" s="546" t="str">
        <f>IF(D87="","",MAX(C$23:$C86)+1)</f>
        <v/>
      </c>
      <c r="D87" s="547"/>
      <c r="E87" s="547"/>
      <c r="F87" s="549"/>
      <c r="G87" s="609"/>
      <c r="H87" s="612"/>
    </row>
    <row r="88" spans="2:8" s="197" customFormat="1" x14ac:dyDescent="0.3">
      <c r="B88" s="594" t="str">
        <f t="shared" ref="B88:B123" si="2">IF(D88="","",1)</f>
        <v/>
      </c>
      <c r="C88" s="546" t="str">
        <f>IF(D88="","",MAX(C$23:$C87)+1)</f>
        <v/>
      </c>
      <c r="D88" s="547"/>
      <c r="E88" s="547"/>
      <c r="F88" s="549"/>
      <c r="G88" s="609"/>
      <c r="H88" s="612"/>
    </row>
    <row r="89" spans="2:8" s="197" customFormat="1" x14ac:dyDescent="0.3">
      <c r="B89" s="594" t="str">
        <f t="shared" si="2"/>
        <v/>
      </c>
      <c r="C89" s="546" t="str">
        <f>IF(D89="","",MAX(C$23:$C88)+1)</f>
        <v/>
      </c>
      <c r="D89" s="547"/>
      <c r="E89" s="547"/>
      <c r="F89" s="549"/>
      <c r="G89" s="609"/>
      <c r="H89" s="612"/>
    </row>
    <row r="90" spans="2:8" s="197" customFormat="1" x14ac:dyDescent="0.3">
      <c r="B90" s="594" t="str">
        <f t="shared" si="2"/>
        <v/>
      </c>
      <c r="C90" s="546" t="str">
        <f>IF(D90="","",MAX(C$23:$C89)+1)</f>
        <v/>
      </c>
      <c r="D90" s="547"/>
      <c r="E90" s="547"/>
      <c r="F90" s="549"/>
      <c r="G90" s="609"/>
      <c r="H90" s="612"/>
    </row>
    <row r="91" spans="2:8" s="197" customFormat="1" x14ac:dyDescent="0.3">
      <c r="B91" s="594" t="str">
        <f t="shared" si="2"/>
        <v/>
      </c>
      <c r="C91" s="546" t="str">
        <f>IF(D91="","",MAX(C$23:$C90)+1)</f>
        <v/>
      </c>
      <c r="D91" s="547"/>
      <c r="E91" s="547"/>
      <c r="F91" s="549"/>
      <c r="G91" s="609"/>
      <c r="H91" s="612"/>
    </row>
    <row r="92" spans="2:8" s="197" customFormat="1" x14ac:dyDescent="0.3">
      <c r="B92" s="594" t="str">
        <f t="shared" si="2"/>
        <v/>
      </c>
      <c r="C92" s="546" t="str">
        <f>IF(D92="","",MAX(C$23:$C91)+1)</f>
        <v/>
      </c>
      <c r="D92" s="547"/>
      <c r="E92" s="547"/>
      <c r="F92" s="549"/>
      <c r="G92" s="609"/>
      <c r="H92" s="612"/>
    </row>
    <row r="93" spans="2:8" s="197" customFormat="1" x14ac:dyDescent="0.3">
      <c r="B93" s="594" t="str">
        <f t="shared" si="2"/>
        <v/>
      </c>
      <c r="C93" s="546" t="str">
        <f>IF(D93="","",MAX(C$23:$C92)+1)</f>
        <v/>
      </c>
      <c r="D93" s="547"/>
      <c r="E93" s="547"/>
      <c r="F93" s="549"/>
      <c r="G93" s="609"/>
      <c r="H93" s="612"/>
    </row>
    <row r="94" spans="2:8" s="197" customFormat="1" x14ac:dyDescent="0.3">
      <c r="B94" s="594" t="str">
        <f t="shared" si="2"/>
        <v/>
      </c>
      <c r="C94" s="546" t="str">
        <f>IF(D94="","",MAX(C$23:$C93)+1)</f>
        <v/>
      </c>
      <c r="D94" s="547"/>
      <c r="E94" s="547"/>
      <c r="F94" s="549"/>
      <c r="G94" s="609"/>
      <c r="H94" s="612"/>
    </row>
    <row r="95" spans="2:8" s="197" customFormat="1" x14ac:dyDescent="0.3">
      <c r="B95" s="594" t="str">
        <f t="shared" si="2"/>
        <v/>
      </c>
      <c r="C95" s="546" t="str">
        <f>IF(D95="","",MAX(C$23:$C94)+1)</f>
        <v/>
      </c>
      <c r="D95" s="547"/>
      <c r="E95" s="547"/>
      <c r="F95" s="549"/>
      <c r="G95" s="609"/>
      <c r="H95" s="612"/>
    </row>
    <row r="96" spans="2:8" s="197" customFormat="1" x14ac:dyDescent="0.3">
      <c r="B96" s="594" t="str">
        <f t="shared" si="2"/>
        <v/>
      </c>
      <c r="C96" s="546" t="str">
        <f>IF(D96="","",MAX(C$23:$C95)+1)</f>
        <v/>
      </c>
      <c r="D96" s="547"/>
      <c r="E96" s="547"/>
      <c r="F96" s="549"/>
      <c r="G96" s="609"/>
      <c r="H96" s="612"/>
    </row>
    <row r="97" spans="2:8" s="197" customFormat="1" x14ac:dyDescent="0.3">
      <c r="B97" s="594" t="str">
        <f t="shared" si="2"/>
        <v/>
      </c>
      <c r="C97" s="546" t="str">
        <f>IF(D97="","",MAX(C$23:$C96)+1)</f>
        <v/>
      </c>
      <c r="D97" s="547"/>
      <c r="E97" s="547"/>
      <c r="F97" s="549"/>
      <c r="G97" s="609"/>
      <c r="H97" s="612"/>
    </row>
    <row r="98" spans="2:8" s="197" customFormat="1" x14ac:dyDescent="0.3">
      <c r="B98" s="594" t="str">
        <f t="shared" si="2"/>
        <v/>
      </c>
      <c r="C98" s="546" t="str">
        <f>IF(D98="","",MAX(C$23:$C97)+1)</f>
        <v/>
      </c>
      <c r="D98" s="547"/>
      <c r="E98" s="547"/>
      <c r="F98" s="549"/>
      <c r="G98" s="609"/>
      <c r="H98" s="612"/>
    </row>
    <row r="99" spans="2:8" s="197" customFormat="1" x14ac:dyDescent="0.3">
      <c r="B99" s="594" t="str">
        <f t="shared" si="2"/>
        <v/>
      </c>
      <c r="C99" s="546" t="str">
        <f>IF(D99="","",MAX(C$23:$C98)+1)</f>
        <v/>
      </c>
      <c r="D99" s="547"/>
      <c r="E99" s="547"/>
      <c r="F99" s="549"/>
      <c r="G99" s="609"/>
      <c r="H99" s="612"/>
    </row>
    <row r="100" spans="2:8" s="197" customFormat="1" x14ac:dyDescent="0.3">
      <c r="B100" s="594" t="str">
        <f t="shared" si="2"/>
        <v/>
      </c>
      <c r="C100" s="546" t="str">
        <f>IF(D100="","",MAX(C$23:$C99)+1)</f>
        <v/>
      </c>
      <c r="D100" s="547"/>
      <c r="E100" s="547"/>
      <c r="F100" s="549"/>
      <c r="G100" s="609"/>
      <c r="H100" s="612"/>
    </row>
    <row r="101" spans="2:8" s="197" customFormat="1" x14ac:dyDescent="0.3">
      <c r="B101" s="594" t="str">
        <f t="shared" si="2"/>
        <v/>
      </c>
      <c r="C101" s="546" t="str">
        <f>IF(D101="","",MAX(C$23:$C100)+1)</f>
        <v/>
      </c>
      <c r="D101" s="547"/>
      <c r="E101" s="547"/>
      <c r="F101" s="549"/>
      <c r="G101" s="609"/>
      <c r="H101" s="612"/>
    </row>
    <row r="102" spans="2:8" s="197" customFormat="1" x14ac:dyDescent="0.3">
      <c r="B102" s="594" t="str">
        <f t="shared" si="2"/>
        <v/>
      </c>
      <c r="C102" s="546" t="str">
        <f>IF(D102="","",MAX(C$23:$C101)+1)</f>
        <v/>
      </c>
      <c r="D102" s="547"/>
      <c r="E102" s="547"/>
      <c r="F102" s="549"/>
      <c r="G102" s="609"/>
      <c r="H102" s="612"/>
    </row>
    <row r="103" spans="2:8" s="197" customFormat="1" x14ac:dyDescent="0.3">
      <c r="B103" s="594" t="str">
        <f t="shared" si="2"/>
        <v/>
      </c>
      <c r="C103" s="546" t="str">
        <f>IF(D103="","",MAX(C$23:$C102)+1)</f>
        <v/>
      </c>
      <c r="D103" s="547"/>
      <c r="E103" s="547"/>
      <c r="F103" s="549"/>
      <c r="G103" s="609"/>
      <c r="H103" s="612"/>
    </row>
    <row r="104" spans="2:8" s="197" customFormat="1" x14ac:dyDescent="0.3">
      <c r="B104" s="594" t="str">
        <f t="shared" si="2"/>
        <v/>
      </c>
      <c r="C104" s="546" t="str">
        <f>IF(D104="","",MAX(C$23:$C103)+1)</f>
        <v/>
      </c>
      <c r="D104" s="547"/>
      <c r="E104" s="547"/>
      <c r="F104" s="549"/>
      <c r="G104" s="609"/>
      <c r="H104" s="612"/>
    </row>
    <row r="105" spans="2:8" s="197" customFormat="1" x14ac:dyDescent="0.3">
      <c r="B105" s="594" t="str">
        <f t="shared" si="2"/>
        <v/>
      </c>
      <c r="C105" s="546" t="str">
        <f>IF(D105="","",MAX(C$23:$C104)+1)</f>
        <v/>
      </c>
      <c r="D105" s="547"/>
      <c r="E105" s="547"/>
      <c r="F105" s="549"/>
      <c r="G105" s="609"/>
      <c r="H105" s="612"/>
    </row>
    <row r="106" spans="2:8" s="197" customFormat="1" x14ac:dyDescent="0.3">
      <c r="B106" s="594" t="str">
        <f t="shared" si="2"/>
        <v/>
      </c>
      <c r="C106" s="546" t="str">
        <f>IF(D106="","",MAX(C$23:$C105)+1)</f>
        <v/>
      </c>
      <c r="D106" s="547"/>
      <c r="E106" s="547"/>
      <c r="F106" s="549"/>
      <c r="G106" s="609"/>
      <c r="H106" s="612"/>
    </row>
    <row r="107" spans="2:8" s="197" customFormat="1" x14ac:dyDescent="0.3">
      <c r="B107" s="594" t="str">
        <f t="shared" si="2"/>
        <v/>
      </c>
      <c r="C107" s="546" t="str">
        <f>IF(D107="","",MAX(C$23:$C106)+1)</f>
        <v/>
      </c>
      <c r="D107" s="547"/>
      <c r="E107" s="547"/>
      <c r="F107" s="549"/>
      <c r="G107" s="609"/>
      <c r="H107" s="612"/>
    </row>
    <row r="108" spans="2:8" s="197" customFormat="1" x14ac:dyDescent="0.3">
      <c r="B108" s="594" t="str">
        <f t="shared" si="2"/>
        <v/>
      </c>
      <c r="C108" s="546" t="str">
        <f>IF(D108="","",MAX(C$23:$C107)+1)</f>
        <v/>
      </c>
      <c r="D108" s="547"/>
      <c r="E108" s="547"/>
      <c r="F108" s="549"/>
      <c r="G108" s="609"/>
      <c r="H108" s="612"/>
    </row>
    <row r="109" spans="2:8" s="197" customFormat="1" x14ac:dyDescent="0.3">
      <c r="B109" s="594" t="str">
        <f t="shared" si="2"/>
        <v/>
      </c>
      <c r="C109" s="546" t="str">
        <f>IF(D109="","",MAX(C$23:$C108)+1)</f>
        <v/>
      </c>
      <c r="D109" s="547"/>
      <c r="E109" s="547"/>
      <c r="F109" s="549"/>
      <c r="G109" s="609"/>
      <c r="H109" s="612"/>
    </row>
    <row r="110" spans="2:8" s="197" customFormat="1" x14ac:dyDescent="0.3">
      <c r="B110" s="594" t="str">
        <f t="shared" si="2"/>
        <v/>
      </c>
      <c r="C110" s="546" t="str">
        <f>IF(D110="","",MAX(C$23:$C109)+1)</f>
        <v/>
      </c>
      <c r="D110" s="547"/>
      <c r="E110" s="547"/>
      <c r="F110" s="549"/>
      <c r="G110" s="609"/>
      <c r="H110" s="612"/>
    </row>
    <row r="111" spans="2:8" s="197" customFormat="1" x14ac:dyDescent="0.3">
      <c r="B111" s="594" t="str">
        <f t="shared" si="2"/>
        <v/>
      </c>
      <c r="C111" s="546" t="str">
        <f>IF(D111="","",MAX(C$23:$C110)+1)</f>
        <v/>
      </c>
      <c r="D111" s="547"/>
      <c r="E111" s="547"/>
      <c r="F111" s="549"/>
      <c r="G111" s="609"/>
      <c r="H111" s="612"/>
    </row>
    <row r="112" spans="2:8" s="197" customFormat="1" x14ac:dyDescent="0.3">
      <c r="B112" s="594" t="str">
        <f t="shared" si="2"/>
        <v/>
      </c>
      <c r="C112" s="546" t="str">
        <f>IF(D112="","",MAX(C$23:$C111)+1)</f>
        <v/>
      </c>
      <c r="D112" s="547"/>
      <c r="E112" s="547"/>
      <c r="F112" s="549"/>
      <c r="G112" s="609"/>
      <c r="H112" s="612"/>
    </row>
    <row r="113" spans="2:8" s="197" customFormat="1" x14ac:dyDescent="0.3">
      <c r="B113" s="594" t="str">
        <f t="shared" si="2"/>
        <v/>
      </c>
      <c r="C113" s="546" t="str">
        <f>IF(D113="","",MAX(C$23:$C112)+1)</f>
        <v/>
      </c>
      <c r="D113" s="547"/>
      <c r="E113" s="547"/>
      <c r="F113" s="549"/>
      <c r="G113" s="609"/>
      <c r="H113" s="612"/>
    </row>
    <row r="114" spans="2:8" s="197" customFormat="1" x14ac:dyDescent="0.3">
      <c r="B114" s="594" t="str">
        <f t="shared" si="2"/>
        <v/>
      </c>
      <c r="C114" s="546" t="str">
        <f>IF(D114="","",MAX(C$23:$C113)+1)</f>
        <v/>
      </c>
      <c r="D114" s="547"/>
      <c r="E114" s="547"/>
      <c r="F114" s="549"/>
      <c r="G114" s="609"/>
      <c r="H114" s="612"/>
    </row>
    <row r="115" spans="2:8" s="197" customFormat="1" x14ac:dyDescent="0.3">
      <c r="B115" s="594" t="str">
        <f t="shared" si="2"/>
        <v/>
      </c>
      <c r="C115" s="546" t="str">
        <f>IF(D115="","",MAX(C$23:$C114)+1)</f>
        <v/>
      </c>
      <c r="D115" s="547"/>
      <c r="E115" s="547"/>
      <c r="F115" s="549"/>
      <c r="G115" s="609"/>
      <c r="H115" s="612"/>
    </row>
    <row r="116" spans="2:8" s="197" customFormat="1" x14ac:dyDescent="0.3">
      <c r="B116" s="594" t="str">
        <f t="shared" si="2"/>
        <v/>
      </c>
      <c r="C116" s="546" t="str">
        <f>IF(D116="","",MAX(C$23:$C115)+1)</f>
        <v/>
      </c>
      <c r="D116" s="547"/>
      <c r="E116" s="547"/>
      <c r="F116" s="549"/>
      <c r="G116" s="609"/>
      <c r="H116" s="612"/>
    </row>
    <row r="117" spans="2:8" s="197" customFormat="1" x14ac:dyDescent="0.3">
      <c r="B117" s="594" t="str">
        <f t="shared" si="2"/>
        <v/>
      </c>
      <c r="C117" s="546" t="str">
        <f>IF(D117="","",MAX(C$23:$C116)+1)</f>
        <v/>
      </c>
      <c r="D117" s="547"/>
      <c r="E117" s="547"/>
      <c r="F117" s="549"/>
      <c r="G117" s="609"/>
      <c r="H117" s="612"/>
    </row>
    <row r="118" spans="2:8" s="197" customFormat="1" x14ac:dyDescent="0.3">
      <c r="B118" s="594" t="str">
        <f t="shared" si="2"/>
        <v/>
      </c>
      <c r="C118" s="546" t="str">
        <f>IF(D118="","",MAX(C$23:$C117)+1)</f>
        <v/>
      </c>
      <c r="D118" s="547"/>
      <c r="E118" s="547"/>
      <c r="F118" s="549"/>
      <c r="G118" s="609"/>
      <c r="H118" s="612"/>
    </row>
    <row r="119" spans="2:8" s="197" customFormat="1" x14ac:dyDescent="0.3">
      <c r="B119" s="594" t="str">
        <f t="shared" si="2"/>
        <v/>
      </c>
      <c r="C119" s="546" t="str">
        <f>IF(D119="","",MAX(C$23:$C118)+1)</f>
        <v/>
      </c>
      <c r="D119" s="547"/>
      <c r="E119" s="547"/>
      <c r="F119" s="549"/>
      <c r="G119" s="609"/>
      <c r="H119" s="612"/>
    </row>
    <row r="120" spans="2:8" s="197" customFormat="1" x14ac:dyDescent="0.3">
      <c r="B120" s="594" t="str">
        <f t="shared" si="2"/>
        <v/>
      </c>
      <c r="C120" s="546" t="str">
        <f>IF(D120="","",MAX(C$23:$C119)+1)</f>
        <v/>
      </c>
      <c r="D120" s="547"/>
      <c r="E120" s="547"/>
      <c r="F120" s="549"/>
      <c r="G120" s="609"/>
      <c r="H120" s="612"/>
    </row>
    <row r="121" spans="2:8" s="197" customFormat="1" x14ac:dyDescent="0.3">
      <c r="B121" s="594" t="str">
        <f t="shared" si="2"/>
        <v/>
      </c>
      <c r="C121" s="546" t="str">
        <f>IF(D121="","",MAX(C$23:$C120)+1)</f>
        <v/>
      </c>
      <c r="D121" s="547"/>
      <c r="E121" s="547"/>
      <c r="F121" s="549"/>
      <c r="G121" s="609"/>
      <c r="H121" s="612"/>
    </row>
    <row r="122" spans="2:8" s="197" customFormat="1" x14ac:dyDescent="0.3">
      <c r="B122" s="594" t="str">
        <f t="shared" si="2"/>
        <v/>
      </c>
      <c r="C122" s="546" t="str">
        <f>IF(D122="","",MAX(C$23:$C121)+1)</f>
        <v/>
      </c>
      <c r="D122" s="547"/>
      <c r="E122" s="547"/>
      <c r="F122" s="549"/>
      <c r="G122" s="609"/>
      <c r="H122" s="612"/>
    </row>
    <row r="123" spans="2:8" s="197" customFormat="1" ht="15" thickBot="1" x14ac:dyDescent="0.35">
      <c r="B123" s="594" t="str">
        <f t="shared" si="2"/>
        <v/>
      </c>
      <c r="C123" s="551" t="str">
        <f>IF(D123="","",MAX(C$23:$C122)+1)</f>
        <v/>
      </c>
      <c r="D123" s="552"/>
      <c r="E123" s="552"/>
      <c r="F123" s="554"/>
      <c r="G123" s="610"/>
      <c r="H123" s="615"/>
    </row>
    <row r="124" spans="2:8" hidden="1" x14ac:dyDescent="0.3">
      <c r="B124" s="599" t="str">
        <f t="shared" ref="B124:B187" si="3">IF(D124="","",1)</f>
        <v/>
      </c>
      <c r="C124" s="602" t="str">
        <f>IF(D124="","",MAX(C$23:$C123)+1)</f>
        <v/>
      </c>
      <c r="D124" s="603"/>
      <c r="E124" s="547"/>
      <c r="F124" s="601"/>
      <c r="G124" s="612"/>
      <c r="H124" s="613"/>
    </row>
    <row r="125" spans="2:8" hidden="1" x14ac:dyDescent="0.3">
      <c r="B125" s="599" t="str">
        <f t="shared" si="3"/>
        <v/>
      </c>
      <c r="C125" s="546" t="str">
        <f>IF(D125="","",MAX(C$23:$C124)+1)</f>
        <v/>
      </c>
      <c r="D125" s="600"/>
      <c r="E125" s="547"/>
      <c r="F125" s="601"/>
      <c r="G125" s="612"/>
      <c r="H125" s="613"/>
    </row>
    <row r="126" spans="2:8" hidden="1" x14ac:dyDescent="0.3">
      <c r="B126" s="599" t="str">
        <f t="shared" si="3"/>
        <v/>
      </c>
      <c r="C126" s="546" t="str">
        <f>IF(D126="","",MAX(C$23:$C125)+1)</f>
        <v/>
      </c>
      <c r="D126" s="600"/>
      <c r="E126" s="547"/>
      <c r="F126" s="601"/>
      <c r="G126" s="612"/>
      <c r="H126" s="613"/>
    </row>
    <row r="127" spans="2:8" hidden="1" x14ac:dyDescent="0.3">
      <c r="B127" s="599" t="str">
        <f t="shared" si="3"/>
        <v/>
      </c>
      <c r="C127" s="546" t="str">
        <f>IF(D127="","",MAX(C$23:$C126)+1)</f>
        <v/>
      </c>
      <c r="D127" s="600"/>
      <c r="E127" s="547"/>
      <c r="F127" s="601"/>
      <c r="G127" s="612"/>
      <c r="H127" s="613"/>
    </row>
    <row r="128" spans="2:8" hidden="1" x14ac:dyDescent="0.3">
      <c r="B128" s="599" t="str">
        <f t="shared" si="3"/>
        <v/>
      </c>
      <c r="C128" s="546" t="str">
        <f>IF(D128="","",MAX(C$23:$C127)+1)</f>
        <v/>
      </c>
      <c r="D128" s="600"/>
      <c r="E128" s="547"/>
      <c r="F128" s="601"/>
      <c r="G128" s="612"/>
      <c r="H128" s="613"/>
    </row>
    <row r="129" spans="2:8" hidden="1" x14ac:dyDescent="0.3">
      <c r="B129" s="599" t="str">
        <f t="shared" si="3"/>
        <v/>
      </c>
      <c r="C129" s="546" t="str">
        <f>IF(D129="","",MAX(C$23:$C128)+1)</f>
        <v/>
      </c>
      <c r="D129" s="600"/>
      <c r="E129" s="547"/>
      <c r="F129" s="601"/>
      <c r="G129" s="612"/>
      <c r="H129" s="613"/>
    </row>
    <row r="130" spans="2:8" hidden="1" x14ac:dyDescent="0.3">
      <c r="B130" s="599" t="str">
        <f t="shared" si="3"/>
        <v/>
      </c>
      <c r="C130" s="546" t="str">
        <f>IF(D130="","",MAX(C$23:$C129)+1)</f>
        <v/>
      </c>
      <c r="D130" s="600"/>
      <c r="E130" s="547"/>
      <c r="F130" s="601"/>
      <c r="G130" s="612"/>
      <c r="H130" s="613"/>
    </row>
    <row r="131" spans="2:8" hidden="1" x14ac:dyDescent="0.3">
      <c r="B131" s="599" t="str">
        <f t="shared" si="3"/>
        <v/>
      </c>
      <c r="C131" s="546" t="str">
        <f>IF(D131="","",MAX(C$23:$C130)+1)</f>
        <v/>
      </c>
      <c r="D131" s="600"/>
      <c r="E131" s="547"/>
      <c r="F131" s="601"/>
      <c r="G131" s="612"/>
      <c r="H131" s="613"/>
    </row>
    <row r="132" spans="2:8" hidden="1" x14ac:dyDescent="0.3">
      <c r="B132" s="599" t="str">
        <f t="shared" si="3"/>
        <v/>
      </c>
      <c r="C132" s="546" t="str">
        <f>IF(D132="","",MAX(C$23:$C131)+1)</f>
        <v/>
      </c>
      <c r="D132" s="600"/>
      <c r="E132" s="547"/>
      <c r="F132" s="601"/>
      <c r="G132" s="612"/>
      <c r="H132" s="613"/>
    </row>
    <row r="133" spans="2:8" hidden="1" x14ac:dyDescent="0.3">
      <c r="B133" s="599" t="str">
        <f t="shared" si="3"/>
        <v/>
      </c>
      <c r="C133" s="546" t="str">
        <f>IF(D133="","",MAX(C$23:$C132)+1)</f>
        <v/>
      </c>
      <c r="D133" s="600"/>
      <c r="E133" s="547"/>
      <c r="F133" s="601"/>
      <c r="G133" s="612"/>
      <c r="H133" s="613"/>
    </row>
    <row r="134" spans="2:8" hidden="1" x14ac:dyDescent="0.3">
      <c r="B134" s="599" t="str">
        <f t="shared" si="3"/>
        <v/>
      </c>
      <c r="C134" s="546" t="str">
        <f>IF(D134="","",MAX(C$23:$C133)+1)</f>
        <v/>
      </c>
      <c r="D134" s="600"/>
      <c r="E134" s="547"/>
      <c r="F134" s="601"/>
      <c r="G134" s="612"/>
      <c r="H134" s="613"/>
    </row>
    <row r="135" spans="2:8" hidden="1" x14ac:dyDescent="0.3">
      <c r="B135" s="599" t="str">
        <f t="shared" si="3"/>
        <v/>
      </c>
      <c r="C135" s="546" t="str">
        <f>IF(D135="","",MAX(C$23:$C134)+1)</f>
        <v/>
      </c>
      <c r="D135" s="600"/>
      <c r="E135" s="547"/>
      <c r="F135" s="601"/>
      <c r="G135" s="612"/>
      <c r="H135" s="613"/>
    </row>
    <row r="136" spans="2:8" hidden="1" x14ac:dyDescent="0.3">
      <c r="B136" s="599" t="str">
        <f t="shared" si="3"/>
        <v/>
      </c>
      <c r="C136" s="546" t="str">
        <f>IF(D136="","",MAX(C$23:$C135)+1)</f>
        <v/>
      </c>
      <c r="D136" s="600"/>
      <c r="E136" s="547"/>
      <c r="F136" s="601"/>
      <c r="G136" s="612"/>
      <c r="H136" s="613"/>
    </row>
    <row r="137" spans="2:8" hidden="1" x14ac:dyDescent="0.3">
      <c r="B137" s="599" t="str">
        <f t="shared" si="3"/>
        <v/>
      </c>
      <c r="C137" s="546" t="str">
        <f>IF(D137="","",MAX(C$23:$C136)+1)</f>
        <v/>
      </c>
      <c r="D137" s="600"/>
      <c r="E137" s="547"/>
      <c r="F137" s="601"/>
      <c r="G137" s="612"/>
      <c r="H137" s="613"/>
    </row>
    <row r="138" spans="2:8" hidden="1" x14ac:dyDescent="0.3">
      <c r="B138" s="599" t="str">
        <f t="shared" si="3"/>
        <v/>
      </c>
      <c r="C138" s="546" t="str">
        <f>IF(D138="","",MAX(C$23:$C137)+1)</f>
        <v/>
      </c>
      <c r="D138" s="600"/>
      <c r="E138" s="547"/>
      <c r="F138" s="601"/>
      <c r="G138" s="612"/>
      <c r="H138" s="613"/>
    </row>
    <row r="139" spans="2:8" hidden="1" x14ac:dyDescent="0.3">
      <c r="B139" s="599" t="str">
        <f t="shared" si="3"/>
        <v/>
      </c>
      <c r="C139" s="546" t="str">
        <f>IF(D139="","",MAX(C$23:$C138)+1)</f>
        <v/>
      </c>
      <c r="D139" s="600"/>
      <c r="E139" s="547"/>
      <c r="F139" s="601"/>
      <c r="G139" s="612"/>
      <c r="H139" s="613"/>
    </row>
    <row r="140" spans="2:8" hidden="1" x14ac:dyDescent="0.3">
      <c r="B140" s="599" t="str">
        <f t="shared" si="3"/>
        <v/>
      </c>
      <c r="C140" s="546" t="str">
        <f>IF(D140="","",MAX(C$23:$C139)+1)</f>
        <v/>
      </c>
      <c r="D140" s="600"/>
      <c r="E140" s="547"/>
      <c r="F140" s="601"/>
      <c r="G140" s="612"/>
      <c r="H140" s="613"/>
    </row>
    <row r="141" spans="2:8" hidden="1" x14ac:dyDescent="0.3">
      <c r="B141" s="599" t="str">
        <f t="shared" si="3"/>
        <v/>
      </c>
      <c r="C141" s="546" t="str">
        <f>IF(D141="","",MAX(C$23:$C140)+1)</f>
        <v/>
      </c>
      <c r="D141" s="600"/>
      <c r="E141" s="547"/>
      <c r="F141" s="601"/>
      <c r="G141" s="612"/>
      <c r="H141" s="613"/>
    </row>
    <row r="142" spans="2:8" hidden="1" x14ac:dyDescent="0.3">
      <c r="B142" s="599" t="str">
        <f t="shared" si="3"/>
        <v/>
      </c>
      <c r="C142" s="546" t="str">
        <f>IF(D142="","",MAX(C$23:$C141)+1)</f>
        <v/>
      </c>
      <c r="D142" s="600"/>
      <c r="E142" s="547"/>
      <c r="F142" s="601"/>
      <c r="G142" s="612"/>
      <c r="H142" s="613"/>
    </row>
    <row r="143" spans="2:8" hidden="1" x14ac:dyDescent="0.3">
      <c r="B143" s="599" t="str">
        <f t="shared" si="3"/>
        <v/>
      </c>
      <c r="C143" s="546" t="str">
        <f>IF(D143="","",MAX(C$23:$C142)+1)</f>
        <v/>
      </c>
      <c r="D143" s="600"/>
      <c r="E143" s="547"/>
      <c r="F143" s="601"/>
      <c r="G143" s="612"/>
      <c r="H143" s="613"/>
    </row>
    <row r="144" spans="2:8" hidden="1" x14ac:dyDescent="0.3">
      <c r="B144" s="599" t="str">
        <f t="shared" si="3"/>
        <v/>
      </c>
      <c r="C144" s="546" t="str">
        <f>IF(D144="","",MAX(C$23:$C143)+1)</f>
        <v/>
      </c>
      <c r="D144" s="600"/>
      <c r="E144" s="547"/>
      <c r="F144" s="601"/>
      <c r="G144" s="612"/>
      <c r="H144" s="613"/>
    </row>
    <row r="145" spans="2:8" hidden="1" x14ac:dyDescent="0.3">
      <c r="B145" s="599" t="str">
        <f t="shared" si="3"/>
        <v/>
      </c>
      <c r="C145" s="546" t="str">
        <f>IF(D145="","",MAX(C$23:$C144)+1)</f>
        <v/>
      </c>
      <c r="D145" s="600"/>
      <c r="E145" s="547"/>
      <c r="F145" s="601"/>
      <c r="G145" s="612"/>
      <c r="H145" s="613"/>
    </row>
    <row r="146" spans="2:8" hidden="1" x14ac:dyDescent="0.3">
      <c r="B146" s="599" t="str">
        <f t="shared" si="3"/>
        <v/>
      </c>
      <c r="C146" s="546" t="str">
        <f>IF(D146="","",MAX(C$23:$C145)+1)</f>
        <v/>
      </c>
      <c r="D146" s="600"/>
      <c r="E146" s="547"/>
      <c r="F146" s="601"/>
      <c r="G146" s="612"/>
      <c r="H146" s="613"/>
    </row>
    <row r="147" spans="2:8" hidden="1" x14ac:dyDescent="0.3">
      <c r="B147" s="599" t="str">
        <f t="shared" si="3"/>
        <v/>
      </c>
      <c r="C147" s="546" t="str">
        <f>IF(D147="","",MAX(C$23:$C146)+1)</f>
        <v/>
      </c>
      <c r="D147" s="600"/>
      <c r="E147" s="547"/>
      <c r="F147" s="601"/>
      <c r="G147" s="612"/>
      <c r="H147" s="613"/>
    </row>
    <row r="148" spans="2:8" hidden="1" x14ac:dyDescent="0.3">
      <c r="B148" s="599" t="str">
        <f t="shared" si="3"/>
        <v/>
      </c>
      <c r="C148" s="546" t="str">
        <f>IF(D148="","",MAX(C$23:$C147)+1)</f>
        <v/>
      </c>
      <c r="D148" s="600"/>
      <c r="E148" s="547"/>
      <c r="F148" s="601"/>
      <c r="G148" s="612"/>
      <c r="H148" s="613"/>
    </row>
    <row r="149" spans="2:8" hidden="1" x14ac:dyDescent="0.3">
      <c r="B149" s="599" t="str">
        <f t="shared" si="3"/>
        <v/>
      </c>
      <c r="C149" s="546" t="str">
        <f>IF(D149="","",MAX(C$23:$C148)+1)</f>
        <v/>
      </c>
      <c r="D149" s="600"/>
      <c r="E149" s="547"/>
      <c r="F149" s="601"/>
      <c r="G149" s="612"/>
      <c r="H149" s="613"/>
    </row>
    <row r="150" spans="2:8" hidden="1" x14ac:dyDescent="0.3">
      <c r="B150" s="599" t="str">
        <f t="shared" si="3"/>
        <v/>
      </c>
      <c r="C150" s="546" t="str">
        <f>IF(D150="","",MAX(C$23:$C149)+1)</f>
        <v/>
      </c>
      <c r="D150" s="600"/>
      <c r="E150" s="547"/>
      <c r="F150" s="601"/>
      <c r="G150" s="612"/>
      <c r="H150" s="613"/>
    </row>
    <row r="151" spans="2:8" hidden="1" x14ac:dyDescent="0.3">
      <c r="B151" s="599" t="str">
        <f t="shared" si="3"/>
        <v/>
      </c>
      <c r="C151" s="546" t="str">
        <f>IF(D151="","",MAX(C$23:$C150)+1)</f>
        <v/>
      </c>
      <c r="D151" s="600"/>
      <c r="E151" s="547"/>
      <c r="F151" s="601"/>
      <c r="G151" s="612"/>
      <c r="H151" s="613"/>
    </row>
    <row r="152" spans="2:8" hidden="1" x14ac:dyDescent="0.3">
      <c r="B152" s="599" t="str">
        <f t="shared" si="3"/>
        <v/>
      </c>
      <c r="C152" s="546" t="str">
        <f>IF(D152="","",MAX(C$23:$C151)+1)</f>
        <v/>
      </c>
      <c r="D152" s="600"/>
      <c r="E152" s="547"/>
      <c r="F152" s="601"/>
      <c r="G152" s="612"/>
      <c r="H152" s="613"/>
    </row>
    <row r="153" spans="2:8" hidden="1" x14ac:dyDescent="0.3">
      <c r="B153" s="599" t="str">
        <f t="shared" si="3"/>
        <v/>
      </c>
      <c r="C153" s="546" t="str">
        <f>IF(D153="","",MAX(C$23:$C152)+1)</f>
        <v/>
      </c>
      <c r="D153" s="600"/>
      <c r="E153" s="547"/>
      <c r="F153" s="601"/>
      <c r="G153" s="612"/>
      <c r="H153" s="613"/>
    </row>
    <row r="154" spans="2:8" hidden="1" x14ac:dyDescent="0.3">
      <c r="B154" s="599" t="str">
        <f t="shared" si="3"/>
        <v/>
      </c>
      <c r="C154" s="546" t="str">
        <f>IF(D154="","",MAX(C$23:$C153)+1)</f>
        <v/>
      </c>
      <c r="D154" s="600"/>
      <c r="E154" s="547"/>
      <c r="F154" s="601"/>
      <c r="G154" s="612"/>
      <c r="H154" s="613"/>
    </row>
    <row r="155" spans="2:8" hidden="1" x14ac:dyDescent="0.3">
      <c r="B155" s="599" t="str">
        <f t="shared" si="3"/>
        <v/>
      </c>
      <c r="C155" s="546" t="str">
        <f>IF(D155="","",MAX(C$23:$C154)+1)</f>
        <v/>
      </c>
      <c r="D155" s="600"/>
      <c r="E155" s="547"/>
      <c r="F155" s="601"/>
      <c r="G155" s="612"/>
      <c r="H155" s="613"/>
    </row>
    <row r="156" spans="2:8" hidden="1" x14ac:dyDescent="0.3">
      <c r="B156" s="599" t="str">
        <f t="shared" si="3"/>
        <v/>
      </c>
      <c r="C156" s="546" t="str">
        <f>IF(D156="","",MAX(C$23:$C155)+1)</f>
        <v/>
      </c>
      <c r="D156" s="600"/>
      <c r="E156" s="547"/>
      <c r="F156" s="601"/>
      <c r="G156" s="612"/>
      <c r="H156" s="613"/>
    </row>
    <row r="157" spans="2:8" hidden="1" x14ac:dyDescent="0.3">
      <c r="B157" s="599" t="str">
        <f t="shared" si="3"/>
        <v/>
      </c>
      <c r="C157" s="546" t="str">
        <f>IF(D157="","",MAX(C$23:$C156)+1)</f>
        <v/>
      </c>
      <c r="D157" s="600"/>
      <c r="E157" s="547"/>
      <c r="F157" s="601"/>
      <c r="G157" s="612"/>
      <c r="H157" s="613"/>
    </row>
    <row r="158" spans="2:8" hidden="1" x14ac:dyDescent="0.3">
      <c r="B158" s="599" t="str">
        <f t="shared" si="3"/>
        <v/>
      </c>
      <c r="C158" s="546" t="str">
        <f>IF(D158="","",MAX(C$23:$C157)+1)</f>
        <v/>
      </c>
      <c r="D158" s="600"/>
      <c r="E158" s="547"/>
      <c r="F158" s="601"/>
      <c r="G158" s="612"/>
      <c r="H158" s="613"/>
    </row>
    <row r="159" spans="2:8" hidden="1" x14ac:dyDescent="0.3">
      <c r="B159" s="599" t="str">
        <f t="shared" si="3"/>
        <v/>
      </c>
      <c r="C159" s="546" t="str">
        <f>IF(D159="","",MAX(C$23:$C158)+1)</f>
        <v/>
      </c>
      <c r="D159" s="600"/>
      <c r="E159" s="547"/>
      <c r="F159" s="601"/>
      <c r="G159" s="612"/>
      <c r="H159" s="613"/>
    </row>
    <row r="160" spans="2:8" hidden="1" x14ac:dyDescent="0.3">
      <c r="B160" s="599" t="str">
        <f t="shared" si="3"/>
        <v/>
      </c>
      <c r="C160" s="546" t="str">
        <f>IF(D160="","",MAX(C$23:$C159)+1)</f>
        <v/>
      </c>
      <c r="D160" s="600"/>
      <c r="E160" s="547"/>
      <c r="F160" s="601"/>
      <c r="G160" s="612"/>
      <c r="H160" s="613"/>
    </row>
    <row r="161" spans="2:8" hidden="1" x14ac:dyDescent="0.3">
      <c r="B161" s="599" t="str">
        <f t="shared" si="3"/>
        <v/>
      </c>
      <c r="C161" s="546" t="str">
        <f>IF(D161="","",MAX(C$23:$C160)+1)</f>
        <v/>
      </c>
      <c r="D161" s="600"/>
      <c r="E161" s="547"/>
      <c r="F161" s="601"/>
      <c r="G161" s="612"/>
      <c r="H161" s="613"/>
    </row>
    <row r="162" spans="2:8" hidden="1" x14ac:dyDescent="0.3">
      <c r="B162" s="599" t="str">
        <f t="shared" si="3"/>
        <v/>
      </c>
      <c r="C162" s="546" t="str">
        <f>IF(D162="","",MAX(C$23:$C161)+1)</f>
        <v/>
      </c>
      <c r="D162" s="600"/>
      <c r="E162" s="547"/>
      <c r="F162" s="601"/>
      <c r="G162" s="612"/>
      <c r="H162" s="613"/>
    </row>
    <row r="163" spans="2:8" hidden="1" x14ac:dyDescent="0.3">
      <c r="B163" s="599" t="str">
        <f t="shared" si="3"/>
        <v/>
      </c>
      <c r="C163" s="546" t="str">
        <f>IF(D163="","",MAX(C$23:$C162)+1)</f>
        <v/>
      </c>
      <c r="D163" s="600"/>
      <c r="E163" s="547"/>
      <c r="F163" s="601"/>
      <c r="G163" s="612"/>
      <c r="H163" s="613"/>
    </row>
    <row r="164" spans="2:8" hidden="1" x14ac:dyDescent="0.3">
      <c r="B164" s="599" t="str">
        <f t="shared" si="3"/>
        <v/>
      </c>
      <c r="C164" s="546" t="str">
        <f>IF(D164="","",MAX(C$23:$C163)+1)</f>
        <v/>
      </c>
      <c r="D164" s="600"/>
      <c r="E164" s="547"/>
      <c r="F164" s="601"/>
      <c r="G164" s="612"/>
      <c r="H164" s="613"/>
    </row>
    <row r="165" spans="2:8" hidden="1" x14ac:dyDescent="0.3">
      <c r="B165" s="599" t="str">
        <f t="shared" si="3"/>
        <v/>
      </c>
      <c r="C165" s="546" t="str">
        <f>IF(D165="","",MAX(C$23:$C164)+1)</f>
        <v/>
      </c>
      <c r="D165" s="600"/>
      <c r="E165" s="547"/>
      <c r="F165" s="601"/>
      <c r="G165" s="612"/>
      <c r="H165" s="613"/>
    </row>
    <row r="166" spans="2:8" hidden="1" x14ac:dyDescent="0.3">
      <c r="B166" s="599" t="str">
        <f t="shared" si="3"/>
        <v/>
      </c>
      <c r="C166" s="546" t="str">
        <f>IF(D166="","",MAX(C$23:$C165)+1)</f>
        <v/>
      </c>
      <c r="D166" s="600"/>
      <c r="E166" s="547"/>
      <c r="F166" s="601"/>
      <c r="G166" s="612"/>
      <c r="H166" s="613"/>
    </row>
    <row r="167" spans="2:8" hidden="1" x14ac:dyDescent="0.3">
      <c r="B167" s="599" t="str">
        <f t="shared" si="3"/>
        <v/>
      </c>
      <c r="C167" s="546" t="str">
        <f>IF(D167="","",MAX(C$23:$C166)+1)</f>
        <v/>
      </c>
      <c r="D167" s="600"/>
      <c r="E167" s="547"/>
      <c r="F167" s="601"/>
      <c r="G167" s="612"/>
      <c r="H167" s="613"/>
    </row>
    <row r="168" spans="2:8" hidden="1" x14ac:dyDescent="0.3">
      <c r="B168" s="599" t="str">
        <f t="shared" si="3"/>
        <v/>
      </c>
      <c r="C168" s="546" t="str">
        <f>IF(D168="","",MAX(C$23:$C167)+1)</f>
        <v/>
      </c>
      <c r="D168" s="600"/>
      <c r="E168" s="547"/>
      <c r="F168" s="601"/>
      <c r="G168" s="612"/>
      <c r="H168" s="613"/>
    </row>
    <row r="169" spans="2:8" hidden="1" x14ac:dyDescent="0.3">
      <c r="B169" s="599" t="str">
        <f t="shared" si="3"/>
        <v/>
      </c>
      <c r="C169" s="546" t="str">
        <f>IF(D169="","",MAX(C$23:$C168)+1)</f>
        <v/>
      </c>
      <c r="D169" s="600"/>
      <c r="E169" s="547"/>
      <c r="F169" s="601"/>
      <c r="G169" s="612"/>
      <c r="H169" s="613"/>
    </row>
    <row r="170" spans="2:8" hidden="1" x14ac:dyDescent="0.3">
      <c r="B170" s="599" t="str">
        <f t="shared" si="3"/>
        <v/>
      </c>
      <c r="C170" s="546" t="str">
        <f>IF(D170="","",MAX(C$23:$C169)+1)</f>
        <v/>
      </c>
      <c r="D170" s="600"/>
      <c r="E170" s="547"/>
      <c r="F170" s="601"/>
      <c r="G170" s="612"/>
      <c r="H170" s="613"/>
    </row>
    <row r="171" spans="2:8" hidden="1" x14ac:dyDescent="0.3">
      <c r="B171" s="599" t="str">
        <f t="shared" si="3"/>
        <v/>
      </c>
      <c r="C171" s="546" t="str">
        <f>IF(D171="","",MAX(C$23:$C170)+1)</f>
        <v/>
      </c>
      <c r="D171" s="600"/>
      <c r="E171" s="547"/>
      <c r="F171" s="601"/>
      <c r="G171" s="612"/>
      <c r="H171" s="613"/>
    </row>
    <row r="172" spans="2:8" hidden="1" x14ac:dyDescent="0.3">
      <c r="B172" s="599" t="str">
        <f t="shared" si="3"/>
        <v/>
      </c>
      <c r="C172" s="546" t="str">
        <f>IF(D172="","",MAX(C$23:$C171)+1)</f>
        <v/>
      </c>
      <c r="D172" s="600"/>
      <c r="E172" s="547"/>
      <c r="F172" s="601"/>
      <c r="G172" s="612"/>
      <c r="H172" s="613"/>
    </row>
    <row r="173" spans="2:8" hidden="1" x14ac:dyDescent="0.3">
      <c r="B173" s="599" t="str">
        <f t="shared" si="3"/>
        <v/>
      </c>
      <c r="C173" s="546" t="str">
        <f>IF(D173="","",MAX(C$23:$C172)+1)</f>
        <v/>
      </c>
      <c r="D173" s="600"/>
      <c r="E173" s="547"/>
      <c r="F173" s="601"/>
      <c r="G173" s="612"/>
      <c r="H173" s="613"/>
    </row>
    <row r="174" spans="2:8" hidden="1" x14ac:dyDescent="0.3">
      <c r="B174" s="599" t="str">
        <f t="shared" si="3"/>
        <v/>
      </c>
      <c r="C174" s="546" t="str">
        <f>IF(D174="","",MAX(C$23:$C173)+1)</f>
        <v/>
      </c>
      <c r="D174" s="600"/>
      <c r="E174" s="547"/>
      <c r="F174" s="601"/>
      <c r="G174" s="612"/>
      <c r="H174" s="613"/>
    </row>
    <row r="175" spans="2:8" hidden="1" x14ac:dyDescent="0.3">
      <c r="B175" s="599" t="str">
        <f t="shared" si="3"/>
        <v/>
      </c>
      <c r="C175" s="546" t="str">
        <f>IF(D175="","",MAX(C$23:$C174)+1)</f>
        <v/>
      </c>
      <c r="D175" s="600"/>
      <c r="E175" s="547"/>
      <c r="F175" s="601"/>
      <c r="G175" s="612"/>
      <c r="H175" s="613"/>
    </row>
    <row r="176" spans="2:8" hidden="1" x14ac:dyDescent="0.3">
      <c r="B176" s="599" t="str">
        <f t="shared" si="3"/>
        <v/>
      </c>
      <c r="C176" s="546" t="str">
        <f>IF(D176="","",MAX(C$23:$C175)+1)</f>
        <v/>
      </c>
      <c r="D176" s="600"/>
      <c r="E176" s="547"/>
      <c r="F176" s="601"/>
      <c r="G176" s="612"/>
      <c r="H176" s="613"/>
    </row>
    <row r="177" spans="2:8" hidden="1" x14ac:dyDescent="0.3">
      <c r="B177" s="599" t="str">
        <f t="shared" si="3"/>
        <v/>
      </c>
      <c r="C177" s="546" t="str">
        <f>IF(D177="","",MAX(C$23:$C176)+1)</f>
        <v/>
      </c>
      <c r="D177" s="600"/>
      <c r="E177" s="547"/>
      <c r="F177" s="601"/>
      <c r="G177" s="612"/>
      <c r="H177" s="613"/>
    </row>
    <row r="178" spans="2:8" hidden="1" x14ac:dyDescent="0.3">
      <c r="B178" s="599" t="str">
        <f t="shared" si="3"/>
        <v/>
      </c>
      <c r="C178" s="546" t="str">
        <f>IF(D178="","",MAX(C$23:$C177)+1)</f>
        <v/>
      </c>
      <c r="D178" s="600"/>
      <c r="E178" s="547"/>
      <c r="F178" s="601"/>
      <c r="G178" s="612"/>
      <c r="H178" s="613"/>
    </row>
    <row r="179" spans="2:8" hidden="1" x14ac:dyDescent="0.3">
      <c r="B179" s="599" t="str">
        <f t="shared" si="3"/>
        <v/>
      </c>
      <c r="C179" s="546" t="str">
        <f>IF(D179="","",MAX(C$23:$C178)+1)</f>
        <v/>
      </c>
      <c r="D179" s="600"/>
      <c r="E179" s="547"/>
      <c r="F179" s="601"/>
      <c r="G179" s="612"/>
      <c r="H179" s="613"/>
    </row>
    <row r="180" spans="2:8" hidden="1" x14ac:dyDescent="0.3">
      <c r="B180" s="599" t="str">
        <f t="shared" si="3"/>
        <v/>
      </c>
      <c r="C180" s="546" t="str">
        <f>IF(D180="","",MAX(C$23:$C179)+1)</f>
        <v/>
      </c>
      <c r="D180" s="600"/>
      <c r="E180" s="547"/>
      <c r="F180" s="601"/>
      <c r="G180" s="612"/>
      <c r="H180" s="613"/>
    </row>
    <row r="181" spans="2:8" hidden="1" x14ac:dyDescent="0.3">
      <c r="B181" s="599" t="str">
        <f t="shared" si="3"/>
        <v/>
      </c>
      <c r="C181" s="546" t="str">
        <f>IF(D181="","",MAX(C$23:$C180)+1)</f>
        <v/>
      </c>
      <c r="D181" s="600"/>
      <c r="E181" s="547"/>
      <c r="F181" s="601"/>
      <c r="G181" s="612"/>
      <c r="H181" s="613"/>
    </row>
    <row r="182" spans="2:8" hidden="1" x14ac:dyDescent="0.3">
      <c r="B182" s="599" t="str">
        <f t="shared" si="3"/>
        <v/>
      </c>
      <c r="C182" s="546" t="str">
        <f>IF(D182="","",MAX(C$23:$C181)+1)</f>
        <v/>
      </c>
      <c r="D182" s="600"/>
      <c r="E182" s="547"/>
      <c r="F182" s="601"/>
      <c r="G182" s="612"/>
      <c r="H182" s="613"/>
    </row>
    <row r="183" spans="2:8" hidden="1" x14ac:dyDescent="0.3">
      <c r="B183" s="599" t="str">
        <f t="shared" si="3"/>
        <v/>
      </c>
      <c r="C183" s="546" t="str">
        <f>IF(D183="","",MAX(C$23:$C182)+1)</f>
        <v/>
      </c>
      <c r="D183" s="600"/>
      <c r="E183" s="547"/>
      <c r="F183" s="601"/>
      <c r="G183" s="612"/>
      <c r="H183" s="613"/>
    </row>
    <row r="184" spans="2:8" hidden="1" x14ac:dyDescent="0.3">
      <c r="B184" s="599" t="str">
        <f t="shared" si="3"/>
        <v/>
      </c>
      <c r="C184" s="546" t="str">
        <f>IF(D184="","",MAX(C$23:$C183)+1)</f>
        <v/>
      </c>
      <c r="D184" s="600"/>
      <c r="E184" s="547"/>
      <c r="F184" s="601"/>
      <c r="G184" s="612"/>
      <c r="H184" s="613"/>
    </row>
    <row r="185" spans="2:8" hidden="1" x14ac:dyDescent="0.3">
      <c r="B185" s="599" t="str">
        <f t="shared" si="3"/>
        <v/>
      </c>
      <c r="C185" s="546" t="str">
        <f>IF(D185="","",MAX(C$23:$C184)+1)</f>
        <v/>
      </c>
      <c r="D185" s="600"/>
      <c r="E185" s="547"/>
      <c r="F185" s="601"/>
      <c r="G185" s="612"/>
      <c r="H185" s="613"/>
    </row>
    <row r="186" spans="2:8" hidden="1" x14ac:dyDescent="0.3">
      <c r="B186" s="599" t="str">
        <f t="shared" si="3"/>
        <v/>
      </c>
      <c r="C186" s="546" t="str">
        <f>IF(D186="","",MAX(C$23:$C185)+1)</f>
        <v/>
      </c>
      <c r="D186" s="600"/>
      <c r="E186" s="547"/>
      <c r="F186" s="601"/>
      <c r="G186" s="612"/>
      <c r="H186" s="613"/>
    </row>
    <row r="187" spans="2:8" hidden="1" x14ac:dyDescent="0.3">
      <c r="B187" s="599" t="str">
        <f t="shared" si="3"/>
        <v/>
      </c>
      <c r="C187" s="546" t="str">
        <f>IF(D187="","",MAX(C$23:$C186)+1)</f>
        <v/>
      </c>
      <c r="D187" s="600"/>
      <c r="E187" s="547"/>
      <c r="F187" s="601"/>
      <c r="G187" s="612"/>
      <c r="H187" s="613"/>
    </row>
    <row r="188" spans="2:8" hidden="1" x14ac:dyDescent="0.3">
      <c r="B188" s="599" t="str">
        <f t="shared" ref="B188:B251" si="4">IF(D188="","",1)</f>
        <v/>
      </c>
      <c r="C188" s="546" t="str">
        <f>IF(D188="","",MAX(C$23:$C187)+1)</f>
        <v/>
      </c>
      <c r="D188" s="600"/>
      <c r="E188" s="547"/>
      <c r="F188" s="601"/>
      <c r="G188" s="612"/>
      <c r="H188" s="613"/>
    </row>
    <row r="189" spans="2:8" hidden="1" x14ac:dyDescent="0.3">
      <c r="B189" s="599" t="str">
        <f t="shared" si="4"/>
        <v/>
      </c>
      <c r="C189" s="546" t="str">
        <f>IF(D189="","",MAX(C$23:$C188)+1)</f>
        <v/>
      </c>
      <c r="D189" s="600"/>
      <c r="E189" s="547"/>
      <c r="F189" s="601"/>
      <c r="G189" s="612"/>
      <c r="H189" s="613"/>
    </row>
    <row r="190" spans="2:8" hidden="1" x14ac:dyDescent="0.3">
      <c r="B190" s="599" t="str">
        <f t="shared" si="4"/>
        <v/>
      </c>
      <c r="C190" s="546" t="str">
        <f>IF(D190="","",MAX(C$23:$C189)+1)</f>
        <v/>
      </c>
      <c r="D190" s="600"/>
      <c r="E190" s="547"/>
      <c r="F190" s="601"/>
      <c r="G190" s="612"/>
      <c r="H190" s="613"/>
    </row>
    <row r="191" spans="2:8" hidden="1" x14ac:dyDescent="0.3">
      <c r="B191" s="599" t="str">
        <f t="shared" si="4"/>
        <v/>
      </c>
      <c r="C191" s="546" t="str">
        <f>IF(D191="","",MAX(C$23:$C190)+1)</f>
        <v/>
      </c>
      <c r="D191" s="600"/>
      <c r="E191" s="547"/>
      <c r="F191" s="601"/>
      <c r="G191" s="612"/>
      <c r="H191" s="613"/>
    </row>
    <row r="192" spans="2:8" hidden="1" x14ac:dyDescent="0.3">
      <c r="B192" s="599" t="str">
        <f t="shared" si="4"/>
        <v/>
      </c>
      <c r="C192" s="546" t="str">
        <f>IF(D192="","",MAX(C$23:$C191)+1)</f>
        <v/>
      </c>
      <c r="D192" s="600"/>
      <c r="E192" s="547"/>
      <c r="F192" s="601"/>
      <c r="G192" s="612"/>
      <c r="H192" s="613"/>
    </row>
    <row r="193" spans="2:8" hidden="1" x14ac:dyDescent="0.3">
      <c r="B193" s="599" t="str">
        <f t="shared" si="4"/>
        <v/>
      </c>
      <c r="C193" s="546" t="str">
        <f>IF(D193="","",MAX(C$23:$C192)+1)</f>
        <v/>
      </c>
      <c r="D193" s="600"/>
      <c r="E193" s="547"/>
      <c r="F193" s="601"/>
      <c r="G193" s="612"/>
      <c r="H193" s="613"/>
    </row>
    <row r="194" spans="2:8" hidden="1" x14ac:dyDescent="0.3">
      <c r="B194" s="599" t="str">
        <f t="shared" si="4"/>
        <v/>
      </c>
      <c r="C194" s="546" t="str">
        <f>IF(D194="","",MAX(C$23:$C193)+1)</f>
        <v/>
      </c>
      <c r="D194" s="600"/>
      <c r="E194" s="547"/>
      <c r="F194" s="601"/>
      <c r="G194" s="612"/>
      <c r="H194" s="613"/>
    </row>
    <row r="195" spans="2:8" hidden="1" x14ac:dyDescent="0.3">
      <c r="B195" s="599" t="str">
        <f t="shared" si="4"/>
        <v/>
      </c>
      <c r="C195" s="546" t="str">
        <f>IF(D195="","",MAX(C$23:$C194)+1)</f>
        <v/>
      </c>
      <c r="D195" s="600"/>
      <c r="E195" s="547"/>
      <c r="F195" s="601"/>
      <c r="G195" s="612"/>
      <c r="H195" s="613"/>
    </row>
    <row r="196" spans="2:8" hidden="1" x14ac:dyDescent="0.3">
      <c r="B196" s="599" t="str">
        <f t="shared" si="4"/>
        <v/>
      </c>
      <c r="C196" s="546" t="str">
        <f>IF(D196="","",MAX(C$23:$C195)+1)</f>
        <v/>
      </c>
      <c r="D196" s="600"/>
      <c r="E196" s="547"/>
      <c r="F196" s="601"/>
      <c r="G196" s="612"/>
      <c r="H196" s="613"/>
    </row>
    <row r="197" spans="2:8" hidden="1" x14ac:dyDescent="0.3">
      <c r="B197" s="599" t="str">
        <f t="shared" si="4"/>
        <v/>
      </c>
      <c r="C197" s="546" t="str">
        <f>IF(D197="","",MAX(C$23:$C196)+1)</f>
        <v/>
      </c>
      <c r="D197" s="600"/>
      <c r="E197" s="547"/>
      <c r="F197" s="601"/>
      <c r="G197" s="612"/>
      <c r="H197" s="613"/>
    </row>
    <row r="198" spans="2:8" hidden="1" x14ac:dyDescent="0.3">
      <c r="B198" s="599" t="str">
        <f t="shared" si="4"/>
        <v/>
      </c>
      <c r="C198" s="546" t="str">
        <f>IF(D198="","",MAX(C$23:$C197)+1)</f>
        <v/>
      </c>
      <c r="D198" s="600"/>
      <c r="E198" s="547"/>
      <c r="F198" s="601"/>
      <c r="G198" s="612"/>
      <c r="H198" s="613"/>
    </row>
    <row r="199" spans="2:8" hidden="1" x14ac:dyDescent="0.3">
      <c r="B199" s="599" t="str">
        <f t="shared" si="4"/>
        <v/>
      </c>
      <c r="C199" s="546" t="str">
        <f>IF(D199="","",MAX(C$23:$C198)+1)</f>
        <v/>
      </c>
      <c r="D199" s="600"/>
      <c r="E199" s="547"/>
      <c r="F199" s="601"/>
      <c r="G199" s="612"/>
      <c r="H199" s="613"/>
    </row>
    <row r="200" spans="2:8" hidden="1" x14ac:dyDescent="0.3">
      <c r="B200" s="599" t="str">
        <f t="shared" si="4"/>
        <v/>
      </c>
      <c r="C200" s="546" t="str">
        <f>IF(D200="","",MAX(C$23:$C199)+1)</f>
        <v/>
      </c>
      <c r="D200" s="600"/>
      <c r="E200" s="547"/>
      <c r="F200" s="601"/>
      <c r="G200" s="612"/>
      <c r="H200" s="613"/>
    </row>
    <row r="201" spans="2:8" hidden="1" x14ac:dyDescent="0.3">
      <c r="B201" s="599" t="str">
        <f t="shared" si="4"/>
        <v/>
      </c>
      <c r="C201" s="546" t="str">
        <f>IF(D201="","",MAX(C$23:$C200)+1)</f>
        <v/>
      </c>
      <c r="D201" s="600"/>
      <c r="E201" s="547"/>
      <c r="F201" s="601"/>
      <c r="G201" s="612"/>
      <c r="H201" s="613"/>
    </row>
    <row r="202" spans="2:8" hidden="1" x14ac:dyDescent="0.3">
      <c r="B202" s="599" t="str">
        <f t="shared" si="4"/>
        <v/>
      </c>
      <c r="C202" s="546" t="str">
        <f>IF(D202="","",MAX(C$23:$C201)+1)</f>
        <v/>
      </c>
      <c r="D202" s="600"/>
      <c r="E202" s="547"/>
      <c r="F202" s="601"/>
      <c r="G202" s="612"/>
      <c r="H202" s="613"/>
    </row>
    <row r="203" spans="2:8" hidden="1" x14ac:dyDescent="0.3">
      <c r="B203" s="599" t="str">
        <f t="shared" si="4"/>
        <v/>
      </c>
      <c r="C203" s="546" t="str">
        <f>IF(D203="","",MAX(C$23:$C202)+1)</f>
        <v/>
      </c>
      <c r="D203" s="600"/>
      <c r="E203" s="547"/>
      <c r="F203" s="601"/>
      <c r="G203" s="612"/>
      <c r="H203" s="613"/>
    </row>
    <row r="204" spans="2:8" hidden="1" x14ac:dyDescent="0.3">
      <c r="B204" s="599" t="str">
        <f t="shared" si="4"/>
        <v/>
      </c>
      <c r="C204" s="546" t="str">
        <f>IF(D204="","",MAX(C$23:$C203)+1)</f>
        <v/>
      </c>
      <c r="D204" s="600"/>
      <c r="E204" s="547"/>
      <c r="F204" s="601"/>
      <c r="G204" s="612"/>
      <c r="H204" s="613"/>
    </row>
    <row r="205" spans="2:8" hidden="1" x14ac:dyDescent="0.3">
      <c r="B205" s="599" t="str">
        <f t="shared" si="4"/>
        <v/>
      </c>
      <c r="C205" s="546" t="str">
        <f>IF(D205="","",MAX(C$23:$C204)+1)</f>
        <v/>
      </c>
      <c r="D205" s="600"/>
      <c r="E205" s="547"/>
      <c r="F205" s="601"/>
      <c r="G205" s="612"/>
      <c r="H205" s="613"/>
    </row>
    <row r="206" spans="2:8" hidden="1" x14ac:dyDescent="0.3">
      <c r="B206" s="599" t="str">
        <f t="shared" si="4"/>
        <v/>
      </c>
      <c r="C206" s="546" t="str">
        <f>IF(D206="","",MAX(C$23:$C205)+1)</f>
        <v/>
      </c>
      <c r="D206" s="600"/>
      <c r="E206" s="547"/>
      <c r="F206" s="601"/>
      <c r="G206" s="612"/>
      <c r="H206" s="613"/>
    </row>
    <row r="207" spans="2:8" hidden="1" x14ac:dyDescent="0.3">
      <c r="B207" s="599" t="str">
        <f t="shared" si="4"/>
        <v/>
      </c>
      <c r="C207" s="546" t="str">
        <f>IF(D207="","",MAX(C$23:$C206)+1)</f>
        <v/>
      </c>
      <c r="D207" s="600"/>
      <c r="E207" s="547"/>
      <c r="F207" s="601"/>
      <c r="G207" s="612"/>
      <c r="H207" s="613"/>
    </row>
    <row r="208" spans="2:8" hidden="1" x14ac:dyDescent="0.3">
      <c r="B208" s="599" t="str">
        <f t="shared" si="4"/>
        <v/>
      </c>
      <c r="C208" s="546" t="str">
        <f>IF(D208="","",MAX(C$23:$C207)+1)</f>
        <v/>
      </c>
      <c r="D208" s="600"/>
      <c r="E208" s="547"/>
      <c r="F208" s="601"/>
      <c r="G208" s="612"/>
      <c r="H208" s="613"/>
    </row>
    <row r="209" spans="2:8" hidden="1" x14ac:dyDescent="0.3">
      <c r="B209" s="599" t="str">
        <f t="shared" si="4"/>
        <v/>
      </c>
      <c r="C209" s="546" t="str">
        <f>IF(D209="","",MAX(C$23:$C208)+1)</f>
        <v/>
      </c>
      <c r="D209" s="600"/>
      <c r="E209" s="547"/>
      <c r="F209" s="601"/>
      <c r="G209" s="612"/>
      <c r="H209" s="613"/>
    </row>
    <row r="210" spans="2:8" hidden="1" x14ac:dyDescent="0.3">
      <c r="B210" s="599" t="str">
        <f t="shared" si="4"/>
        <v/>
      </c>
      <c r="C210" s="546" t="str">
        <f>IF(D210="","",MAX(C$23:$C209)+1)</f>
        <v/>
      </c>
      <c r="D210" s="600"/>
      <c r="E210" s="547"/>
      <c r="F210" s="601"/>
      <c r="G210" s="612"/>
      <c r="H210" s="613"/>
    </row>
    <row r="211" spans="2:8" hidden="1" x14ac:dyDescent="0.3">
      <c r="B211" s="599" t="str">
        <f t="shared" si="4"/>
        <v/>
      </c>
      <c r="C211" s="546" t="str">
        <f>IF(D211="","",MAX(C$23:$C210)+1)</f>
        <v/>
      </c>
      <c r="D211" s="600"/>
      <c r="E211" s="547"/>
      <c r="F211" s="601"/>
      <c r="G211" s="612"/>
      <c r="H211" s="613"/>
    </row>
    <row r="212" spans="2:8" hidden="1" x14ac:dyDescent="0.3">
      <c r="B212" s="599" t="str">
        <f t="shared" si="4"/>
        <v/>
      </c>
      <c r="C212" s="546" t="str">
        <f>IF(D212="","",MAX(C$23:$C211)+1)</f>
        <v/>
      </c>
      <c r="D212" s="600"/>
      <c r="E212" s="547"/>
      <c r="F212" s="601"/>
      <c r="G212" s="612"/>
      <c r="H212" s="613"/>
    </row>
    <row r="213" spans="2:8" hidden="1" x14ac:dyDescent="0.3">
      <c r="B213" s="599" t="str">
        <f t="shared" si="4"/>
        <v/>
      </c>
      <c r="C213" s="546" t="str">
        <f>IF(D213="","",MAX(C$23:$C212)+1)</f>
        <v/>
      </c>
      <c r="D213" s="600"/>
      <c r="E213" s="547"/>
      <c r="F213" s="601"/>
      <c r="G213" s="612"/>
      <c r="H213" s="613"/>
    </row>
    <row r="214" spans="2:8" hidden="1" x14ac:dyDescent="0.3">
      <c r="B214" s="599" t="str">
        <f t="shared" si="4"/>
        <v/>
      </c>
      <c r="C214" s="546" t="str">
        <f>IF(D214="","",MAX(C$23:$C213)+1)</f>
        <v/>
      </c>
      <c r="D214" s="600"/>
      <c r="E214" s="547"/>
      <c r="F214" s="601"/>
      <c r="G214" s="612"/>
      <c r="H214" s="613"/>
    </row>
    <row r="215" spans="2:8" hidden="1" x14ac:dyDescent="0.3">
      <c r="B215" s="599" t="str">
        <f t="shared" si="4"/>
        <v/>
      </c>
      <c r="C215" s="546" t="str">
        <f>IF(D215="","",MAX(C$23:$C214)+1)</f>
        <v/>
      </c>
      <c r="D215" s="600"/>
      <c r="E215" s="547"/>
      <c r="F215" s="601"/>
      <c r="G215" s="612"/>
      <c r="H215" s="613"/>
    </row>
    <row r="216" spans="2:8" hidden="1" x14ac:dyDescent="0.3">
      <c r="B216" s="599" t="str">
        <f t="shared" si="4"/>
        <v/>
      </c>
      <c r="C216" s="546" t="str">
        <f>IF(D216="","",MAX(C$23:$C215)+1)</f>
        <v/>
      </c>
      <c r="D216" s="600"/>
      <c r="E216" s="547"/>
      <c r="F216" s="601"/>
      <c r="G216" s="612"/>
      <c r="H216" s="613"/>
    </row>
    <row r="217" spans="2:8" hidden="1" x14ac:dyDescent="0.3">
      <c r="B217" s="599" t="str">
        <f t="shared" si="4"/>
        <v/>
      </c>
      <c r="C217" s="546" t="str">
        <f>IF(D217="","",MAX(C$23:$C216)+1)</f>
        <v/>
      </c>
      <c r="D217" s="600"/>
      <c r="E217" s="547"/>
      <c r="F217" s="601"/>
      <c r="G217" s="612"/>
      <c r="H217" s="613"/>
    </row>
    <row r="218" spans="2:8" hidden="1" x14ac:dyDescent="0.3">
      <c r="B218" s="599" t="str">
        <f t="shared" si="4"/>
        <v/>
      </c>
      <c r="C218" s="546" t="str">
        <f>IF(D218="","",MAX(C$23:$C217)+1)</f>
        <v/>
      </c>
      <c r="D218" s="600"/>
      <c r="E218" s="547"/>
      <c r="F218" s="601"/>
      <c r="G218" s="612"/>
      <c r="H218" s="613"/>
    </row>
    <row r="219" spans="2:8" hidden="1" x14ac:dyDescent="0.3">
      <c r="B219" s="599" t="str">
        <f t="shared" si="4"/>
        <v/>
      </c>
      <c r="C219" s="546" t="str">
        <f>IF(D219="","",MAX(C$23:$C218)+1)</f>
        <v/>
      </c>
      <c r="D219" s="600"/>
      <c r="E219" s="547"/>
      <c r="F219" s="601"/>
      <c r="G219" s="612"/>
      <c r="H219" s="613"/>
    </row>
    <row r="220" spans="2:8" hidden="1" x14ac:dyDescent="0.3">
      <c r="B220" s="599" t="str">
        <f t="shared" si="4"/>
        <v/>
      </c>
      <c r="C220" s="546" t="str">
        <f>IF(D220="","",MAX(C$23:$C219)+1)</f>
        <v/>
      </c>
      <c r="D220" s="600"/>
      <c r="E220" s="547"/>
      <c r="F220" s="601"/>
      <c r="G220" s="612"/>
      <c r="H220" s="613"/>
    </row>
    <row r="221" spans="2:8" hidden="1" x14ac:dyDescent="0.3">
      <c r="B221" s="599" t="str">
        <f t="shared" si="4"/>
        <v/>
      </c>
      <c r="C221" s="546" t="str">
        <f>IF(D221="","",MAX(C$23:$C220)+1)</f>
        <v/>
      </c>
      <c r="D221" s="600"/>
      <c r="E221" s="547"/>
      <c r="F221" s="601"/>
      <c r="G221" s="612"/>
      <c r="H221" s="613"/>
    </row>
    <row r="222" spans="2:8" hidden="1" x14ac:dyDescent="0.3">
      <c r="B222" s="599" t="str">
        <f t="shared" si="4"/>
        <v/>
      </c>
      <c r="C222" s="546" t="str">
        <f>IF(D222="","",MAX(C$23:$C221)+1)</f>
        <v/>
      </c>
      <c r="D222" s="600"/>
      <c r="E222" s="547"/>
      <c r="F222" s="601"/>
      <c r="G222" s="612"/>
      <c r="H222" s="613"/>
    </row>
    <row r="223" spans="2:8" hidden="1" x14ac:dyDescent="0.3">
      <c r="B223" s="599" t="str">
        <f t="shared" si="4"/>
        <v/>
      </c>
      <c r="C223" s="546" t="str">
        <f>IF(D223="","",MAX(C$23:$C222)+1)</f>
        <v/>
      </c>
      <c r="D223" s="600"/>
      <c r="E223" s="547"/>
      <c r="F223" s="601"/>
      <c r="G223" s="612"/>
      <c r="H223" s="613"/>
    </row>
    <row r="224" spans="2:8" hidden="1" x14ac:dyDescent="0.3">
      <c r="B224" s="599" t="str">
        <f t="shared" si="4"/>
        <v/>
      </c>
      <c r="C224" s="546" t="str">
        <f>IF(D224="","",MAX(C$23:$C223)+1)</f>
        <v/>
      </c>
      <c r="D224" s="600"/>
      <c r="E224" s="547"/>
      <c r="F224" s="601"/>
      <c r="G224" s="612"/>
      <c r="H224" s="613"/>
    </row>
    <row r="225" spans="2:8" hidden="1" x14ac:dyDescent="0.3">
      <c r="B225" s="599" t="str">
        <f t="shared" si="4"/>
        <v/>
      </c>
      <c r="C225" s="546" t="str">
        <f>IF(D225="","",MAX(C$23:$C224)+1)</f>
        <v/>
      </c>
      <c r="D225" s="600"/>
      <c r="E225" s="547"/>
      <c r="F225" s="601"/>
      <c r="G225" s="612"/>
      <c r="H225" s="613"/>
    </row>
    <row r="226" spans="2:8" hidden="1" x14ac:dyDescent="0.3">
      <c r="B226" s="599" t="str">
        <f t="shared" si="4"/>
        <v/>
      </c>
      <c r="C226" s="546" t="str">
        <f>IF(D226="","",MAX(C$23:$C225)+1)</f>
        <v/>
      </c>
      <c r="D226" s="600"/>
      <c r="E226" s="547"/>
      <c r="F226" s="601"/>
      <c r="G226" s="612"/>
      <c r="H226" s="613"/>
    </row>
    <row r="227" spans="2:8" hidden="1" x14ac:dyDescent="0.3">
      <c r="B227" s="599" t="str">
        <f t="shared" si="4"/>
        <v/>
      </c>
      <c r="C227" s="546" t="str">
        <f>IF(D227="","",MAX(C$23:$C226)+1)</f>
        <v/>
      </c>
      <c r="D227" s="600"/>
      <c r="E227" s="547"/>
      <c r="F227" s="601"/>
      <c r="G227" s="612"/>
      <c r="H227" s="613"/>
    </row>
    <row r="228" spans="2:8" hidden="1" x14ac:dyDescent="0.3">
      <c r="B228" s="599" t="str">
        <f t="shared" si="4"/>
        <v/>
      </c>
      <c r="C228" s="546" t="str">
        <f>IF(D228="","",MAX(C$23:$C227)+1)</f>
        <v/>
      </c>
      <c r="D228" s="600"/>
      <c r="E228" s="547"/>
      <c r="F228" s="601"/>
      <c r="G228" s="612"/>
      <c r="H228" s="613"/>
    </row>
    <row r="229" spans="2:8" hidden="1" x14ac:dyDescent="0.3">
      <c r="B229" s="599" t="str">
        <f t="shared" si="4"/>
        <v/>
      </c>
      <c r="C229" s="546" t="str">
        <f>IF(D229="","",MAX(C$23:$C228)+1)</f>
        <v/>
      </c>
      <c r="D229" s="600"/>
      <c r="E229" s="547"/>
      <c r="F229" s="601"/>
      <c r="G229" s="612"/>
      <c r="H229" s="613"/>
    </row>
    <row r="230" spans="2:8" hidden="1" x14ac:dyDescent="0.3">
      <c r="B230" s="599" t="str">
        <f t="shared" si="4"/>
        <v/>
      </c>
      <c r="C230" s="546" t="str">
        <f>IF(D230="","",MAX(C$23:$C229)+1)</f>
        <v/>
      </c>
      <c r="D230" s="600"/>
      <c r="E230" s="547"/>
      <c r="F230" s="601"/>
      <c r="G230" s="612"/>
      <c r="H230" s="613"/>
    </row>
    <row r="231" spans="2:8" hidden="1" x14ac:dyDescent="0.3">
      <c r="B231" s="599" t="str">
        <f t="shared" si="4"/>
        <v/>
      </c>
      <c r="C231" s="546" t="str">
        <f>IF(D231="","",MAX(C$23:$C230)+1)</f>
        <v/>
      </c>
      <c r="D231" s="600"/>
      <c r="E231" s="547"/>
      <c r="F231" s="601"/>
      <c r="G231" s="612"/>
      <c r="H231" s="613"/>
    </row>
    <row r="232" spans="2:8" hidden="1" x14ac:dyDescent="0.3">
      <c r="B232" s="599" t="str">
        <f t="shared" si="4"/>
        <v/>
      </c>
      <c r="C232" s="546" t="str">
        <f>IF(D232="","",MAX(C$23:$C231)+1)</f>
        <v/>
      </c>
      <c r="D232" s="600"/>
      <c r="E232" s="547"/>
      <c r="F232" s="601"/>
      <c r="G232" s="612"/>
      <c r="H232" s="613"/>
    </row>
    <row r="233" spans="2:8" hidden="1" x14ac:dyDescent="0.3">
      <c r="B233" s="599" t="str">
        <f t="shared" si="4"/>
        <v/>
      </c>
      <c r="C233" s="546" t="str">
        <f>IF(D233="","",MAX(C$23:$C232)+1)</f>
        <v/>
      </c>
      <c r="D233" s="600"/>
      <c r="E233" s="547"/>
      <c r="F233" s="601"/>
      <c r="G233" s="612"/>
      <c r="H233" s="613"/>
    </row>
    <row r="234" spans="2:8" hidden="1" x14ac:dyDescent="0.3">
      <c r="B234" s="599" t="str">
        <f t="shared" si="4"/>
        <v/>
      </c>
      <c r="C234" s="546" t="str">
        <f>IF(D234="","",MAX(C$23:$C233)+1)</f>
        <v/>
      </c>
      <c r="D234" s="600"/>
      <c r="E234" s="547"/>
      <c r="F234" s="601"/>
      <c r="G234" s="612"/>
      <c r="H234" s="613"/>
    </row>
    <row r="235" spans="2:8" hidden="1" x14ac:dyDescent="0.3">
      <c r="B235" s="599" t="str">
        <f t="shared" si="4"/>
        <v/>
      </c>
      <c r="C235" s="546" t="str">
        <f>IF(D235="","",MAX(C$23:$C234)+1)</f>
        <v/>
      </c>
      <c r="D235" s="600"/>
      <c r="E235" s="547"/>
      <c r="F235" s="601"/>
      <c r="G235" s="612"/>
      <c r="H235" s="613"/>
    </row>
    <row r="236" spans="2:8" hidden="1" x14ac:dyDescent="0.3">
      <c r="B236" s="599" t="str">
        <f t="shared" si="4"/>
        <v/>
      </c>
      <c r="C236" s="546" t="str">
        <f>IF(D236="","",MAX(C$23:$C235)+1)</f>
        <v/>
      </c>
      <c r="D236" s="600"/>
      <c r="E236" s="547"/>
      <c r="F236" s="601"/>
      <c r="G236" s="612"/>
      <c r="H236" s="613"/>
    </row>
    <row r="237" spans="2:8" hidden="1" x14ac:dyDescent="0.3">
      <c r="B237" s="599" t="str">
        <f t="shared" si="4"/>
        <v/>
      </c>
      <c r="C237" s="546" t="str">
        <f>IF(D237="","",MAX(C$23:$C236)+1)</f>
        <v/>
      </c>
      <c r="D237" s="600"/>
      <c r="E237" s="547"/>
      <c r="F237" s="601"/>
      <c r="G237" s="612"/>
      <c r="H237" s="613"/>
    </row>
    <row r="238" spans="2:8" hidden="1" x14ac:dyDescent="0.3">
      <c r="B238" s="599" t="str">
        <f t="shared" si="4"/>
        <v/>
      </c>
      <c r="C238" s="546" t="str">
        <f>IF(D238="","",MAX(C$23:$C237)+1)</f>
        <v/>
      </c>
      <c r="D238" s="600"/>
      <c r="E238" s="547"/>
      <c r="F238" s="601"/>
      <c r="G238" s="612"/>
      <c r="H238" s="613"/>
    </row>
    <row r="239" spans="2:8" hidden="1" x14ac:dyDescent="0.3">
      <c r="B239" s="599" t="str">
        <f t="shared" si="4"/>
        <v/>
      </c>
      <c r="C239" s="546" t="str">
        <f>IF(D239="","",MAX(C$23:$C238)+1)</f>
        <v/>
      </c>
      <c r="D239" s="600"/>
      <c r="E239" s="547"/>
      <c r="F239" s="601"/>
      <c r="G239" s="612"/>
      <c r="H239" s="613"/>
    </row>
    <row r="240" spans="2:8" hidden="1" x14ac:dyDescent="0.3">
      <c r="B240" s="599" t="str">
        <f t="shared" si="4"/>
        <v/>
      </c>
      <c r="C240" s="546" t="str">
        <f>IF(D240="","",MAX(C$23:$C239)+1)</f>
        <v/>
      </c>
      <c r="D240" s="600"/>
      <c r="E240" s="547"/>
      <c r="F240" s="601"/>
      <c r="G240" s="612"/>
      <c r="H240" s="613"/>
    </row>
    <row r="241" spans="2:8" hidden="1" x14ac:dyDescent="0.3">
      <c r="B241" s="599" t="str">
        <f t="shared" si="4"/>
        <v/>
      </c>
      <c r="C241" s="546" t="str">
        <f>IF(D241="","",MAX(C$23:$C240)+1)</f>
        <v/>
      </c>
      <c r="D241" s="600"/>
      <c r="E241" s="547"/>
      <c r="F241" s="601"/>
      <c r="G241" s="612"/>
      <c r="H241" s="613"/>
    </row>
    <row r="242" spans="2:8" hidden="1" x14ac:dyDescent="0.3">
      <c r="B242" s="599" t="str">
        <f t="shared" si="4"/>
        <v/>
      </c>
      <c r="C242" s="546" t="str">
        <f>IF(D242="","",MAX(C$23:$C241)+1)</f>
        <v/>
      </c>
      <c r="D242" s="600"/>
      <c r="E242" s="547"/>
      <c r="F242" s="601"/>
      <c r="G242" s="612"/>
      <c r="H242" s="613"/>
    </row>
    <row r="243" spans="2:8" hidden="1" x14ac:dyDescent="0.3">
      <c r="B243" s="599" t="str">
        <f t="shared" si="4"/>
        <v/>
      </c>
      <c r="C243" s="546" t="str">
        <f>IF(D243="","",MAX(C$23:$C242)+1)</f>
        <v/>
      </c>
      <c r="D243" s="600"/>
      <c r="E243" s="547"/>
      <c r="F243" s="601"/>
      <c r="G243" s="612"/>
      <c r="H243" s="613"/>
    </row>
    <row r="244" spans="2:8" hidden="1" x14ac:dyDescent="0.3">
      <c r="B244" s="599" t="str">
        <f t="shared" si="4"/>
        <v/>
      </c>
      <c r="C244" s="546" t="str">
        <f>IF(D244="","",MAX(C$23:$C243)+1)</f>
        <v/>
      </c>
      <c r="D244" s="600"/>
      <c r="E244" s="547"/>
      <c r="F244" s="601"/>
      <c r="G244" s="612"/>
      <c r="H244" s="613"/>
    </row>
    <row r="245" spans="2:8" hidden="1" x14ac:dyDescent="0.3">
      <c r="B245" s="599" t="str">
        <f t="shared" si="4"/>
        <v/>
      </c>
      <c r="C245" s="546" t="str">
        <f>IF(D245="","",MAX(C$23:$C244)+1)</f>
        <v/>
      </c>
      <c r="D245" s="600"/>
      <c r="E245" s="547"/>
      <c r="F245" s="601"/>
      <c r="G245" s="612"/>
      <c r="H245" s="613"/>
    </row>
    <row r="246" spans="2:8" hidden="1" x14ac:dyDescent="0.3">
      <c r="B246" s="599" t="str">
        <f t="shared" si="4"/>
        <v/>
      </c>
      <c r="C246" s="546" t="str">
        <f>IF(D246="","",MAX(C$23:$C245)+1)</f>
        <v/>
      </c>
      <c r="D246" s="600"/>
      <c r="E246" s="547"/>
      <c r="F246" s="601"/>
      <c r="G246" s="612"/>
      <c r="H246" s="613"/>
    </row>
    <row r="247" spans="2:8" hidden="1" x14ac:dyDescent="0.3">
      <c r="B247" s="599" t="str">
        <f t="shared" si="4"/>
        <v/>
      </c>
      <c r="C247" s="546" t="str">
        <f>IF(D247="","",MAX(C$23:$C246)+1)</f>
        <v/>
      </c>
      <c r="D247" s="600"/>
      <c r="E247" s="547"/>
      <c r="F247" s="601"/>
      <c r="G247" s="612"/>
      <c r="H247" s="613"/>
    </row>
    <row r="248" spans="2:8" hidden="1" x14ac:dyDescent="0.3">
      <c r="B248" s="599" t="str">
        <f t="shared" si="4"/>
        <v/>
      </c>
      <c r="C248" s="546" t="str">
        <f>IF(D248="","",MAX(C$23:$C247)+1)</f>
        <v/>
      </c>
      <c r="D248" s="600"/>
      <c r="E248" s="547"/>
      <c r="F248" s="601"/>
      <c r="G248" s="612"/>
      <c r="H248" s="613"/>
    </row>
    <row r="249" spans="2:8" hidden="1" x14ac:dyDescent="0.3">
      <c r="B249" s="599" t="str">
        <f t="shared" si="4"/>
        <v/>
      </c>
      <c r="C249" s="546" t="str">
        <f>IF(D249="","",MAX(C$23:$C248)+1)</f>
        <v/>
      </c>
      <c r="D249" s="600"/>
      <c r="E249" s="547"/>
      <c r="F249" s="601"/>
      <c r="G249" s="612"/>
      <c r="H249" s="613"/>
    </row>
    <row r="250" spans="2:8" hidden="1" x14ac:dyDescent="0.3">
      <c r="B250" s="599" t="str">
        <f t="shared" si="4"/>
        <v/>
      </c>
      <c r="C250" s="546" t="str">
        <f>IF(D250="","",MAX(C$23:$C249)+1)</f>
        <v/>
      </c>
      <c r="D250" s="600"/>
      <c r="E250" s="547"/>
      <c r="F250" s="601"/>
      <c r="G250" s="612"/>
      <c r="H250" s="613"/>
    </row>
    <row r="251" spans="2:8" hidden="1" x14ac:dyDescent="0.3">
      <c r="B251" s="599" t="str">
        <f t="shared" si="4"/>
        <v/>
      </c>
      <c r="C251" s="546" t="str">
        <f>IF(D251="","",MAX(C$23:$C250)+1)</f>
        <v/>
      </c>
      <c r="D251" s="600"/>
      <c r="E251" s="547"/>
      <c r="F251" s="601"/>
      <c r="G251" s="612"/>
      <c r="H251" s="613"/>
    </row>
    <row r="252" spans="2:8" hidden="1" x14ac:dyDescent="0.3">
      <c r="B252" s="599" t="str">
        <f t="shared" ref="B252:B315" si="5">IF(D252="","",1)</f>
        <v/>
      </c>
      <c r="C252" s="546" t="str">
        <f>IF(D252="","",MAX(C$23:$C251)+1)</f>
        <v/>
      </c>
      <c r="D252" s="600"/>
      <c r="E252" s="547"/>
      <c r="F252" s="601"/>
      <c r="G252" s="612"/>
      <c r="H252" s="613"/>
    </row>
    <row r="253" spans="2:8" hidden="1" x14ac:dyDescent="0.3">
      <c r="B253" s="599" t="str">
        <f t="shared" si="5"/>
        <v/>
      </c>
      <c r="C253" s="546" t="str">
        <f>IF(D253="","",MAX(C$23:$C252)+1)</f>
        <v/>
      </c>
      <c r="D253" s="600"/>
      <c r="E253" s="547"/>
      <c r="F253" s="601"/>
      <c r="G253" s="612"/>
      <c r="H253" s="613"/>
    </row>
    <row r="254" spans="2:8" hidden="1" x14ac:dyDescent="0.3">
      <c r="B254" s="599" t="str">
        <f t="shared" si="5"/>
        <v/>
      </c>
      <c r="C254" s="546" t="str">
        <f>IF(D254="","",MAX(C$23:$C253)+1)</f>
        <v/>
      </c>
      <c r="D254" s="600"/>
      <c r="E254" s="547"/>
      <c r="F254" s="601"/>
      <c r="G254" s="612"/>
      <c r="H254" s="613"/>
    </row>
    <row r="255" spans="2:8" hidden="1" x14ac:dyDescent="0.3">
      <c r="B255" s="599" t="str">
        <f t="shared" si="5"/>
        <v/>
      </c>
      <c r="C255" s="546" t="str">
        <f>IF(D255="","",MAX(C$23:$C254)+1)</f>
        <v/>
      </c>
      <c r="D255" s="600"/>
      <c r="E255" s="547"/>
      <c r="F255" s="601"/>
      <c r="G255" s="612"/>
      <c r="H255" s="613"/>
    </row>
    <row r="256" spans="2:8" hidden="1" x14ac:dyDescent="0.3">
      <c r="B256" s="599" t="str">
        <f t="shared" si="5"/>
        <v/>
      </c>
      <c r="C256" s="546" t="str">
        <f>IF(D256="","",MAX(C$23:$C255)+1)</f>
        <v/>
      </c>
      <c r="D256" s="600"/>
      <c r="E256" s="547"/>
      <c r="F256" s="601"/>
      <c r="G256" s="612"/>
      <c r="H256" s="613"/>
    </row>
    <row r="257" spans="2:8" hidden="1" x14ac:dyDescent="0.3">
      <c r="B257" s="599" t="str">
        <f t="shared" si="5"/>
        <v/>
      </c>
      <c r="C257" s="546" t="str">
        <f>IF(D257="","",MAX(C$23:$C256)+1)</f>
        <v/>
      </c>
      <c r="D257" s="600"/>
      <c r="E257" s="547"/>
      <c r="F257" s="601"/>
      <c r="G257" s="612"/>
      <c r="H257" s="613"/>
    </row>
    <row r="258" spans="2:8" hidden="1" x14ac:dyDescent="0.3">
      <c r="B258" s="599" t="str">
        <f t="shared" si="5"/>
        <v/>
      </c>
      <c r="C258" s="546" t="str">
        <f>IF(D258="","",MAX(C$23:$C257)+1)</f>
        <v/>
      </c>
      <c r="D258" s="600"/>
      <c r="E258" s="547"/>
      <c r="F258" s="601"/>
      <c r="G258" s="612"/>
      <c r="H258" s="613"/>
    </row>
    <row r="259" spans="2:8" hidden="1" x14ac:dyDescent="0.3">
      <c r="B259" s="599" t="str">
        <f t="shared" si="5"/>
        <v/>
      </c>
      <c r="C259" s="546" t="str">
        <f>IF(D259="","",MAX(C$23:$C258)+1)</f>
        <v/>
      </c>
      <c r="D259" s="600"/>
      <c r="E259" s="547"/>
      <c r="F259" s="601"/>
      <c r="G259" s="612"/>
      <c r="H259" s="613"/>
    </row>
    <row r="260" spans="2:8" hidden="1" x14ac:dyDescent="0.3">
      <c r="B260" s="599" t="str">
        <f t="shared" si="5"/>
        <v/>
      </c>
      <c r="C260" s="546" t="str">
        <f>IF(D260="","",MAX(C$23:$C259)+1)</f>
        <v/>
      </c>
      <c r="D260" s="600"/>
      <c r="E260" s="547"/>
      <c r="F260" s="601"/>
      <c r="G260" s="612"/>
      <c r="H260" s="613"/>
    </row>
    <row r="261" spans="2:8" hidden="1" x14ac:dyDescent="0.3">
      <c r="B261" s="599" t="str">
        <f t="shared" si="5"/>
        <v/>
      </c>
      <c r="C261" s="546" t="str">
        <f>IF(D261="","",MAX(C$23:$C260)+1)</f>
        <v/>
      </c>
      <c r="D261" s="600"/>
      <c r="E261" s="547"/>
      <c r="F261" s="601"/>
      <c r="G261" s="612"/>
      <c r="H261" s="613"/>
    </row>
    <row r="262" spans="2:8" hidden="1" x14ac:dyDescent="0.3">
      <c r="B262" s="599" t="str">
        <f t="shared" si="5"/>
        <v/>
      </c>
      <c r="C262" s="546" t="str">
        <f>IF(D262="","",MAX(C$23:$C261)+1)</f>
        <v/>
      </c>
      <c r="D262" s="600"/>
      <c r="E262" s="547"/>
      <c r="F262" s="601"/>
      <c r="G262" s="612"/>
      <c r="H262" s="613"/>
    </row>
    <row r="263" spans="2:8" hidden="1" x14ac:dyDescent="0.3">
      <c r="B263" s="599" t="str">
        <f t="shared" si="5"/>
        <v/>
      </c>
      <c r="C263" s="546" t="str">
        <f>IF(D263="","",MAX(C$23:$C262)+1)</f>
        <v/>
      </c>
      <c r="D263" s="600"/>
      <c r="E263" s="547"/>
      <c r="F263" s="601"/>
      <c r="G263" s="612"/>
      <c r="H263" s="613"/>
    </row>
    <row r="264" spans="2:8" hidden="1" x14ac:dyDescent="0.3">
      <c r="B264" s="599" t="str">
        <f t="shared" si="5"/>
        <v/>
      </c>
      <c r="C264" s="546" t="str">
        <f>IF(D264="","",MAX(C$23:$C263)+1)</f>
        <v/>
      </c>
      <c r="D264" s="600"/>
      <c r="E264" s="547"/>
      <c r="F264" s="601"/>
      <c r="G264" s="612"/>
      <c r="H264" s="613"/>
    </row>
    <row r="265" spans="2:8" hidden="1" x14ac:dyDescent="0.3">
      <c r="B265" s="599" t="str">
        <f t="shared" si="5"/>
        <v/>
      </c>
      <c r="C265" s="546" t="str">
        <f>IF(D265="","",MAX(C$23:$C264)+1)</f>
        <v/>
      </c>
      <c r="D265" s="600"/>
      <c r="E265" s="547"/>
      <c r="F265" s="601"/>
      <c r="G265" s="612"/>
      <c r="H265" s="613"/>
    </row>
    <row r="266" spans="2:8" hidden="1" x14ac:dyDescent="0.3">
      <c r="B266" s="599" t="str">
        <f t="shared" si="5"/>
        <v/>
      </c>
      <c r="C266" s="546" t="str">
        <f>IF(D266="","",MAX(C$23:$C265)+1)</f>
        <v/>
      </c>
      <c r="D266" s="600"/>
      <c r="E266" s="547"/>
      <c r="F266" s="601"/>
      <c r="G266" s="612"/>
      <c r="H266" s="613"/>
    </row>
    <row r="267" spans="2:8" hidden="1" x14ac:dyDescent="0.3">
      <c r="B267" s="599" t="str">
        <f t="shared" si="5"/>
        <v/>
      </c>
      <c r="C267" s="546" t="str">
        <f>IF(D267="","",MAX(C$23:$C266)+1)</f>
        <v/>
      </c>
      <c r="D267" s="600"/>
      <c r="E267" s="547"/>
      <c r="F267" s="601"/>
      <c r="G267" s="612"/>
      <c r="H267" s="613"/>
    </row>
    <row r="268" spans="2:8" hidden="1" x14ac:dyDescent="0.3">
      <c r="B268" s="599" t="str">
        <f t="shared" si="5"/>
        <v/>
      </c>
      <c r="C268" s="546" t="str">
        <f>IF(D268="","",MAX(C$23:$C267)+1)</f>
        <v/>
      </c>
      <c r="D268" s="600"/>
      <c r="E268" s="547"/>
      <c r="F268" s="601"/>
      <c r="G268" s="612"/>
      <c r="H268" s="613"/>
    </row>
    <row r="269" spans="2:8" hidden="1" x14ac:dyDescent="0.3">
      <c r="B269" s="599" t="str">
        <f t="shared" si="5"/>
        <v/>
      </c>
      <c r="C269" s="546" t="str">
        <f>IF(D269="","",MAX(C$23:$C268)+1)</f>
        <v/>
      </c>
      <c r="D269" s="600"/>
      <c r="E269" s="547"/>
      <c r="F269" s="601"/>
      <c r="G269" s="612"/>
      <c r="H269" s="613"/>
    </row>
    <row r="270" spans="2:8" hidden="1" x14ac:dyDescent="0.3">
      <c r="B270" s="599" t="str">
        <f t="shared" si="5"/>
        <v/>
      </c>
      <c r="C270" s="546" t="str">
        <f>IF(D270="","",MAX(C$23:$C269)+1)</f>
        <v/>
      </c>
      <c r="D270" s="600"/>
      <c r="E270" s="547"/>
      <c r="F270" s="601"/>
      <c r="G270" s="612"/>
      <c r="H270" s="613"/>
    </row>
    <row r="271" spans="2:8" hidden="1" x14ac:dyDescent="0.3">
      <c r="B271" s="599" t="str">
        <f t="shared" si="5"/>
        <v/>
      </c>
      <c r="C271" s="546" t="str">
        <f>IF(D271="","",MAX(C$23:$C270)+1)</f>
        <v/>
      </c>
      <c r="D271" s="600"/>
      <c r="E271" s="547"/>
      <c r="F271" s="601"/>
      <c r="G271" s="612"/>
      <c r="H271" s="613"/>
    </row>
    <row r="272" spans="2:8" hidden="1" x14ac:dyDescent="0.3">
      <c r="B272" s="599" t="str">
        <f t="shared" si="5"/>
        <v/>
      </c>
      <c r="C272" s="546" t="str">
        <f>IF(D272="","",MAX(C$23:$C271)+1)</f>
        <v/>
      </c>
      <c r="D272" s="600"/>
      <c r="E272" s="547"/>
      <c r="F272" s="601"/>
      <c r="G272" s="612"/>
      <c r="H272" s="613"/>
    </row>
    <row r="273" spans="2:8" hidden="1" x14ac:dyDescent="0.3">
      <c r="B273" s="599" t="str">
        <f t="shared" si="5"/>
        <v/>
      </c>
      <c r="C273" s="546" t="str">
        <f>IF(D273="","",MAX(C$23:$C272)+1)</f>
        <v/>
      </c>
      <c r="D273" s="600"/>
      <c r="E273" s="547"/>
      <c r="F273" s="601"/>
      <c r="G273" s="612"/>
      <c r="H273" s="613"/>
    </row>
    <row r="274" spans="2:8" hidden="1" x14ac:dyDescent="0.3">
      <c r="B274" s="599" t="str">
        <f t="shared" si="5"/>
        <v/>
      </c>
      <c r="C274" s="546" t="str">
        <f>IF(D274="","",MAX(C$23:$C273)+1)</f>
        <v/>
      </c>
      <c r="D274" s="600"/>
      <c r="E274" s="547"/>
      <c r="F274" s="601"/>
      <c r="G274" s="612"/>
      <c r="H274" s="613"/>
    </row>
    <row r="275" spans="2:8" hidden="1" x14ac:dyDescent="0.3">
      <c r="B275" s="599" t="str">
        <f t="shared" si="5"/>
        <v/>
      </c>
      <c r="C275" s="546" t="str">
        <f>IF(D275="","",MAX(C$23:$C274)+1)</f>
        <v/>
      </c>
      <c r="D275" s="600"/>
      <c r="E275" s="547"/>
      <c r="F275" s="601"/>
      <c r="G275" s="612"/>
      <c r="H275" s="613"/>
    </row>
    <row r="276" spans="2:8" hidden="1" x14ac:dyDescent="0.3">
      <c r="B276" s="599" t="str">
        <f t="shared" si="5"/>
        <v/>
      </c>
      <c r="C276" s="546" t="str">
        <f>IF(D276="","",MAX(C$23:$C275)+1)</f>
        <v/>
      </c>
      <c r="D276" s="600"/>
      <c r="E276" s="547"/>
      <c r="F276" s="601"/>
      <c r="G276" s="612"/>
      <c r="H276" s="613"/>
    </row>
    <row r="277" spans="2:8" hidden="1" x14ac:dyDescent="0.3">
      <c r="B277" s="599" t="str">
        <f t="shared" si="5"/>
        <v/>
      </c>
      <c r="C277" s="546" t="str">
        <f>IF(D277="","",MAX(C$23:$C276)+1)</f>
        <v/>
      </c>
      <c r="D277" s="600"/>
      <c r="E277" s="547"/>
      <c r="F277" s="601"/>
      <c r="G277" s="612"/>
      <c r="H277" s="613"/>
    </row>
    <row r="278" spans="2:8" hidden="1" x14ac:dyDescent="0.3">
      <c r="B278" s="599" t="str">
        <f t="shared" si="5"/>
        <v/>
      </c>
      <c r="C278" s="546" t="str">
        <f>IF(D278="","",MAX(C$23:$C277)+1)</f>
        <v/>
      </c>
      <c r="D278" s="600"/>
      <c r="E278" s="547"/>
      <c r="F278" s="601"/>
      <c r="G278" s="612"/>
      <c r="H278" s="613"/>
    </row>
    <row r="279" spans="2:8" hidden="1" x14ac:dyDescent="0.3">
      <c r="B279" s="599" t="str">
        <f t="shared" si="5"/>
        <v/>
      </c>
      <c r="C279" s="546" t="str">
        <f>IF(D279="","",MAX(C$23:$C278)+1)</f>
        <v/>
      </c>
      <c r="D279" s="600"/>
      <c r="E279" s="547"/>
      <c r="F279" s="601"/>
      <c r="G279" s="612"/>
      <c r="H279" s="613"/>
    </row>
    <row r="280" spans="2:8" hidden="1" x14ac:dyDescent="0.3">
      <c r="B280" s="599" t="str">
        <f t="shared" si="5"/>
        <v/>
      </c>
      <c r="C280" s="546" t="str">
        <f>IF(D280="","",MAX(C$23:$C279)+1)</f>
        <v/>
      </c>
      <c r="D280" s="600"/>
      <c r="E280" s="547"/>
      <c r="F280" s="601"/>
      <c r="G280" s="612"/>
      <c r="H280" s="613"/>
    </row>
    <row r="281" spans="2:8" hidden="1" x14ac:dyDescent="0.3">
      <c r="B281" s="599" t="str">
        <f t="shared" si="5"/>
        <v/>
      </c>
      <c r="C281" s="546" t="str">
        <f>IF(D281="","",MAX(C$23:$C280)+1)</f>
        <v/>
      </c>
      <c r="D281" s="600"/>
      <c r="E281" s="547"/>
      <c r="F281" s="601"/>
      <c r="G281" s="612"/>
      <c r="H281" s="613"/>
    </row>
    <row r="282" spans="2:8" hidden="1" x14ac:dyDescent="0.3">
      <c r="B282" s="599" t="str">
        <f t="shared" si="5"/>
        <v/>
      </c>
      <c r="C282" s="546" t="str">
        <f>IF(D282="","",MAX(C$23:$C281)+1)</f>
        <v/>
      </c>
      <c r="D282" s="600"/>
      <c r="E282" s="547"/>
      <c r="F282" s="601"/>
      <c r="G282" s="612"/>
      <c r="H282" s="613"/>
    </row>
    <row r="283" spans="2:8" hidden="1" x14ac:dyDescent="0.3">
      <c r="B283" s="599" t="str">
        <f t="shared" si="5"/>
        <v/>
      </c>
      <c r="C283" s="546" t="str">
        <f>IF(D283="","",MAX(C$23:$C282)+1)</f>
        <v/>
      </c>
      <c r="D283" s="600"/>
      <c r="E283" s="547"/>
      <c r="F283" s="601"/>
      <c r="G283" s="612"/>
      <c r="H283" s="613"/>
    </row>
    <row r="284" spans="2:8" hidden="1" x14ac:dyDescent="0.3">
      <c r="B284" s="599" t="str">
        <f t="shared" si="5"/>
        <v/>
      </c>
      <c r="C284" s="546" t="str">
        <f>IF(D284="","",MAX(C$23:$C283)+1)</f>
        <v/>
      </c>
      <c r="D284" s="600"/>
      <c r="E284" s="547"/>
      <c r="F284" s="601"/>
      <c r="G284" s="612"/>
      <c r="H284" s="613"/>
    </row>
    <row r="285" spans="2:8" hidden="1" x14ac:dyDescent="0.3">
      <c r="B285" s="599" t="str">
        <f t="shared" si="5"/>
        <v/>
      </c>
      <c r="C285" s="546" t="str">
        <f>IF(D285="","",MAX(C$23:$C284)+1)</f>
        <v/>
      </c>
      <c r="D285" s="600"/>
      <c r="E285" s="547"/>
      <c r="F285" s="601"/>
      <c r="G285" s="612"/>
      <c r="H285" s="613"/>
    </row>
    <row r="286" spans="2:8" hidden="1" x14ac:dyDescent="0.3">
      <c r="B286" s="599" t="str">
        <f t="shared" si="5"/>
        <v/>
      </c>
      <c r="C286" s="546" t="str">
        <f>IF(D286="","",MAX(C$23:$C285)+1)</f>
        <v/>
      </c>
      <c r="D286" s="600"/>
      <c r="E286" s="547"/>
      <c r="F286" s="601"/>
      <c r="G286" s="612"/>
      <c r="H286" s="613"/>
    </row>
    <row r="287" spans="2:8" hidden="1" x14ac:dyDescent="0.3">
      <c r="B287" s="599" t="str">
        <f t="shared" si="5"/>
        <v/>
      </c>
      <c r="C287" s="546" t="str">
        <f>IF(D287="","",MAX(C$23:$C286)+1)</f>
        <v/>
      </c>
      <c r="D287" s="600"/>
      <c r="E287" s="547"/>
      <c r="F287" s="601"/>
      <c r="G287" s="612"/>
      <c r="H287" s="613"/>
    </row>
    <row r="288" spans="2:8" hidden="1" x14ac:dyDescent="0.3">
      <c r="B288" s="599" t="str">
        <f t="shared" si="5"/>
        <v/>
      </c>
      <c r="C288" s="546" t="str">
        <f>IF(D288="","",MAX(C$23:$C287)+1)</f>
        <v/>
      </c>
      <c r="D288" s="600"/>
      <c r="E288" s="547"/>
      <c r="F288" s="601"/>
      <c r="G288" s="612"/>
      <c r="H288" s="613"/>
    </row>
    <row r="289" spans="2:8" hidden="1" x14ac:dyDescent="0.3">
      <c r="B289" s="599" t="str">
        <f t="shared" si="5"/>
        <v/>
      </c>
      <c r="C289" s="546" t="str">
        <f>IF(D289="","",MAX(C$23:$C288)+1)</f>
        <v/>
      </c>
      <c r="D289" s="600"/>
      <c r="E289" s="547"/>
      <c r="F289" s="601"/>
      <c r="G289" s="612"/>
      <c r="H289" s="613"/>
    </row>
    <row r="290" spans="2:8" hidden="1" x14ac:dyDescent="0.3">
      <c r="B290" s="599" t="str">
        <f t="shared" si="5"/>
        <v/>
      </c>
      <c r="C290" s="546" t="str">
        <f>IF(D290="","",MAX(C$23:$C289)+1)</f>
        <v/>
      </c>
      <c r="D290" s="600"/>
      <c r="E290" s="547"/>
      <c r="F290" s="601"/>
      <c r="G290" s="612"/>
      <c r="H290" s="613"/>
    </row>
    <row r="291" spans="2:8" hidden="1" x14ac:dyDescent="0.3">
      <c r="B291" s="599" t="str">
        <f t="shared" si="5"/>
        <v/>
      </c>
      <c r="C291" s="546" t="str">
        <f>IF(D291="","",MAX(C$23:$C290)+1)</f>
        <v/>
      </c>
      <c r="D291" s="600"/>
      <c r="E291" s="547"/>
      <c r="F291" s="601"/>
      <c r="G291" s="612"/>
      <c r="H291" s="613"/>
    </row>
    <row r="292" spans="2:8" hidden="1" x14ac:dyDescent="0.3">
      <c r="B292" s="599" t="str">
        <f t="shared" si="5"/>
        <v/>
      </c>
      <c r="C292" s="546" t="str">
        <f>IF(D292="","",MAX(C$23:$C291)+1)</f>
        <v/>
      </c>
      <c r="D292" s="600"/>
      <c r="E292" s="547"/>
      <c r="F292" s="601"/>
      <c r="G292" s="612"/>
      <c r="H292" s="613"/>
    </row>
    <row r="293" spans="2:8" hidden="1" x14ac:dyDescent="0.3">
      <c r="B293" s="599" t="str">
        <f t="shared" si="5"/>
        <v/>
      </c>
      <c r="C293" s="546" t="str">
        <f>IF(D293="","",MAX(C$23:$C292)+1)</f>
        <v/>
      </c>
      <c r="D293" s="600"/>
      <c r="E293" s="547"/>
      <c r="F293" s="601"/>
      <c r="G293" s="612"/>
      <c r="H293" s="613"/>
    </row>
    <row r="294" spans="2:8" hidden="1" x14ac:dyDescent="0.3">
      <c r="B294" s="599" t="str">
        <f t="shared" si="5"/>
        <v/>
      </c>
      <c r="C294" s="546" t="str">
        <f>IF(D294="","",MAX(C$23:$C293)+1)</f>
        <v/>
      </c>
      <c r="D294" s="600"/>
      <c r="E294" s="547"/>
      <c r="F294" s="601"/>
      <c r="G294" s="612"/>
      <c r="H294" s="613"/>
    </row>
    <row r="295" spans="2:8" hidden="1" x14ac:dyDescent="0.3">
      <c r="B295" s="599" t="str">
        <f t="shared" si="5"/>
        <v/>
      </c>
      <c r="C295" s="546" t="str">
        <f>IF(D295="","",MAX(C$23:$C294)+1)</f>
        <v/>
      </c>
      <c r="D295" s="600"/>
      <c r="E295" s="547"/>
      <c r="F295" s="601"/>
      <c r="G295" s="612"/>
      <c r="H295" s="613"/>
    </row>
    <row r="296" spans="2:8" hidden="1" x14ac:dyDescent="0.3">
      <c r="B296" s="599" t="str">
        <f t="shared" si="5"/>
        <v/>
      </c>
      <c r="C296" s="546" t="str">
        <f>IF(D296="","",MAX(C$23:$C295)+1)</f>
        <v/>
      </c>
      <c r="D296" s="600"/>
      <c r="E296" s="547"/>
      <c r="F296" s="601"/>
      <c r="G296" s="612"/>
      <c r="H296" s="613"/>
    </row>
    <row r="297" spans="2:8" hidden="1" x14ac:dyDescent="0.3">
      <c r="B297" s="599" t="str">
        <f t="shared" si="5"/>
        <v/>
      </c>
      <c r="C297" s="546" t="str">
        <f>IF(D297="","",MAX(C$23:$C296)+1)</f>
        <v/>
      </c>
      <c r="D297" s="600"/>
      <c r="E297" s="547"/>
      <c r="F297" s="601"/>
      <c r="G297" s="612"/>
      <c r="H297" s="613"/>
    </row>
    <row r="298" spans="2:8" hidden="1" x14ac:dyDescent="0.3">
      <c r="B298" s="599" t="str">
        <f t="shared" si="5"/>
        <v/>
      </c>
      <c r="C298" s="546" t="str">
        <f>IF(D298="","",MAX(C$23:$C297)+1)</f>
        <v/>
      </c>
      <c r="D298" s="600"/>
      <c r="E298" s="547"/>
      <c r="F298" s="601"/>
      <c r="G298" s="612"/>
      <c r="H298" s="613"/>
    </row>
    <row r="299" spans="2:8" hidden="1" x14ac:dyDescent="0.3">
      <c r="B299" s="599" t="str">
        <f t="shared" si="5"/>
        <v/>
      </c>
      <c r="C299" s="546" t="str">
        <f>IF(D299="","",MAX(C$23:$C298)+1)</f>
        <v/>
      </c>
      <c r="D299" s="600"/>
      <c r="E299" s="547"/>
      <c r="F299" s="601"/>
      <c r="G299" s="612"/>
      <c r="H299" s="613"/>
    </row>
    <row r="300" spans="2:8" hidden="1" x14ac:dyDescent="0.3">
      <c r="B300" s="599" t="str">
        <f t="shared" si="5"/>
        <v/>
      </c>
      <c r="C300" s="546" t="str">
        <f>IF(D300="","",MAX(C$23:$C299)+1)</f>
        <v/>
      </c>
      <c r="D300" s="600"/>
      <c r="E300" s="547"/>
      <c r="F300" s="601"/>
      <c r="G300" s="612"/>
      <c r="H300" s="613"/>
    </row>
    <row r="301" spans="2:8" hidden="1" x14ac:dyDescent="0.3">
      <c r="B301" s="599" t="str">
        <f t="shared" si="5"/>
        <v/>
      </c>
      <c r="C301" s="546" t="str">
        <f>IF(D301="","",MAX(C$23:$C300)+1)</f>
        <v/>
      </c>
      <c r="D301" s="600"/>
      <c r="E301" s="547"/>
      <c r="F301" s="601"/>
      <c r="G301" s="612"/>
      <c r="H301" s="613"/>
    </row>
    <row r="302" spans="2:8" hidden="1" x14ac:dyDescent="0.3">
      <c r="B302" s="599" t="str">
        <f t="shared" si="5"/>
        <v/>
      </c>
      <c r="C302" s="546" t="str">
        <f>IF(D302="","",MAX(C$23:$C301)+1)</f>
        <v/>
      </c>
      <c r="D302" s="600"/>
      <c r="E302" s="547"/>
      <c r="F302" s="601"/>
      <c r="G302" s="612"/>
      <c r="H302" s="613"/>
    </row>
    <row r="303" spans="2:8" hidden="1" x14ac:dyDescent="0.3">
      <c r="B303" s="599" t="str">
        <f t="shared" si="5"/>
        <v/>
      </c>
      <c r="C303" s="546" t="str">
        <f>IF(D303="","",MAX(C$23:$C302)+1)</f>
        <v/>
      </c>
      <c r="D303" s="600"/>
      <c r="E303" s="547"/>
      <c r="F303" s="601"/>
      <c r="G303" s="612"/>
      <c r="H303" s="613"/>
    </row>
    <row r="304" spans="2:8" hidden="1" x14ac:dyDescent="0.3">
      <c r="B304" s="599" t="str">
        <f t="shared" si="5"/>
        <v/>
      </c>
      <c r="C304" s="546" t="str">
        <f>IF(D304="","",MAX(C$23:$C303)+1)</f>
        <v/>
      </c>
      <c r="D304" s="600"/>
      <c r="E304" s="547"/>
      <c r="F304" s="601"/>
      <c r="G304" s="612"/>
      <c r="H304" s="613"/>
    </row>
    <row r="305" spans="2:8" hidden="1" x14ac:dyDescent="0.3">
      <c r="B305" s="599" t="str">
        <f t="shared" si="5"/>
        <v/>
      </c>
      <c r="C305" s="546" t="str">
        <f>IF(D305="","",MAX(C$23:$C304)+1)</f>
        <v/>
      </c>
      <c r="D305" s="600"/>
      <c r="E305" s="547"/>
      <c r="F305" s="601"/>
      <c r="G305" s="612"/>
      <c r="H305" s="613"/>
    </row>
    <row r="306" spans="2:8" hidden="1" x14ac:dyDescent="0.3">
      <c r="B306" s="599" t="str">
        <f t="shared" si="5"/>
        <v/>
      </c>
      <c r="C306" s="546" t="str">
        <f>IF(D306="","",MAX(C$23:$C305)+1)</f>
        <v/>
      </c>
      <c r="D306" s="600"/>
      <c r="E306" s="547"/>
      <c r="F306" s="601"/>
      <c r="G306" s="612"/>
      <c r="H306" s="613"/>
    </row>
    <row r="307" spans="2:8" hidden="1" x14ac:dyDescent="0.3">
      <c r="B307" s="599" t="str">
        <f t="shared" si="5"/>
        <v/>
      </c>
      <c r="C307" s="546" t="str">
        <f>IF(D307="","",MAX(C$23:$C306)+1)</f>
        <v/>
      </c>
      <c r="D307" s="600"/>
      <c r="E307" s="547"/>
      <c r="F307" s="601"/>
      <c r="G307" s="612"/>
      <c r="H307" s="613"/>
    </row>
    <row r="308" spans="2:8" hidden="1" x14ac:dyDescent="0.3">
      <c r="B308" s="599" t="str">
        <f t="shared" si="5"/>
        <v/>
      </c>
      <c r="C308" s="546" t="str">
        <f>IF(D308="","",MAX(C$23:$C307)+1)</f>
        <v/>
      </c>
      <c r="D308" s="600"/>
      <c r="E308" s="547"/>
      <c r="F308" s="601"/>
      <c r="G308" s="612"/>
      <c r="H308" s="613"/>
    </row>
    <row r="309" spans="2:8" hidden="1" x14ac:dyDescent="0.3">
      <c r="B309" s="599" t="str">
        <f t="shared" si="5"/>
        <v/>
      </c>
      <c r="C309" s="546" t="str">
        <f>IF(D309="","",MAX(C$23:$C308)+1)</f>
        <v/>
      </c>
      <c r="D309" s="600"/>
      <c r="E309" s="547"/>
      <c r="F309" s="601"/>
      <c r="G309" s="612"/>
      <c r="H309" s="613"/>
    </row>
    <row r="310" spans="2:8" hidden="1" x14ac:dyDescent="0.3">
      <c r="B310" s="599" t="str">
        <f t="shared" si="5"/>
        <v/>
      </c>
      <c r="C310" s="546" t="str">
        <f>IF(D310="","",MAX(C$23:$C309)+1)</f>
        <v/>
      </c>
      <c r="D310" s="600"/>
      <c r="E310" s="547"/>
      <c r="F310" s="601"/>
      <c r="G310" s="612"/>
      <c r="H310" s="613"/>
    </row>
    <row r="311" spans="2:8" hidden="1" x14ac:dyDescent="0.3">
      <c r="B311" s="599" t="str">
        <f t="shared" si="5"/>
        <v/>
      </c>
      <c r="C311" s="546" t="str">
        <f>IF(D311="","",MAX(C$23:$C310)+1)</f>
        <v/>
      </c>
      <c r="D311" s="600"/>
      <c r="E311" s="547"/>
      <c r="F311" s="601"/>
      <c r="G311" s="612"/>
      <c r="H311" s="613"/>
    </row>
    <row r="312" spans="2:8" hidden="1" x14ac:dyDescent="0.3">
      <c r="B312" s="599" t="str">
        <f t="shared" si="5"/>
        <v/>
      </c>
      <c r="C312" s="546" t="str">
        <f>IF(D312="","",MAX(C$23:$C311)+1)</f>
        <v/>
      </c>
      <c r="D312" s="600"/>
      <c r="E312" s="547"/>
      <c r="F312" s="601"/>
      <c r="G312" s="612"/>
      <c r="H312" s="613"/>
    </row>
    <row r="313" spans="2:8" hidden="1" x14ac:dyDescent="0.3">
      <c r="B313" s="599" t="str">
        <f t="shared" si="5"/>
        <v/>
      </c>
      <c r="C313" s="546" t="str">
        <f>IF(D313="","",MAX(C$23:$C312)+1)</f>
        <v/>
      </c>
      <c r="D313" s="600"/>
      <c r="E313" s="547"/>
      <c r="F313" s="601"/>
      <c r="G313" s="612"/>
      <c r="H313" s="613"/>
    </row>
    <row r="314" spans="2:8" hidden="1" x14ac:dyDescent="0.3">
      <c r="B314" s="599" t="str">
        <f t="shared" si="5"/>
        <v/>
      </c>
      <c r="C314" s="546" t="str">
        <f>IF(D314="","",MAX(C$23:$C313)+1)</f>
        <v/>
      </c>
      <c r="D314" s="600"/>
      <c r="E314" s="547"/>
      <c r="F314" s="601"/>
      <c r="G314" s="612"/>
      <c r="H314" s="613"/>
    </row>
    <row r="315" spans="2:8" hidden="1" x14ac:dyDescent="0.3">
      <c r="B315" s="599" t="str">
        <f t="shared" si="5"/>
        <v/>
      </c>
      <c r="C315" s="546" t="str">
        <f>IF(D315="","",MAX(C$23:$C314)+1)</f>
        <v/>
      </c>
      <c r="D315" s="600"/>
      <c r="E315" s="547"/>
      <c r="F315" s="601"/>
      <c r="G315" s="612"/>
      <c r="H315" s="613"/>
    </row>
    <row r="316" spans="2:8" hidden="1" x14ac:dyDescent="0.3">
      <c r="B316" s="599" t="str">
        <f t="shared" ref="B316:B379" si="6">IF(D316="","",1)</f>
        <v/>
      </c>
      <c r="C316" s="546" t="str">
        <f>IF(D316="","",MAX(C$23:$C315)+1)</f>
        <v/>
      </c>
      <c r="D316" s="600"/>
      <c r="E316" s="547"/>
      <c r="F316" s="601"/>
      <c r="G316" s="612"/>
      <c r="H316" s="613"/>
    </row>
    <row r="317" spans="2:8" hidden="1" x14ac:dyDescent="0.3">
      <c r="B317" s="599" t="str">
        <f t="shared" si="6"/>
        <v/>
      </c>
      <c r="C317" s="546" t="str">
        <f>IF(D317="","",MAX(C$23:$C316)+1)</f>
        <v/>
      </c>
      <c r="D317" s="600"/>
      <c r="E317" s="547"/>
      <c r="F317" s="601"/>
      <c r="G317" s="612"/>
      <c r="H317" s="613"/>
    </row>
    <row r="318" spans="2:8" hidden="1" x14ac:dyDescent="0.3">
      <c r="B318" s="599" t="str">
        <f t="shared" si="6"/>
        <v/>
      </c>
      <c r="C318" s="546" t="str">
        <f>IF(D318="","",MAX(C$23:$C317)+1)</f>
        <v/>
      </c>
      <c r="D318" s="600"/>
      <c r="E318" s="547"/>
      <c r="F318" s="601"/>
      <c r="G318" s="612"/>
      <c r="H318" s="613"/>
    </row>
    <row r="319" spans="2:8" hidden="1" x14ac:dyDescent="0.3">
      <c r="B319" s="599" t="str">
        <f t="shared" si="6"/>
        <v/>
      </c>
      <c r="C319" s="546" t="str">
        <f>IF(D319="","",MAX(C$23:$C318)+1)</f>
        <v/>
      </c>
      <c r="D319" s="600"/>
      <c r="E319" s="547"/>
      <c r="F319" s="601"/>
      <c r="G319" s="612"/>
      <c r="H319" s="613"/>
    </row>
    <row r="320" spans="2:8" hidden="1" x14ac:dyDescent="0.3">
      <c r="B320" s="599" t="str">
        <f t="shared" si="6"/>
        <v/>
      </c>
      <c r="C320" s="546" t="str">
        <f>IF(D320="","",MAX(C$23:$C319)+1)</f>
        <v/>
      </c>
      <c r="D320" s="600"/>
      <c r="E320" s="547"/>
      <c r="F320" s="601"/>
      <c r="G320" s="612"/>
      <c r="H320" s="613"/>
    </row>
    <row r="321" spans="2:8" hidden="1" x14ac:dyDescent="0.3">
      <c r="B321" s="599" t="str">
        <f t="shared" si="6"/>
        <v/>
      </c>
      <c r="C321" s="546" t="str">
        <f>IF(D321="","",MAX(C$23:$C320)+1)</f>
        <v/>
      </c>
      <c r="D321" s="600"/>
      <c r="E321" s="547"/>
      <c r="F321" s="601"/>
      <c r="G321" s="612"/>
      <c r="H321" s="613"/>
    </row>
    <row r="322" spans="2:8" hidden="1" x14ac:dyDescent="0.3">
      <c r="B322" s="599" t="str">
        <f t="shared" si="6"/>
        <v/>
      </c>
      <c r="C322" s="546" t="str">
        <f>IF(D322="","",MAX(C$23:$C321)+1)</f>
        <v/>
      </c>
      <c r="D322" s="600"/>
      <c r="E322" s="547"/>
      <c r="F322" s="601"/>
      <c r="G322" s="612"/>
      <c r="H322" s="613"/>
    </row>
    <row r="323" spans="2:8" hidden="1" x14ac:dyDescent="0.3">
      <c r="B323" s="599" t="str">
        <f t="shared" si="6"/>
        <v/>
      </c>
      <c r="C323" s="546" t="str">
        <f>IF(D323="","",MAX(C$23:$C322)+1)</f>
        <v/>
      </c>
      <c r="D323" s="600"/>
      <c r="E323" s="547"/>
      <c r="F323" s="601"/>
      <c r="G323" s="612"/>
      <c r="H323" s="613"/>
    </row>
    <row r="324" spans="2:8" hidden="1" x14ac:dyDescent="0.3">
      <c r="B324" s="599" t="str">
        <f t="shared" si="6"/>
        <v/>
      </c>
      <c r="C324" s="546" t="str">
        <f>IF(D324="","",MAX(C$23:$C323)+1)</f>
        <v/>
      </c>
      <c r="D324" s="600"/>
      <c r="E324" s="547"/>
      <c r="F324" s="601"/>
      <c r="G324" s="612"/>
      <c r="H324" s="613"/>
    </row>
    <row r="325" spans="2:8" hidden="1" x14ac:dyDescent="0.3">
      <c r="B325" s="599" t="str">
        <f t="shared" si="6"/>
        <v/>
      </c>
      <c r="C325" s="546" t="str">
        <f>IF(D325="","",MAX(C$23:$C324)+1)</f>
        <v/>
      </c>
      <c r="D325" s="600"/>
      <c r="E325" s="547"/>
      <c r="F325" s="601"/>
      <c r="G325" s="612"/>
      <c r="H325" s="613"/>
    </row>
    <row r="326" spans="2:8" hidden="1" x14ac:dyDescent="0.3">
      <c r="B326" s="599" t="str">
        <f t="shared" si="6"/>
        <v/>
      </c>
      <c r="C326" s="546" t="str">
        <f>IF(D326="","",MAX(C$23:$C325)+1)</f>
        <v/>
      </c>
      <c r="D326" s="600"/>
      <c r="E326" s="547"/>
      <c r="F326" s="601"/>
      <c r="G326" s="612"/>
      <c r="H326" s="613"/>
    </row>
    <row r="327" spans="2:8" hidden="1" x14ac:dyDescent="0.3">
      <c r="B327" s="599" t="str">
        <f t="shared" si="6"/>
        <v/>
      </c>
      <c r="C327" s="546" t="str">
        <f>IF(D327="","",MAX(C$23:$C326)+1)</f>
        <v/>
      </c>
      <c r="D327" s="600"/>
      <c r="E327" s="547"/>
      <c r="F327" s="601"/>
      <c r="G327" s="612"/>
      <c r="H327" s="613"/>
    </row>
    <row r="328" spans="2:8" hidden="1" x14ac:dyDescent="0.3">
      <c r="B328" s="599" t="str">
        <f t="shared" si="6"/>
        <v/>
      </c>
      <c r="C328" s="546" t="str">
        <f>IF(D328="","",MAX(C$23:$C327)+1)</f>
        <v/>
      </c>
      <c r="D328" s="600"/>
      <c r="E328" s="547"/>
      <c r="F328" s="601"/>
      <c r="G328" s="612"/>
      <c r="H328" s="613"/>
    </row>
    <row r="329" spans="2:8" hidden="1" x14ac:dyDescent="0.3">
      <c r="B329" s="599" t="str">
        <f t="shared" si="6"/>
        <v/>
      </c>
      <c r="C329" s="546" t="str">
        <f>IF(D329="","",MAX(C$23:$C328)+1)</f>
        <v/>
      </c>
      <c r="D329" s="600"/>
      <c r="E329" s="547"/>
      <c r="F329" s="601"/>
      <c r="G329" s="612"/>
      <c r="H329" s="613"/>
    </row>
    <row r="330" spans="2:8" hidden="1" x14ac:dyDescent="0.3">
      <c r="B330" s="599" t="str">
        <f t="shared" si="6"/>
        <v/>
      </c>
      <c r="C330" s="546" t="str">
        <f>IF(D330="","",MAX(C$23:$C329)+1)</f>
        <v/>
      </c>
      <c r="D330" s="600"/>
      <c r="E330" s="547"/>
      <c r="F330" s="601"/>
      <c r="G330" s="612"/>
      <c r="H330" s="613"/>
    </row>
    <row r="331" spans="2:8" hidden="1" x14ac:dyDescent="0.3">
      <c r="B331" s="599" t="str">
        <f t="shared" si="6"/>
        <v/>
      </c>
      <c r="C331" s="546" t="str">
        <f>IF(D331="","",MAX(C$23:$C330)+1)</f>
        <v/>
      </c>
      <c r="D331" s="600"/>
      <c r="E331" s="547"/>
      <c r="F331" s="601"/>
      <c r="G331" s="612"/>
      <c r="H331" s="613"/>
    </row>
    <row r="332" spans="2:8" hidden="1" x14ac:dyDescent="0.3">
      <c r="B332" s="599" t="str">
        <f t="shared" si="6"/>
        <v/>
      </c>
      <c r="C332" s="546" t="str">
        <f>IF(D332="","",MAX(C$23:$C331)+1)</f>
        <v/>
      </c>
      <c r="D332" s="600"/>
      <c r="E332" s="547"/>
      <c r="F332" s="601"/>
      <c r="G332" s="612"/>
      <c r="H332" s="613"/>
    </row>
    <row r="333" spans="2:8" hidden="1" x14ac:dyDescent="0.3">
      <c r="B333" s="599" t="str">
        <f t="shared" si="6"/>
        <v/>
      </c>
      <c r="C333" s="546" t="str">
        <f>IF(D333="","",MAX(C$23:$C332)+1)</f>
        <v/>
      </c>
      <c r="D333" s="600"/>
      <c r="E333" s="547"/>
      <c r="F333" s="601"/>
      <c r="G333" s="612"/>
      <c r="H333" s="613"/>
    </row>
    <row r="334" spans="2:8" hidden="1" x14ac:dyDescent="0.3">
      <c r="B334" s="599" t="str">
        <f t="shared" si="6"/>
        <v/>
      </c>
      <c r="C334" s="546" t="str">
        <f>IF(D334="","",MAX(C$23:$C333)+1)</f>
        <v/>
      </c>
      <c r="D334" s="600"/>
      <c r="E334" s="547"/>
      <c r="F334" s="601"/>
      <c r="G334" s="612"/>
      <c r="H334" s="613"/>
    </row>
    <row r="335" spans="2:8" hidden="1" x14ac:dyDescent="0.3">
      <c r="B335" s="599" t="str">
        <f t="shared" si="6"/>
        <v/>
      </c>
      <c r="C335" s="546" t="str">
        <f>IF(D335="","",MAX(C$23:$C334)+1)</f>
        <v/>
      </c>
      <c r="D335" s="600"/>
      <c r="E335" s="547"/>
      <c r="F335" s="601"/>
      <c r="G335" s="612"/>
      <c r="H335" s="613"/>
    </row>
    <row r="336" spans="2:8" hidden="1" x14ac:dyDescent="0.3">
      <c r="B336" s="599" t="str">
        <f t="shared" si="6"/>
        <v/>
      </c>
      <c r="C336" s="546" t="str">
        <f>IF(D336="","",MAX(C$23:$C335)+1)</f>
        <v/>
      </c>
      <c r="D336" s="600"/>
      <c r="E336" s="547"/>
      <c r="F336" s="601"/>
      <c r="G336" s="612"/>
      <c r="H336" s="613"/>
    </row>
    <row r="337" spans="2:8" hidden="1" x14ac:dyDescent="0.3">
      <c r="B337" s="599" t="str">
        <f t="shared" si="6"/>
        <v/>
      </c>
      <c r="C337" s="546" t="str">
        <f>IF(D337="","",MAX(C$23:$C336)+1)</f>
        <v/>
      </c>
      <c r="D337" s="600"/>
      <c r="E337" s="547"/>
      <c r="F337" s="601"/>
      <c r="G337" s="612"/>
      <c r="H337" s="613"/>
    </row>
    <row r="338" spans="2:8" hidden="1" x14ac:dyDescent="0.3">
      <c r="B338" s="599" t="str">
        <f t="shared" si="6"/>
        <v/>
      </c>
      <c r="C338" s="546" t="str">
        <f>IF(D338="","",MAX(C$23:$C337)+1)</f>
        <v/>
      </c>
      <c r="D338" s="600"/>
      <c r="E338" s="547"/>
      <c r="F338" s="601"/>
      <c r="G338" s="612"/>
      <c r="H338" s="613"/>
    </row>
    <row r="339" spans="2:8" hidden="1" x14ac:dyDescent="0.3">
      <c r="B339" s="599" t="str">
        <f t="shared" si="6"/>
        <v/>
      </c>
      <c r="C339" s="546" t="str">
        <f>IF(D339="","",MAX(C$23:$C338)+1)</f>
        <v/>
      </c>
      <c r="D339" s="600"/>
      <c r="E339" s="547"/>
      <c r="F339" s="601"/>
      <c r="G339" s="612"/>
      <c r="H339" s="613"/>
    </row>
    <row r="340" spans="2:8" hidden="1" x14ac:dyDescent="0.3">
      <c r="B340" s="599" t="str">
        <f t="shared" si="6"/>
        <v/>
      </c>
      <c r="C340" s="546" t="str">
        <f>IF(D340="","",MAX(C$23:$C339)+1)</f>
        <v/>
      </c>
      <c r="D340" s="600"/>
      <c r="E340" s="547"/>
      <c r="F340" s="601"/>
      <c r="G340" s="612"/>
      <c r="H340" s="613"/>
    </row>
    <row r="341" spans="2:8" hidden="1" x14ac:dyDescent="0.3">
      <c r="B341" s="599" t="str">
        <f t="shared" si="6"/>
        <v/>
      </c>
      <c r="C341" s="546" t="str">
        <f>IF(D341="","",MAX(C$23:$C340)+1)</f>
        <v/>
      </c>
      <c r="D341" s="600"/>
      <c r="E341" s="547"/>
      <c r="F341" s="601"/>
      <c r="G341" s="612"/>
      <c r="H341" s="613"/>
    </row>
    <row r="342" spans="2:8" hidden="1" x14ac:dyDescent="0.3">
      <c r="B342" s="599" t="str">
        <f t="shared" si="6"/>
        <v/>
      </c>
      <c r="C342" s="546" t="str">
        <f>IF(D342="","",MAX(C$23:$C341)+1)</f>
        <v/>
      </c>
      <c r="D342" s="600"/>
      <c r="E342" s="547"/>
      <c r="F342" s="601"/>
      <c r="G342" s="612"/>
      <c r="H342" s="613"/>
    </row>
    <row r="343" spans="2:8" hidden="1" x14ac:dyDescent="0.3">
      <c r="B343" s="599" t="str">
        <f t="shared" si="6"/>
        <v/>
      </c>
      <c r="C343" s="546" t="str">
        <f>IF(D343="","",MAX(C$23:$C342)+1)</f>
        <v/>
      </c>
      <c r="D343" s="600"/>
      <c r="E343" s="547"/>
      <c r="F343" s="601"/>
      <c r="G343" s="612"/>
      <c r="H343" s="613"/>
    </row>
    <row r="344" spans="2:8" hidden="1" x14ac:dyDescent="0.3">
      <c r="B344" s="599" t="str">
        <f t="shared" si="6"/>
        <v/>
      </c>
      <c r="C344" s="546" t="str">
        <f>IF(D344="","",MAX(C$23:$C343)+1)</f>
        <v/>
      </c>
      <c r="D344" s="600"/>
      <c r="E344" s="547"/>
      <c r="F344" s="601"/>
      <c r="G344" s="612"/>
      <c r="H344" s="613"/>
    </row>
    <row r="345" spans="2:8" hidden="1" x14ac:dyDescent="0.3">
      <c r="B345" s="599" t="str">
        <f t="shared" si="6"/>
        <v/>
      </c>
      <c r="C345" s="546" t="str">
        <f>IF(D345="","",MAX(C$23:$C344)+1)</f>
        <v/>
      </c>
      <c r="D345" s="600"/>
      <c r="E345" s="547"/>
      <c r="F345" s="601"/>
      <c r="G345" s="612"/>
      <c r="H345" s="613"/>
    </row>
    <row r="346" spans="2:8" hidden="1" x14ac:dyDescent="0.3">
      <c r="B346" s="599" t="str">
        <f t="shared" si="6"/>
        <v/>
      </c>
      <c r="C346" s="546" t="str">
        <f>IF(D346="","",MAX(C$23:$C345)+1)</f>
        <v/>
      </c>
      <c r="D346" s="600"/>
      <c r="E346" s="547"/>
      <c r="F346" s="601"/>
      <c r="G346" s="612"/>
      <c r="H346" s="613"/>
    </row>
    <row r="347" spans="2:8" hidden="1" x14ac:dyDescent="0.3">
      <c r="B347" s="599" t="str">
        <f t="shared" si="6"/>
        <v/>
      </c>
      <c r="C347" s="546" t="str">
        <f>IF(D347="","",MAX(C$23:$C346)+1)</f>
        <v/>
      </c>
      <c r="D347" s="600"/>
      <c r="E347" s="547"/>
      <c r="F347" s="601"/>
      <c r="G347" s="612"/>
      <c r="H347" s="613"/>
    </row>
    <row r="348" spans="2:8" hidden="1" x14ac:dyDescent="0.3">
      <c r="B348" s="599" t="str">
        <f t="shared" si="6"/>
        <v/>
      </c>
      <c r="C348" s="546" t="str">
        <f>IF(D348="","",MAX(C$23:$C347)+1)</f>
        <v/>
      </c>
      <c r="D348" s="600"/>
      <c r="E348" s="547"/>
      <c r="F348" s="601"/>
      <c r="G348" s="612"/>
      <c r="H348" s="613"/>
    </row>
    <row r="349" spans="2:8" hidden="1" x14ac:dyDescent="0.3">
      <c r="B349" s="599" t="str">
        <f t="shared" si="6"/>
        <v/>
      </c>
      <c r="C349" s="546" t="str">
        <f>IF(D349="","",MAX(C$23:$C348)+1)</f>
        <v/>
      </c>
      <c r="D349" s="600"/>
      <c r="E349" s="547"/>
      <c r="F349" s="601"/>
      <c r="G349" s="612"/>
      <c r="H349" s="613"/>
    </row>
    <row r="350" spans="2:8" hidden="1" x14ac:dyDescent="0.3">
      <c r="B350" s="599" t="str">
        <f t="shared" si="6"/>
        <v/>
      </c>
      <c r="C350" s="546" t="str">
        <f>IF(D350="","",MAX(C$23:$C349)+1)</f>
        <v/>
      </c>
      <c r="D350" s="600"/>
      <c r="E350" s="547"/>
      <c r="F350" s="601"/>
      <c r="G350" s="612"/>
      <c r="H350" s="613"/>
    </row>
    <row r="351" spans="2:8" hidden="1" x14ac:dyDescent="0.3">
      <c r="B351" s="599" t="str">
        <f t="shared" si="6"/>
        <v/>
      </c>
      <c r="C351" s="546" t="str">
        <f>IF(D351="","",MAX(C$23:$C350)+1)</f>
        <v/>
      </c>
      <c r="D351" s="600"/>
      <c r="E351" s="547"/>
      <c r="F351" s="601"/>
      <c r="G351" s="612"/>
      <c r="H351" s="613"/>
    </row>
    <row r="352" spans="2:8" hidden="1" x14ac:dyDescent="0.3">
      <c r="B352" s="599" t="str">
        <f t="shared" si="6"/>
        <v/>
      </c>
      <c r="C352" s="546" t="str">
        <f>IF(D352="","",MAX(C$23:$C351)+1)</f>
        <v/>
      </c>
      <c r="D352" s="600"/>
      <c r="E352" s="547"/>
      <c r="F352" s="601"/>
      <c r="G352" s="612"/>
      <c r="H352" s="613"/>
    </row>
    <row r="353" spans="2:8" hidden="1" x14ac:dyDescent="0.3">
      <c r="B353" s="599" t="str">
        <f t="shared" si="6"/>
        <v/>
      </c>
      <c r="C353" s="546" t="str">
        <f>IF(D353="","",MAX(C$23:$C352)+1)</f>
        <v/>
      </c>
      <c r="D353" s="600"/>
      <c r="E353" s="547"/>
      <c r="F353" s="601"/>
      <c r="G353" s="612"/>
      <c r="H353" s="613"/>
    </row>
    <row r="354" spans="2:8" hidden="1" x14ac:dyDescent="0.3">
      <c r="B354" s="599" t="str">
        <f t="shared" si="6"/>
        <v/>
      </c>
      <c r="C354" s="546" t="str">
        <f>IF(D354="","",MAX(C$23:$C353)+1)</f>
        <v/>
      </c>
      <c r="D354" s="600"/>
      <c r="E354" s="547"/>
      <c r="F354" s="601"/>
      <c r="G354" s="612"/>
      <c r="H354" s="613"/>
    </row>
    <row r="355" spans="2:8" hidden="1" x14ac:dyDescent="0.3">
      <c r="B355" s="599" t="str">
        <f t="shared" si="6"/>
        <v/>
      </c>
      <c r="C355" s="546" t="str">
        <f>IF(D355="","",MAX(C$23:$C354)+1)</f>
        <v/>
      </c>
      <c r="D355" s="600"/>
      <c r="E355" s="547"/>
      <c r="F355" s="601"/>
      <c r="G355" s="612"/>
      <c r="H355" s="613"/>
    </row>
    <row r="356" spans="2:8" hidden="1" x14ac:dyDescent="0.3">
      <c r="B356" s="599" t="str">
        <f t="shared" si="6"/>
        <v/>
      </c>
      <c r="C356" s="546" t="str">
        <f>IF(D356="","",MAX(C$23:$C355)+1)</f>
        <v/>
      </c>
      <c r="D356" s="600"/>
      <c r="E356" s="547"/>
      <c r="F356" s="601"/>
      <c r="G356" s="612"/>
      <c r="H356" s="613"/>
    </row>
    <row r="357" spans="2:8" hidden="1" x14ac:dyDescent="0.3">
      <c r="B357" s="599" t="str">
        <f t="shared" si="6"/>
        <v/>
      </c>
      <c r="C357" s="546" t="str">
        <f>IF(D357="","",MAX(C$23:$C356)+1)</f>
        <v/>
      </c>
      <c r="D357" s="600"/>
      <c r="E357" s="547"/>
      <c r="F357" s="601"/>
      <c r="G357" s="612"/>
      <c r="H357" s="613"/>
    </row>
    <row r="358" spans="2:8" hidden="1" x14ac:dyDescent="0.3">
      <c r="B358" s="599" t="str">
        <f t="shared" si="6"/>
        <v/>
      </c>
      <c r="C358" s="546" t="str">
        <f>IF(D358="","",MAX(C$23:$C357)+1)</f>
        <v/>
      </c>
      <c r="D358" s="600"/>
      <c r="E358" s="547"/>
      <c r="F358" s="601"/>
      <c r="G358" s="612"/>
      <c r="H358" s="613"/>
    </row>
    <row r="359" spans="2:8" hidden="1" x14ac:dyDescent="0.3">
      <c r="B359" s="599" t="str">
        <f t="shared" si="6"/>
        <v/>
      </c>
      <c r="C359" s="546" t="str">
        <f>IF(D359="","",MAX(C$23:$C358)+1)</f>
        <v/>
      </c>
      <c r="D359" s="600"/>
      <c r="E359" s="547"/>
      <c r="F359" s="601"/>
      <c r="G359" s="612"/>
      <c r="H359" s="613"/>
    </row>
    <row r="360" spans="2:8" hidden="1" x14ac:dyDescent="0.3">
      <c r="B360" s="599" t="str">
        <f t="shared" si="6"/>
        <v/>
      </c>
      <c r="C360" s="546" t="str">
        <f>IF(D360="","",MAX(C$23:$C359)+1)</f>
        <v/>
      </c>
      <c r="D360" s="600"/>
      <c r="E360" s="547"/>
      <c r="F360" s="601"/>
      <c r="G360" s="612"/>
      <c r="H360" s="613"/>
    </row>
    <row r="361" spans="2:8" hidden="1" x14ac:dyDescent="0.3">
      <c r="B361" s="599" t="str">
        <f t="shared" si="6"/>
        <v/>
      </c>
      <c r="C361" s="546" t="str">
        <f>IF(D361="","",MAX(C$23:$C360)+1)</f>
        <v/>
      </c>
      <c r="D361" s="600"/>
      <c r="E361" s="547"/>
      <c r="F361" s="601"/>
      <c r="G361" s="612"/>
      <c r="H361" s="613"/>
    </row>
    <row r="362" spans="2:8" hidden="1" x14ac:dyDescent="0.3">
      <c r="B362" s="599" t="str">
        <f t="shared" si="6"/>
        <v/>
      </c>
      <c r="C362" s="546" t="str">
        <f>IF(D362="","",MAX(C$23:$C361)+1)</f>
        <v/>
      </c>
      <c r="D362" s="600"/>
      <c r="E362" s="547"/>
      <c r="F362" s="601"/>
      <c r="G362" s="612"/>
      <c r="H362" s="613"/>
    </row>
    <row r="363" spans="2:8" hidden="1" x14ac:dyDescent="0.3">
      <c r="B363" s="599" t="str">
        <f t="shared" si="6"/>
        <v/>
      </c>
      <c r="C363" s="546" t="str">
        <f>IF(D363="","",MAX(C$23:$C362)+1)</f>
        <v/>
      </c>
      <c r="D363" s="600"/>
      <c r="E363" s="547"/>
      <c r="F363" s="601"/>
      <c r="G363" s="612"/>
      <c r="H363" s="613"/>
    </row>
    <row r="364" spans="2:8" hidden="1" x14ac:dyDescent="0.3">
      <c r="B364" s="599" t="str">
        <f t="shared" si="6"/>
        <v/>
      </c>
      <c r="C364" s="546" t="str">
        <f>IF(D364="","",MAX(C$23:$C363)+1)</f>
        <v/>
      </c>
      <c r="D364" s="600"/>
      <c r="E364" s="547"/>
      <c r="F364" s="601"/>
      <c r="G364" s="612"/>
      <c r="H364" s="613"/>
    </row>
    <row r="365" spans="2:8" hidden="1" x14ac:dyDescent="0.3">
      <c r="B365" s="599" t="str">
        <f t="shared" si="6"/>
        <v/>
      </c>
      <c r="C365" s="546" t="str">
        <f>IF(D365="","",MAX(C$23:$C364)+1)</f>
        <v/>
      </c>
      <c r="D365" s="600"/>
      <c r="E365" s="547"/>
      <c r="F365" s="601"/>
      <c r="G365" s="612"/>
      <c r="H365" s="613"/>
    </row>
    <row r="366" spans="2:8" hidden="1" x14ac:dyDescent="0.3">
      <c r="B366" s="599" t="str">
        <f t="shared" si="6"/>
        <v/>
      </c>
      <c r="C366" s="546" t="str">
        <f>IF(D366="","",MAX(C$23:$C365)+1)</f>
        <v/>
      </c>
      <c r="D366" s="600"/>
      <c r="E366" s="547"/>
      <c r="F366" s="601"/>
      <c r="G366" s="612"/>
      <c r="H366" s="613"/>
    </row>
    <row r="367" spans="2:8" hidden="1" x14ac:dyDescent="0.3">
      <c r="B367" s="599" t="str">
        <f t="shared" si="6"/>
        <v/>
      </c>
      <c r="C367" s="546" t="str">
        <f>IF(D367="","",MAX(C$23:$C366)+1)</f>
        <v/>
      </c>
      <c r="D367" s="600"/>
      <c r="E367" s="547"/>
      <c r="F367" s="601"/>
      <c r="G367" s="612"/>
      <c r="H367" s="613"/>
    </row>
    <row r="368" spans="2:8" hidden="1" x14ac:dyDescent="0.3">
      <c r="B368" s="599" t="str">
        <f t="shared" si="6"/>
        <v/>
      </c>
      <c r="C368" s="546" t="str">
        <f>IF(D368="","",MAX(C$23:$C367)+1)</f>
        <v/>
      </c>
      <c r="D368" s="600"/>
      <c r="E368" s="547"/>
      <c r="F368" s="601"/>
      <c r="G368" s="612"/>
      <c r="H368" s="613"/>
    </row>
    <row r="369" spans="2:8" hidden="1" x14ac:dyDescent="0.3">
      <c r="B369" s="599" t="str">
        <f t="shared" si="6"/>
        <v/>
      </c>
      <c r="C369" s="546" t="str">
        <f>IF(D369="","",MAX(C$23:$C368)+1)</f>
        <v/>
      </c>
      <c r="D369" s="600"/>
      <c r="E369" s="547"/>
      <c r="F369" s="601"/>
      <c r="G369" s="612"/>
      <c r="H369" s="613"/>
    </row>
    <row r="370" spans="2:8" hidden="1" x14ac:dyDescent="0.3">
      <c r="B370" s="599" t="str">
        <f t="shared" si="6"/>
        <v/>
      </c>
      <c r="C370" s="546" t="str">
        <f>IF(D370="","",MAX(C$23:$C369)+1)</f>
        <v/>
      </c>
      <c r="D370" s="600"/>
      <c r="E370" s="547"/>
      <c r="F370" s="601"/>
      <c r="G370" s="612"/>
      <c r="H370" s="613"/>
    </row>
    <row r="371" spans="2:8" hidden="1" x14ac:dyDescent="0.3">
      <c r="B371" s="599" t="str">
        <f t="shared" si="6"/>
        <v/>
      </c>
      <c r="C371" s="546" t="str">
        <f>IF(D371="","",MAX(C$23:$C370)+1)</f>
        <v/>
      </c>
      <c r="D371" s="600"/>
      <c r="E371" s="547"/>
      <c r="F371" s="601"/>
      <c r="G371" s="612"/>
      <c r="H371" s="613"/>
    </row>
    <row r="372" spans="2:8" hidden="1" x14ac:dyDescent="0.3">
      <c r="B372" s="599" t="str">
        <f t="shared" si="6"/>
        <v/>
      </c>
      <c r="C372" s="546" t="str">
        <f>IF(D372="","",MAX(C$23:$C371)+1)</f>
        <v/>
      </c>
      <c r="D372" s="600"/>
      <c r="E372" s="547"/>
      <c r="F372" s="601"/>
      <c r="G372" s="612"/>
      <c r="H372" s="613"/>
    </row>
    <row r="373" spans="2:8" hidden="1" x14ac:dyDescent="0.3">
      <c r="B373" s="599" t="str">
        <f t="shared" si="6"/>
        <v/>
      </c>
      <c r="C373" s="546" t="str">
        <f>IF(D373="","",MAX(C$23:$C372)+1)</f>
        <v/>
      </c>
      <c r="D373" s="600"/>
      <c r="E373" s="547"/>
      <c r="F373" s="601"/>
      <c r="G373" s="612"/>
      <c r="H373" s="613"/>
    </row>
    <row r="374" spans="2:8" hidden="1" x14ac:dyDescent="0.3">
      <c r="B374" s="599" t="str">
        <f t="shared" si="6"/>
        <v/>
      </c>
      <c r="C374" s="546" t="str">
        <f>IF(D374="","",MAX(C$23:$C373)+1)</f>
        <v/>
      </c>
      <c r="D374" s="600"/>
      <c r="E374" s="547"/>
      <c r="F374" s="601"/>
      <c r="G374" s="612"/>
      <c r="H374" s="613"/>
    </row>
    <row r="375" spans="2:8" hidden="1" x14ac:dyDescent="0.3">
      <c r="B375" s="599" t="str">
        <f t="shared" si="6"/>
        <v/>
      </c>
      <c r="C375" s="546" t="str">
        <f>IF(D375="","",MAX(C$23:$C374)+1)</f>
        <v/>
      </c>
      <c r="D375" s="600"/>
      <c r="E375" s="547"/>
      <c r="F375" s="601"/>
      <c r="G375" s="612"/>
      <c r="H375" s="613"/>
    </row>
    <row r="376" spans="2:8" hidden="1" x14ac:dyDescent="0.3">
      <c r="B376" s="599" t="str">
        <f t="shared" si="6"/>
        <v/>
      </c>
      <c r="C376" s="546" t="str">
        <f>IF(D376="","",MAX(C$23:$C375)+1)</f>
        <v/>
      </c>
      <c r="D376" s="600"/>
      <c r="E376" s="547"/>
      <c r="F376" s="601"/>
      <c r="G376" s="612"/>
      <c r="H376" s="613"/>
    </row>
    <row r="377" spans="2:8" hidden="1" x14ac:dyDescent="0.3">
      <c r="B377" s="599" t="str">
        <f t="shared" si="6"/>
        <v/>
      </c>
      <c r="C377" s="546" t="str">
        <f>IF(D377="","",MAX(C$23:$C376)+1)</f>
        <v/>
      </c>
      <c r="D377" s="600"/>
      <c r="E377" s="547"/>
      <c r="F377" s="601"/>
      <c r="G377" s="612"/>
      <c r="H377" s="613"/>
    </row>
    <row r="378" spans="2:8" hidden="1" x14ac:dyDescent="0.3">
      <c r="B378" s="599" t="str">
        <f t="shared" si="6"/>
        <v/>
      </c>
      <c r="C378" s="546" t="str">
        <f>IF(D378="","",MAX(C$23:$C377)+1)</f>
        <v/>
      </c>
      <c r="D378" s="600"/>
      <c r="E378" s="547"/>
      <c r="F378" s="601"/>
      <c r="G378" s="612"/>
      <c r="H378" s="613"/>
    </row>
    <row r="379" spans="2:8" hidden="1" x14ac:dyDescent="0.3">
      <c r="B379" s="599" t="str">
        <f t="shared" si="6"/>
        <v/>
      </c>
      <c r="C379" s="546" t="str">
        <f>IF(D379="","",MAX(C$23:$C378)+1)</f>
        <v/>
      </c>
      <c r="D379" s="600"/>
      <c r="E379" s="547"/>
      <c r="F379" s="601"/>
      <c r="G379" s="612"/>
      <c r="H379" s="613"/>
    </row>
    <row r="380" spans="2:8" hidden="1" x14ac:dyDescent="0.3">
      <c r="B380" s="599" t="str">
        <f t="shared" ref="B380:B443" si="7">IF(D380="","",1)</f>
        <v/>
      </c>
      <c r="C380" s="546" t="str">
        <f>IF(D380="","",MAX(C$23:$C379)+1)</f>
        <v/>
      </c>
      <c r="D380" s="600"/>
      <c r="E380" s="547"/>
      <c r="F380" s="601"/>
      <c r="G380" s="612"/>
      <c r="H380" s="613"/>
    </row>
    <row r="381" spans="2:8" hidden="1" x14ac:dyDescent="0.3">
      <c r="B381" s="599" t="str">
        <f t="shared" si="7"/>
        <v/>
      </c>
      <c r="C381" s="546" t="str">
        <f>IF(D381="","",MAX(C$23:$C380)+1)</f>
        <v/>
      </c>
      <c r="D381" s="600"/>
      <c r="E381" s="547"/>
      <c r="F381" s="601"/>
      <c r="G381" s="612"/>
      <c r="H381" s="613"/>
    </row>
    <row r="382" spans="2:8" hidden="1" x14ac:dyDescent="0.3">
      <c r="B382" s="599" t="str">
        <f t="shared" si="7"/>
        <v/>
      </c>
      <c r="C382" s="546" t="str">
        <f>IF(D382="","",MAX(C$23:$C381)+1)</f>
        <v/>
      </c>
      <c r="D382" s="600"/>
      <c r="E382" s="547"/>
      <c r="F382" s="601"/>
      <c r="G382" s="612"/>
      <c r="H382" s="613"/>
    </row>
    <row r="383" spans="2:8" hidden="1" x14ac:dyDescent="0.3">
      <c r="B383" s="599" t="str">
        <f t="shared" si="7"/>
        <v/>
      </c>
      <c r="C383" s="546" t="str">
        <f>IF(D383="","",MAX(C$23:$C382)+1)</f>
        <v/>
      </c>
      <c r="D383" s="600"/>
      <c r="E383" s="547"/>
      <c r="F383" s="601"/>
      <c r="G383" s="612"/>
      <c r="H383" s="613"/>
    </row>
    <row r="384" spans="2:8" hidden="1" x14ac:dyDescent="0.3">
      <c r="B384" s="599" t="str">
        <f t="shared" si="7"/>
        <v/>
      </c>
      <c r="C384" s="546" t="str">
        <f>IF(D384="","",MAX(C$23:$C383)+1)</f>
        <v/>
      </c>
      <c r="D384" s="600"/>
      <c r="E384" s="547"/>
      <c r="F384" s="601"/>
      <c r="G384" s="612"/>
      <c r="H384" s="613"/>
    </row>
    <row r="385" spans="2:8" hidden="1" x14ac:dyDescent="0.3">
      <c r="B385" s="599" t="str">
        <f t="shared" si="7"/>
        <v/>
      </c>
      <c r="C385" s="546" t="str">
        <f>IF(D385="","",MAX(C$23:$C384)+1)</f>
        <v/>
      </c>
      <c r="D385" s="600"/>
      <c r="E385" s="547"/>
      <c r="F385" s="601"/>
      <c r="G385" s="612"/>
      <c r="H385" s="613"/>
    </row>
    <row r="386" spans="2:8" hidden="1" x14ac:dyDescent="0.3">
      <c r="B386" s="599" t="str">
        <f t="shared" si="7"/>
        <v/>
      </c>
      <c r="C386" s="546" t="str">
        <f>IF(D386="","",MAX(C$23:$C385)+1)</f>
        <v/>
      </c>
      <c r="D386" s="600"/>
      <c r="E386" s="547"/>
      <c r="F386" s="601"/>
      <c r="G386" s="612"/>
      <c r="H386" s="613"/>
    </row>
    <row r="387" spans="2:8" hidden="1" x14ac:dyDescent="0.3">
      <c r="B387" s="599" t="str">
        <f t="shared" si="7"/>
        <v/>
      </c>
      <c r="C387" s="546" t="str">
        <f>IF(D387="","",MAX(C$23:$C386)+1)</f>
        <v/>
      </c>
      <c r="D387" s="600"/>
      <c r="E387" s="547"/>
      <c r="F387" s="601"/>
      <c r="G387" s="612"/>
      <c r="H387" s="613"/>
    </row>
    <row r="388" spans="2:8" hidden="1" x14ac:dyDescent="0.3">
      <c r="B388" s="599" t="str">
        <f t="shared" si="7"/>
        <v/>
      </c>
      <c r="C388" s="546" t="str">
        <f>IF(D388="","",MAX(C$23:$C387)+1)</f>
        <v/>
      </c>
      <c r="D388" s="600"/>
      <c r="E388" s="547"/>
      <c r="F388" s="601"/>
      <c r="G388" s="612"/>
      <c r="H388" s="613"/>
    </row>
    <row r="389" spans="2:8" hidden="1" x14ac:dyDescent="0.3">
      <c r="B389" s="599" t="str">
        <f t="shared" si="7"/>
        <v/>
      </c>
      <c r="C389" s="546" t="str">
        <f>IF(D389="","",MAX(C$23:$C388)+1)</f>
        <v/>
      </c>
      <c r="D389" s="600"/>
      <c r="E389" s="547"/>
      <c r="F389" s="601"/>
      <c r="G389" s="612"/>
      <c r="H389" s="613"/>
    </row>
    <row r="390" spans="2:8" hidden="1" x14ac:dyDescent="0.3">
      <c r="B390" s="599" t="str">
        <f t="shared" si="7"/>
        <v/>
      </c>
      <c r="C390" s="546" t="str">
        <f>IF(D390="","",MAX(C$23:$C389)+1)</f>
        <v/>
      </c>
      <c r="D390" s="600"/>
      <c r="E390" s="547"/>
      <c r="F390" s="601"/>
      <c r="G390" s="612"/>
      <c r="H390" s="613"/>
    </row>
    <row r="391" spans="2:8" hidden="1" x14ac:dyDescent="0.3">
      <c r="B391" s="599" t="str">
        <f t="shared" si="7"/>
        <v/>
      </c>
      <c r="C391" s="546" t="str">
        <f>IF(D391="","",MAX(C$23:$C390)+1)</f>
        <v/>
      </c>
      <c r="D391" s="600"/>
      <c r="E391" s="547"/>
      <c r="F391" s="601"/>
      <c r="G391" s="612"/>
      <c r="H391" s="613"/>
    </row>
    <row r="392" spans="2:8" hidden="1" x14ac:dyDescent="0.3">
      <c r="B392" s="599" t="str">
        <f t="shared" si="7"/>
        <v/>
      </c>
      <c r="C392" s="546" t="str">
        <f>IF(D392="","",MAX(C$23:$C391)+1)</f>
        <v/>
      </c>
      <c r="D392" s="600"/>
      <c r="E392" s="547"/>
      <c r="F392" s="601"/>
      <c r="G392" s="612"/>
      <c r="H392" s="613"/>
    </row>
    <row r="393" spans="2:8" hidden="1" x14ac:dyDescent="0.3">
      <c r="B393" s="599" t="str">
        <f t="shared" si="7"/>
        <v/>
      </c>
      <c r="C393" s="546" t="str">
        <f>IF(D393="","",MAX(C$23:$C392)+1)</f>
        <v/>
      </c>
      <c r="D393" s="600"/>
      <c r="E393" s="547"/>
      <c r="F393" s="601"/>
      <c r="G393" s="612"/>
      <c r="H393" s="613"/>
    </row>
    <row r="394" spans="2:8" hidden="1" x14ac:dyDescent="0.3">
      <c r="B394" s="599" t="str">
        <f t="shared" si="7"/>
        <v/>
      </c>
      <c r="C394" s="546" t="str">
        <f>IF(D394="","",MAX(C$23:$C393)+1)</f>
        <v/>
      </c>
      <c r="D394" s="600"/>
      <c r="E394" s="547"/>
      <c r="F394" s="601"/>
      <c r="G394" s="612"/>
      <c r="H394" s="613"/>
    </row>
    <row r="395" spans="2:8" hidden="1" x14ac:dyDescent="0.3">
      <c r="B395" s="599" t="str">
        <f t="shared" si="7"/>
        <v/>
      </c>
      <c r="C395" s="546" t="str">
        <f>IF(D395="","",MAX(C$23:$C394)+1)</f>
        <v/>
      </c>
      <c r="D395" s="600"/>
      <c r="E395" s="547"/>
      <c r="F395" s="601"/>
      <c r="G395" s="612"/>
      <c r="H395" s="613"/>
    </row>
    <row r="396" spans="2:8" hidden="1" x14ac:dyDescent="0.3">
      <c r="B396" s="599" t="str">
        <f t="shared" si="7"/>
        <v/>
      </c>
      <c r="C396" s="546" t="str">
        <f>IF(D396="","",MAX(C$23:$C395)+1)</f>
        <v/>
      </c>
      <c r="D396" s="600"/>
      <c r="E396" s="547"/>
      <c r="F396" s="601"/>
      <c r="G396" s="612"/>
      <c r="H396" s="613"/>
    </row>
    <row r="397" spans="2:8" hidden="1" x14ac:dyDescent="0.3">
      <c r="B397" s="599" t="str">
        <f t="shared" si="7"/>
        <v/>
      </c>
      <c r="C397" s="546" t="str">
        <f>IF(D397="","",MAX(C$23:$C396)+1)</f>
        <v/>
      </c>
      <c r="D397" s="600"/>
      <c r="E397" s="547"/>
      <c r="F397" s="601"/>
      <c r="G397" s="612"/>
      <c r="H397" s="613"/>
    </row>
    <row r="398" spans="2:8" hidden="1" x14ac:dyDescent="0.3">
      <c r="B398" s="599" t="str">
        <f t="shared" si="7"/>
        <v/>
      </c>
      <c r="C398" s="546" t="str">
        <f>IF(D398="","",MAX(C$23:$C397)+1)</f>
        <v/>
      </c>
      <c r="D398" s="600"/>
      <c r="E398" s="547"/>
      <c r="F398" s="601"/>
      <c r="G398" s="612"/>
      <c r="H398" s="613"/>
    </row>
    <row r="399" spans="2:8" hidden="1" x14ac:dyDescent="0.3">
      <c r="B399" s="599" t="str">
        <f t="shared" si="7"/>
        <v/>
      </c>
      <c r="C399" s="546" t="str">
        <f>IF(D399="","",MAX(C$23:$C398)+1)</f>
        <v/>
      </c>
      <c r="D399" s="600"/>
      <c r="E399" s="547"/>
      <c r="F399" s="601"/>
      <c r="G399" s="612"/>
      <c r="H399" s="613"/>
    </row>
    <row r="400" spans="2:8" hidden="1" x14ac:dyDescent="0.3">
      <c r="B400" s="599" t="str">
        <f t="shared" si="7"/>
        <v/>
      </c>
      <c r="C400" s="546" t="str">
        <f>IF(D400="","",MAX(C$23:$C399)+1)</f>
        <v/>
      </c>
      <c r="D400" s="600"/>
      <c r="E400" s="547"/>
      <c r="F400" s="601"/>
      <c r="G400" s="612"/>
      <c r="H400" s="613"/>
    </row>
    <row r="401" spans="2:8" hidden="1" x14ac:dyDescent="0.3">
      <c r="B401" s="599" t="str">
        <f t="shared" si="7"/>
        <v/>
      </c>
      <c r="C401" s="546" t="str">
        <f>IF(D401="","",MAX(C$23:$C400)+1)</f>
        <v/>
      </c>
      <c r="D401" s="600"/>
      <c r="E401" s="547"/>
      <c r="F401" s="601"/>
      <c r="G401" s="612"/>
      <c r="H401" s="613"/>
    </row>
    <row r="402" spans="2:8" hidden="1" x14ac:dyDescent="0.3">
      <c r="B402" s="599" t="str">
        <f t="shared" si="7"/>
        <v/>
      </c>
      <c r="C402" s="546" t="str">
        <f>IF(D402="","",MAX(C$23:$C401)+1)</f>
        <v/>
      </c>
      <c r="D402" s="600"/>
      <c r="E402" s="547"/>
      <c r="F402" s="601"/>
      <c r="G402" s="612"/>
      <c r="H402" s="613"/>
    </row>
    <row r="403" spans="2:8" hidden="1" x14ac:dyDescent="0.3">
      <c r="B403" s="599" t="str">
        <f t="shared" si="7"/>
        <v/>
      </c>
      <c r="C403" s="546" t="str">
        <f>IF(D403="","",MAX(C$23:$C402)+1)</f>
        <v/>
      </c>
      <c r="D403" s="600"/>
      <c r="E403" s="547"/>
      <c r="F403" s="601"/>
      <c r="G403" s="612"/>
      <c r="H403" s="613"/>
    </row>
    <row r="404" spans="2:8" hidden="1" x14ac:dyDescent="0.3">
      <c r="B404" s="599" t="str">
        <f t="shared" si="7"/>
        <v/>
      </c>
      <c r="C404" s="546" t="str">
        <f>IF(D404="","",MAX(C$23:$C403)+1)</f>
        <v/>
      </c>
      <c r="D404" s="600"/>
      <c r="E404" s="547"/>
      <c r="F404" s="601"/>
      <c r="G404" s="612"/>
      <c r="H404" s="613"/>
    </row>
    <row r="405" spans="2:8" hidden="1" x14ac:dyDescent="0.3">
      <c r="B405" s="599" t="str">
        <f t="shared" si="7"/>
        <v/>
      </c>
      <c r="C405" s="546" t="str">
        <f>IF(D405="","",MAX(C$23:$C404)+1)</f>
        <v/>
      </c>
      <c r="D405" s="600"/>
      <c r="E405" s="547"/>
      <c r="F405" s="601"/>
      <c r="G405" s="612"/>
      <c r="H405" s="613"/>
    </row>
    <row r="406" spans="2:8" hidden="1" x14ac:dyDescent="0.3">
      <c r="B406" s="599" t="str">
        <f t="shared" si="7"/>
        <v/>
      </c>
      <c r="C406" s="546" t="str">
        <f>IF(D406="","",MAX(C$23:$C405)+1)</f>
        <v/>
      </c>
      <c r="D406" s="600"/>
      <c r="E406" s="547"/>
      <c r="F406" s="601"/>
      <c r="G406" s="612"/>
      <c r="H406" s="613"/>
    </row>
    <row r="407" spans="2:8" hidden="1" x14ac:dyDescent="0.3">
      <c r="B407" s="599" t="str">
        <f t="shared" si="7"/>
        <v/>
      </c>
      <c r="C407" s="546" t="str">
        <f>IF(D407="","",MAX(C$23:$C406)+1)</f>
        <v/>
      </c>
      <c r="D407" s="600"/>
      <c r="E407" s="547"/>
      <c r="F407" s="601"/>
      <c r="G407" s="612"/>
      <c r="H407" s="613"/>
    </row>
    <row r="408" spans="2:8" hidden="1" x14ac:dyDescent="0.3">
      <c r="B408" s="599" t="str">
        <f t="shared" si="7"/>
        <v/>
      </c>
      <c r="C408" s="546" t="str">
        <f>IF(D408="","",MAX(C$23:$C407)+1)</f>
        <v/>
      </c>
      <c r="D408" s="600"/>
      <c r="E408" s="547"/>
      <c r="F408" s="601"/>
      <c r="G408" s="612"/>
      <c r="H408" s="613"/>
    </row>
    <row r="409" spans="2:8" hidden="1" x14ac:dyDescent="0.3">
      <c r="B409" s="599" t="str">
        <f t="shared" si="7"/>
        <v/>
      </c>
      <c r="C409" s="546" t="str">
        <f>IF(D409="","",MAX(C$23:$C408)+1)</f>
        <v/>
      </c>
      <c r="D409" s="600"/>
      <c r="E409" s="547"/>
      <c r="F409" s="601"/>
      <c r="G409" s="612"/>
      <c r="H409" s="613"/>
    </row>
    <row r="410" spans="2:8" hidden="1" x14ac:dyDescent="0.3">
      <c r="B410" s="599" t="str">
        <f t="shared" si="7"/>
        <v/>
      </c>
      <c r="C410" s="546" t="str">
        <f>IF(D410="","",MAX(C$23:$C409)+1)</f>
        <v/>
      </c>
      <c r="D410" s="600"/>
      <c r="E410" s="547"/>
      <c r="F410" s="601"/>
      <c r="G410" s="612"/>
      <c r="H410" s="613"/>
    </row>
    <row r="411" spans="2:8" hidden="1" x14ac:dyDescent="0.3">
      <c r="B411" s="599" t="str">
        <f t="shared" si="7"/>
        <v/>
      </c>
      <c r="C411" s="546" t="str">
        <f>IF(D411="","",MAX(C$23:$C410)+1)</f>
        <v/>
      </c>
      <c r="D411" s="600"/>
      <c r="E411" s="547"/>
      <c r="F411" s="601"/>
      <c r="G411" s="612"/>
      <c r="H411" s="613"/>
    </row>
    <row r="412" spans="2:8" hidden="1" x14ac:dyDescent="0.3">
      <c r="B412" s="599" t="str">
        <f t="shared" si="7"/>
        <v/>
      </c>
      <c r="C412" s="546" t="str">
        <f>IF(D412="","",MAX(C$23:$C411)+1)</f>
        <v/>
      </c>
      <c r="D412" s="600"/>
      <c r="E412" s="547"/>
      <c r="F412" s="601"/>
      <c r="G412" s="612"/>
      <c r="H412" s="613"/>
    </row>
    <row r="413" spans="2:8" hidden="1" x14ac:dyDescent="0.3">
      <c r="B413" s="599" t="str">
        <f t="shared" si="7"/>
        <v/>
      </c>
      <c r="C413" s="546" t="str">
        <f>IF(D413="","",MAX(C$23:$C412)+1)</f>
        <v/>
      </c>
      <c r="D413" s="600"/>
      <c r="E413" s="547"/>
      <c r="F413" s="601"/>
      <c r="G413" s="612"/>
      <c r="H413" s="613"/>
    </row>
    <row r="414" spans="2:8" hidden="1" x14ac:dyDescent="0.3">
      <c r="B414" s="599" t="str">
        <f t="shared" si="7"/>
        <v/>
      </c>
      <c r="C414" s="546" t="str">
        <f>IF(D414="","",MAX(C$23:$C413)+1)</f>
        <v/>
      </c>
      <c r="D414" s="600"/>
      <c r="E414" s="547"/>
      <c r="F414" s="601"/>
      <c r="G414" s="612"/>
      <c r="H414" s="613"/>
    </row>
    <row r="415" spans="2:8" hidden="1" x14ac:dyDescent="0.3">
      <c r="B415" s="599" t="str">
        <f t="shared" si="7"/>
        <v/>
      </c>
      <c r="C415" s="546" t="str">
        <f>IF(D415="","",MAX(C$23:$C414)+1)</f>
        <v/>
      </c>
      <c r="D415" s="600"/>
      <c r="E415" s="547"/>
      <c r="F415" s="601"/>
      <c r="G415" s="612"/>
      <c r="H415" s="613"/>
    </row>
    <row r="416" spans="2:8" hidden="1" x14ac:dyDescent="0.3">
      <c r="B416" s="599" t="str">
        <f t="shared" si="7"/>
        <v/>
      </c>
      <c r="C416" s="546" t="str">
        <f>IF(D416="","",MAX(C$23:$C415)+1)</f>
        <v/>
      </c>
      <c r="D416" s="600"/>
      <c r="E416" s="547"/>
      <c r="F416" s="601"/>
      <c r="G416" s="612"/>
      <c r="H416" s="613"/>
    </row>
    <row r="417" spans="2:8" hidden="1" x14ac:dyDescent="0.3">
      <c r="B417" s="599" t="str">
        <f t="shared" si="7"/>
        <v/>
      </c>
      <c r="C417" s="546" t="str">
        <f>IF(D417="","",MAX(C$23:$C416)+1)</f>
        <v/>
      </c>
      <c r="D417" s="600"/>
      <c r="E417" s="547"/>
      <c r="F417" s="601"/>
      <c r="G417" s="612"/>
      <c r="H417" s="613"/>
    </row>
    <row r="418" spans="2:8" hidden="1" x14ac:dyDescent="0.3">
      <c r="B418" s="599" t="str">
        <f t="shared" si="7"/>
        <v/>
      </c>
      <c r="C418" s="546" t="str">
        <f>IF(D418="","",MAX(C$23:$C417)+1)</f>
        <v/>
      </c>
      <c r="D418" s="600"/>
      <c r="E418" s="547"/>
      <c r="F418" s="601"/>
      <c r="G418" s="612"/>
      <c r="H418" s="613"/>
    </row>
    <row r="419" spans="2:8" hidden="1" x14ac:dyDescent="0.3">
      <c r="B419" s="599" t="str">
        <f t="shared" si="7"/>
        <v/>
      </c>
      <c r="C419" s="546" t="str">
        <f>IF(D419="","",MAX(C$23:$C418)+1)</f>
        <v/>
      </c>
      <c r="D419" s="600"/>
      <c r="E419" s="547"/>
      <c r="F419" s="601"/>
      <c r="G419" s="612"/>
      <c r="H419" s="613"/>
    </row>
    <row r="420" spans="2:8" hidden="1" x14ac:dyDescent="0.3">
      <c r="B420" s="599" t="str">
        <f t="shared" si="7"/>
        <v/>
      </c>
      <c r="C420" s="546" t="str">
        <f>IF(D420="","",MAX(C$23:$C419)+1)</f>
        <v/>
      </c>
      <c r="D420" s="600"/>
      <c r="E420" s="547"/>
      <c r="F420" s="601"/>
      <c r="G420" s="612"/>
      <c r="H420" s="613"/>
    </row>
    <row r="421" spans="2:8" hidden="1" x14ac:dyDescent="0.3">
      <c r="B421" s="599" t="str">
        <f t="shared" si="7"/>
        <v/>
      </c>
      <c r="C421" s="546" t="str">
        <f>IF(D421="","",MAX(C$23:$C420)+1)</f>
        <v/>
      </c>
      <c r="D421" s="600"/>
      <c r="E421" s="547"/>
      <c r="F421" s="601"/>
      <c r="G421" s="612"/>
      <c r="H421" s="613"/>
    </row>
    <row r="422" spans="2:8" hidden="1" x14ac:dyDescent="0.3">
      <c r="B422" s="599" t="str">
        <f t="shared" si="7"/>
        <v/>
      </c>
      <c r="C422" s="546" t="str">
        <f>IF(D422="","",MAX(C$23:$C421)+1)</f>
        <v/>
      </c>
      <c r="D422" s="600"/>
      <c r="E422" s="547"/>
      <c r="F422" s="601"/>
      <c r="G422" s="612"/>
      <c r="H422" s="613"/>
    </row>
    <row r="423" spans="2:8" hidden="1" x14ac:dyDescent="0.3">
      <c r="B423" s="599" t="str">
        <f t="shared" si="7"/>
        <v/>
      </c>
      <c r="C423" s="546" t="str">
        <f>IF(D423="","",MAX(C$23:$C422)+1)</f>
        <v/>
      </c>
      <c r="D423" s="600"/>
      <c r="E423" s="547"/>
      <c r="F423" s="601"/>
      <c r="G423" s="612"/>
      <c r="H423" s="613"/>
    </row>
    <row r="424" spans="2:8" hidden="1" x14ac:dyDescent="0.3">
      <c r="B424" s="599" t="str">
        <f t="shared" si="7"/>
        <v/>
      </c>
      <c r="C424" s="546" t="str">
        <f>IF(D424="","",MAX(C$23:$C423)+1)</f>
        <v/>
      </c>
      <c r="D424" s="600"/>
      <c r="E424" s="547"/>
      <c r="F424" s="601"/>
      <c r="G424" s="612"/>
      <c r="H424" s="613"/>
    </row>
    <row r="425" spans="2:8" hidden="1" x14ac:dyDescent="0.3">
      <c r="B425" s="599" t="str">
        <f t="shared" si="7"/>
        <v/>
      </c>
      <c r="C425" s="546" t="str">
        <f>IF(D425="","",MAX(C$23:$C424)+1)</f>
        <v/>
      </c>
      <c r="D425" s="600"/>
      <c r="E425" s="547"/>
      <c r="F425" s="601"/>
      <c r="G425" s="612"/>
      <c r="H425" s="613"/>
    </row>
    <row r="426" spans="2:8" hidden="1" x14ac:dyDescent="0.3">
      <c r="B426" s="599" t="str">
        <f t="shared" si="7"/>
        <v/>
      </c>
      <c r="C426" s="546" t="str">
        <f>IF(D426="","",MAX(C$23:$C425)+1)</f>
        <v/>
      </c>
      <c r="D426" s="600"/>
      <c r="E426" s="547"/>
      <c r="F426" s="601"/>
      <c r="G426" s="612"/>
      <c r="H426" s="613"/>
    </row>
    <row r="427" spans="2:8" hidden="1" x14ac:dyDescent="0.3">
      <c r="B427" s="599" t="str">
        <f t="shared" si="7"/>
        <v/>
      </c>
      <c r="C427" s="546" t="str">
        <f>IF(D427="","",MAX(C$23:$C426)+1)</f>
        <v/>
      </c>
      <c r="D427" s="600"/>
      <c r="E427" s="547"/>
      <c r="F427" s="601"/>
      <c r="G427" s="612"/>
      <c r="H427" s="613"/>
    </row>
    <row r="428" spans="2:8" hidden="1" x14ac:dyDescent="0.3">
      <c r="B428" s="599" t="str">
        <f t="shared" si="7"/>
        <v/>
      </c>
      <c r="C428" s="546" t="str">
        <f>IF(D428="","",MAX(C$23:$C427)+1)</f>
        <v/>
      </c>
      <c r="D428" s="600"/>
      <c r="E428" s="547"/>
      <c r="F428" s="601"/>
      <c r="G428" s="612"/>
      <c r="H428" s="613"/>
    </row>
    <row r="429" spans="2:8" hidden="1" x14ac:dyDescent="0.3">
      <c r="B429" s="599" t="str">
        <f t="shared" si="7"/>
        <v/>
      </c>
      <c r="C429" s="546" t="str">
        <f>IF(D429="","",MAX(C$23:$C428)+1)</f>
        <v/>
      </c>
      <c r="D429" s="600"/>
      <c r="E429" s="547"/>
      <c r="F429" s="601"/>
      <c r="G429" s="612"/>
      <c r="H429" s="613"/>
    </row>
    <row r="430" spans="2:8" hidden="1" x14ac:dyDescent="0.3">
      <c r="B430" s="599" t="str">
        <f t="shared" si="7"/>
        <v/>
      </c>
      <c r="C430" s="546" t="str">
        <f>IF(D430="","",MAX(C$23:$C429)+1)</f>
        <v/>
      </c>
      <c r="D430" s="600"/>
      <c r="E430" s="547"/>
      <c r="F430" s="601"/>
      <c r="G430" s="612"/>
      <c r="H430" s="613"/>
    </row>
    <row r="431" spans="2:8" hidden="1" x14ac:dyDescent="0.3">
      <c r="B431" s="599" t="str">
        <f t="shared" si="7"/>
        <v/>
      </c>
      <c r="C431" s="546" t="str">
        <f>IF(D431="","",MAX(C$23:$C430)+1)</f>
        <v/>
      </c>
      <c r="D431" s="600"/>
      <c r="E431" s="547"/>
      <c r="F431" s="601"/>
      <c r="G431" s="612"/>
      <c r="H431" s="613"/>
    </row>
    <row r="432" spans="2:8" hidden="1" x14ac:dyDescent="0.3">
      <c r="B432" s="599" t="str">
        <f t="shared" si="7"/>
        <v/>
      </c>
      <c r="C432" s="546" t="str">
        <f>IF(D432="","",MAX(C$23:$C431)+1)</f>
        <v/>
      </c>
      <c r="D432" s="600"/>
      <c r="E432" s="547"/>
      <c r="F432" s="601"/>
      <c r="G432" s="612"/>
      <c r="H432" s="613"/>
    </row>
    <row r="433" spans="2:8" hidden="1" x14ac:dyDescent="0.3">
      <c r="B433" s="599" t="str">
        <f t="shared" si="7"/>
        <v/>
      </c>
      <c r="C433" s="546" t="str">
        <f>IF(D433="","",MAX(C$23:$C432)+1)</f>
        <v/>
      </c>
      <c r="D433" s="600"/>
      <c r="E433" s="547"/>
      <c r="F433" s="601"/>
      <c r="G433" s="612"/>
      <c r="H433" s="613"/>
    </row>
    <row r="434" spans="2:8" hidden="1" x14ac:dyDescent="0.3">
      <c r="B434" s="599" t="str">
        <f t="shared" si="7"/>
        <v/>
      </c>
      <c r="C434" s="546" t="str">
        <f>IF(D434="","",MAX(C$23:$C433)+1)</f>
        <v/>
      </c>
      <c r="D434" s="600"/>
      <c r="E434" s="547"/>
      <c r="F434" s="601"/>
      <c r="G434" s="612"/>
      <c r="H434" s="613"/>
    </row>
    <row r="435" spans="2:8" hidden="1" x14ac:dyDescent="0.3">
      <c r="B435" s="599" t="str">
        <f t="shared" si="7"/>
        <v/>
      </c>
      <c r="C435" s="546" t="str">
        <f>IF(D435="","",MAX(C$23:$C434)+1)</f>
        <v/>
      </c>
      <c r="D435" s="600"/>
      <c r="E435" s="547"/>
      <c r="F435" s="601"/>
      <c r="G435" s="612"/>
      <c r="H435" s="613"/>
    </row>
    <row r="436" spans="2:8" hidden="1" x14ac:dyDescent="0.3">
      <c r="B436" s="599" t="str">
        <f t="shared" si="7"/>
        <v/>
      </c>
      <c r="C436" s="546" t="str">
        <f>IF(D436="","",MAX(C$23:$C435)+1)</f>
        <v/>
      </c>
      <c r="D436" s="600"/>
      <c r="E436" s="547"/>
      <c r="F436" s="601"/>
      <c r="G436" s="612"/>
      <c r="H436" s="613"/>
    </row>
    <row r="437" spans="2:8" hidden="1" x14ac:dyDescent="0.3">
      <c r="B437" s="599" t="str">
        <f t="shared" si="7"/>
        <v/>
      </c>
      <c r="C437" s="546" t="str">
        <f>IF(D437="","",MAX(C$23:$C436)+1)</f>
        <v/>
      </c>
      <c r="D437" s="600"/>
      <c r="E437" s="547"/>
      <c r="F437" s="601"/>
      <c r="G437" s="612"/>
      <c r="H437" s="613"/>
    </row>
    <row r="438" spans="2:8" hidden="1" x14ac:dyDescent="0.3">
      <c r="B438" s="599" t="str">
        <f t="shared" si="7"/>
        <v/>
      </c>
      <c r="C438" s="546" t="str">
        <f>IF(D438="","",MAX(C$23:$C437)+1)</f>
        <v/>
      </c>
      <c r="D438" s="600"/>
      <c r="E438" s="547"/>
      <c r="F438" s="601"/>
      <c r="G438" s="612"/>
      <c r="H438" s="613"/>
    </row>
    <row r="439" spans="2:8" hidden="1" x14ac:dyDescent="0.3">
      <c r="B439" s="599" t="str">
        <f t="shared" si="7"/>
        <v/>
      </c>
      <c r="C439" s="546" t="str">
        <f>IF(D439="","",MAX(C$23:$C438)+1)</f>
        <v/>
      </c>
      <c r="D439" s="600"/>
      <c r="E439" s="547"/>
      <c r="F439" s="601"/>
      <c r="G439" s="612"/>
      <c r="H439" s="613"/>
    </row>
    <row r="440" spans="2:8" hidden="1" x14ac:dyDescent="0.3">
      <c r="B440" s="599" t="str">
        <f t="shared" si="7"/>
        <v/>
      </c>
      <c r="C440" s="546" t="str">
        <f>IF(D440="","",MAX(C$23:$C439)+1)</f>
        <v/>
      </c>
      <c r="D440" s="600"/>
      <c r="E440" s="547"/>
      <c r="F440" s="601"/>
      <c r="G440" s="612"/>
      <c r="H440" s="613"/>
    </row>
    <row r="441" spans="2:8" hidden="1" x14ac:dyDescent="0.3">
      <c r="B441" s="599" t="str">
        <f t="shared" si="7"/>
        <v/>
      </c>
      <c r="C441" s="546" t="str">
        <f>IF(D441="","",MAX(C$23:$C440)+1)</f>
        <v/>
      </c>
      <c r="D441" s="600"/>
      <c r="E441" s="547"/>
      <c r="F441" s="601"/>
      <c r="G441" s="612"/>
      <c r="H441" s="613"/>
    </row>
    <row r="442" spans="2:8" hidden="1" x14ac:dyDescent="0.3">
      <c r="B442" s="599" t="str">
        <f t="shared" si="7"/>
        <v/>
      </c>
      <c r="C442" s="546" t="str">
        <f>IF(D442="","",MAX(C$23:$C441)+1)</f>
        <v/>
      </c>
      <c r="D442" s="600"/>
      <c r="E442" s="547"/>
      <c r="F442" s="601"/>
      <c r="G442" s="612"/>
      <c r="H442" s="613"/>
    </row>
    <row r="443" spans="2:8" hidden="1" x14ac:dyDescent="0.3">
      <c r="B443" s="599" t="str">
        <f t="shared" si="7"/>
        <v/>
      </c>
      <c r="C443" s="546" t="str">
        <f>IF(D443="","",MAX(C$23:$C442)+1)</f>
        <v/>
      </c>
      <c r="D443" s="600"/>
      <c r="E443" s="547"/>
      <c r="F443" s="601"/>
      <c r="G443" s="612"/>
      <c r="H443" s="613"/>
    </row>
    <row r="444" spans="2:8" hidden="1" x14ac:dyDescent="0.3">
      <c r="B444" s="599" t="str">
        <f t="shared" ref="B444:B507" si="8">IF(D444="","",1)</f>
        <v/>
      </c>
      <c r="C444" s="546" t="str">
        <f>IF(D444="","",MAX(C$23:$C443)+1)</f>
        <v/>
      </c>
      <c r="D444" s="600"/>
      <c r="E444" s="547"/>
      <c r="F444" s="601"/>
      <c r="G444" s="612"/>
      <c r="H444" s="613"/>
    </row>
    <row r="445" spans="2:8" hidden="1" x14ac:dyDescent="0.3">
      <c r="B445" s="599" t="str">
        <f t="shared" si="8"/>
        <v/>
      </c>
      <c r="C445" s="546" t="str">
        <f>IF(D445="","",MAX(C$23:$C444)+1)</f>
        <v/>
      </c>
      <c r="D445" s="600"/>
      <c r="E445" s="547"/>
      <c r="F445" s="601"/>
      <c r="G445" s="612"/>
      <c r="H445" s="613"/>
    </row>
    <row r="446" spans="2:8" hidden="1" x14ac:dyDescent="0.3">
      <c r="B446" s="599" t="str">
        <f t="shared" si="8"/>
        <v/>
      </c>
      <c r="C446" s="546" t="str">
        <f>IF(D446="","",MAX(C$23:$C445)+1)</f>
        <v/>
      </c>
      <c r="D446" s="600"/>
      <c r="E446" s="547"/>
      <c r="F446" s="601"/>
      <c r="G446" s="612"/>
      <c r="H446" s="613"/>
    </row>
    <row r="447" spans="2:8" hidden="1" x14ac:dyDescent="0.3">
      <c r="B447" s="599" t="str">
        <f t="shared" si="8"/>
        <v/>
      </c>
      <c r="C447" s="546" t="str">
        <f>IF(D447="","",MAX(C$23:$C446)+1)</f>
        <v/>
      </c>
      <c r="D447" s="600"/>
      <c r="E447" s="547"/>
      <c r="F447" s="601"/>
      <c r="G447" s="612"/>
      <c r="H447" s="613"/>
    </row>
    <row r="448" spans="2:8" hidden="1" x14ac:dyDescent="0.3">
      <c r="B448" s="599" t="str">
        <f t="shared" si="8"/>
        <v/>
      </c>
      <c r="C448" s="546" t="str">
        <f>IF(D448="","",MAX(C$23:$C447)+1)</f>
        <v/>
      </c>
      <c r="D448" s="600"/>
      <c r="E448" s="547"/>
      <c r="F448" s="601"/>
      <c r="G448" s="612"/>
      <c r="H448" s="613"/>
    </row>
    <row r="449" spans="2:8" hidden="1" x14ac:dyDescent="0.3">
      <c r="B449" s="599" t="str">
        <f t="shared" si="8"/>
        <v/>
      </c>
      <c r="C449" s="546" t="str">
        <f>IF(D449="","",MAX(C$23:$C448)+1)</f>
        <v/>
      </c>
      <c r="D449" s="600"/>
      <c r="E449" s="547"/>
      <c r="F449" s="601"/>
      <c r="G449" s="612"/>
      <c r="H449" s="613"/>
    </row>
    <row r="450" spans="2:8" hidden="1" x14ac:dyDescent="0.3">
      <c r="B450" s="599" t="str">
        <f t="shared" si="8"/>
        <v/>
      </c>
      <c r="C450" s="546" t="str">
        <f>IF(D450="","",MAX(C$23:$C449)+1)</f>
        <v/>
      </c>
      <c r="D450" s="600"/>
      <c r="E450" s="547"/>
      <c r="F450" s="601"/>
      <c r="G450" s="612"/>
      <c r="H450" s="613"/>
    </row>
    <row r="451" spans="2:8" hidden="1" x14ac:dyDescent="0.3">
      <c r="B451" s="599" t="str">
        <f t="shared" si="8"/>
        <v/>
      </c>
      <c r="C451" s="546" t="str">
        <f>IF(D451="","",MAX(C$23:$C450)+1)</f>
        <v/>
      </c>
      <c r="D451" s="600"/>
      <c r="E451" s="547"/>
      <c r="F451" s="601"/>
      <c r="G451" s="612"/>
      <c r="H451" s="613"/>
    </row>
    <row r="452" spans="2:8" hidden="1" x14ac:dyDescent="0.3">
      <c r="B452" s="599" t="str">
        <f t="shared" si="8"/>
        <v/>
      </c>
      <c r="C452" s="546" t="str">
        <f>IF(D452="","",MAX(C$23:$C451)+1)</f>
        <v/>
      </c>
      <c r="D452" s="600"/>
      <c r="E452" s="547"/>
      <c r="F452" s="601"/>
      <c r="G452" s="612"/>
      <c r="H452" s="613"/>
    </row>
    <row r="453" spans="2:8" hidden="1" x14ac:dyDescent="0.3">
      <c r="B453" s="599" t="str">
        <f t="shared" si="8"/>
        <v/>
      </c>
      <c r="C453" s="546" t="str">
        <f>IF(D453="","",MAX(C$23:$C452)+1)</f>
        <v/>
      </c>
      <c r="D453" s="600"/>
      <c r="E453" s="547"/>
      <c r="F453" s="601"/>
      <c r="G453" s="612"/>
      <c r="H453" s="613"/>
    </row>
    <row r="454" spans="2:8" hidden="1" x14ac:dyDescent="0.3">
      <c r="B454" s="599" t="str">
        <f t="shared" si="8"/>
        <v/>
      </c>
      <c r="C454" s="546" t="str">
        <f>IF(D454="","",MAX(C$23:$C453)+1)</f>
        <v/>
      </c>
      <c r="D454" s="600"/>
      <c r="E454" s="547"/>
      <c r="F454" s="601"/>
      <c r="G454" s="612"/>
      <c r="H454" s="613"/>
    </row>
    <row r="455" spans="2:8" hidden="1" x14ac:dyDescent="0.3">
      <c r="B455" s="599" t="str">
        <f t="shared" si="8"/>
        <v/>
      </c>
      <c r="C455" s="546" t="str">
        <f>IF(D455="","",MAX(C$23:$C454)+1)</f>
        <v/>
      </c>
      <c r="D455" s="600"/>
      <c r="E455" s="547"/>
      <c r="F455" s="601"/>
      <c r="G455" s="612"/>
      <c r="H455" s="613"/>
    </row>
    <row r="456" spans="2:8" hidden="1" x14ac:dyDescent="0.3">
      <c r="B456" s="599" t="str">
        <f t="shared" si="8"/>
        <v/>
      </c>
      <c r="C456" s="546" t="str">
        <f>IF(D456="","",MAX(C$23:$C455)+1)</f>
        <v/>
      </c>
      <c r="D456" s="600"/>
      <c r="E456" s="547"/>
      <c r="F456" s="601"/>
      <c r="G456" s="612"/>
      <c r="H456" s="613"/>
    </row>
    <row r="457" spans="2:8" hidden="1" x14ac:dyDescent="0.3">
      <c r="B457" s="599" t="str">
        <f t="shared" si="8"/>
        <v/>
      </c>
      <c r="C457" s="546" t="str">
        <f>IF(D457="","",MAX(C$23:$C456)+1)</f>
        <v/>
      </c>
      <c r="D457" s="600"/>
      <c r="E457" s="547"/>
      <c r="F457" s="601"/>
      <c r="G457" s="612"/>
      <c r="H457" s="613"/>
    </row>
    <row r="458" spans="2:8" hidden="1" x14ac:dyDescent="0.3">
      <c r="B458" s="599" t="str">
        <f t="shared" si="8"/>
        <v/>
      </c>
      <c r="C458" s="546" t="str">
        <f>IF(D458="","",MAX(C$23:$C457)+1)</f>
        <v/>
      </c>
      <c r="D458" s="600"/>
      <c r="E458" s="547"/>
      <c r="F458" s="601"/>
      <c r="G458" s="612"/>
      <c r="H458" s="613"/>
    </row>
    <row r="459" spans="2:8" hidden="1" x14ac:dyDescent="0.3">
      <c r="B459" s="599" t="str">
        <f t="shared" si="8"/>
        <v/>
      </c>
      <c r="C459" s="546" t="str">
        <f>IF(D459="","",MAX(C$23:$C458)+1)</f>
        <v/>
      </c>
      <c r="D459" s="600"/>
      <c r="E459" s="547"/>
      <c r="F459" s="601"/>
      <c r="G459" s="612"/>
      <c r="H459" s="613"/>
    </row>
    <row r="460" spans="2:8" hidden="1" x14ac:dyDescent="0.3">
      <c r="B460" s="599" t="str">
        <f t="shared" si="8"/>
        <v/>
      </c>
      <c r="C460" s="546" t="str">
        <f>IF(D460="","",MAX(C$23:$C459)+1)</f>
        <v/>
      </c>
      <c r="D460" s="600"/>
      <c r="E460" s="547"/>
      <c r="F460" s="601"/>
      <c r="G460" s="612"/>
      <c r="H460" s="613"/>
    </row>
    <row r="461" spans="2:8" hidden="1" x14ac:dyDescent="0.3">
      <c r="B461" s="599" t="str">
        <f t="shared" si="8"/>
        <v/>
      </c>
      <c r="C461" s="546" t="str">
        <f>IF(D461="","",MAX(C$23:$C460)+1)</f>
        <v/>
      </c>
      <c r="D461" s="600"/>
      <c r="E461" s="547"/>
      <c r="F461" s="601"/>
      <c r="G461" s="612"/>
      <c r="H461" s="613"/>
    </row>
    <row r="462" spans="2:8" hidden="1" x14ac:dyDescent="0.3">
      <c r="B462" s="599" t="str">
        <f t="shared" si="8"/>
        <v/>
      </c>
      <c r="C462" s="546" t="str">
        <f>IF(D462="","",MAX(C$23:$C461)+1)</f>
        <v/>
      </c>
      <c r="D462" s="600"/>
      <c r="E462" s="547"/>
      <c r="F462" s="601"/>
      <c r="G462" s="612"/>
      <c r="H462" s="613"/>
    </row>
    <row r="463" spans="2:8" hidden="1" x14ac:dyDescent="0.3">
      <c r="B463" s="599" t="str">
        <f t="shared" si="8"/>
        <v/>
      </c>
      <c r="C463" s="546" t="str">
        <f>IF(D463="","",MAX(C$23:$C462)+1)</f>
        <v/>
      </c>
      <c r="D463" s="600"/>
      <c r="E463" s="547"/>
      <c r="F463" s="601"/>
      <c r="G463" s="612"/>
      <c r="H463" s="613"/>
    </row>
    <row r="464" spans="2:8" hidden="1" x14ac:dyDescent="0.3">
      <c r="B464" s="599" t="str">
        <f t="shared" si="8"/>
        <v/>
      </c>
      <c r="C464" s="546" t="str">
        <f>IF(D464="","",MAX(C$23:$C463)+1)</f>
        <v/>
      </c>
      <c r="D464" s="600"/>
      <c r="E464" s="547"/>
      <c r="F464" s="601"/>
      <c r="G464" s="612"/>
      <c r="H464" s="613"/>
    </row>
    <row r="465" spans="2:8" hidden="1" x14ac:dyDescent="0.3">
      <c r="B465" s="599" t="str">
        <f t="shared" si="8"/>
        <v/>
      </c>
      <c r="C465" s="546" t="str">
        <f>IF(D465="","",MAX(C$23:$C464)+1)</f>
        <v/>
      </c>
      <c r="D465" s="600"/>
      <c r="E465" s="547"/>
      <c r="F465" s="601"/>
      <c r="G465" s="612"/>
      <c r="H465" s="613"/>
    </row>
    <row r="466" spans="2:8" hidden="1" x14ac:dyDescent="0.3">
      <c r="B466" s="599" t="str">
        <f t="shared" si="8"/>
        <v/>
      </c>
      <c r="C466" s="546" t="str">
        <f>IF(D466="","",MAX(C$23:$C465)+1)</f>
        <v/>
      </c>
      <c r="D466" s="600"/>
      <c r="E466" s="547"/>
      <c r="F466" s="601"/>
      <c r="G466" s="612"/>
      <c r="H466" s="613"/>
    </row>
    <row r="467" spans="2:8" hidden="1" x14ac:dyDescent="0.3">
      <c r="B467" s="599" t="str">
        <f t="shared" si="8"/>
        <v/>
      </c>
      <c r="C467" s="546" t="str">
        <f>IF(D467="","",MAX(C$23:$C466)+1)</f>
        <v/>
      </c>
      <c r="D467" s="600"/>
      <c r="E467" s="547"/>
      <c r="F467" s="601"/>
      <c r="G467" s="612"/>
      <c r="H467" s="613"/>
    </row>
    <row r="468" spans="2:8" hidden="1" x14ac:dyDescent="0.3">
      <c r="B468" s="599" t="str">
        <f t="shared" si="8"/>
        <v/>
      </c>
      <c r="C468" s="546" t="str">
        <f>IF(D468="","",MAX(C$23:$C467)+1)</f>
        <v/>
      </c>
      <c r="D468" s="600"/>
      <c r="E468" s="547"/>
      <c r="F468" s="601"/>
      <c r="G468" s="612"/>
      <c r="H468" s="613"/>
    </row>
    <row r="469" spans="2:8" hidden="1" x14ac:dyDescent="0.3">
      <c r="B469" s="599" t="str">
        <f t="shared" si="8"/>
        <v/>
      </c>
      <c r="C469" s="546" t="str">
        <f>IF(D469="","",MAX(C$23:$C468)+1)</f>
        <v/>
      </c>
      <c r="D469" s="600"/>
      <c r="E469" s="547"/>
      <c r="F469" s="601"/>
      <c r="G469" s="612"/>
      <c r="H469" s="613"/>
    </row>
    <row r="470" spans="2:8" hidden="1" x14ac:dyDescent="0.3">
      <c r="B470" s="599" t="str">
        <f t="shared" si="8"/>
        <v/>
      </c>
      <c r="C470" s="546" t="str">
        <f>IF(D470="","",MAX(C$23:$C469)+1)</f>
        <v/>
      </c>
      <c r="D470" s="600"/>
      <c r="E470" s="547"/>
      <c r="F470" s="601"/>
      <c r="G470" s="612"/>
      <c r="H470" s="613"/>
    </row>
    <row r="471" spans="2:8" hidden="1" x14ac:dyDescent="0.3">
      <c r="B471" s="599" t="str">
        <f t="shared" si="8"/>
        <v/>
      </c>
      <c r="C471" s="546" t="str">
        <f>IF(D471="","",MAX(C$23:$C470)+1)</f>
        <v/>
      </c>
      <c r="D471" s="600"/>
      <c r="E471" s="547"/>
      <c r="F471" s="601"/>
      <c r="G471" s="612"/>
      <c r="H471" s="613"/>
    </row>
    <row r="472" spans="2:8" hidden="1" x14ac:dyDescent="0.3">
      <c r="B472" s="599" t="str">
        <f t="shared" si="8"/>
        <v/>
      </c>
      <c r="C472" s="546" t="str">
        <f>IF(D472="","",MAX(C$23:$C471)+1)</f>
        <v/>
      </c>
      <c r="D472" s="600"/>
      <c r="E472" s="547"/>
      <c r="F472" s="601"/>
      <c r="G472" s="612"/>
      <c r="H472" s="613"/>
    </row>
    <row r="473" spans="2:8" hidden="1" x14ac:dyDescent="0.3">
      <c r="B473" s="599" t="str">
        <f t="shared" si="8"/>
        <v/>
      </c>
      <c r="C473" s="546" t="str">
        <f>IF(D473="","",MAX(C$23:$C472)+1)</f>
        <v/>
      </c>
      <c r="D473" s="600"/>
      <c r="E473" s="547"/>
      <c r="F473" s="601"/>
      <c r="G473" s="612"/>
      <c r="H473" s="613"/>
    </row>
    <row r="474" spans="2:8" hidden="1" x14ac:dyDescent="0.3">
      <c r="B474" s="599" t="str">
        <f t="shared" si="8"/>
        <v/>
      </c>
      <c r="C474" s="546" t="str">
        <f>IF(D474="","",MAX(C$23:$C473)+1)</f>
        <v/>
      </c>
      <c r="D474" s="600"/>
      <c r="E474" s="547"/>
      <c r="F474" s="601"/>
      <c r="G474" s="612"/>
      <c r="H474" s="613"/>
    </row>
    <row r="475" spans="2:8" hidden="1" x14ac:dyDescent="0.3">
      <c r="B475" s="599" t="str">
        <f t="shared" si="8"/>
        <v/>
      </c>
      <c r="C475" s="546" t="str">
        <f>IF(D475="","",MAX(C$23:$C474)+1)</f>
        <v/>
      </c>
      <c r="D475" s="600"/>
      <c r="E475" s="547"/>
      <c r="F475" s="601"/>
      <c r="G475" s="612"/>
      <c r="H475" s="613"/>
    </row>
    <row r="476" spans="2:8" hidden="1" x14ac:dyDescent="0.3">
      <c r="B476" s="599" t="str">
        <f t="shared" si="8"/>
        <v/>
      </c>
      <c r="C476" s="546" t="str">
        <f>IF(D476="","",MAX(C$23:$C475)+1)</f>
        <v/>
      </c>
      <c r="D476" s="600"/>
      <c r="E476" s="547"/>
      <c r="F476" s="601"/>
      <c r="G476" s="612"/>
      <c r="H476" s="613"/>
    </row>
    <row r="477" spans="2:8" hidden="1" x14ac:dyDescent="0.3">
      <c r="B477" s="599" t="str">
        <f t="shared" si="8"/>
        <v/>
      </c>
      <c r="C477" s="546" t="str">
        <f>IF(D477="","",MAX(C$23:$C476)+1)</f>
        <v/>
      </c>
      <c r="D477" s="600"/>
      <c r="E477" s="547"/>
      <c r="F477" s="601"/>
      <c r="G477" s="612"/>
      <c r="H477" s="613"/>
    </row>
    <row r="478" spans="2:8" hidden="1" x14ac:dyDescent="0.3">
      <c r="B478" s="599" t="str">
        <f t="shared" si="8"/>
        <v/>
      </c>
      <c r="C478" s="546" t="str">
        <f>IF(D478="","",MAX(C$23:$C477)+1)</f>
        <v/>
      </c>
      <c r="D478" s="600"/>
      <c r="E478" s="547"/>
      <c r="F478" s="601"/>
      <c r="G478" s="612"/>
      <c r="H478" s="613"/>
    </row>
    <row r="479" spans="2:8" hidden="1" x14ac:dyDescent="0.3">
      <c r="B479" s="599" t="str">
        <f t="shared" si="8"/>
        <v/>
      </c>
      <c r="C479" s="546" t="str">
        <f>IF(D479="","",MAX(C$23:$C478)+1)</f>
        <v/>
      </c>
      <c r="D479" s="600"/>
      <c r="E479" s="547"/>
      <c r="F479" s="601"/>
      <c r="G479" s="612"/>
      <c r="H479" s="613"/>
    </row>
    <row r="480" spans="2:8" hidden="1" x14ac:dyDescent="0.3">
      <c r="B480" s="599" t="str">
        <f t="shared" si="8"/>
        <v/>
      </c>
      <c r="C480" s="546" t="str">
        <f>IF(D480="","",MAX(C$23:$C479)+1)</f>
        <v/>
      </c>
      <c r="D480" s="600"/>
      <c r="E480" s="547"/>
      <c r="F480" s="601"/>
      <c r="G480" s="612"/>
      <c r="H480" s="613"/>
    </row>
    <row r="481" spans="2:8" hidden="1" x14ac:dyDescent="0.3">
      <c r="B481" s="599" t="str">
        <f t="shared" si="8"/>
        <v/>
      </c>
      <c r="C481" s="546" t="str">
        <f>IF(D481="","",MAX(C$23:$C480)+1)</f>
        <v/>
      </c>
      <c r="D481" s="600"/>
      <c r="E481" s="547"/>
      <c r="F481" s="601"/>
      <c r="G481" s="612"/>
      <c r="H481" s="613"/>
    </row>
    <row r="482" spans="2:8" hidden="1" x14ac:dyDescent="0.3">
      <c r="B482" s="599" t="str">
        <f t="shared" si="8"/>
        <v/>
      </c>
      <c r="C482" s="546" t="str">
        <f>IF(D482="","",MAX(C$23:$C481)+1)</f>
        <v/>
      </c>
      <c r="D482" s="600"/>
      <c r="E482" s="547"/>
      <c r="F482" s="601"/>
      <c r="G482" s="612"/>
      <c r="H482" s="613"/>
    </row>
    <row r="483" spans="2:8" hidden="1" x14ac:dyDescent="0.3">
      <c r="B483" s="599" t="str">
        <f t="shared" si="8"/>
        <v/>
      </c>
      <c r="C483" s="546" t="str">
        <f>IF(D483="","",MAX(C$23:$C482)+1)</f>
        <v/>
      </c>
      <c r="D483" s="600"/>
      <c r="E483" s="547"/>
      <c r="F483" s="601"/>
      <c r="G483" s="612"/>
      <c r="H483" s="613"/>
    </row>
    <row r="484" spans="2:8" hidden="1" x14ac:dyDescent="0.3">
      <c r="B484" s="599" t="str">
        <f t="shared" si="8"/>
        <v/>
      </c>
      <c r="C484" s="546" t="str">
        <f>IF(D484="","",MAX(C$23:$C483)+1)</f>
        <v/>
      </c>
      <c r="D484" s="600"/>
      <c r="E484" s="547"/>
      <c r="F484" s="601"/>
      <c r="G484" s="612"/>
      <c r="H484" s="613"/>
    </row>
    <row r="485" spans="2:8" hidden="1" x14ac:dyDescent="0.3">
      <c r="B485" s="599" t="str">
        <f t="shared" si="8"/>
        <v/>
      </c>
      <c r="C485" s="546" t="str">
        <f>IF(D485="","",MAX(C$23:$C484)+1)</f>
        <v/>
      </c>
      <c r="D485" s="600"/>
      <c r="E485" s="547"/>
      <c r="F485" s="601"/>
      <c r="G485" s="612"/>
      <c r="H485" s="613"/>
    </row>
    <row r="486" spans="2:8" hidden="1" x14ac:dyDescent="0.3">
      <c r="B486" s="599" t="str">
        <f t="shared" si="8"/>
        <v/>
      </c>
      <c r="C486" s="546" t="str">
        <f>IF(D486="","",MAX(C$23:$C485)+1)</f>
        <v/>
      </c>
      <c r="D486" s="600"/>
      <c r="E486" s="547"/>
      <c r="F486" s="601"/>
      <c r="G486" s="612"/>
      <c r="H486" s="613"/>
    </row>
    <row r="487" spans="2:8" hidden="1" x14ac:dyDescent="0.3">
      <c r="B487" s="599" t="str">
        <f t="shared" si="8"/>
        <v/>
      </c>
      <c r="C487" s="546" t="str">
        <f>IF(D487="","",MAX(C$23:$C486)+1)</f>
        <v/>
      </c>
      <c r="D487" s="600"/>
      <c r="E487" s="547"/>
      <c r="F487" s="601"/>
      <c r="G487" s="612"/>
      <c r="H487" s="613"/>
    </row>
    <row r="488" spans="2:8" hidden="1" x14ac:dyDescent="0.3">
      <c r="B488" s="599" t="str">
        <f t="shared" si="8"/>
        <v/>
      </c>
      <c r="C488" s="546" t="str">
        <f>IF(D488="","",MAX(C$23:$C487)+1)</f>
        <v/>
      </c>
      <c r="D488" s="600"/>
      <c r="E488" s="547"/>
      <c r="F488" s="601"/>
      <c r="G488" s="612"/>
      <c r="H488" s="613"/>
    </row>
    <row r="489" spans="2:8" hidden="1" x14ac:dyDescent="0.3">
      <c r="B489" s="599" t="str">
        <f t="shared" si="8"/>
        <v/>
      </c>
      <c r="C489" s="546" t="str">
        <f>IF(D489="","",MAX(C$23:$C488)+1)</f>
        <v/>
      </c>
      <c r="D489" s="600"/>
      <c r="E489" s="547"/>
      <c r="F489" s="601"/>
      <c r="G489" s="612"/>
      <c r="H489" s="613"/>
    </row>
    <row r="490" spans="2:8" hidden="1" x14ac:dyDescent="0.3">
      <c r="B490" s="599" t="str">
        <f t="shared" si="8"/>
        <v/>
      </c>
      <c r="C490" s="546" t="str">
        <f>IF(D490="","",MAX(C$23:$C489)+1)</f>
        <v/>
      </c>
      <c r="D490" s="600"/>
      <c r="E490" s="547"/>
      <c r="F490" s="601"/>
      <c r="G490" s="612"/>
      <c r="H490" s="613"/>
    </row>
    <row r="491" spans="2:8" hidden="1" x14ac:dyDescent="0.3">
      <c r="B491" s="599" t="str">
        <f t="shared" si="8"/>
        <v/>
      </c>
      <c r="C491" s="546" t="str">
        <f>IF(D491="","",MAX(C$23:$C490)+1)</f>
        <v/>
      </c>
      <c r="D491" s="600"/>
      <c r="E491" s="547"/>
      <c r="F491" s="601"/>
      <c r="G491" s="612"/>
      <c r="H491" s="613"/>
    </row>
    <row r="492" spans="2:8" hidden="1" x14ac:dyDescent="0.3">
      <c r="B492" s="599" t="str">
        <f t="shared" si="8"/>
        <v/>
      </c>
      <c r="C492" s="546" t="str">
        <f>IF(D492="","",MAX(C$23:$C491)+1)</f>
        <v/>
      </c>
      <c r="D492" s="600"/>
      <c r="E492" s="547"/>
      <c r="F492" s="601"/>
      <c r="G492" s="612"/>
      <c r="H492" s="613"/>
    </row>
    <row r="493" spans="2:8" hidden="1" x14ac:dyDescent="0.3">
      <c r="B493" s="599" t="str">
        <f t="shared" si="8"/>
        <v/>
      </c>
      <c r="C493" s="546" t="str">
        <f>IF(D493="","",MAX(C$23:$C492)+1)</f>
        <v/>
      </c>
      <c r="D493" s="600"/>
      <c r="E493" s="547"/>
      <c r="F493" s="601"/>
      <c r="G493" s="612"/>
      <c r="H493" s="613"/>
    </row>
    <row r="494" spans="2:8" hidden="1" x14ac:dyDescent="0.3">
      <c r="B494" s="599" t="str">
        <f t="shared" si="8"/>
        <v/>
      </c>
      <c r="C494" s="546" t="str">
        <f>IF(D494="","",MAX(C$23:$C493)+1)</f>
        <v/>
      </c>
      <c r="D494" s="600"/>
      <c r="E494" s="547"/>
      <c r="F494" s="601"/>
      <c r="G494" s="612"/>
      <c r="H494" s="613"/>
    </row>
    <row r="495" spans="2:8" hidden="1" x14ac:dyDescent="0.3">
      <c r="B495" s="599" t="str">
        <f t="shared" si="8"/>
        <v/>
      </c>
      <c r="C495" s="546" t="str">
        <f>IF(D495="","",MAX(C$23:$C494)+1)</f>
        <v/>
      </c>
      <c r="D495" s="600"/>
      <c r="E495" s="547"/>
      <c r="F495" s="601"/>
      <c r="G495" s="612"/>
      <c r="H495" s="613"/>
    </row>
    <row r="496" spans="2:8" hidden="1" x14ac:dyDescent="0.3">
      <c r="B496" s="599" t="str">
        <f t="shared" si="8"/>
        <v/>
      </c>
      <c r="C496" s="546" t="str">
        <f>IF(D496="","",MAX(C$23:$C495)+1)</f>
        <v/>
      </c>
      <c r="D496" s="600"/>
      <c r="E496" s="547"/>
      <c r="F496" s="601"/>
      <c r="G496" s="612"/>
      <c r="H496" s="613"/>
    </row>
    <row r="497" spans="2:8" hidden="1" x14ac:dyDescent="0.3">
      <c r="B497" s="599" t="str">
        <f t="shared" si="8"/>
        <v/>
      </c>
      <c r="C497" s="546" t="str">
        <f>IF(D497="","",MAX(C$23:$C496)+1)</f>
        <v/>
      </c>
      <c r="D497" s="600"/>
      <c r="E497" s="547"/>
      <c r="F497" s="601"/>
      <c r="G497" s="612"/>
      <c r="H497" s="613"/>
    </row>
    <row r="498" spans="2:8" hidden="1" x14ac:dyDescent="0.3">
      <c r="B498" s="599" t="str">
        <f t="shared" si="8"/>
        <v/>
      </c>
      <c r="C498" s="546" t="str">
        <f>IF(D498="","",MAX(C$23:$C497)+1)</f>
        <v/>
      </c>
      <c r="D498" s="600"/>
      <c r="E498" s="547"/>
      <c r="F498" s="601"/>
      <c r="G498" s="612"/>
      <c r="H498" s="613"/>
    </row>
    <row r="499" spans="2:8" hidden="1" x14ac:dyDescent="0.3">
      <c r="B499" s="599" t="str">
        <f t="shared" si="8"/>
        <v/>
      </c>
      <c r="C499" s="546" t="str">
        <f>IF(D499="","",MAX(C$23:$C498)+1)</f>
        <v/>
      </c>
      <c r="D499" s="600"/>
      <c r="E499" s="547"/>
      <c r="F499" s="601"/>
      <c r="G499" s="612"/>
      <c r="H499" s="613"/>
    </row>
    <row r="500" spans="2:8" hidden="1" x14ac:dyDescent="0.3">
      <c r="B500" s="599" t="str">
        <f t="shared" si="8"/>
        <v/>
      </c>
      <c r="C500" s="546" t="str">
        <f>IF(D500="","",MAX(C$23:$C499)+1)</f>
        <v/>
      </c>
      <c r="D500" s="600"/>
      <c r="E500" s="547"/>
      <c r="F500" s="601"/>
      <c r="G500" s="612"/>
      <c r="H500" s="613"/>
    </row>
    <row r="501" spans="2:8" hidden="1" x14ac:dyDescent="0.3">
      <c r="B501" s="599" t="str">
        <f t="shared" si="8"/>
        <v/>
      </c>
      <c r="C501" s="546" t="str">
        <f>IF(D501="","",MAX(C$23:$C500)+1)</f>
        <v/>
      </c>
      <c r="D501" s="600"/>
      <c r="E501" s="547"/>
      <c r="F501" s="601"/>
      <c r="G501" s="612"/>
      <c r="H501" s="613"/>
    </row>
    <row r="502" spans="2:8" hidden="1" x14ac:dyDescent="0.3">
      <c r="B502" s="599" t="str">
        <f t="shared" si="8"/>
        <v/>
      </c>
      <c r="C502" s="546" t="str">
        <f>IF(D502="","",MAX(C$23:$C501)+1)</f>
        <v/>
      </c>
      <c r="D502" s="600"/>
      <c r="E502" s="547"/>
      <c r="F502" s="601"/>
      <c r="G502" s="612"/>
      <c r="H502" s="613"/>
    </row>
    <row r="503" spans="2:8" hidden="1" x14ac:dyDescent="0.3">
      <c r="B503" s="599" t="str">
        <f t="shared" si="8"/>
        <v/>
      </c>
      <c r="C503" s="546" t="str">
        <f>IF(D503="","",MAX(C$23:$C502)+1)</f>
        <v/>
      </c>
      <c r="D503" s="600"/>
      <c r="E503" s="547"/>
      <c r="F503" s="601"/>
      <c r="G503" s="612"/>
      <c r="H503" s="613"/>
    </row>
    <row r="504" spans="2:8" hidden="1" x14ac:dyDescent="0.3">
      <c r="B504" s="599" t="str">
        <f t="shared" si="8"/>
        <v/>
      </c>
      <c r="C504" s="546" t="str">
        <f>IF(D504="","",MAX(C$23:$C503)+1)</f>
        <v/>
      </c>
      <c r="D504" s="600"/>
      <c r="E504" s="547"/>
      <c r="F504" s="601"/>
      <c r="G504" s="612"/>
      <c r="H504" s="613"/>
    </row>
    <row r="505" spans="2:8" hidden="1" x14ac:dyDescent="0.3">
      <c r="B505" s="599" t="str">
        <f t="shared" si="8"/>
        <v/>
      </c>
      <c r="C505" s="546" t="str">
        <f>IF(D505="","",MAX(C$23:$C504)+1)</f>
        <v/>
      </c>
      <c r="D505" s="600"/>
      <c r="E505" s="547"/>
      <c r="F505" s="601"/>
      <c r="G505" s="612"/>
      <c r="H505" s="613"/>
    </row>
    <row r="506" spans="2:8" hidden="1" x14ac:dyDescent="0.3">
      <c r="B506" s="599" t="str">
        <f t="shared" si="8"/>
        <v/>
      </c>
      <c r="C506" s="546" t="str">
        <f>IF(D506="","",MAX(C$23:$C505)+1)</f>
        <v/>
      </c>
      <c r="D506" s="600"/>
      <c r="E506" s="547"/>
      <c r="F506" s="601"/>
      <c r="G506" s="612"/>
      <c r="H506" s="613"/>
    </row>
    <row r="507" spans="2:8" hidden="1" x14ac:dyDescent="0.3">
      <c r="B507" s="599" t="str">
        <f t="shared" si="8"/>
        <v/>
      </c>
      <c r="C507" s="546" t="str">
        <f>IF(D507="","",MAX(C$23:$C506)+1)</f>
        <v/>
      </c>
      <c r="D507" s="600"/>
      <c r="E507" s="547"/>
      <c r="F507" s="601"/>
      <c r="G507" s="612"/>
      <c r="H507" s="613"/>
    </row>
    <row r="508" spans="2:8" hidden="1" x14ac:dyDescent="0.3">
      <c r="B508" s="599" t="str">
        <f t="shared" ref="B508:B523" si="9">IF(D508="","",1)</f>
        <v/>
      </c>
      <c r="C508" s="546" t="str">
        <f>IF(D508="","",MAX(C$23:$C507)+1)</f>
        <v/>
      </c>
      <c r="D508" s="600"/>
      <c r="E508" s="547"/>
      <c r="F508" s="601"/>
      <c r="G508" s="612"/>
      <c r="H508" s="613"/>
    </row>
    <row r="509" spans="2:8" hidden="1" x14ac:dyDescent="0.3">
      <c r="B509" s="599" t="str">
        <f t="shared" si="9"/>
        <v/>
      </c>
      <c r="C509" s="546" t="str">
        <f>IF(D509="","",MAX(C$23:$C508)+1)</f>
        <v/>
      </c>
      <c r="D509" s="600"/>
      <c r="E509" s="547"/>
      <c r="F509" s="601"/>
      <c r="G509" s="612"/>
      <c r="H509" s="613"/>
    </row>
    <row r="510" spans="2:8" hidden="1" x14ac:dyDescent="0.3">
      <c r="B510" s="599" t="str">
        <f t="shared" si="9"/>
        <v/>
      </c>
      <c r="C510" s="546" t="str">
        <f>IF(D510="","",MAX(C$23:$C509)+1)</f>
        <v/>
      </c>
      <c r="D510" s="600"/>
      <c r="E510" s="547"/>
      <c r="F510" s="601"/>
      <c r="G510" s="612"/>
      <c r="H510" s="613"/>
    </row>
    <row r="511" spans="2:8" hidden="1" x14ac:dyDescent="0.3">
      <c r="B511" s="599" t="str">
        <f t="shared" si="9"/>
        <v/>
      </c>
      <c r="C511" s="546" t="str">
        <f>IF(D511="","",MAX(C$23:$C510)+1)</f>
        <v/>
      </c>
      <c r="D511" s="600"/>
      <c r="E511" s="547"/>
      <c r="F511" s="601"/>
      <c r="G511" s="612"/>
      <c r="H511" s="613"/>
    </row>
    <row r="512" spans="2:8" hidden="1" x14ac:dyDescent="0.3">
      <c r="B512" s="599" t="str">
        <f t="shared" si="9"/>
        <v/>
      </c>
      <c r="C512" s="546" t="str">
        <f>IF(D512="","",MAX(C$23:$C511)+1)</f>
        <v/>
      </c>
      <c r="D512" s="600"/>
      <c r="E512" s="547"/>
      <c r="F512" s="601"/>
      <c r="G512" s="612"/>
      <c r="H512" s="613"/>
    </row>
    <row r="513" spans="2:8" hidden="1" x14ac:dyDescent="0.3">
      <c r="B513" s="599" t="str">
        <f t="shared" si="9"/>
        <v/>
      </c>
      <c r="C513" s="546" t="str">
        <f>IF(D513="","",MAX(C$23:$C512)+1)</f>
        <v/>
      </c>
      <c r="D513" s="600"/>
      <c r="E513" s="547"/>
      <c r="F513" s="601"/>
      <c r="G513" s="612"/>
      <c r="H513" s="613"/>
    </row>
    <row r="514" spans="2:8" hidden="1" x14ac:dyDescent="0.3">
      <c r="B514" s="599" t="str">
        <f t="shared" si="9"/>
        <v/>
      </c>
      <c r="C514" s="546" t="str">
        <f>IF(D514="","",MAX(C$23:$C513)+1)</f>
        <v/>
      </c>
      <c r="D514" s="600"/>
      <c r="E514" s="547"/>
      <c r="F514" s="601"/>
      <c r="G514" s="612"/>
      <c r="H514" s="613"/>
    </row>
    <row r="515" spans="2:8" hidden="1" x14ac:dyDescent="0.3">
      <c r="B515" s="599" t="str">
        <f t="shared" si="9"/>
        <v/>
      </c>
      <c r="C515" s="546" t="str">
        <f>IF(D515="","",MAX(C$23:$C514)+1)</f>
        <v/>
      </c>
      <c r="D515" s="600"/>
      <c r="E515" s="547"/>
      <c r="F515" s="601"/>
      <c r="G515" s="612"/>
      <c r="H515" s="613"/>
    </row>
    <row r="516" spans="2:8" hidden="1" x14ac:dyDescent="0.3">
      <c r="B516" s="599" t="str">
        <f t="shared" si="9"/>
        <v/>
      </c>
      <c r="C516" s="546" t="str">
        <f>IF(D516="","",MAX(C$23:$C515)+1)</f>
        <v/>
      </c>
      <c r="D516" s="600"/>
      <c r="E516" s="547"/>
      <c r="F516" s="601"/>
      <c r="G516" s="612"/>
      <c r="H516" s="613"/>
    </row>
    <row r="517" spans="2:8" hidden="1" x14ac:dyDescent="0.3">
      <c r="B517" s="599" t="str">
        <f t="shared" si="9"/>
        <v/>
      </c>
      <c r="C517" s="546" t="str">
        <f>IF(D517="","",MAX(C$23:$C516)+1)</f>
        <v/>
      </c>
      <c r="D517" s="600"/>
      <c r="E517" s="547"/>
      <c r="F517" s="601"/>
      <c r="G517" s="612"/>
      <c r="H517" s="613"/>
    </row>
    <row r="518" spans="2:8" hidden="1" x14ac:dyDescent="0.3">
      <c r="B518" s="599" t="str">
        <f t="shared" si="9"/>
        <v/>
      </c>
      <c r="C518" s="546" t="str">
        <f>IF(D518="","",MAX(C$23:$C517)+1)</f>
        <v/>
      </c>
      <c r="D518" s="600"/>
      <c r="E518" s="547"/>
      <c r="F518" s="601"/>
      <c r="G518" s="612"/>
      <c r="H518" s="613"/>
    </row>
    <row r="519" spans="2:8" hidden="1" x14ac:dyDescent="0.3">
      <c r="B519" s="599" t="str">
        <f t="shared" si="9"/>
        <v/>
      </c>
      <c r="C519" s="546" t="str">
        <f>IF(D519="","",MAX(C$23:$C518)+1)</f>
        <v/>
      </c>
      <c r="D519" s="600"/>
      <c r="E519" s="547"/>
      <c r="F519" s="601"/>
      <c r="G519" s="612"/>
      <c r="H519" s="613"/>
    </row>
    <row r="520" spans="2:8" hidden="1" x14ac:dyDescent="0.3">
      <c r="B520" s="599" t="str">
        <f t="shared" si="9"/>
        <v/>
      </c>
      <c r="C520" s="546" t="str">
        <f>IF(D520="","",MAX(C$23:$C519)+1)</f>
        <v/>
      </c>
      <c r="D520" s="600"/>
      <c r="E520" s="547"/>
      <c r="F520" s="601"/>
      <c r="G520" s="612"/>
      <c r="H520" s="613"/>
    </row>
    <row r="521" spans="2:8" hidden="1" x14ac:dyDescent="0.3">
      <c r="B521" s="599" t="str">
        <f t="shared" si="9"/>
        <v/>
      </c>
      <c r="C521" s="546" t="str">
        <f>IF(D521="","",MAX(C$23:$C520)+1)</f>
        <v/>
      </c>
      <c r="D521" s="600"/>
      <c r="E521" s="547"/>
      <c r="F521" s="601"/>
      <c r="G521" s="612"/>
      <c r="H521" s="613"/>
    </row>
    <row r="522" spans="2:8" hidden="1" x14ac:dyDescent="0.3">
      <c r="B522" s="599" t="str">
        <f t="shared" si="9"/>
        <v/>
      </c>
      <c r="C522" s="546" t="str">
        <f>IF(D522="","",MAX(C$23:$C521)+1)</f>
        <v/>
      </c>
      <c r="D522" s="600"/>
      <c r="E522" s="547"/>
      <c r="F522" s="601"/>
      <c r="G522" s="612"/>
      <c r="H522" s="613"/>
    </row>
    <row r="523" spans="2:8" hidden="1" x14ac:dyDescent="0.3">
      <c r="B523" s="599" t="str">
        <f t="shared" si="9"/>
        <v/>
      </c>
      <c r="C523" s="546" t="str">
        <f>IF(D523="","",MAX(C$23:$C522)+1)</f>
        <v/>
      </c>
      <c r="D523" s="600"/>
      <c r="E523" s="547"/>
      <c r="F523" s="601"/>
      <c r="G523" s="612"/>
      <c r="H523" s="613"/>
    </row>
    <row r="524" spans="2:8" hidden="1" x14ac:dyDescent="0.3">
      <c r="B524" s="54"/>
      <c r="C524" s="54"/>
    </row>
    <row r="525" spans="2:8" hidden="1" x14ac:dyDescent="0.3">
      <c r="B525" s="54"/>
      <c r="C525" s="54"/>
    </row>
    <row r="526" spans="2:8" hidden="1" x14ac:dyDescent="0.3">
      <c r="B526" s="54"/>
      <c r="C526" s="54"/>
    </row>
    <row r="527" spans="2:8" hidden="1" x14ac:dyDescent="0.3">
      <c r="B527" s="54"/>
      <c r="C527" s="54"/>
    </row>
    <row r="528" spans="2:8" hidden="1" x14ac:dyDescent="0.3">
      <c r="B528" s="54"/>
      <c r="C528" s="54"/>
    </row>
    <row r="529" spans="2:3" hidden="1" x14ac:dyDescent="0.3">
      <c r="B529" s="54"/>
      <c r="C529" s="54"/>
    </row>
    <row r="530" spans="2:3" hidden="1" x14ac:dyDescent="0.3">
      <c r="B530" s="54"/>
      <c r="C530" s="54"/>
    </row>
    <row r="531" spans="2:3" hidden="1" x14ac:dyDescent="0.3">
      <c r="B531" s="54"/>
      <c r="C531" s="54"/>
    </row>
    <row r="532" spans="2:3" hidden="1" x14ac:dyDescent="0.3">
      <c r="B532" s="54"/>
      <c r="C532" s="54"/>
    </row>
    <row r="533" spans="2:3" hidden="1" x14ac:dyDescent="0.3">
      <c r="B533" s="54"/>
      <c r="C533" s="54"/>
    </row>
    <row r="534" spans="2:3" hidden="1" x14ac:dyDescent="0.3">
      <c r="B534" s="54"/>
      <c r="C534" s="54"/>
    </row>
    <row r="535" spans="2:3" hidden="1" x14ac:dyDescent="0.3">
      <c r="B535" s="54"/>
      <c r="C535" s="54"/>
    </row>
    <row r="536" spans="2:3" hidden="1" x14ac:dyDescent="0.3">
      <c r="B536" s="54"/>
      <c r="C536" s="54"/>
    </row>
    <row r="537" spans="2:3" hidden="1" x14ac:dyDescent="0.3">
      <c r="B537" s="54"/>
      <c r="C537" s="54"/>
    </row>
    <row r="538" spans="2:3" hidden="1" x14ac:dyDescent="0.3">
      <c r="B538" s="54"/>
      <c r="C538" s="54"/>
    </row>
    <row r="539" spans="2:3" hidden="1" x14ac:dyDescent="0.3">
      <c r="B539" s="54"/>
      <c r="C539" s="54"/>
    </row>
    <row r="540" spans="2:3" hidden="1" x14ac:dyDescent="0.3">
      <c r="B540" s="54"/>
      <c r="C540" s="54"/>
    </row>
    <row r="541" spans="2:3" hidden="1" x14ac:dyDescent="0.3">
      <c r="B541" s="54"/>
      <c r="C541" s="54"/>
    </row>
    <row r="542" spans="2:3" hidden="1" x14ac:dyDescent="0.3">
      <c r="B542" s="54"/>
      <c r="C542" s="54"/>
    </row>
    <row r="543" spans="2:3" hidden="1" x14ac:dyDescent="0.3">
      <c r="B543" s="54"/>
      <c r="C543" s="54"/>
    </row>
    <row r="544" spans="2:3" hidden="1" x14ac:dyDescent="0.3">
      <c r="B544" s="54"/>
      <c r="C544" s="54"/>
    </row>
    <row r="545" spans="2:3" hidden="1" x14ac:dyDescent="0.3">
      <c r="B545" s="54"/>
      <c r="C545" s="54"/>
    </row>
    <row r="546" spans="2:3" hidden="1" x14ac:dyDescent="0.3">
      <c r="B546" s="54"/>
      <c r="C546" s="54"/>
    </row>
    <row r="547" spans="2:3" hidden="1" x14ac:dyDescent="0.3">
      <c r="B547" s="54"/>
      <c r="C547" s="54"/>
    </row>
    <row r="548" spans="2:3" hidden="1" x14ac:dyDescent="0.3">
      <c r="B548" s="54"/>
      <c r="C548" s="54"/>
    </row>
    <row r="549" spans="2:3" hidden="1" x14ac:dyDescent="0.3">
      <c r="B549" s="54"/>
      <c r="C549" s="54"/>
    </row>
    <row r="550" spans="2:3" hidden="1" x14ac:dyDescent="0.3">
      <c r="B550" s="54"/>
      <c r="C550" s="54"/>
    </row>
    <row r="551" spans="2:3" hidden="1" x14ac:dyDescent="0.3">
      <c r="B551" s="54"/>
      <c r="C551" s="54"/>
    </row>
    <row r="552" spans="2:3" hidden="1" x14ac:dyDescent="0.3">
      <c r="B552" s="54"/>
      <c r="C552" s="54"/>
    </row>
    <row r="553" spans="2:3" hidden="1" x14ac:dyDescent="0.3">
      <c r="B553" s="54"/>
      <c r="C553" s="54"/>
    </row>
    <row r="554" spans="2:3" hidden="1" x14ac:dyDescent="0.3">
      <c r="B554" s="54"/>
      <c r="C554" s="54"/>
    </row>
    <row r="555" spans="2:3" hidden="1" x14ac:dyDescent="0.3">
      <c r="B555" s="54"/>
      <c r="C555" s="54"/>
    </row>
    <row r="556" spans="2:3" hidden="1" x14ac:dyDescent="0.3">
      <c r="B556" s="54"/>
      <c r="C556" s="54"/>
    </row>
    <row r="557" spans="2:3" hidden="1" x14ac:dyDescent="0.3">
      <c r="B557" s="54"/>
      <c r="C557" s="54"/>
    </row>
    <row r="558" spans="2:3" hidden="1" x14ac:dyDescent="0.3">
      <c r="B558" s="54"/>
      <c r="C558" s="54"/>
    </row>
    <row r="559" spans="2:3" hidden="1" x14ac:dyDescent="0.3">
      <c r="B559" s="54"/>
      <c r="C559" s="54"/>
    </row>
    <row r="560" spans="2:3" hidden="1" x14ac:dyDescent="0.3">
      <c r="B560" s="54"/>
      <c r="C560" s="54"/>
    </row>
    <row r="561" spans="2:3" hidden="1" x14ac:dyDescent="0.3">
      <c r="B561" s="54"/>
      <c r="C561" s="54"/>
    </row>
    <row r="562" spans="2:3" hidden="1" x14ac:dyDescent="0.3">
      <c r="B562" s="54"/>
      <c r="C562" s="54"/>
    </row>
    <row r="563" spans="2:3" hidden="1" x14ac:dyDescent="0.3">
      <c r="B563" s="54"/>
      <c r="C563" s="54"/>
    </row>
    <row r="564" spans="2:3" hidden="1" x14ac:dyDescent="0.3">
      <c r="B564" s="54"/>
      <c r="C564" s="54"/>
    </row>
    <row r="565" spans="2:3" hidden="1" x14ac:dyDescent="0.3">
      <c r="B565" s="54"/>
      <c r="C565" s="54"/>
    </row>
    <row r="566" spans="2:3" hidden="1" x14ac:dyDescent="0.3">
      <c r="B566" s="54"/>
      <c r="C566" s="54"/>
    </row>
    <row r="567" spans="2:3" hidden="1" x14ac:dyDescent="0.3">
      <c r="B567" s="54"/>
      <c r="C567" s="54"/>
    </row>
    <row r="568" spans="2:3" hidden="1" x14ac:dyDescent="0.3">
      <c r="B568" s="54"/>
      <c r="C568" s="54"/>
    </row>
    <row r="569" spans="2:3" hidden="1" x14ac:dyDescent="0.3">
      <c r="B569" s="54"/>
      <c r="C569" s="54"/>
    </row>
    <row r="570" spans="2:3" hidden="1" x14ac:dyDescent="0.3">
      <c r="B570" s="54"/>
      <c r="C570" s="54"/>
    </row>
    <row r="571" spans="2:3" hidden="1" x14ac:dyDescent="0.3">
      <c r="B571" s="54"/>
      <c r="C571" s="54"/>
    </row>
    <row r="572" spans="2:3" hidden="1" x14ac:dyDescent="0.3">
      <c r="B572" s="54"/>
      <c r="C572" s="54"/>
    </row>
    <row r="573" spans="2:3" hidden="1" x14ac:dyDescent="0.3">
      <c r="B573" s="54"/>
      <c r="C573" s="54"/>
    </row>
    <row r="574" spans="2:3" hidden="1" x14ac:dyDescent="0.3">
      <c r="B574" s="54"/>
      <c r="C574" s="54"/>
    </row>
    <row r="575" spans="2:3" hidden="1" x14ac:dyDescent="0.3">
      <c r="B575" s="54"/>
      <c r="C575" s="54"/>
    </row>
    <row r="576" spans="2:3" hidden="1" x14ac:dyDescent="0.3">
      <c r="B576" s="54"/>
      <c r="C576" s="54"/>
    </row>
    <row r="577" spans="2:3" hidden="1" x14ac:dyDescent="0.3">
      <c r="B577" s="54"/>
      <c r="C577" s="54"/>
    </row>
    <row r="578" spans="2:3" hidden="1" x14ac:dyDescent="0.3">
      <c r="B578" s="54"/>
      <c r="C578" s="54"/>
    </row>
    <row r="579" spans="2:3" hidden="1" x14ac:dyDescent="0.3">
      <c r="B579" s="54"/>
      <c r="C579" s="54"/>
    </row>
    <row r="580" spans="2:3" hidden="1" x14ac:dyDescent="0.3">
      <c r="B580" s="54"/>
      <c r="C580" s="54"/>
    </row>
    <row r="581" spans="2:3" hidden="1" x14ac:dyDescent="0.3">
      <c r="B581" s="54"/>
      <c r="C581" s="54"/>
    </row>
    <row r="582" spans="2:3" hidden="1" x14ac:dyDescent="0.3">
      <c r="B582" s="54"/>
      <c r="C582" s="54"/>
    </row>
    <row r="583" spans="2:3" hidden="1" x14ac:dyDescent="0.3">
      <c r="B583" s="54"/>
      <c r="C583" s="54"/>
    </row>
    <row r="584" spans="2:3" hidden="1" x14ac:dyDescent="0.3">
      <c r="B584" s="54"/>
      <c r="C584" s="54"/>
    </row>
    <row r="585" spans="2:3" hidden="1" x14ac:dyDescent="0.3">
      <c r="B585" s="54"/>
      <c r="C585" s="54"/>
    </row>
    <row r="586" spans="2:3" hidden="1" x14ac:dyDescent="0.3">
      <c r="B586" s="54"/>
      <c r="C586" s="54"/>
    </row>
    <row r="587" spans="2:3" hidden="1" x14ac:dyDescent="0.3">
      <c r="B587" s="54"/>
      <c r="C587" s="54"/>
    </row>
    <row r="588" spans="2:3" hidden="1" x14ac:dyDescent="0.3">
      <c r="B588" s="54"/>
      <c r="C588" s="54"/>
    </row>
    <row r="589" spans="2:3" hidden="1" x14ac:dyDescent="0.3">
      <c r="B589" s="54"/>
      <c r="C589" s="54"/>
    </row>
    <row r="590" spans="2:3" hidden="1" x14ac:dyDescent="0.3">
      <c r="B590" s="54"/>
      <c r="C590" s="54"/>
    </row>
    <row r="591" spans="2:3" hidden="1" x14ac:dyDescent="0.3">
      <c r="B591" s="54"/>
      <c r="C591" s="54"/>
    </row>
    <row r="592" spans="2:3" hidden="1" x14ac:dyDescent="0.3">
      <c r="B592" s="54"/>
      <c r="C592" s="54"/>
    </row>
    <row r="593" spans="2:3" hidden="1" x14ac:dyDescent="0.3">
      <c r="B593" s="54"/>
      <c r="C593" s="54"/>
    </row>
    <row r="594" spans="2:3" hidden="1" x14ac:dyDescent="0.3">
      <c r="B594" s="54"/>
      <c r="C594" s="54"/>
    </row>
    <row r="595" spans="2:3" hidden="1" x14ac:dyDescent="0.3">
      <c r="B595" s="54"/>
      <c r="C595" s="54"/>
    </row>
    <row r="596" spans="2:3" hidden="1" x14ac:dyDescent="0.3">
      <c r="B596" s="54"/>
      <c r="C596" s="54"/>
    </row>
    <row r="597" spans="2:3" hidden="1" x14ac:dyDescent="0.3">
      <c r="B597" s="54"/>
      <c r="C597" s="54"/>
    </row>
    <row r="598" spans="2:3" hidden="1" x14ac:dyDescent="0.3">
      <c r="B598" s="54"/>
      <c r="C598" s="54"/>
    </row>
    <row r="599" spans="2:3" hidden="1" x14ac:dyDescent="0.3">
      <c r="B599" s="54"/>
      <c r="C599" s="54"/>
    </row>
    <row r="600" spans="2:3" hidden="1" x14ac:dyDescent="0.3">
      <c r="B600" s="54"/>
      <c r="C600" s="54"/>
    </row>
    <row r="601" spans="2:3" hidden="1" x14ac:dyDescent="0.3">
      <c r="B601" s="54"/>
      <c r="C601" s="54"/>
    </row>
    <row r="602" spans="2:3" hidden="1" x14ac:dyDescent="0.3">
      <c r="B602" s="54"/>
      <c r="C602" s="54"/>
    </row>
    <row r="603" spans="2:3" hidden="1" x14ac:dyDescent="0.3">
      <c r="B603" s="54"/>
      <c r="C603" s="54"/>
    </row>
    <row r="604" spans="2:3" hidden="1" x14ac:dyDescent="0.3">
      <c r="B604" s="54"/>
      <c r="C604" s="54"/>
    </row>
    <row r="605" spans="2:3" hidden="1" x14ac:dyDescent="0.3">
      <c r="B605" s="54"/>
      <c r="C605" s="54"/>
    </row>
    <row r="606" spans="2:3" hidden="1" x14ac:dyDescent="0.3">
      <c r="B606" s="54"/>
      <c r="C606" s="54"/>
    </row>
    <row r="607" spans="2:3" hidden="1" x14ac:dyDescent="0.3">
      <c r="B607" s="54"/>
      <c r="C607" s="54"/>
    </row>
    <row r="608" spans="2:3" hidden="1" x14ac:dyDescent="0.3">
      <c r="B608" s="54"/>
      <c r="C608" s="54"/>
    </row>
    <row r="609" spans="2:3" hidden="1" x14ac:dyDescent="0.3">
      <c r="B609" s="54"/>
      <c r="C609" s="54"/>
    </row>
    <row r="610" spans="2:3" hidden="1" x14ac:dyDescent="0.3">
      <c r="B610" s="54"/>
      <c r="C610" s="54"/>
    </row>
    <row r="611" spans="2:3" hidden="1" x14ac:dyDescent="0.3">
      <c r="B611" s="54"/>
      <c r="C611" s="54"/>
    </row>
    <row r="612" spans="2:3" hidden="1" x14ac:dyDescent="0.3">
      <c r="B612" s="54"/>
      <c r="C612" s="54"/>
    </row>
    <row r="613" spans="2:3" hidden="1" x14ac:dyDescent="0.3">
      <c r="B613" s="54"/>
      <c r="C613" s="54"/>
    </row>
    <row r="614" spans="2:3" hidden="1" x14ac:dyDescent="0.3">
      <c r="B614" s="54"/>
      <c r="C614" s="54"/>
    </row>
    <row r="615" spans="2:3" hidden="1" x14ac:dyDescent="0.3">
      <c r="B615" s="54"/>
      <c r="C615" s="54"/>
    </row>
    <row r="616" spans="2:3" hidden="1" x14ac:dyDescent="0.3">
      <c r="B616" s="54"/>
      <c r="C616" s="54"/>
    </row>
    <row r="617" spans="2:3" hidden="1" x14ac:dyDescent="0.3">
      <c r="B617" s="54"/>
      <c r="C617" s="54"/>
    </row>
    <row r="618" spans="2:3" hidden="1" x14ac:dyDescent="0.3">
      <c r="B618" s="54"/>
      <c r="C618" s="54"/>
    </row>
    <row r="619" spans="2:3" hidden="1" x14ac:dyDescent="0.3">
      <c r="B619" s="54"/>
      <c r="C619" s="54"/>
    </row>
    <row r="620" spans="2:3" hidden="1" x14ac:dyDescent="0.3">
      <c r="B620" s="54"/>
      <c r="C620" s="54"/>
    </row>
    <row r="621" spans="2:3" hidden="1" x14ac:dyDescent="0.3">
      <c r="B621" s="54"/>
      <c r="C621" s="54"/>
    </row>
    <row r="622" spans="2:3" hidden="1" x14ac:dyDescent="0.3">
      <c r="B622" s="54"/>
      <c r="C622" s="54"/>
    </row>
    <row r="623" spans="2:3" hidden="1" x14ac:dyDescent="0.3">
      <c r="B623" s="54"/>
      <c r="C623" s="54"/>
    </row>
    <row r="624" spans="2:3" hidden="1" x14ac:dyDescent="0.3">
      <c r="B624" s="54"/>
      <c r="C624" s="54"/>
    </row>
    <row r="625" spans="2:3" hidden="1" x14ac:dyDescent="0.3">
      <c r="B625" s="54"/>
      <c r="C625" s="54"/>
    </row>
    <row r="626" spans="2:3" hidden="1" x14ac:dyDescent="0.3">
      <c r="B626" s="54"/>
      <c r="C626" s="54"/>
    </row>
    <row r="627" spans="2:3" hidden="1" x14ac:dyDescent="0.3">
      <c r="B627" s="54"/>
      <c r="C627" s="54"/>
    </row>
    <row r="628" spans="2:3" hidden="1" x14ac:dyDescent="0.3">
      <c r="B628" s="54"/>
      <c r="C628" s="54"/>
    </row>
    <row r="629" spans="2:3" hidden="1" x14ac:dyDescent="0.3">
      <c r="B629" s="54"/>
      <c r="C629" s="54"/>
    </row>
    <row r="630" spans="2:3" hidden="1" x14ac:dyDescent="0.3">
      <c r="B630" s="54"/>
      <c r="C630" s="54"/>
    </row>
    <row r="631" spans="2:3" hidden="1" x14ac:dyDescent="0.3">
      <c r="B631" s="54"/>
      <c r="C631" s="54"/>
    </row>
    <row r="632" spans="2:3" hidden="1" x14ac:dyDescent="0.3">
      <c r="B632" s="54"/>
      <c r="C632" s="54"/>
    </row>
    <row r="633" spans="2:3" hidden="1" x14ac:dyDescent="0.3">
      <c r="B633" s="54"/>
      <c r="C633" s="54"/>
    </row>
    <row r="634" spans="2:3" hidden="1" x14ac:dyDescent="0.3">
      <c r="B634" s="54"/>
      <c r="C634" s="54"/>
    </row>
    <row r="635" spans="2:3" hidden="1" x14ac:dyDescent="0.3">
      <c r="B635" s="54"/>
      <c r="C635" s="54"/>
    </row>
    <row r="636" spans="2:3" hidden="1" x14ac:dyDescent="0.3">
      <c r="B636" s="54"/>
      <c r="C636" s="54"/>
    </row>
    <row r="637" spans="2:3" hidden="1" x14ac:dyDescent="0.3">
      <c r="B637" s="54"/>
      <c r="C637" s="54"/>
    </row>
    <row r="638" spans="2:3" hidden="1" x14ac:dyDescent="0.3">
      <c r="B638" s="54"/>
      <c r="C638" s="54"/>
    </row>
    <row r="639" spans="2:3" hidden="1" x14ac:dyDescent="0.3">
      <c r="B639" s="54"/>
      <c r="C639" s="54"/>
    </row>
    <row r="640" spans="2:3" hidden="1" x14ac:dyDescent="0.3">
      <c r="B640" s="54"/>
      <c r="C640" s="54"/>
    </row>
    <row r="641" spans="2:3" hidden="1" x14ac:dyDescent="0.3">
      <c r="B641" s="54"/>
      <c r="C641" s="54"/>
    </row>
    <row r="642" spans="2:3" hidden="1" x14ac:dyDescent="0.3">
      <c r="B642" s="54"/>
      <c r="C642" s="54"/>
    </row>
    <row r="643" spans="2:3" hidden="1" x14ac:dyDescent="0.3">
      <c r="B643" s="54"/>
      <c r="C643" s="54"/>
    </row>
    <row r="644" spans="2:3" hidden="1" x14ac:dyDescent="0.3">
      <c r="B644" s="54"/>
      <c r="C644" s="54"/>
    </row>
    <row r="645" spans="2:3" hidden="1" x14ac:dyDescent="0.3">
      <c r="B645" s="54"/>
      <c r="C645" s="54"/>
    </row>
    <row r="646" spans="2:3" hidden="1" x14ac:dyDescent="0.3">
      <c r="B646" s="54"/>
      <c r="C646" s="54"/>
    </row>
    <row r="647" spans="2:3" hidden="1" x14ac:dyDescent="0.3">
      <c r="B647" s="54"/>
      <c r="C647" s="54"/>
    </row>
    <row r="648" spans="2:3" hidden="1" x14ac:dyDescent="0.3">
      <c r="B648" s="54"/>
      <c r="C648" s="54"/>
    </row>
    <row r="649" spans="2:3" hidden="1" x14ac:dyDescent="0.3">
      <c r="B649" s="54"/>
      <c r="C649" s="54"/>
    </row>
    <row r="650" spans="2:3" hidden="1" x14ac:dyDescent="0.3">
      <c r="B650" s="54"/>
      <c r="C650" s="54"/>
    </row>
    <row r="651" spans="2:3" hidden="1" x14ac:dyDescent="0.3">
      <c r="B651" s="54"/>
      <c r="C651" s="54"/>
    </row>
    <row r="652" spans="2:3" hidden="1" x14ac:dyDescent="0.3">
      <c r="B652" s="54"/>
      <c r="C652" s="54"/>
    </row>
    <row r="653" spans="2:3" hidden="1" x14ac:dyDescent="0.3">
      <c r="B653" s="54"/>
      <c r="C653" s="54"/>
    </row>
    <row r="654" spans="2:3" hidden="1" x14ac:dyDescent="0.3">
      <c r="B654" s="54"/>
      <c r="C654" s="54"/>
    </row>
    <row r="655" spans="2:3" hidden="1" x14ac:dyDescent="0.3">
      <c r="B655" s="54"/>
      <c r="C655" s="54"/>
    </row>
    <row r="656" spans="2:3" hidden="1" x14ac:dyDescent="0.3">
      <c r="B656" s="54"/>
      <c r="C656" s="54"/>
    </row>
    <row r="657" spans="2:3" hidden="1" x14ac:dyDescent="0.3">
      <c r="B657" s="54"/>
      <c r="C657" s="54"/>
    </row>
    <row r="658" spans="2:3" hidden="1" x14ac:dyDescent="0.3">
      <c r="B658" s="54"/>
      <c r="C658" s="54"/>
    </row>
    <row r="659" spans="2:3" hidden="1" x14ac:dyDescent="0.3">
      <c r="B659" s="54"/>
      <c r="C659" s="54"/>
    </row>
    <row r="660" spans="2:3" hidden="1" x14ac:dyDescent="0.3">
      <c r="B660" s="54"/>
      <c r="C660" s="54"/>
    </row>
    <row r="661" spans="2:3" hidden="1" x14ac:dyDescent="0.3">
      <c r="B661" s="54"/>
      <c r="C661" s="54"/>
    </row>
    <row r="662" spans="2:3" hidden="1" x14ac:dyDescent="0.3">
      <c r="B662" s="54"/>
      <c r="C662" s="54"/>
    </row>
    <row r="663" spans="2:3" hidden="1" x14ac:dyDescent="0.3">
      <c r="B663" s="54"/>
      <c r="C663" s="54"/>
    </row>
    <row r="664" spans="2:3" hidden="1" x14ac:dyDescent="0.3">
      <c r="B664" s="54"/>
      <c r="C664" s="54"/>
    </row>
    <row r="665" spans="2:3" hidden="1" x14ac:dyDescent="0.3">
      <c r="B665" s="54"/>
      <c r="C665" s="54"/>
    </row>
    <row r="666" spans="2:3" hidden="1" x14ac:dyDescent="0.3">
      <c r="B666" s="54"/>
      <c r="C666" s="54"/>
    </row>
    <row r="667" spans="2:3" hidden="1" x14ac:dyDescent="0.3">
      <c r="B667" s="54"/>
      <c r="C667" s="54"/>
    </row>
    <row r="668" spans="2:3" hidden="1" x14ac:dyDescent="0.3">
      <c r="B668" s="54"/>
      <c r="C668" s="54"/>
    </row>
    <row r="669" spans="2:3" hidden="1" x14ac:dyDescent="0.3">
      <c r="B669" s="54"/>
      <c r="C669" s="54"/>
    </row>
    <row r="670" spans="2:3" hidden="1" x14ac:dyDescent="0.3">
      <c r="B670" s="54"/>
      <c r="C670" s="54"/>
    </row>
    <row r="671" spans="2:3" hidden="1" x14ac:dyDescent="0.3">
      <c r="B671" s="54"/>
      <c r="C671" s="54"/>
    </row>
    <row r="672" spans="2:3" hidden="1" x14ac:dyDescent="0.3">
      <c r="B672" s="54"/>
      <c r="C672" s="54"/>
    </row>
    <row r="673" spans="2:3" hidden="1" x14ac:dyDescent="0.3">
      <c r="B673" s="54"/>
      <c r="C673" s="54"/>
    </row>
    <row r="674" spans="2:3" hidden="1" x14ac:dyDescent="0.3">
      <c r="B674" s="54"/>
      <c r="C674" s="54"/>
    </row>
    <row r="675" spans="2:3" hidden="1" x14ac:dyDescent="0.3">
      <c r="B675" s="54"/>
      <c r="C675" s="54"/>
    </row>
    <row r="676" spans="2:3" hidden="1" x14ac:dyDescent="0.3">
      <c r="B676" s="54"/>
      <c r="C676" s="54"/>
    </row>
    <row r="677" spans="2:3" hidden="1" x14ac:dyDescent="0.3">
      <c r="B677" s="54"/>
      <c r="C677" s="54"/>
    </row>
    <row r="678" spans="2:3" hidden="1" x14ac:dyDescent="0.3">
      <c r="B678" s="54"/>
      <c r="C678" s="54"/>
    </row>
    <row r="679" spans="2:3" hidden="1" x14ac:dyDescent="0.3">
      <c r="B679" s="54"/>
      <c r="C679" s="54"/>
    </row>
    <row r="680" spans="2:3" hidden="1" x14ac:dyDescent="0.3">
      <c r="B680" s="54"/>
      <c r="C680" s="54"/>
    </row>
    <row r="681" spans="2:3" hidden="1" x14ac:dyDescent="0.3">
      <c r="B681" s="54"/>
      <c r="C681" s="54"/>
    </row>
    <row r="682" spans="2:3" hidden="1" x14ac:dyDescent="0.3">
      <c r="B682" s="54"/>
      <c r="C682" s="54"/>
    </row>
    <row r="683" spans="2:3" hidden="1" x14ac:dyDescent="0.3">
      <c r="B683" s="54"/>
      <c r="C683" s="54"/>
    </row>
    <row r="684" spans="2:3" hidden="1" x14ac:dyDescent="0.3">
      <c r="B684" s="54"/>
      <c r="C684" s="54"/>
    </row>
    <row r="685" spans="2:3" hidden="1" x14ac:dyDescent="0.3">
      <c r="B685" s="54"/>
      <c r="C685" s="54"/>
    </row>
    <row r="686" spans="2:3" hidden="1" x14ac:dyDescent="0.3">
      <c r="B686" s="54"/>
      <c r="C686" s="54"/>
    </row>
    <row r="687" spans="2:3" hidden="1" x14ac:dyDescent="0.3">
      <c r="B687" s="54"/>
      <c r="C687" s="54"/>
    </row>
    <row r="688" spans="2:3" hidden="1" x14ac:dyDescent="0.3">
      <c r="B688" s="54"/>
      <c r="C688" s="54"/>
    </row>
    <row r="689" spans="2:3" hidden="1" x14ac:dyDescent="0.3">
      <c r="B689" s="54"/>
      <c r="C689" s="54"/>
    </row>
    <row r="690" spans="2:3" hidden="1" x14ac:dyDescent="0.3">
      <c r="B690" s="54"/>
      <c r="C690" s="54"/>
    </row>
    <row r="691" spans="2:3" hidden="1" x14ac:dyDescent="0.3">
      <c r="B691" s="54"/>
      <c r="C691" s="54"/>
    </row>
    <row r="692" spans="2:3" hidden="1" x14ac:dyDescent="0.3">
      <c r="B692" s="54"/>
      <c r="C692" s="54"/>
    </row>
    <row r="693" spans="2:3" hidden="1" x14ac:dyDescent="0.3">
      <c r="B693" s="54"/>
      <c r="C693" s="54"/>
    </row>
    <row r="694" spans="2:3" hidden="1" x14ac:dyDescent="0.3">
      <c r="B694" s="54"/>
      <c r="C694" s="54"/>
    </row>
    <row r="695" spans="2:3" hidden="1" x14ac:dyDescent="0.3">
      <c r="B695" s="54"/>
      <c r="C695" s="54"/>
    </row>
    <row r="696" spans="2:3" hidden="1" x14ac:dyDescent="0.3">
      <c r="B696" s="54"/>
      <c r="C696" s="54"/>
    </row>
    <row r="697" spans="2:3" hidden="1" x14ac:dyDescent="0.3">
      <c r="B697" s="54"/>
      <c r="C697" s="54"/>
    </row>
    <row r="698" spans="2:3" hidden="1" x14ac:dyDescent="0.3">
      <c r="B698" s="54"/>
      <c r="C698" s="54"/>
    </row>
    <row r="699" spans="2:3" hidden="1" x14ac:dyDescent="0.3">
      <c r="B699" s="54"/>
      <c r="C699" s="54"/>
    </row>
    <row r="700" spans="2:3" hidden="1" x14ac:dyDescent="0.3">
      <c r="B700" s="54"/>
      <c r="C700" s="54"/>
    </row>
    <row r="701" spans="2:3" hidden="1" x14ac:dyDescent="0.3">
      <c r="B701" s="54"/>
      <c r="C701" s="54"/>
    </row>
    <row r="702" spans="2:3" hidden="1" x14ac:dyDescent="0.3">
      <c r="B702" s="54"/>
      <c r="C702" s="54"/>
    </row>
    <row r="703" spans="2:3" hidden="1" x14ac:dyDescent="0.3">
      <c r="B703" s="54"/>
      <c r="C703" s="54"/>
    </row>
    <row r="704" spans="2:3" hidden="1" x14ac:dyDescent="0.3">
      <c r="B704" s="54"/>
      <c r="C704" s="54"/>
    </row>
    <row r="705" spans="2:3" hidden="1" x14ac:dyDescent="0.3">
      <c r="B705" s="54"/>
      <c r="C705" s="54"/>
    </row>
    <row r="706" spans="2:3" hidden="1" x14ac:dyDescent="0.3">
      <c r="B706" s="54"/>
      <c r="C706" s="54"/>
    </row>
    <row r="707" spans="2:3" hidden="1" x14ac:dyDescent="0.3">
      <c r="B707" s="54"/>
      <c r="C707" s="54"/>
    </row>
    <row r="708" spans="2:3" hidden="1" x14ac:dyDescent="0.3">
      <c r="B708" s="54"/>
      <c r="C708" s="54"/>
    </row>
    <row r="709" spans="2:3" hidden="1" x14ac:dyDescent="0.3">
      <c r="B709" s="54"/>
      <c r="C709" s="54"/>
    </row>
    <row r="710" spans="2:3" hidden="1" x14ac:dyDescent="0.3">
      <c r="B710" s="54"/>
      <c r="C710" s="54"/>
    </row>
    <row r="711" spans="2:3" hidden="1" x14ac:dyDescent="0.3">
      <c r="B711" s="54"/>
      <c r="C711" s="54"/>
    </row>
    <row r="712" spans="2:3" hidden="1" x14ac:dyDescent="0.3">
      <c r="B712" s="54"/>
      <c r="C712" s="54"/>
    </row>
    <row r="713" spans="2:3" hidden="1" x14ac:dyDescent="0.3">
      <c r="B713" s="54"/>
      <c r="C713" s="54"/>
    </row>
    <row r="714" spans="2:3" hidden="1" x14ac:dyDescent="0.3">
      <c r="B714" s="54"/>
      <c r="C714" s="54"/>
    </row>
    <row r="715" spans="2:3" hidden="1" x14ac:dyDescent="0.3">
      <c r="B715" s="54"/>
      <c r="C715" s="54"/>
    </row>
    <row r="716" spans="2:3" hidden="1" x14ac:dyDescent="0.3">
      <c r="B716" s="54"/>
      <c r="C716" s="54"/>
    </row>
    <row r="717" spans="2:3" hidden="1" x14ac:dyDescent="0.3">
      <c r="B717" s="54"/>
      <c r="C717" s="54"/>
    </row>
    <row r="718" spans="2:3" hidden="1" x14ac:dyDescent="0.3">
      <c r="B718" s="54"/>
      <c r="C718" s="54"/>
    </row>
    <row r="719" spans="2:3" hidden="1" x14ac:dyDescent="0.3">
      <c r="B719" s="54"/>
      <c r="C719" s="54"/>
    </row>
    <row r="720" spans="2:3" hidden="1" x14ac:dyDescent="0.3">
      <c r="B720" s="54"/>
      <c r="C720" s="54"/>
    </row>
    <row r="721" spans="2:3" hidden="1" x14ac:dyDescent="0.3">
      <c r="B721" s="54"/>
      <c r="C721" s="54"/>
    </row>
    <row r="722" spans="2:3" hidden="1" x14ac:dyDescent="0.3">
      <c r="B722" s="54"/>
      <c r="C722" s="54"/>
    </row>
    <row r="723" spans="2:3" hidden="1" x14ac:dyDescent="0.3">
      <c r="B723" s="54"/>
      <c r="C723" s="54"/>
    </row>
    <row r="724" spans="2:3" hidden="1" x14ac:dyDescent="0.3">
      <c r="B724" s="54"/>
      <c r="C724" s="54"/>
    </row>
    <row r="725" spans="2:3" hidden="1" x14ac:dyDescent="0.3">
      <c r="B725" s="54"/>
      <c r="C725" s="54"/>
    </row>
    <row r="726" spans="2:3" hidden="1" x14ac:dyDescent="0.3">
      <c r="B726" s="54"/>
      <c r="C726" s="54"/>
    </row>
    <row r="727" spans="2:3" hidden="1" x14ac:dyDescent="0.3">
      <c r="B727" s="54"/>
      <c r="C727" s="54"/>
    </row>
    <row r="728" spans="2:3" hidden="1" x14ac:dyDescent="0.3">
      <c r="B728" s="54"/>
      <c r="C728" s="54"/>
    </row>
    <row r="729" spans="2:3" hidden="1" x14ac:dyDescent="0.3">
      <c r="B729" s="54"/>
      <c r="C729" s="54"/>
    </row>
    <row r="730" spans="2:3" hidden="1" x14ac:dyDescent="0.3">
      <c r="B730" s="54"/>
      <c r="C730" s="54"/>
    </row>
    <row r="731" spans="2:3" hidden="1" x14ac:dyDescent="0.3">
      <c r="B731" s="54"/>
      <c r="C731" s="54"/>
    </row>
  </sheetData>
  <sheetProtection algorithmName="SHA-512" hashValue="rWhoEs1HLu20Yy/vWGshHRadyCB5lGzTOdJL4b0r2kySLZ8S5ZoaFiG1mHNebT7aVTNqphOwl7G1pz9MaBLfSA==" saltValue="n+1uemYu2GD9MaHx/+U+fw==" spinCount="100000" sheet="1" sort="0" autoFilter="0"/>
  <dataValidations count="4">
    <dataValidation type="date" operator="greaterThan" allowBlank="1" showInputMessage="1" showErrorMessage="1" sqref="F24:G123" xr:uid="{13B7F94C-F1A3-4BF0-BC7E-15045D462EE2}">
      <formula1>42736</formula1>
    </dataValidation>
    <dataValidation type="date" operator="greaterThan" allowBlank="1" showInputMessage="1" showErrorMessage="1" sqref="H7:I9" xr:uid="{66008A62-7766-4890-96A5-080ABDBBF2BD}">
      <formula1>42370</formula1>
    </dataValidation>
    <dataValidation allowBlank="1" showInputMessage="1" showErrorMessage="1" prompt="XML Tag" sqref="B13:F13" xr:uid="{6DC87662-C2C1-4F36-99CF-75FE78994C39}"/>
    <dataValidation type="list" allowBlank="1" showInputMessage="1" showErrorMessage="1" sqref="D24:D123" xr:uid="{3681C679-A69B-4D04-9EE8-51970FE67447}">
      <formula1>Operationname</formula1>
    </dataValidation>
  </dataValidations>
  <pageMargins left="0.7" right="0.7" top="0.75" bottom="0.75" header="0.3" footer="0.3"/>
  <pageSetup orientation="landscape" r:id="rId1"/>
  <headerFooter>
    <oddFooter>&amp;L&amp;A&amp;C&amp;F&amp;R&amp;P of &amp;N</oddFooter>
  </headerFooter>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FF0000"/>
  </sheetPr>
  <dimension ref="A1:BA1001"/>
  <sheetViews>
    <sheetView topLeftCell="AN4" zoomScaleNormal="100" workbookViewId="0">
      <selection activeCell="AS28" sqref="AS28"/>
    </sheetView>
  </sheetViews>
  <sheetFormatPr defaultRowHeight="14.4" x14ac:dyDescent="0.3"/>
  <cols>
    <col min="1" max="1" width="15.44140625" customWidth="1"/>
    <col min="2" max="2" width="50.33203125" customWidth="1"/>
    <col min="3" max="3" width="86.6640625" bestFit="1" customWidth="1"/>
    <col min="4" max="4" width="10.6640625" customWidth="1"/>
    <col min="5" max="5" width="20.5546875" customWidth="1"/>
    <col min="6" max="6" width="2.33203125" customWidth="1"/>
    <col min="8" max="8" width="48.44140625" bestFit="1" customWidth="1"/>
    <col min="9" max="9" width="86.5546875" bestFit="1" customWidth="1"/>
    <col min="10" max="10" width="43.6640625" customWidth="1"/>
    <col min="12" max="12" width="12" customWidth="1"/>
    <col min="13" max="13" width="19.33203125" customWidth="1"/>
    <col min="15" max="15" width="2.5546875" customWidth="1"/>
    <col min="18" max="20" width="28.44140625" customWidth="1"/>
    <col min="22" max="25" width="16.33203125" customWidth="1"/>
    <col min="27" max="27" width="17.33203125" customWidth="1"/>
    <col min="28" max="29" width="39.5546875" customWidth="1"/>
    <col min="30" max="30" width="61.5546875" customWidth="1"/>
    <col min="31" max="33" width="39.5546875" customWidth="1"/>
    <col min="35" max="41" width="29.5546875" customWidth="1"/>
    <col min="45" max="45" width="125" bestFit="1" customWidth="1"/>
    <col min="47" max="47" width="45.33203125" bestFit="1" customWidth="1"/>
    <col min="48" max="49" width="45.33203125" customWidth="1"/>
    <col min="50" max="50" width="8" bestFit="1" customWidth="1"/>
    <col min="51" max="51" width="8" customWidth="1"/>
    <col min="52" max="52" width="29" customWidth="1"/>
    <col min="53" max="53" width="34.5546875" customWidth="1"/>
  </cols>
  <sheetData>
    <row r="1" spans="1:53" ht="15" thickTop="1" x14ac:dyDescent="0.3">
      <c r="A1" s="12" t="s">
        <v>64</v>
      </c>
      <c r="C1" s="12" t="s">
        <v>142</v>
      </c>
      <c r="E1" s="78"/>
      <c r="F1" s="78"/>
      <c r="G1" s="124"/>
      <c r="H1" s="75" t="s">
        <v>105</v>
      </c>
      <c r="I1" s="274" t="s">
        <v>269</v>
      </c>
      <c r="J1" s="12" t="s">
        <v>70</v>
      </c>
      <c r="K1" s="12" t="s">
        <v>88</v>
      </c>
      <c r="L1" s="78"/>
      <c r="M1" s="78"/>
      <c r="N1" s="78"/>
      <c r="O1" s="78"/>
      <c r="Q1" s="291" t="s">
        <v>107</v>
      </c>
      <c r="R1" s="291" t="s">
        <v>106</v>
      </c>
      <c r="S1" s="291" t="s">
        <v>108</v>
      </c>
      <c r="T1" s="291" t="s">
        <v>111</v>
      </c>
      <c r="V1" s="280" t="s">
        <v>107</v>
      </c>
      <c r="W1" s="280" t="s">
        <v>109</v>
      </c>
      <c r="X1" s="280" t="s">
        <v>110</v>
      </c>
      <c r="Y1" s="280" t="s">
        <v>111</v>
      </c>
      <c r="AA1" s="280" t="s">
        <v>181</v>
      </c>
      <c r="AB1" s="280" t="s">
        <v>182</v>
      </c>
      <c r="AC1" s="280" t="s">
        <v>183</v>
      </c>
      <c r="AD1" s="280" t="s">
        <v>180</v>
      </c>
      <c r="AE1" s="280" t="s">
        <v>179</v>
      </c>
      <c r="AF1" s="280" t="s">
        <v>111</v>
      </c>
      <c r="AG1" s="280" t="s">
        <v>184</v>
      </c>
      <c r="AI1" s="280" t="s">
        <v>181</v>
      </c>
      <c r="AJ1" s="280" t="s">
        <v>185</v>
      </c>
      <c r="AK1" s="280" t="s">
        <v>183</v>
      </c>
      <c r="AL1" s="280" t="s">
        <v>180</v>
      </c>
      <c r="AM1" s="280" t="s">
        <v>179</v>
      </c>
      <c r="AN1" s="280" t="s">
        <v>111</v>
      </c>
      <c r="AO1" s="280" t="s">
        <v>184</v>
      </c>
      <c r="AQ1" s="276" t="s">
        <v>244</v>
      </c>
      <c r="AS1" s="310" t="s">
        <v>270</v>
      </c>
      <c r="AU1" s="291" t="s">
        <v>395</v>
      </c>
      <c r="AV1" s="291" t="s">
        <v>396</v>
      </c>
      <c r="AW1" s="291" t="s">
        <v>397</v>
      </c>
      <c r="AX1" s="291" t="s">
        <v>398</v>
      </c>
      <c r="AY1" s="291" t="s">
        <v>179</v>
      </c>
      <c r="AZ1" s="291" t="s">
        <v>111</v>
      </c>
      <c r="BA1" s="291" t="s">
        <v>184</v>
      </c>
    </row>
    <row r="2" spans="1:53" ht="30" x14ac:dyDescent="0.4">
      <c r="A2" t="s">
        <v>65</v>
      </c>
      <c r="C2" s="123" t="s">
        <v>126</v>
      </c>
      <c r="E2" s="78"/>
      <c r="F2" s="78"/>
      <c r="G2" s="78"/>
      <c r="H2" s="76"/>
      <c r="I2" s="289" t="s">
        <v>392</v>
      </c>
      <c r="J2" s="14" t="s">
        <v>569</v>
      </c>
      <c r="K2" t="s">
        <v>85</v>
      </c>
      <c r="L2" s="78"/>
      <c r="M2" s="78"/>
      <c r="N2" s="78"/>
      <c r="O2" s="78"/>
      <c r="Q2" s="275" t="str">
        <f>+IF(T2="","",MAX(Q1:Q$1)+1)</f>
        <v/>
      </c>
      <c r="R2" s="275" t="str">
        <f>IF(CMS!D24="","",CMS!D24)</f>
        <v/>
      </c>
      <c r="S2" s="292" t="str">
        <f t="shared" ref="S2:S65" si="0">+IFERROR(INDEX($R$2:$R$501,MATCH(ROW()-ROW($S$1),$Q$2:$Q$501,0)),"")</f>
        <v/>
      </c>
      <c r="T2" s="293" t="str">
        <f>IF(COUNTIF(R$2:R2,R2)=1,R2,"")</f>
        <v/>
      </c>
      <c r="V2" s="299" t="str">
        <f>+IF(Y2="","",MAX(V1:V$1)+1)</f>
        <v/>
      </c>
      <c r="W2" s="299" t="str">
        <f>IF(Equip_Description!C24="","",Equip_Description!C24)</f>
        <v/>
      </c>
      <c r="X2" s="299" t="str">
        <f t="shared" ref="X2:X21" si="1">IFERROR(INDEX($W$2:$W$508,MATCH(ROW()-ROW($X$1),$V$2:$V$508,0)),"")</f>
        <v/>
      </c>
      <c r="Y2" s="300" t="str">
        <f>IF(COUNTIF(W$2:W2,W2)=1,W2,"")</f>
        <v/>
      </c>
      <c r="AA2" s="299" t="str">
        <f>IF(CMS_Inoperative_or_Out_of_Contr!D24="","",CMS_Inoperative_or_Out_of_Contr!D24)</f>
        <v/>
      </c>
      <c r="AB2" s="299" t="str">
        <f>IF(CMS_Inoperative_or_Out_of_Contr!E24="","",CMS_Inoperative_or_Out_of_Contr!E24)</f>
        <v/>
      </c>
      <c r="AC2" s="299" t="str">
        <f>AA2&amp;AB2</f>
        <v/>
      </c>
      <c r="AD2" s="300" t="str">
        <f>IF(COUNTIF(AC$2:AC2,AC2)=1,AC2,"")</f>
        <v/>
      </c>
      <c r="AE2" s="299" t="str">
        <f>+IF(AD2="","",MAX(AE1:AE$1)+1)</f>
        <v/>
      </c>
      <c r="AF2" s="299" t="str">
        <f>IFERROR(INDEX(AA$2:AA$1001,MATCH(ROW()-ROW($AD$1),$AE$2:$AE$1001,0)),"")</f>
        <v/>
      </c>
      <c r="AG2" s="299" t="str">
        <f>IFERROR(INDEX(AB$2:AB$1001,MATCH(ROW()-ROW($AD$1),$AE$2:$AE$1001,0)),"")</f>
        <v/>
      </c>
      <c r="AI2" s="281" t="str">
        <f>IF(CMS_Deviation!D24="","",CMS_Deviation!D24)</f>
        <v/>
      </c>
      <c r="AJ2" s="281" t="str">
        <f>IF(CMS_Deviation!E24="","",CMS_Deviation!E24)</f>
        <v/>
      </c>
      <c r="AK2" s="281" t="str">
        <f>AI2&amp;AJ2</f>
        <v/>
      </c>
      <c r="AL2" s="282" t="str">
        <f>IF(COUNTIF(AK$2:AK2,AK2)=1,AK2,"")</f>
        <v/>
      </c>
      <c r="AM2" s="281" t="str">
        <f>+IF(AL2="","",MAX(AM1:AM$1)+1)</f>
        <v/>
      </c>
      <c r="AN2" s="281" t="str">
        <f>IFERROR(INDEX(AI$2:AI$1001,MATCH(ROW()-ROW($AL$1),$AM$2:$AM$1001,0)),"")</f>
        <v/>
      </c>
      <c r="AO2" s="281" t="str">
        <f>IFERROR(INDEX(AJ$2:AJ$1001,MATCH(ROW()-ROW($AL$1),$AM$2:$AM$1001,0)),"")</f>
        <v/>
      </c>
      <c r="AQ2" s="277" t="s">
        <v>188</v>
      </c>
      <c r="AS2" s="311" t="s">
        <v>351</v>
      </c>
      <c r="AU2" s="275" t="str">
        <f>+IF(RCDME_Events!D24="","",RCDME_Events!D24)</f>
        <v/>
      </c>
      <c r="AV2" s="275" t="str">
        <f>+IF(RCDME_Events!E24="","",RCDME_Events!E24)</f>
        <v/>
      </c>
      <c r="AW2" s="275" t="str">
        <f>AU2&amp;AV2</f>
        <v/>
      </c>
      <c r="AX2" s="275" t="str">
        <f>IF(COUNTIF(AW$2:AW2,AW2)=1,AW2,"")</f>
        <v/>
      </c>
      <c r="AY2" s="275" t="str">
        <f>+IF(AX2="","",MAX(AY1:AY$1)+1)</f>
        <v/>
      </c>
      <c r="AZ2" s="293" t="str">
        <f>IFERROR(INDEX(AU$2:AU$1001,MATCH(ROW()-ROW($AX$1),$AY$2:$AY$1001,0)),"")</f>
        <v/>
      </c>
      <c r="BA2" s="293" t="str">
        <f>IFERROR(INDEX(AV$2:AV$1001,MATCH(ROW()-ROW($AX$1),$AY$2:$AY$1001,0)),"")</f>
        <v/>
      </c>
    </row>
    <row r="3" spans="1:53" ht="30" x14ac:dyDescent="0.4">
      <c r="A3" t="s">
        <v>122</v>
      </c>
      <c r="C3" s="123" t="s">
        <v>127</v>
      </c>
      <c r="E3" s="78"/>
      <c r="F3" s="78"/>
      <c r="G3" s="78"/>
      <c r="H3" s="76"/>
      <c r="I3" s="290" t="s">
        <v>327</v>
      </c>
      <c r="J3" t="s">
        <v>157</v>
      </c>
      <c r="K3" t="s">
        <v>86</v>
      </c>
      <c r="L3" s="78"/>
      <c r="M3" s="78"/>
      <c r="N3" s="78"/>
      <c r="O3" s="78"/>
      <c r="Q3" s="294" t="str">
        <f>+IF(T3="","",MAX(Q$1:Q2)+1)</f>
        <v/>
      </c>
      <c r="R3" s="249" t="str">
        <f>IF(CMS!D25="","",CMS!D25)</f>
        <v/>
      </c>
      <c r="S3" s="295" t="str">
        <f t="shared" si="0"/>
        <v/>
      </c>
      <c r="T3" s="295" t="str">
        <f>IF(COUNTIF(R$2:R3,R3)=1,R3,"")</f>
        <v/>
      </c>
      <c r="V3" s="215" t="str">
        <f>+IF(Y3="","",MAX(V$1:V2)+1)</f>
        <v/>
      </c>
      <c r="W3" s="14" t="str">
        <f>IF(Equip_Description!C25="","",Equip_Description!C25)</f>
        <v/>
      </c>
      <c r="X3" s="14" t="str">
        <f t="shared" si="1"/>
        <v/>
      </c>
      <c r="Y3" s="14" t="str">
        <f>IF(COUNTIF(W$2:W3,W3)=1,W3,"")</f>
        <v/>
      </c>
      <c r="AA3" s="14" t="str">
        <f>IF(CMS_Inoperative_or_Out_of_Contr!D25="","",CMS_Inoperative_or_Out_of_Contr!D25)</f>
        <v/>
      </c>
      <c r="AB3" s="14" t="str">
        <f>IF(CMS_Inoperative_or_Out_of_Contr!E25="","",CMS_Inoperative_or_Out_of_Contr!E25)</f>
        <v/>
      </c>
      <c r="AC3" s="14" t="str">
        <f t="shared" ref="AC3:AC66" si="2">AA3&amp;AB3</f>
        <v/>
      </c>
      <c r="AD3" s="283" t="str">
        <f>IF(COUNTIF(AC$2:AC3,AC3)=1,AC3,"")</f>
        <v/>
      </c>
      <c r="AE3" s="215" t="str">
        <f>+IF(AD3="","",MAX(AE$1:AE2)+1)</f>
        <v/>
      </c>
      <c r="AF3" s="14" t="str">
        <f t="shared" ref="AF3:AF66" si="3">IFERROR(INDEX(AA$2:AA$1001,MATCH(ROW()-ROW($AD$1),$AE$2:$AE$1001,0)),"")</f>
        <v/>
      </c>
      <c r="AG3" s="14" t="str">
        <f t="shared" ref="AG3:AG66" si="4">IFERROR(INDEX(AB$2:AB$1001,MATCH(ROW()-ROW($AD$1),$AE$2:$AE$1001,0)),"")</f>
        <v/>
      </c>
      <c r="AI3" s="14" t="str">
        <f>IF(CMS_Deviation!D25="","",CMS_Deviation!D25)</f>
        <v/>
      </c>
      <c r="AJ3" s="14" t="str">
        <f>IF(CMS_Deviation!E25="","",CMS_Deviation!E25)</f>
        <v/>
      </c>
      <c r="AK3" s="14" t="str">
        <f t="shared" ref="AK3:AK66" si="5">AI3&amp;AJ3</f>
        <v/>
      </c>
      <c r="AL3" s="283" t="str">
        <f>IF(COUNTIF(AK$2:AK3,AK3)=1,AK3,"")</f>
        <v/>
      </c>
      <c r="AM3" s="215" t="str">
        <f>+IF(AL3="","",MAX(AM$1:AM2)+1)</f>
        <v/>
      </c>
      <c r="AN3" s="281" t="str">
        <f t="shared" ref="AN3:AN66" si="6">IFERROR(INDEX(AI$2:AI$1001,MATCH(ROW()-ROW($AL$1),$AM$2:$AM$1001,0)),"")</f>
        <v/>
      </c>
      <c r="AO3" s="281" t="str">
        <f t="shared" ref="AO3:AO66" si="7">IFERROR(INDEX(AJ$2:AJ$1001,MATCH(ROW()-ROW($AL$1),$AM$2:$AM$1001,0)),"")</f>
        <v/>
      </c>
      <c r="AQ3" s="278" t="s">
        <v>189</v>
      </c>
      <c r="AS3" s="311" t="s">
        <v>352</v>
      </c>
      <c r="AU3" s="249" t="str">
        <f>+IF(RCDME_Events!D25="","",RCDME_Events!D25)</f>
        <v/>
      </c>
      <c r="AV3" s="249" t="str">
        <f>+IF(RCDME_Events!E25="","",RCDME_Events!E25)</f>
        <v/>
      </c>
      <c r="AW3" s="249" t="str">
        <f t="shared" ref="AW3:AW66" si="8">AU3&amp;AV3</f>
        <v/>
      </c>
      <c r="AX3" s="249" t="str">
        <f>IF(COUNTIF(AW$2:AW3,AW3)=1,AW3,"")</f>
        <v/>
      </c>
      <c r="AY3" s="249" t="str">
        <f>+IF(AX3="","",MAX(AY$1:AY2)+1)</f>
        <v/>
      </c>
      <c r="AZ3" s="293" t="str">
        <f t="shared" ref="AZ3:AZ66" si="9">IFERROR(INDEX(AU$2:AU$1001,MATCH(ROW()-ROW($AX$1),$AY$2:$AY$1001,0)),"")</f>
        <v/>
      </c>
      <c r="BA3" s="316" t="str">
        <f t="shared" ref="BA3:BA66" si="10">IFERROR(INDEX(AV$2:AV$1001,MATCH(ROW()-ROW($AX$1),$AY$2:$AY$1001,0)),"")</f>
        <v/>
      </c>
    </row>
    <row r="4" spans="1:53" ht="16.8" x14ac:dyDescent="0.4">
      <c r="A4" t="s">
        <v>123</v>
      </c>
      <c r="C4" s="123" t="s">
        <v>129</v>
      </c>
      <c r="E4" s="78"/>
      <c r="F4" s="78"/>
      <c r="G4" s="78"/>
      <c r="H4" s="76"/>
      <c r="I4" s="289" t="s">
        <v>328</v>
      </c>
      <c r="J4" t="s">
        <v>155</v>
      </c>
      <c r="K4" t="s">
        <v>87</v>
      </c>
      <c r="L4" s="78"/>
      <c r="M4" s="78"/>
      <c r="N4" s="78"/>
      <c r="O4" s="78"/>
      <c r="Q4" s="296" t="str">
        <f>+IF(T4="","",MAX(Q$1:Q3)+1)</f>
        <v/>
      </c>
      <c r="R4" s="248" t="str">
        <f>IF(CMS!D26="","",CMS!D26)</f>
        <v/>
      </c>
      <c r="S4" s="297" t="str">
        <f t="shared" si="0"/>
        <v/>
      </c>
      <c r="T4" s="297" t="str">
        <f>IF(COUNTIF(R$2:R4,R4)=1,R4,"")</f>
        <v/>
      </c>
      <c r="V4" s="301" t="str">
        <f>+IF(Y4="","",MAX(V$1:V3)+1)</f>
        <v/>
      </c>
      <c r="W4" s="302" t="str">
        <f>IF(Equip_Description!C26="","",Equip_Description!C26)</f>
        <v/>
      </c>
      <c r="X4" s="302" t="str">
        <f t="shared" si="1"/>
        <v/>
      </c>
      <c r="Y4" s="302" t="str">
        <f>IF(COUNTIF(W$2:W4,W4)=1,W4,"")</f>
        <v/>
      </c>
      <c r="AA4" s="302" t="str">
        <f>IF(CMS_Inoperative_or_Out_of_Contr!D26="","",CMS_Inoperative_or_Out_of_Contr!D26)</f>
        <v/>
      </c>
      <c r="AB4" s="302" t="str">
        <f>IF(CMS_Inoperative_or_Out_of_Contr!E26="","",CMS_Inoperative_or_Out_of_Contr!E26)</f>
        <v/>
      </c>
      <c r="AC4" s="302" t="str">
        <f t="shared" si="2"/>
        <v/>
      </c>
      <c r="AD4" s="306" t="str">
        <f>IF(COUNTIF(AC$2:AC4,AC4)=1,AC4,"")</f>
        <v/>
      </c>
      <c r="AE4" s="301" t="str">
        <f>+IF(AD4="","",MAX(AE$1:AE3)+1)</f>
        <v/>
      </c>
      <c r="AF4" s="302" t="str">
        <f t="shared" si="3"/>
        <v/>
      </c>
      <c r="AG4" s="302" t="str">
        <f t="shared" si="4"/>
        <v/>
      </c>
      <c r="AI4" s="284" t="str">
        <f>IF(CMS_Deviation!D26="","",CMS_Deviation!D26)</f>
        <v/>
      </c>
      <c r="AJ4" s="284" t="str">
        <f>IF(CMS_Deviation!E26="","",CMS_Deviation!E26)</f>
        <v/>
      </c>
      <c r="AK4" s="284" t="str">
        <f t="shared" si="5"/>
        <v/>
      </c>
      <c r="AL4" s="285" t="str">
        <f>IF(COUNTIF(AK$2:AK4,AK4)=1,AK4,"")</f>
        <v/>
      </c>
      <c r="AM4" s="286" t="str">
        <f>+IF(AL4="","",MAX(AM$1:AM3)+1)</f>
        <v/>
      </c>
      <c r="AN4" s="281" t="str">
        <f t="shared" si="6"/>
        <v/>
      </c>
      <c r="AO4" s="281" t="str">
        <f t="shared" si="7"/>
        <v/>
      </c>
      <c r="AQ4" s="277" t="s">
        <v>190</v>
      </c>
      <c r="AS4" s="311" t="s">
        <v>692</v>
      </c>
      <c r="AU4" s="248" t="str">
        <f>+IF(RCDME_Events!D26="","",RCDME_Events!D26)</f>
        <v/>
      </c>
      <c r="AV4" s="248" t="str">
        <f>+IF(RCDME_Events!E26="","",RCDME_Events!E26)</f>
        <v/>
      </c>
      <c r="AW4" s="248" t="str">
        <f t="shared" si="8"/>
        <v/>
      </c>
      <c r="AX4" s="248" t="str">
        <f>IF(COUNTIF(AW$2:AW4,AW4)=1,AW4,"")</f>
        <v/>
      </c>
      <c r="AY4" s="248" t="str">
        <f>+IF(AX4="","",MAX(AY$1:AY3)+1)</f>
        <v/>
      </c>
      <c r="AZ4" s="317" t="str">
        <f t="shared" si="9"/>
        <v/>
      </c>
      <c r="BA4" s="317" t="str">
        <f t="shared" si="10"/>
        <v/>
      </c>
    </row>
    <row r="5" spans="1:53" ht="16.8" x14ac:dyDescent="0.4">
      <c r="C5" s="123" t="s">
        <v>131</v>
      </c>
      <c r="E5" s="78"/>
      <c r="F5" s="78"/>
      <c r="G5" s="78"/>
      <c r="H5" s="76"/>
      <c r="I5" s="290" t="s">
        <v>329</v>
      </c>
      <c r="J5" t="s">
        <v>73</v>
      </c>
      <c r="K5" t="s">
        <v>74</v>
      </c>
      <c r="L5" s="78"/>
      <c r="M5" s="78"/>
      <c r="N5" s="78"/>
      <c r="O5" s="78"/>
      <c r="Q5" s="294" t="str">
        <f>+IF(T5="","",MAX(Q$1:Q4)+1)</f>
        <v/>
      </c>
      <c r="R5" s="249" t="str">
        <f>IF(CMS!D27="","",CMS!D27)</f>
        <v/>
      </c>
      <c r="S5" s="295" t="str">
        <f t="shared" si="0"/>
        <v/>
      </c>
      <c r="T5" s="295" t="str">
        <f>IF(COUNTIF(R$2:R5,R5)=1,R5,"")</f>
        <v/>
      </c>
      <c r="V5" s="215" t="str">
        <f>+IF(Y5="","",MAX(V$1:V4)+1)</f>
        <v/>
      </c>
      <c r="W5" s="14" t="str">
        <f>IF(Equip_Description!C27="","",Equip_Description!C27)</f>
        <v/>
      </c>
      <c r="X5" s="14" t="str">
        <f t="shared" si="1"/>
        <v/>
      </c>
      <c r="Y5" s="14" t="str">
        <f>IF(COUNTIF(W$2:W5,W5)=1,W5,"")</f>
        <v/>
      </c>
      <c r="AA5" s="14" t="str">
        <f>IF(CMS_Inoperative_or_Out_of_Contr!D27="","",CMS_Inoperative_or_Out_of_Contr!D27)</f>
        <v/>
      </c>
      <c r="AB5" s="14" t="str">
        <f>IF(CMS_Inoperative_or_Out_of_Contr!E27="","",CMS_Inoperative_or_Out_of_Contr!E27)</f>
        <v/>
      </c>
      <c r="AC5" s="14" t="str">
        <f t="shared" si="2"/>
        <v/>
      </c>
      <c r="AD5" s="283" t="str">
        <f>IF(COUNTIF(AC$2:AC5,AC5)=1,AC5,"")</f>
        <v/>
      </c>
      <c r="AE5" s="215" t="str">
        <f>+IF(AD5="","",MAX(AE$1:AE4)+1)</f>
        <v/>
      </c>
      <c r="AF5" s="14" t="str">
        <f t="shared" si="3"/>
        <v/>
      </c>
      <c r="AG5" s="14" t="str">
        <f t="shared" si="4"/>
        <v/>
      </c>
      <c r="AI5" s="14" t="str">
        <f>IF(CMS_Deviation!D27="","",CMS_Deviation!D27)</f>
        <v/>
      </c>
      <c r="AJ5" s="14" t="str">
        <f>IF(CMS_Deviation!E27="","",CMS_Deviation!E27)</f>
        <v/>
      </c>
      <c r="AK5" s="14" t="str">
        <f t="shared" si="5"/>
        <v/>
      </c>
      <c r="AL5" s="283" t="str">
        <f>IF(COUNTIF(AK$2:AK5,AK5)=1,AK5,"")</f>
        <v/>
      </c>
      <c r="AM5" s="215" t="str">
        <f>+IF(AL5="","",MAX(AM$1:AM4)+1)</f>
        <v/>
      </c>
      <c r="AN5" s="281" t="str">
        <f t="shared" si="6"/>
        <v/>
      </c>
      <c r="AO5" s="281" t="str">
        <f t="shared" si="7"/>
        <v/>
      </c>
      <c r="AQ5" s="278" t="s">
        <v>191</v>
      </c>
      <c r="AS5" s="311" t="s">
        <v>693</v>
      </c>
      <c r="AU5" s="249" t="str">
        <f>+IF(RCDME_Events!D27="","",RCDME_Events!D27)</f>
        <v/>
      </c>
      <c r="AV5" s="249" t="str">
        <f>+IF(RCDME_Events!E27="","",RCDME_Events!E27)</f>
        <v/>
      </c>
      <c r="AW5" s="249" t="str">
        <f t="shared" si="8"/>
        <v/>
      </c>
      <c r="AX5" s="249" t="str">
        <f>IF(COUNTIF(AW$2:AW5,AW5)=1,AW5,"")</f>
        <v/>
      </c>
      <c r="AY5" s="249" t="str">
        <f>+IF(AX5="","",MAX(AY$1:AY4)+1)</f>
        <v/>
      </c>
      <c r="AZ5" s="316" t="str">
        <f t="shared" si="9"/>
        <v/>
      </c>
      <c r="BA5" s="316" t="str">
        <f t="shared" si="10"/>
        <v/>
      </c>
    </row>
    <row r="6" spans="1:53" ht="16.8" x14ac:dyDescent="0.4">
      <c r="A6" s="12" t="s">
        <v>69</v>
      </c>
      <c r="C6" s="123" t="s">
        <v>132</v>
      </c>
      <c r="E6" s="78"/>
      <c r="F6" s="78"/>
      <c r="G6" s="78"/>
      <c r="H6" s="76"/>
      <c r="I6" s="289" t="s">
        <v>330</v>
      </c>
      <c r="J6" t="s">
        <v>74</v>
      </c>
      <c r="K6" t="s">
        <v>75</v>
      </c>
      <c r="L6" s="78"/>
      <c r="M6" s="78"/>
      <c r="N6" s="78"/>
      <c r="O6" s="78"/>
      <c r="Q6" s="296" t="str">
        <f>+IF(T6="","",MAX(Q$1:Q5)+1)</f>
        <v/>
      </c>
      <c r="R6" s="248" t="str">
        <f>IF(CMS!D28="","",CMS!D28)</f>
        <v/>
      </c>
      <c r="S6" s="297" t="str">
        <f t="shared" si="0"/>
        <v/>
      </c>
      <c r="T6" s="297" t="str">
        <f>IF(COUNTIF(R$2:R6,R6)=1,R6,"")</f>
        <v/>
      </c>
      <c r="V6" s="301" t="str">
        <f>+IF(Y6="","",MAX(V$1:V5)+1)</f>
        <v/>
      </c>
      <c r="W6" s="302" t="str">
        <f>IF(Equip_Description!C28="","",Equip_Description!C28)</f>
        <v/>
      </c>
      <c r="X6" s="302" t="str">
        <f t="shared" si="1"/>
        <v/>
      </c>
      <c r="Y6" s="302" t="str">
        <f>IF(COUNTIF(W$2:W6,W6)=1,W6,"")</f>
        <v/>
      </c>
      <c r="AA6" s="302" t="str">
        <f>IF(CMS_Inoperative_or_Out_of_Contr!D28="","",CMS_Inoperative_or_Out_of_Contr!D28)</f>
        <v/>
      </c>
      <c r="AB6" s="302" t="str">
        <f>IF(CMS_Inoperative_or_Out_of_Contr!E28="","",CMS_Inoperative_or_Out_of_Contr!E28)</f>
        <v/>
      </c>
      <c r="AC6" s="302" t="str">
        <f t="shared" si="2"/>
        <v/>
      </c>
      <c r="AD6" s="306" t="str">
        <f>IF(COUNTIF(AC$2:AC6,AC6)=1,AC6,"")</f>
        <v/>
      </c>
      <c r="AE6" s="301" t="str">
        <f>+IF(AD6="","",MAX(AE$1:AE5)+1)</f>
        <v/>
      </c>
      <c r="AF6" s="302" t="str">
        <f t="shared" si="3"/>
        <v/>
      </c>
      <c r="AG6" s="302" t="str">
        <f t="shared" si="4"/>
        <v/>
      </c>
      <c r="AI6" s="284" t="str">
        <f>IF(CMS_Deviation!D28="","",CMS_Deviation!D28)</f>
        <v/>
      </c>
      <c r="AJ6" s="284" t="str">
        <f>IF(CMS_Deviation!E28="","",CMS_Deviation!E28)</f>
        <v/>
      </c>
      <c r="AK6" s="284" t="str">
        <f t="shared" si="5"/>
        <v/>
      </c>
      <c r="AL6" s="285" t="str">
        <f>IF(COUNTIF(AK$2:AK6,AK6)=1,AK6,"")</f>
        <v/>
      </c>
      <c r="AM6" s="286" t="str">
        <f>+IF(AL6="","",MAX(AM$1:AM5)+1)</f>
        <v/>
      </c>
      <c r="AN6" s="281" t="str">
        <f t="shared" si="6"/>
        <v/>
      </c>
      <c r="AO6" s="281" t="str">
        <f t="shared" si="7"/>
        <v/>
      </c>
      <c r="AQ6" s="277" t="s">
        <v>192</v>
      </c>
      <c r="AS6" s="311" t="s">
        <v>694</v>
      </c>
      <c r="AU6" s="248" t="str">
        <f>+IF(RCDME_Events!D28="","",RCDME_Events!D28)</f>
        <v/>
      </c>
      <c r="AV6" s="248" t="str">
        <f>+IF(RCDME_Events!E28="","",RCDME_Events!E28)</f>
        <v/>
      </c>
      <c r="AW6" s="248" t="str">
        <f t="shared" si="8"/>
        <v/>
      </c>
      <c r="AX6" s="248" t="str">
        <f>IF(COUNTIF(AW$2:AW6,AW6)=1,AW6,"")</f>
        <v/>
      </c>
      <c r="AY6" s="248" t="str">
        <f>+IF(AX6="","",MAX(AY$1:AY5)+1)</f>
        <v/>
      </c>
      <c r="AZ6" s="317" t="str">
        <f t="shared" si="9"/>
        <v/>
      </c>
      <c r="BA6" s="317" t="str">
        <f t="shared" si="10"/>
        <v/>
      </c>
    </row>
    <row r="7" spans="1:53" ht="30" x14ac:dyDescent="0.4">
      <c r="A7" t="s">
        <v>71</v>
      </c>
      <c r="C7" s="123" t="s">
        <v>133</v>
      </c>
      <c r="E7" s="78"/>
      <c r="F7" s="78"/>
      <c r="G7" s="78"/>
      <c r="H7" s="76"/>
      <c r="I7" s="290" t="s">
        <v>331</v>
      </c>
      <c r="J7" t="s">
        <v>75</v>
      </c>
      <c r="K7" s="78"/>
      <c r="L7" s="78"/>
      <c r="M7" s="78"/>
      <c r="N7" s="78"/>
      <c r="O7" s="78"/>
      <c r="Q7" s="294" t="str">
        <f>+IF(T7="","",MAX(Q$1:Q6)+1)</f>
        <v/>
      </c>
      <c r="R7" s="249" t="str">
        <f>IF(CMS!D29="","",CMS!D29)</f>
        <v/>
      </c>
      <c r="S7" s="295" t="str">
        <f t="shared" si="0"/>
        <v/>
      </c>
      <c r="T7" s="295" t="str">
        <f>IF(COUNTIF(R$2:R7,R7)=1,R7,"")</f>
        <v/>
      </c>
      <c r="V7" s="215" t="str">
        <f>+IF(Y7="","",MAX(V$1:V6)+1)</f>
        <v/>
      </c>
      <c r="W7" s="14" t="str">
        <f>IF(Equip_Description!C29="","",Equip_Description!C29)</f>
        <v/>
      </c>
      <c r="X7" s="14" t="str">
        <f t="shared" si="1"/>
        <v/>
      </c>
      <c r="Y7" s="14" t="str">
        <f>IF(COUNTIF(W$2:W7,W7)=1,W7,"")</f>
        <v/>
      </c>
      <c r="AA7" s="14" t="str">
        <f>IF(CMS_Inoperative_or_Out_of_Contr!D29="","",CMS_Inoperative_or_Out_of_Contr!D29)</f>
        <v/>
      </c>
      <c r="AB7" s="14" t="str">
        <f>IF(CMS_Inoperative_or_Out_of_Contr!E29="","",CMS_Inoperative_or_Out_of_Contr!E29)</f>
        <v/>
      </c>
      <c r="AC7" s="14" t="str">
        <f t="shared" si="2"/>
        <v/>
      </c>
      <c r="AD7" s="283" t="str">
        <f>IF(COUNTIF(AC$2:AC7,AC7)=1,AC7,"")</f>
        <v/>
      </c>
      <c r="AE7" s="215" t="str">
        <f>+IF(AD7="","",MAX(AE$1:AE6)+1)</f>
        <v/>
      </c>
      <c r="AF7" s="14" t="str">
        <f t="shared" si="3"/>
        <v/>
      </c>
      <c r="AG7" s="14" t="str">
        <f t="shared" si="4"/>
        <v/>
      </c>
      <c r="AI7" s="14" t="str">
        <f>IF(CMS_Deviation!D29="","",CMS_Deviation!D29)</f>
        <v/>
      </c>
      <c r="AJ7" s="14" t="str">
        <f>IF(CMS_Deviation!E29="","",CMS_Deviation!E29)</f>
        <v/>
      </c>
      <c r="AK7" s="14" t="str">
        <f t="shared" si="5"/>
        <v/>
      </c>
      <c r="AL7" s="283" t="str">
        <f>IF(COUNTIF(AK$2:AK7,AK7)=1,AK7,"")</f>
        <v/>
      </c>
      <c r="AM7" s="215" t="str">
        <f>+IF(AL7="","",MAX(AM$1:AM6)+1)</f>
        <v/>
      </c>
      <c r="AN7" s="281" t="str">
        <f t="shared" si="6"/>
        <v/>
      </c>
      <c r="AO7" s="281" t="str">
        <f t="shared" si="7"/>
        <v/>
      </c>
      <c r="AQ7" s="278" t="s">
        <v>193</v>
      </c>
      <c r="AS7" s="311" t="s">
        <v>353</v>
      </c>
      <c r="AU7" s="249" t="str">
        <f>+IF(RCDME_Events!D29="","",RCDME_Events!D29)</f>
        <v/>
      </c>
      <c r="AV7" s="249" t="str">
        <f>+IF(RCDME_Events!E29="","",RCDME_Events!E29)</f>
        <v/>
      </c>
      <c r="AW7" s="249" t="str">
        <f t="shared" si="8"/>
        <v/>
      </c>
      <c r="AX7" s="249" t="str">
        <f>IF(COUNTIF(AW$2:AW7,AW7)=1,AW7,"")</f>
        <v/>
      </c>
      <c r="AY7" s="249" t="str">
        <f>+IF(AX7="","",MAX(AY$1:AY6)+1)</f>
        <v/>
      </c>
      <c r="AZ7" s="316" t="str">
        <f t="shared" si="9"/>
        <v/>
      </c>
      <c r="BA7" s="316" t="str">
        <f t="shared" si="10"/>
        <v/>
      </c>
    </row>
    <row r="8" spans="1:53" ht="30" x14ac:dyDescent="0.4">
      <c r="A8" t="s">
        <v>72</v>
      </c>
      <c r="C8" s="123" t="s">
        <v>134</v>
      </c>
      <c r="E8" s="78"/>
      <c r="F8" s="78"/>
      <c r="G8" s="78"/>
      <c r="H8" s="76"/>
      <c r="I8" s="289" t="s">
        <v>403</v>
      </c>
      <c r="K8" s="78"/>
      <c r="L8" s="78"/>
      <c r="M8" s="78"/>
      <c r="N8" s="78"/>
      <c r="O8" s="78"/>
      <c r="Q8" s="296" t="str">
        <f>+IF(T8="","",MAX(Q$1:Q7)+1)</f>
        <v/>
      </c>
      <c r="R8" s="248" t="str">
        <f>IF(CMS!D30="","",CMS!D30)</f>
        <v/>
      </c>
      <c r="S8" s="297" t="str">
        <f t="shared" si="0"/>
        <v/>
      </c>
      <c r="T8" s="297" t="str">
        <f>IF(COUNTIF(R$2:R8,R8)=1,R8,"")</f>
        <v/>
      </c>
      <c r="V8" s="301" t="str">
        <f>+IF(Y8="","",MAX(V$1:V7)+1)</f>
        <v/>
      </c>
      <c r="W8" s="302" t="str">
        <f>IF(Equip_Description!C30="","",Equip_Description!C30)</f>
        <v/>
      </c>
      <c r="X8" s="302" t="str">
        <f t="shared" si="1"/>
        <v/>
      </c>
      <c r="Y8" s="302" t="str">
        <f>IF(COUNTIF(W$2:W8,W8)=1,W8,"")</f>
        <v/>
      </c>
      <c r="AA8" s="302" t="str">
        <f>IF(CMS_Inoperative_or_Out_of_Contr!D30="","",CMS_Inoperative_or_Out_of_Contr!D30)</f>
        <v/>
      </c>
      <c r="AB8" s="302" t="str">
        <f>IF(CMS_Inoperative_or_Out_of_Contr!E30="","",CMS_Inoperative_or_Out_of_Contr!E30)</f>
        <v/>
      </c>
      <c r="AC8" s="302" t="str">
        <f t="shared" si="2"/>
        <v/>
      </c>
      <c r="AD8" s="306" t="str">
        <f>IF(COUNTIF(AC$2:AC8,AC8)=1,AC8,"")</f>
        <v/>
      </c>
      <c r="AE8" s="301" t="str">
        <f>+IF(AD8="","",MAX(AE$1:AE7)+1)</f>
        <v/>
      </c>
      <c r="AF8" s="302" t="str">
        <f t="shared" si="3"/>
        <v/>
      </c>
      <c r="AG8" s="302" t="str">
        <f t="shared" si="4"/>
        <v/>
      </c>
      <c r="AI8" s="284" t="str">
        <f>IF(CMS_Deviation!D30="","",CMS_Deviation!D30)</f>
        <v/>
      </c>
      <c r="AJ8" s="284" t="str">
        <f>IF(CMS_Deviation!E30="","",CMS_Deviation!E30)</f>
        <v/>
      </c>
      <c r="AK8" s="284" t="str">
        <f t="shared" si="5"/>
        <v/>
      </c>
      <c r="AL8" s="285" t="str">
        <f>IF(COUNTIF(AK$2:AK8,AK8)=1,AK8,"")</f>
        <v/>
      </c>
      <c r="AM8" s="286" t="str">
        <f>+IF(AL8="","",MAX(AM$1:AM7)+1)</f>
        <v/>
      </c>
      <c r="AN8" s="281" t="str">
        <f t="shared" si="6"/>
        <v/>
      </c>
      <c r="AO8" s="281" t="str">
        <f t="shared" si="7"/>
        <v/>
      </c>
      <c r="AQ8" s="277" t="s">
        <v>194</v>
      </c>
      <c r="AS8" s="311" t="s">
        <v>354</v>
      </c>
      <c r="AU8" s="248" t="str">
        <f>+IF(RCDME_Events!D30="","",RCDME_Events!D30)</f>
        <v/>
      </c>
      <c r="AV8" s="248" t="str">
        <f>+IF(RCDME_Events!E30="","",RCDME_Events!E30)</f>
        <v/>
      </c>
      <c r="AW8" s="248" t="str">
        <f t="shared" si="8"/>
        <v/>
      </c>
      <c r="AX8" s="248" t="str">
        <f>IF(COUNTIF(AW$2:AW8,AW8)=1,AW8,"")</f>
        <v/>
      </c>
      <c r="AY8" s="248" t="str">
        <f>+IF(AX8="","",MAX(AY$1:AY7)+1)</f>
        <v/>
      </c>
      <c r="AZ8" s="317" t="str">
        <f t="shared" si="9"/>
        <v/>
      </c>
      <c r="BA8" s="317" t="str">
        <f t="shared" si="10"/>
        <v/>
      </c>
    </row>
    <row r="9" spans="1:53" ht="30" x14ac:dyDescent="0.4">
      <c r="C9" s="123" t="s">
        <v>136</v>
      </c>
      <c r="E9" s="78"/>
      <c r="F9" s="78"/>
      <c r="G9" s="78"/>
      <c r="H9" s="76"/>
      <c r="I9" s="290" t="s">
        <v>402</v>
      </c>
      <c r="J9" s="78"/>
      <c r="K9" s="78"/>
      <c r="L9" s="78"/>
      <c r="M9" s="78"/>
      <c r="N9" s="78"/>
      <c r="O9" s="78"/>
      <c r="Q9" s="294" t="str">
        <f>+IF(T9="","",MAX(Q$1:Q8)+1)</f>
        <v/>
      </c>
      <c r="R9" s="249" t="str">
        <f>IF(CMS!D31="","",CMS!D31)</f>
        <v/>
      </c>
      <c r="S9" s="295" t="str">
        <f t="shared" si="0"/>
        <v/>
      </c>
      <c r="T9" s="295" t="str">
        <f>IF(COUNTIF(R$2:R9,R9)=1,R9,"")</f>
        <v/>
      </c>
      <c r="V9" s="215" t="str">
        <f>+IF(Y9="","",MAX(V$1:V8)+1)</f>
        <v/>
      </c>
      <c r="W9" s="14" t="str">
        <f>IF(Equip_Description!C31="","",Equip_Description!C31)</f>
        <v/>
      </c>
      <c r="X9" s="14" t="str">
        <f t="shared" si="1"/>
        <v/>
      </c>
      <c r="Y9" s="14" t="str">
        <f>IF(COUNTIF(W$2:W9,W9)=1,W9,"")</f>
        <v/>
      </c>
      <c r="AA9" s="14" t="str">
        <f>IF(CMS_Inoperative_or_Out_of_Contr!D31="","",CMS_Inoperative_or_Out_of_Contr!D31)</f>
        <v/>
      </c>
      <c r="AB9" s="14" t="str">
        <f>IF(CMS_Inoperative_or_Out_of_Contr!E31="","",CMS_Inoperative_or_Out_of_Contr!E31)</f>
        <v/>
      </c>
      <c r="AC9" s="14" t="str">
        <f t="shared" si="2"/>
        <v/>
      </c>
      <c r="AD9" s="283" t="str">
        <f>IF(COUNTIF(AC$2:AC9,AC9)=1,AC9,"")</f>
        <v/>
      </c>
      <c r="AE9" s="215" t="str">
        <f>+IF(AD9="","",MAX(AE$1:AE8)+1)</f>
        <v/>
      </c>
      <c r="AF9" s="14" t="str">
        <f t="shared" si="3"/>
        <v/>
      </c>
      <c r="AG9" s="14" t="str">
        <f t="shared" si="4"/>
        <v/>
      </c>
      <c r="AI9" s="14" t="str">
        <f>IF(CMS_Deviation!D31="","",CMS_Deviation!D31)</f>
        <v/>
      </c>
      <c r="AJ9" s="14" t="str">
        <f>IF(CMS_Deviation!E31="","",CMS_Deviation!E31)</f>
        <v/>
      </c>
      <c r="AK9" s="14" t="str">
        <f t="shared" si="5"/>
        <v/>
      </c>
      <c r="AL9" s="283" t="str">
        <f>IF(COUNTIF(AK$2:AK9,AK9)=1,AK9,"")</f>
        <v/>
      </c>
      <c r="AM9" s="215" t="str">
        <f>+IF(AL9="","",MAX(AM$1:AM8)+1)</f>
        <v/>
      </c>
      <c r="AN9" s="281" t="str">
        <f t="shared" si="6"/>
        <v/>
      </c>
      <c r="AO9" s="281" t="str">
        <f t="shared" si="7"/>
        <v/>
      </c>
      <c r="AQ9" s="278" t="s">
        <v>195</v>
      </c>
      <c r="AS9" s="311" t="s">
        <v>355</v>
      </c>
      <c r="AU9" s="249" t="str">
        <f>+IF(RCDME_Events!D31="","",RCDME_Events!D31)</f>
        <v/>
      </c>
      <c r="AV9" s="249" t="str">
        <f>+IF(RCDME_Events!E31="","",RCDME_Events!E31)</f>
        <v/>
      </c>
      <c r="AW9" s="249" t="str">
        <f t="shared" si="8"/>
        <v/>
      </c>
      <c r="AX9" s="249" t="str">
        <f>IF(COUNTIF(AW$2:AW9,AW9)=1,AW9,"")</f>
        <v/>
      </c>
      <c r="AY9" s="249" t="str">
        <f>+IF(AX9="","",MAX(AY$1:AY8)+1)</f>
        <v/>
      </c>
      <c r="AZ9" s="316" t="str">
        <f t="shared" si="9"/>
        <v/>
      </c>
      <c r="BA9" s="316" t="str">
        <f t="shared" si="10"/>
        <v/>
      </c>
    </row>
    <row r="10" spans="1:53" ht="30" x14ac:dyDescent="0.4">
      <c r="A10" s="12" t="s">
        <v>66</v>
      </c>
      <c r="C10" s="123" t="s">
        <v>137</v>
      </c>
      <c r="E10" s="78"/>
      <c r="F10" s="78"/>
      <c r="G10" s="78"/>
      <c r="H10" s="76"/>
      <c r="I10" s="289" t="s">
        <v>393</v>
      </c>
      <c r="J10" s="78"/>
      <c r="K10" s="78"/>
      <c r="L10" s="78"/>
      <c r="M10" s="78"/>
      <c r="N10" s="78"/>
      <c r="O10" s="78"/>
      <c r="Q10" s="296" t="str">
        <f>+IF(T10="","",MAX(Q$1:Q9)+1)</f>
        <v/>
      </c>
      <c r="R10" s="248" t="str">
        <f>IF(CMS!D32="","",CMS!D32)</f>
        <v/>
      </c>
      <c r="S10" s="297" t="str">
        <f t="shared" si="0"/>
        <v/>
      </c>
      <c r="T10" s="297" t="str">
        <f>IF(COUNTIF(R$2:R10,R10)=1,R10,"")</f>
        <v/>
      </c>
      <c r="V10" s="301" t="str">
        <f>+IF(Y10="","",MAX(V$1:V9)+1)</f>
        <v/>
      </c>
      <c r="W10" s="302" t="str">
        <f>IF(Equip_Description!C32="","",Equip_Description!C32)</f>
        <v/>
      </c>
      <c r="X10" s="302" t="str">
        <f t="shared" si="1"/>
        <v/>
      </c>
      <c r="Y10" s="302" t="str">
        <f>IF(COUNTIF(W$2:W10,W10)=1,W10,"")</f>
        <v/>
      </c>
      <c r="AA10" s="302" t="str">
        <f>IF(CMS_Inoperative_or_Out_of_Contr!D32="","",CMS_Inoperative_or_Out_of_Contr!D32)</f>
        <v/>
      </c>
      <c r="AB10" s="302" t="str">
        <f>IF(CMS_Inoperative_or_Out_of_Contr!E32="","",CMS_Inoperative_or_Out_of_Contr!E32)</f>
        <v/>
      </c>
      <c r="AC10" s="302" t="str">
        <f t="shared" si="2"/>
        <v/>
      </c>
      <c r="AD10" s="306" t="str">
        <f>IF(COUNTIF(AC$2:AC10,AC10)=1,AC10,"")</f>
        <v/>
      </c>
      <c r="AE10" s="301" t="str">
        <f>+IF(AD10="","",MAX(AE$1:AE9)+1)</f>
        <v/>
      </c>
      <c r="AF10" s="302" t="str">
        <f t="shared" si="3"/>
        <v/>
      </c>
      <c r="AG10" s="302" t="str">
        <f t="shared" si="4"/>
        <v/>
      </c>
      <c r="AI10" s="284" t="str">
        <f>IF(CMS_Deviation!D32="","",CMS_Deviation!D32)</f>
        <v/>
      </c>
      <c r="AJ10" s="284" t="str">
        <f>IF(CMS_Deviation!E32="","",CMS_Deviation!E32)</f>
        <v/>
      </c>
      <c r="AK10" s="284" t="str">
        <f t="shared" si="5"/>
        <v/>
      </c>
      <c r="AL10" s="285" t="str">
        <f>IF(COUNTIF(AK$2:AK10,AK10)=1,AK10,"")</f>
        <v/>
      </c>
      <c r="AM10" s="286" t="str">
        <f>+IF(AL10="","",MAX(AM$1:AM9)+1)</f>
        <v/>
      </c>
      <c r="AN10" s="281" t="str">
        <f t="shared" si="6"/>
        <v/>
      </c>
      <c r="AO10" s="281" t="str">
        <f t="shared" si="7"/>
        <v/>
      </c>
      <c r="AQ10" s="277" t="s">
        <v>196</v>
      </c>
      <c r="AS10" s="311" t="s">
        <v>698</v>
      </c>
      <c r="AU10" s="248" t="str">
        <f>+IF(RCDME_Events!D32="","",RCDME_Events!D32)</f>
        <v/>
      </c>
      <c r="AV10" s="248" t="str">
        <f>+IF(RCDME_Events!E32="","",RCDME_Events!E32)</f>
        <v/>
      </c>
      <c r="AW10" s="248" t="str">
        <f t="shared" si="8"/>
        <v/>
      </c>
      <c r="AX10" s="248" t="str">
        <f>IF(COUNTIF(AW$2:AW10,AW10)=1,AW10,"")</f>
        <v/>
      </c>
      <c r="AY10" s="248" t="str">
        <f>+IF(AX10="","",MAX(AY$1:AY9)+1)</f>
        <v/>
      </c>
      <c r="AZ10" s="317" t="str">
        <f t="shared" si="9"/>
        <v/>
      </c>
      <c r="BA10" s="317" t="str">
        <f t="shared" si="10"/>
        <v/>
      </c>
    </row>
    <row r="11" spans="1:53" ht="30" x14ac:dyDescent="0.4">
      <c r="A11" t="s">
        <v>67</v>
      </c>
      <c r="C11" s="123" t="s">
        <v>139</v>
      </c>
      <c r="E11" s="78"/>
      <c r="F11" s="78"/>
      <c r="G11" s="78"/>
      <c r="H11" s="76"/>
      <c r="I11" s="290" t="s">
        <v>674</v>
      </c>
      <c r="J11" s="78"/>
      <c r="K11" s="78"/>
      <c r="L11" s="78"/>
      <c r="M11" s="78"/>
      <c r="N11" s="78"/>
      <c r="O11" s="78"/>
      <c r="Q11" s="294" t="str">
        <f>+IF(T11="","",MAX(Q$1:Q10)+1)</f>
        <v/>
      </c>
      <c r="R11" s="249" t="str">
        <f>IF(CMS!D33="","",CMS!D33)</f>
        <v/>
      </c>
      <c r="S11" s="295" t="str">
        <f t="shared" si="0"/>
        <v/>
      </c>
      <c r="T11" s="295" t="str">
        <f>IF(COUNTIF(R$2:R11,R11)=1,R11,"")</f>
        <v/>
      </c>
      <c r="V11" s="215" t="str">
        <f>+IF(Y11="","",MAX(V$1:V10)+1)</f>
        <v/>
      </c>
      <c r="W11" s="14" t="str">
        <f>IF(Equip_Description!C33="","",Equip_Description!C33)</f>
        <v/>
      </c>
      <c r="X11" s="14" t="str">
        <f t="shared" si="1"/>
        <v/>
      </c>
      <c r="Y11" s="14" t="str">
        <f>IF(COUNTIF(W$2:W11,W11)=1,W11,"")</f>
        <v/>
      </c>
      <c r="AA11" s="14" t="str">
        <f>IF(CMS_Inoperative_or_Out_of_Contr!D33="","",CMS_Inoperative_or_Out_of_Contr!D33)</f>
        <v/>
      </c>
      <c r="AB11" s="14" t="str">
        <f>IF(CMS_Inoperative_or_Out_of_Contr!E33="","",CMS_Inoperative_or_Out_of_Contr!E33)</f>
        <v/>
      </c>
      <c r="AC11" s="14" t="str">
        <f t="shared" si="2"/>
        <v/>
      </c>
      <c r="AD11" s="283" t="str">
        <f>IF(COUNTIF(AC$2:AC11,AC11)=1,AC11,"")</f>
        <v/>
      </c>
      <c r="AE11" s="215" t="str">
        <f>+IF(AD11="","",MAX(AE$1:AE10)+1)</f>
        <v/>
      </c>
      <c r="AF11" s="14" t="str">
        <f t="shared" si="3"/>
        <v/>
      </c>
      <c r="AG11" s="14" t="str">
        <f t="shared" si="4"/>
        <v/>
      </c>
      <c r="AI11" s="14" t="str">
        <f>IF(CMS_Deviation!D33="","",CMS_Deviation!D33)</f>
        <v/>
      </c>
      <c r="AJ11" s="14" t="str">
        <f>IF(CMS_Deviation!E33="","",CMS_Deviation!E33)</f>
        <v/>
      </c>
      <c r="AK11" s="14" t="str">
        <f t="shared" si="5"/>
        <v/>
      </c>
      <c r="AL11" s="283" t="str">
        <f>IF(COUNTIF(AK$2:AK11,AK11)=1,AK11,"")</f>
        <v/>
      </c>
      <c r="AM11" s="215" t="str">
        <f>+IF(AL11="","",MAX(AM$1:AM10)+1)</f>
        <v/>
      </c>
      <c r="AN11" s="281" t="str">
        <f t="shared" si="6"/>
        <v/>
      </c>
      <c r="AO11" s="281" t="str">
        <f t="shared" si="7"/>
        <v/>
      </c>
      <c r="AQ11" s="278" t="s">
        <v>197</v>
      </c>
      <c r="AS11" s="311" t="s">
        <v>696</v>
      </c>
      <c r="AU11" s="249" t="str">
        <f>+IF(RCDME_Events!D33="","",RCDME_Events!D33)</f>
        <v/>
      </c>
      <c r="AV11" s="249" t="str">
        <f>+IF(RCDME_Events!E33="","",RCDME_Events!E33)</f>
        <v/>
      </c>
      <c r="AW11" s="249" t="str">
        <f t="shared" si="8"/>
        <v/>
      </c>
      <c r="AX11" s="249" t="str">
        <f>IF(COUNTIF(AW$2:AW11,AW11)=1,AW11,"")</f>
        <v/>
      </c>
      <c r="AY11" s="249" t="str">
        <f>+IF(AX11="","",MAX(AY$1:AY10)+1)</f>
        <v/>
      </c>
      <c r="AZ11" s="316" t="str">
        <f t="shared" si="9"/>
        <v/>
      </c>
      <c r="BA11" s="316" t="str">
        <f t="shared" si="10"/>
        <v/>
      </c>
    </row>
    <row r="12" spans="1:53" ht="16.8" x14ac:dyDescent="0.4">
      <c r="A12" t="s">
        <v>68</v>
      </c>
      <c r="C12" s="123" t="s">
        <v>140</v>
      </c>
      <c r="E12" s="78"/>
      <c r="F12" s="78"/>
      <c r="G12" s="78"/>
      <c r="H12" s="76"/>
      <c r="I12" s="289" t="s">
        <v>675</v>
      </c>
      <c r="J12" s="78"/>
      <c r="K12" s="78"/>
      <c r="L12" s="78"/>
      <c r="M12" s="78"/>
      <c r="N12" s="78"/>
      <c r="O12" s="78"/>
      <c r="Q12" s="296" t="str">
        <f>+IF(T12="","",MAX(Q$1:Q11)+1)</f>
        <v/>
      </c>
      <c r="R12" s="248" t="str">
        <f>IF(CMS!D34="","",CMS!D34)</f>
        <v/>
      </c>
      <c r="S12" s="297" t="str">
        <f t="shared" si="0"/>
        <v/>
      </c>
      <c r="T12" s="297" t="str">
        <f>IF(COUNTIF(R$2:R12,R12)=1,R12,"")</f>
        <v/>
      </c>
      <c r="V12" s="301" t="str">
        <f>+IF(Y12="","",MAX(V$1:V11)+1)</f>
        <v/>
      </c>
      <c r="W12" s="302" t="str">
        <f>IF(Equip_Description!C34="","",Equip_Description!C34)</f>
        <v/>
      </c>
      <c r="X12" s="302" t="str">
        <f t="shared" si="1"/>
        <v/>
      </c>
      <c r="Y12" s="302" t="str">
        <f>IF(COUNTIF(W$2:W12,W12)=1,W12,"")</f>
        <v/>
      </c>
      <c r="AA12" s="302" t="str">
        <f>IF(CMS_Inoperative_or_Out_of_Contr!D34="","",CMS_Inoperative_or_Out_of_Contr!D34)</f>
        <v/>
      </c>
      <c r="AB12" s="302" t="str">
        <f>IF(CMS_Inoperative_or_Out_of_Contr!E34="","",CMS_Inoperative_or_Out_of_Contr!E34)</f>
        <v/>
      </c>
      <c r="AC12" s="302" t="str">
        <f t="shared" si="2"/>
        <v/>
      </c>
      <c r="AD12" s="306" t="str">
        <f>IF(COUNTIF(AC$2:AC12,AC12)=1,AC12,"")</f>
        <v/>
      </c>
      <c r="AE12" s="301" t="str">
        <f>+IF(AD12="","",MAX(AE$1:AE11)+1)</f>
        <v/>
      </c>
      <c r="AF12" s="302" t="str">
        <f t="shared" si="3"/>
        <v/>
      </c>
      <c r="AG12" s="302" t="str">
        <f t="shared" si="4"/>
        <v/>
      </c>
      <c r="AI12" s="284" t="str">
        <f>IF(CMS_Deviation!D34="","",CMS_Deviation!D34)</f>
        <v/>
      </c>
      <c r="AJ12" s="284" t="str">
        <f>IF(CMS_Deviation!E34="","",CMS_Deviation!E34)</f>
        <v/>
      </c>
      <c r="AK12" s="284" t="str">
        <f t="shared" si="5"/>
        <v/>
      </c>
      <c r="AL12" s="285" t="str">
        <f>IF(COUNTIF(AK$2:AK12,AK12)=1,AK12,"")</f>
        <v/>
      </c>
      <c r="AM12" s="286" t="str">
        <f>+IF(AL12="","",MAX(AM$1:AM11)+1)</f>
        <v/>
      </c>
      <c r="AN12" s="281" t="str">
        <f t="shared" si="6"/>
        <v/>
      </c>
      <c r="AO12" s="281" t="str">
        <f t="shared" si="7"/>
        <v/>
      </c>
      <c r="AQ12" s="277" t="s">
        <v>198</v>
      </c>
      <c r="AS12" s="311" t="s">
        <v>697</v>
      </c>
      <c r="AU12" s="248" t="str">
        <f>+IF(RCDME_Events!D34="","",RCDME_Events!D34)</f>
        <v/>
      </c>
      <c r="AV12" s="248" t="str">
        <f>+IF(RCDME_Events!E34="","",RCDME_Events!E34)</f>
        <v/>
      </c>
      <c r="AW12" s="248" t="str">
        <f t="shared" si="8"/>
        <v/>
      </c>
      <c r="AX12" s="248" t="str">
        <f>IF(COUNTIF(AW$2:AW12,AW12)=1,AW12,"")</f>
        <v/>
      </c>
      <c r="AY12" s="248" t="str">
        <f>+IF(AX12="","",MAX(AY$1:AY11)+1)</f>
        <v/>
      </c>
      <c r="AZ12" s="317" t="str">
        <f t="shared" si="9"/>
        <v/>
      </c>
      <c r="BA12" s="317" t="str">
        <f t="shared" si="10"/>
        <v/>
      </c>
    </row>
    <row r="13" spans="1:53" ht="16.8" x14ac:dyDescent="0.4">
      <c r="A13" t="s">
        <v>65</v>
      </c>
      <c r="C13" s="12"/>
      <c r="E13" s="78"/>
      <c r="F13" s="78"/>
      <c r="G13" s="78"/>
      <c r="H13" s="76"/>
      <c r="I13" s="543" t="s">
        <v>676</v>
      </c>
      <c r="J13" s="12" t="s">
        <v>332</v>
      </c>
      <c r="K13" s="78"/>
      <c r="L13" s="78"/>
      <c r="M13" s="78"/>
      <c r="N13" s="78"/>
      <c r="O13" s="78"/>
      <c r="Q13" s="294" t="str">
        <f>+IF(T13="","",MAX(Q$1:Q12)+1)</f>
        <v/>
      </c>
      <c r="R13" s="249" t="str">
        <f>IF(CMS!D35="","",CMS!D35)</f>
        <v/>
      </c>
      <c r="S13" s="295" t="str">
        <f t="shared" si="0"/>
        <v/>
      </c>
      <c r="T13" s="295" t="str">
        <f>IF(COUNTIF(R$2:R13,R13)=1,R13,"")</f>
        <v/>
      </c>
      <c r="V13" s="215" t="str">
        <f>+IF(Y13="","",MAX(V$1:V12)+1)</f>
        <v/>
      </c>
      <c r="W13" s="14" t="str">
        <f>IF(Equip_Description!C35="","",Equip_Description!C35)</f>
        <v/>
      </c>
      <c r="X13" s="14" t="str">
        <f t="shared" si="1"/>
        <v/>
      </c>
      <c r="Y13" s="14" t="str">
        <f>IF(COUNTIF(W$2:W13,W13)=1,W13,"")</f>
        <v/>
      </c>
      <c r="AA13" s="14" t="str">
        <f>IF(CMS_Inoperative_or_Out_of_Contr!D35="","",CMS_Inoperative_or_Out_of_Contr!D35)</f>
        <v/>
      </c>
      <c r="AB13" s="14" t="str">
        <f>IF(CMS_Inoperative_or_Out_of_Contr!E35="","",CMS_Inoperative_or_Out_of_Contr!E35)</f>
        <v/>
      </c>
      <c r="AC13" s="14" t="str">
        <f t="shared" si="2"/>
        <v/>
      </c>
      <c r="AD13" s="283" t="str">
        <f>IF(COUNTIF(AC$2:AC13,AC13)=1,AC13,"")</f>
        <v/>
      </c>
      <c r="AE13" s="215" t="str">
        <f>+IF(AD13="","",MAX(AE$1:AE12)+1)</f>
        <v/>
      </c>
      <c r="AF13" s="14" t="str">
        <f t="shared" si="3"/>
        <v/>
      </c>
      <c r="AG13" s="14" t="str">
        <f t="shared" si="4"/>
        <v/>
      </c>
      <c r="AI13" s="14" t="str">
        <f>IF(CMS_Deviation!D35="","",CMS_Deviation!D35)</f>
        <v/>
      </c>
      <c r="AJ13" s="14" t="str">
        <f>IF(CMS_Deviation!E35="","",CMS_Deviation!E35)</f>
        <v/>
      </c>
      <c r="AK13" s="14" t="str">
        <f t="shared" si="5"/>
        <v/>
      </c>
      <c r="AL13" s="283" t="str">
        <f>IF(COUNTIF(AK$2:AK13,AK13)=1,AK13,"")</f>
        <v/>
      </c>
      <c r="AM13" s="215" t="str">
        <f>+IF(AL13="","",MAX(AM$1:AM12)+1)</f>
        <v/>
      </c>
      <c r="AN13" s="281" t="str">
        <f t="shared" si="6"/>
        <v/>
      </c>
      <c r="AO13" s="281" t="str">
        <f t="shared" si="7"/>
        <v/>
      </c>
      <c r="AQ13" s="278" t="s">
        <v>199</v>
      </c>
      <c r="AS13" s="311" t="s">
        <v>699</v>
      </c>
      <c r="AU13" s="249" t="str">
        <f>+IF(RCDME_Events!D35="","",RCDME_Events!D35)</f>
        <v/>
      </c>
      <c r="AV13" s="249" t="str">
        <f>+IF(RCDME_Events!E35="","",RCDME_Events!E35)</f>
        <v/>
      </c>
      <c r="AW13" s="249" t="str">
        <f t="shared" si="8"/>
        <v/>
      </c>
      <c r="AX13" s="249" t="str">
        <f>IF(COUNTIF(AW$2:AW13,AW13)=1,AW13,"")</f>
        <v/>
      </c>
      <c r="AY13" s="249" t="str">
        <f>+IF(AX13="","",MAX(AY$1:AY12)+1)</f>
        <v/>
      </c>
      <c r="AZ13" s="316" t="str">
        <f t="shared" si="9"/>
        <v/>
      </c>
      <c r="BA13" s="316" t="str">
        <f t="shared" si="10"/>
        <v/>
      </c>
    </row>
    <row r="14" spans="1:53" ht="17.399999999999999" thickBot="1" x14ac:dyDescent="0.45">
      <c r="H14" s="77"/>
      <c r="I14" s="289" t="s">
        <v>677</v>
      </c>
      <c r="J14" s="14" t="s">
        <v>385</v>
      </c>
      <c r="Q14" s="296" t="str">
        <f>+IF(T14="","",MAX(Q$1:Q13)+1)</f>
        <v/>
      </c>
      <c r="R14" s="248" t="str">
        <f>IF(CMS!D36="","",CMS!D36)</f>
        <v/>
      </c>
      <c r="S14" s="297" t="str">
        <f t="shared" si="0"/>
        <v/>
      </c>
      <c r="T14" s="297" t="str">
        <f>IF(COUNTIF(R$2:R14,R14)=1,R14,"")</f>
        <v/>
      </c>
      <c r="V14" s="301" t="str">
        <f>+IF(Y14="","",MAX(V$1:V13)+1)</f>
        <v/>
      </c>
      <c r="W14" s="302" t="str">
        <f>IF(Equip_Description!C36="","",Equip_Description!C36)</f>
        <v/>
      </c>
      <c r="X14" s="302" t="str">
        <f t="shared" si="1"/>
        <v/>
      </c>
      <c r="Y14" s="302" t="str">
        <f>IF(COUNTIF(W$2:W14,W14)=1,W14,"")</f>
        <v/>
      </c>
      <c r="AA14" s="302" t="str">
        <f>IF(CMS_Inoperative_or_Out_of_Contr!D36="","",CMS_Inoperative_or_Out_of_Contr!D36)</f>
        <v/>
      </c>
      <c r="AB14" s="302" t="str">
        <f>IF(CMS_Inoperative_or_Out_of_Contr!E36="","",CMS_Inoperative_or_Out_of_Contr!E36)</f>
        <v/>
      </c>
      <c r="AC14" s="302" t="str">
        <f t="shared" si="2"/>
        <v/>
      </c>
      <c r="AD14" s="306" t="str">
        <f>IF(COUNTIF(AC$2:AC14,AC14)=1,AC14,"")</f>
        <v/>
      </c>
      <c r="AE14" s="301" t="str">
        <f>+IF(AD14="","",MAX(AE$1:AE13)+1)</f>
        <v/>
      </c>
      <c r="AF14" s="302" t="str">
        <f t="shared" si="3"/>
        <v/>
      </c>
      <c r="AG14" s="302" t="str">
        <f t="shared" si="4"/>
        <v/>
      </c>
      <c r="AI14" s="284" t="str">
        <f>IF(CMS_Deviation!D36="","",CMS_Deviation!D36)</f>
        <v/>
      </c>
      <c r="AJ14" s="284" t="str">
        <f>IF(CMS_Deviation!E36="","",CMS_Deviation!E36)</f>
        <v/>
      </c>
      <c r="AK14" s="284" t="str">
        <f t="shared" si="5"/>
        <v/>
      </c>
      <c r="AL14" s="285" t="str">
        <f>IF(COUNTIF(AK$2:AK14,AK14)=1,AK14,"")</f>
        <v/>
      </c>
      <c r="AM14" s="286" t="str">
        <f>+IF(AL14="","",MAX(AM$1:AM13)+1)</f>
        <v/>
      </c>
      <c r="AN14" s="281" t="str">
        <f t="shared" si="6"/>
        <v/>
      </c>
      <c r="AO14" s="281" t="str">
        <f t="shared" si="7"/>
        <v/>
      </c>
      <c r="AQ14" s="277" t="s">
        <v>200</v>
      </c>
      <c r="AS14" s="311" t="s">
        <v>700</v>
      </c>
      <c r="AU14" s="248" t="str">
        <f>+IF(RCDME_Events!D36="","",RCDME_Events!D36)</f>
        <v/>
      </c>
      <c r="AV14" s="248" t="str">
        <f>+IF(RCDME_Events!E36="","",RCDME_Events!E36)</f>
        <v/>
      </c>
      <c r="AW14" s="248" t="str">
        <f t="shared" si="8"/>
        <v/>
      </c>
      <c r="AX14" s="248" t="str">
        <f>IF(COUNTIF(AW$2:AW14,AW14)=1,AW14,"")</f>
        <v/>
      </c>
      <c r="AY14" s="248" t="str">
        <f>+IF(AX14="","",MAX(AY$1:AY13)+1)</f>
        <v/>
      </c>
      <c r="AZ14" s="317" t="str">
        <f t="shared" si="9"/>
        <v/>
      </c>
      <c r="BA14" s="317" t="str">
        <f t="shared" si="10"/>
        <v/>
      </c>
    </row>
    <row r="15" spans="1:53" ht="17.399999999999999" thickTop="1" x14ac:dyDescent="0.4">
      <c r="A15" s="12" t="s">
        <v>154</v>
      </c>
      <c r="I15" s="290" t="s">
        <v>678</v>
      </c>
      <c r="J15" t="s">
        <v>386</v>
      </c>
      <c r="Q15" s="294" t="str">
        <f>+IF(T15="","",MAX(Q$1:Q14)+1)</f>
        <v/>
      </c>
      <c r="R15" s="249" t="str">
        <f>IF(CMS!D37="","",CMS!D37)</f>
        <v/>
      </c>
      <c r="S15" s="295" t="str">
        <f t="shared" si="0"/>
        <v/>
      </c>
      <c r="T15" s="295" t="str">
        <f>IF(COUNTIF(R$2:R15,R15)=1,R15,"")</f>
        <v/>
      </c>
      <c r="V15" s="215" t="str">
        <f>+IF(Y15="","",MAX(V$1:V14)+1)</f>
        <v/>
      </c>
      <c r="W15" s="14" t="str">
        <f>IF(Equip_Description!C37="","",Equip_Description!C37)</f>
        <v/>
      </c>
      <c r="X15" s="14" t="str">
        <f t="shared" si="1"/>
        <v/>
      </c>
      <c r="Y15" s="14" t="str">
        <f>IF(COUNTIF(W$2:W15,W15)=1,W15,"")</f>
        <v/>
      </c>
      <c r="AA15" s="14" t="str">
        <f>IF(CMS_Inoperative_or_Out_of_Contr!D37="","",CMS_Inoperative_or_Out_of_Contr!D37)</f>
        <v/>
      </c>
      <c r="AB15" s="14" t="str">
        <f>IF(CMS_Inoperative_or_Out_of_Contr!E37="","",CMS_Inoperative_or_Out_of_Contr!E37)</f>
        <v/>
      </c>
      <c r="AC15" s="14" t="str">
        <f t="shared" si="2"/>
        <v/>
      </c>
      <c r="AD15" s="283" t="str">
        <f>IF(COUNTIF(AC$2:AC15,AC15)=1,AC15,"")</f>
        <v/>
      </c>
      <c r="AE15" s="215" t="str">
        <f>+IF(AD15="","",MAX(AE$1:AE14)+1)</f>
        <v/>
      </c>
      <c r="AF15" s="14" t="str">
        <f t="shared" si="3"/>
        <v/>
      </c>
      <c r="AG15" s="14" t="str">
        <f t="shared" si="4"/>
        <v/>
      </c>
      <c r="AI15" s="14" t="str">
        <f>IF(CMS_Deviation!D37="","",CMS_Deviation!D37)</f>
        <v/>
      </c>
      <c r="AJ15" s="14" t="str">
        <f>IF(CMS_Deviation!E37="","",CMS_Deviation!E37)</f>
        <v/>
      </c>
      <c r="AK15" s="14" t="str">
        <f t="shared" si="5"/>
        <v/>
      </c>
      <c r="AL15" s="283" t="str">
        <f>IF(COUNTIF(AK$2:AK15,AK15)=1,AK15,"")</f>
        <v/>
      </c>
      <c r="AM15" s="215" t="str">
        <f>+IF(AL15="","",MAX(AM$1:AM14)+1)</f>
        <v/>
      </c>
      <c r="AN15" s="281" t="str">
        <f t="shared" si="6"/>
        <v/>
      </c>
      <c r="AO15" s="281" t="str">
        <f t="shared" si="7"/>
        <v/>
      </c>
      <c r="AQ15" s="278" t="s">
        <v>201</v>
      </c>
      <c r="AS15" s="311" t="s">
        <v>701</v>
      </c>
      <c r="AU15" s="249" t="str">
        <f>+IF(RCDME_Events!D37="","",RCDME_Events!D37)</f>
        <v/>
      </c>
      <c r="AV15" s="249" t="str">
        <f>+IF(RCDME_Events!E37="","",RCDME_Events!E37)</f>
        <v/>
      </c>
      <c r="AW15" s="249" t="str">
        <f t="shared" si="8"/>
        <v/>
      </c>
      <c r="AX15" s="249" t="str">
        <f>IF(COUNTIF(AW$2:AW15,AW15)=1,AW15,"")</f>
        <v/>
      </c>
      <c r="AY15" s="249" t="str">
        <f>+IF(AX15="","",MAX(AY$1:AY14)+1)</f>
        <v/>
      </c>
      <c r="AZ15" s="316" t="str">
        <f t="shared" si="9"/>
        <v/>
      </c>
      <c r="BA15" s="316" t="str">
        <f t="shared" si="10"/>
        <v/>
      </c>
    </row>
    <row r="16" spans="1:53" ht="16.8" x14ac:dyDescent="0.4">
      <c r="A16" t="s">
        <v>385</v>
      </c>
      <c r="I16" s="289" t="s">
        <v>679</v>
      </c>
      <c r="J16" t="s">
        <v>157</v>
      </c>
      <c r="Q16" s="296" t="str">
        <f>+IF(T16="","",MAX(Q$1:Q15)+1)</f>
        <v/>
      </c>
      <c r="R16" s="248" t="str">
        <f>IF(CMS!D38="","",CMS!D38)</f>
        <v/>
      </c>
      <c r="S16" s="297" t="str">
        <f t="shared" si="0"/>
        <v/>
      </c>
      <c r="T16" s="297" t="str">
        <f>IF(COUNTIF(R$2:R16,R16)=1,R16,"")</f>
        <v/>
      </c>
      <c r="V16" s="301" t="str">
        <f>+IF(Y16="","",MAX(V$1:V15)+1)</f>
        <v/>
      </c>
      <c r="W16" s="302" t="str">
        <f>IF(Equip_Description!C38="","",Equip_Description!C38)</f>
        <v/>
      </c>
      <c r="X16" s="302" t="str">
        <f t="shared" si="1"/>
        <v/>
      </c>
      <c r="Y16" s="302" t="str">
        <f>IF(COUNTIF(W$2:W16,W16)=1,W16,"")</f>
        <v/>
      </c>
      <c r="AA16" s="302" t="str">
        <f>IF(CMS_Inoperative_or_Out_of_Contr!D38="","",CMS_Inoperative_or_Out_of_Contr!D38)</f>
        <v/>
      </c>
      <c r="AB16" s="302" t="str">
        <f>IF(CMS_Inoperative_or_Out_of_Contr!E38="","",CMS_Inoperative_or_Out_of_Contr!E38)</f>
        <v/>
      </c>
      <c r="AC16" s="302" t="str">
        <f t="shared" si="2"/>
        <v/>
      </c>
      <c r="AD16" s="306" t="str">
        <f>IF(COUNTIF(AC$2:AC16,AC16)=1,AC16,"")</f>
        <v/>
      </c>
      <c r="AE16" s="301" t="str">
        <f>+IF(AD16="","",MAX(AE$1:AE15)+1)</f>
        <v/>
      </c>
      <c r="AF16" s="302" t="str">
        <f t="shared" si="3"/>
        <v/>
      </c>
      <c r="AG16" s="302" t="str">
        <f t="shared" si="4"/>
        <v/>
      </c>
      <c r="AI16" s="284" t="str">
        <f>IF(CMS_Deviation!D38="","",CMS_Deviation!D38)</f>
        <v/>
      </c>
      <c r="AJ16" s="284" t="str">
        <f>IF(CMS_Deviation!E38="","",CMS_Deviation!E38)</f>
        <v/>
      </c>
      <c r="AK16" s="284" t="str">
        <f t="shared" si="5"/>
        <v/>
      </c>
      <c r="AL16" s="285" t="str">
        <f>IF(COUNTIF(AK$2:AK16,AK16)=1,AK16,"")</f>
        <v/>
      </c>
      <c r="AM16" s="286" t="str">
        <f>+IF(AL16="","",MAX(AM$1:AM15)+1)</f>
        <v/>
      </c>
      <c r="AN16" s="281" t="str">
        <f t="shared" si="6"/>
        <v/>
      </c>
      <c r="AO16" s="281" t="str">
        <f t="shared" si="7"/>
        <v/>
      </c>
      <c r="AQ16" s="277" t="s">
        <v>202</v>
      </c>
      <c r="AS16" s="311" t="s">
        <v>823</v>
      </c>
      <c r="AU16" s="248" t="str">
        <f>+IF(RCDME_Events!D38="","",RCDME_Events!D38)</f>
        <v/>
      </c>
      <c r="AV16" s="248" t="str">
        <f>+IF(RCDME_Events!E38="","",RCDME_Events!E38)</f>
        <v/>
      </c>
      <c r="AW16" s="248" t="str">
        <f t="shared" si="8"/>
        <v/>
      </c>
      <c r="AX16" s="248" t="str">
        <f>IF(COUNTIF(AW$2:AW16,AW16)=1,AW16,"")</f>
        <v/>
      </c>
      <c r="AY16" s="248" t="str">
        <f>+IF(AX16="","",MAX(AY$1:AY15)+1)</f>
        <v/>
      </c>
      <c r="AZ16" s="317" t="str">
        <f t="shared" si="9"/>
        <v/>
      </c>
      <c r="BA16" s="317" t="str">
        <f t="shared" si="10"/>
        <v/>
      </c>
    </row>
    <row r="17" spans="1:53" ht="16.8" x14ac:dyDescent="0.4">
      <c r="A17" t="s">
        <v>386</v>
      </c>
      <c r="I17" s="290" t="s">
        <v>680</v>
      </c>
      <c r="J17" t="s">
        <v>73</v>
      </c>
      <c r="Q17" s="294" t="str">
        <f>+IF(T17="","",MAX(Q$1:Q16)+1)</f>
        <v/>
      </c>
      <c r="R17" s="249" t="str">
        <f>IF(CMS!D39="","",CMS!D39)</f>
        <v/>
      </c>
      <c r="S17" s="295" t="str">
        <f t="shared" si="0"/>
        <v/>
      </c>
      <c r="T17" s="295" t="str">
        <f>IF(COUNTIF(R$2:R17,R17)=1,R17,"")</f>
        <v/>
      </c>
      <c r="V17" s="215" t="str">
        <f>+IF(Y17="","",MAX(V$1:V16)+1)</f>
        <v/>
      </c>
      <c r="W17" s="14" t="str">
        <f>IF(Equip_Description!C39="","",Equip_Description!C39)</f>
        <v/>
      </c>
      <c r="X17" s="14" t="str">
        <f t="shared" si="1"/>
        <v/>
      </c>
      <c r="Y17" s="14" t="str">
        <f>IF(COUNTIF(W$2:W17,W17)=1,W17,"")</f>
        <v/>
      </c>
      <c r="AA17" s="14" t="str">
        <f>IF(CMS_Inoperative_or_Out_of_Contr!D39="","",CMS_Inoperative_or_Out_of_Contr!D39)</f>
        <v/>
      </c>
      <c r="AB17" s="14" t="str">
        <f>IF(CMS_Inoperative_or_Out_of_Contr!E39="","",CMS_Inoperative_or_Out_of_Contr!E39)</f>
        <v/>
      </c>
      <c r="AC17" s="14" t="str">
        <f t="shared" si="2"/>
        <v/>
      </c>
      <c r="AD17" s="283" t="str">
        <f>IF(COUNTIF(AC$2:AC17,AC17)=1,AC17,"")</f>
        <v/>
      </c>
      <c r="AE17" s="215" t="str">
        <f>+IF(AD17="","",MAX(AE$1:AE16)+1)</f>
        <v/>
      </c>
      <c r="AF17" s="14" t="str">
        <f t="shared" si="3"/>
        <v/>
      </c>
      <c r="AG17" s="14" t="str">
        <f t="shared" si="4"/>
        <v/>
      </c>
      <c r="AI17" s="14" t="str">
        <f>IF(CMS_Deviation!D39="","",CMS_Deviation!D39)</f>
        <v/>
      </c>
      <c r="AJ17" s="14" t="str">
        <f>IF(CMS_Deviation!E39="","",CMS_Deviation!E39)</f>
        <v/>
      </c>
      <c r="AK17" s="14" t="str">
        <f t="shared" si="5"/>
        <v/>
      </c>
      <c r="AL17" s="283" t="str">
        <f>IF(COUNTIF(AK$2:AK17,AK17)=1,AK17,"")</f>
        <v/>
      </c>
      <c r="AM17" s="215" t="str">
        <f>+IF(AL17="","",MAX(AM$1:AM16)+1)</f>
        <v/>
      </c>
      <c r="AN17" s="281" t="str">
        <f t="shared" si="6"/>
        <v/>
      </c>
      <c r="AO17" s="281" t="str">
        <f t="shared" si="7"/>
        <v/>
      </c>
      <c r="AQ17" s="278" t="s">
        <v>203</v>
      </c>
      <c r="AS17" s="311" t="s">
        <v>702</v>
      </c>
      <c r="AU17" s="249" t="str">
        <f>+IF(RCDME_Events!D39="","",RCDME_Events!D39)</f>
        <v/>
      </c>
      <c r="AV17" s="249" t="str">
        <f>+IF(RCDME_Events!E39="","",RCDME_Events!E39)</f>
        <v/>
      </c>
      <c r="AW17" s="249" t="str">
        <f t="shared" si="8"/>
        <v/>
      </c>
      <c r="AX17" s="249" t="str">
        <f>IF(COUNTIF(AW$2:AW17,AW17)=1,AW17,"")</f>
        <v/>
      </c>
      <c r="AY17" s="249" t="str">
        <f>+IF(AX17="","",MAX(AY$1:AY16)+1)</f>
        <v/>
      </c>
      <c r="AZ17" s="316" t="str">
        <f t="shared" si="9"/>
        <v/>
      </c>
      <c r="BA17" s="316" t="str">
        <f t="shared" si="10"/>
        <v/>
      </c>
    </row>
    <row r="18" spans="1:53" ht="16.8" x14ac:dyDescent="0.4">
      <c r="A18" t="s">
        <v>387</v>
      </c>
      <c r="I18" s="289" t="s">
        <v>681</v>
      </c>
      <c r="J18" t="s">
        <v>333</v>
      </c>
      <c r="Q18" s="296" t="str">
        <f>+IF(T18="","",MAX(Q$1:Q17)+1)</f>
        <v/>
      </c>
      <c r="R18" s="248" t="str">
        <f>IF(CMS!D40="","",CMS!D40)</f>
        <v/>
      </c>
      <c r="S18" s="297" t="str">
        <f t="shared" si="0"/>
        <v/>
      </c>
      <c r="T18" s="297" t="str">
        <f>IF(COUNTIF(R$2:R18,R18)=1,R18,"")</f>
        <v/>
      </c>
      <c r="V18" s="301" t="str">
        <f>+IF(Y18="","",MAX(V$1:V17)+1)</f>
        <v/>
      </c>
      <c r="W18" s="302" t="str">
        <f>IF(Equip_Description!C40="","",Equip_Description!C40)</f>
        <v/>
      </c>
      <c r="X18" s="302" t="str">
        <f t="shared" si="1"/>
        <v/>
      </c>
      <c r="Y18" s="302" t="str">
        <f>IF(COUNTIF(W$2:W18,W18)=1,W18,"")</f>
        <v/>
      </c>
      <c r="AA18" s="302" t="str">
        <f>IF(CMS_Inoperative_or_Out_of_Contr!D40="","",CMS_Inoperative_or_Out_of_Contr!D40)</f>
        <v/>
      </c>
      <c r="AB18" s="302" t="str">
        <f>IF(CMS_Inoperative_or_Out_of_Contr!E40="","",CMS_Inoperative_or_Out_of_Contr!E40)</f>
        <v/>
      </c>
      <c r="AC18" s="302" t="str">
        <f t="shared" si="2"/>
        <v/>
      </c>
      <c r="AD18" s="306" t="str">
        <f>IF(COUNTIF(AC$2:AC18,AC18)=1,AC18,"")</f>
        <v/>
      </c>
      <c r="AE18" s="301" t="str">
        <f>+IF(AD18="","",MAX(AE$1:AE17)+1)</f>
        <v/>
      </c>
      <c r="AF18" s="302" t="str">
        <f t="shared" si="3"/>
        <v/>
      </c>
      <c r="AG18" s="302" t="str">
        <f t="shared" si="4"/>
        <v/>
      </c>
      <c r="AI18" s="284" t="str">
        <f>IF(CMS_Deviation!D40="","",CMS_Deviation!D40)</f>
        <v/>
      </c>
      <c r="AJ18" s="284" t="str">
        <f>IF(CMS_Deviation!E40="","",CMS_Deviation!E40)</f>
        <v/>
      </c>
      <c r="AK18" s="284" t="str">
        <f t="shared" si="5"/>
        <v/>
      </c>
      <c r="AL18" s="285" t="str">
        <f>IF(COUNTIF(AK$2:AK18,AK18)=1,AK18,"")</f>
        <v/>
      </c>
      <c r="AM18" s="286" t="str">
        <f>+IF(AL18="","",MAX(AM$1:AM17)+1)</f>
        <v/>
      </c>
      <c r="AN18" s="281" t="str">
        <f t="shared" si="6"/>
        <v/>
      </c>
      <c r="AO18" s="281" t="str">
        <f t="shared" si="7"/>
        <v/>
      </c>
      <c r="AQ18" s="277" t="s">
        <v>204</v>
      </c>
      <c r="AS18" s="311" t="s">
        <v>356</v>
      </c>
      <c r="AU18" s="248" t="str">
        <f>+IF(RCDME_Events!D40="","",RCDME_Events!D40)</f>
        <v/>
      </c>
      <c r="AV18" s="248" t="str">
        <f>+IF(RCDME_Events!E40="","",RCDME_Events!E40)</f>
        <v/>
      </c>
      <c r="AW18" s="248" t="str">
        <f t="shared" si="8"/>
        <v/>
      </c>
      <c r="AX18" s="248" t="str">
        <f>IF(COUNTIF(AW$2:AW18,AW18)=1,AW18,"")</f>
        <v/>
      </c>
      <c r="AY18" s="248" t="str">
        <f>+IF(AX18="","",MAX(AY$1:AY17)+1)</f>
        <v/>
      </c>
      <c r="AZ18" s="317" t="str">
        <f t="shared" si="9"/>
        <v/>
      </c>
      <c r="BA18" s="317" t="str">
        <f t="shared" si="10"/>
        <v/>
      </c>
    </row>
    <row r="19" spans="1:53" ht="16.8" x14ac:dyDescent="0.4">
      <c r="A19" t="s">
        <v>381</v>
      </c>
      <c r="I19" s="290" t="s">
        <v>682</v>
      </c>
      <c r="J19" t="s">
        <v>75</v>
      </c>
      <c r="Q19" s="294" t="str">
        <f>+IF(T19="","",MAX(Q$1:Q18)+1)</f>
        <v/>
      </c>
      <c r="R19" s="249" t="str">
        <f>IF(CMS!D41="","",CMS!D41)</f>
        <v/>
      </c>
      <c r="S19" s="295" t="str">
        <f t="shared" si="0"/>
        <v/>
      </c>
      <c r="T19" s="295" t="str">
        <f>IF(COUNTIF(R$2:R19,R19)=1,R19,"")</f>
        <v/>
      </c>
      <c r="V19" s="215" t="str">
        <f>+IF(Y19="","",MAX(V$1:V18)+1)</f>
        <v/>
      </c>
      <c r="W19" s="14" t="str">
        <f>IF(Equip_Description!C41="","",Equip_Description!C41)</f>
        <v/>
      </c>
      <c r="X19" s="14" t="str">
        <f t="shared" si="1"/>
        <v/>
      </c>
      <c r="Y19" s="14" t="str">
        <f>IF(COUNTIF(W$2:W19,W19)=1,W19,"")</f>
        <v/>
      </c>
      <c r="AA19" s="14" t="str">
        <f>IF(CMS_Inoperative_or_Out_of_Contr!D41="","",CMS_Inoperative_or_Out_of_Contr!D41)</f>
        <v/>
      </c>
      <c r="AB19" s="14" t="str">
        <f>IF(CMS_Inoperative_or_Out_of_Contr!E41="","",CMS_Inoperative_or_Out_of_Contr!E41)</f>
        <v/>
      </c>
      <c r="AC19" s="14" t="str">
        <f t="shared" si="2"/>
        <v/>
      </c>
      <c r="AD19" s="283" t="str">
        <f>IF(COUNTIF(AC$2:AC19,AC19)=1,AC19,"")</f>
        <v/>
      </c>
      <c r="AE19" s="215" t="str">
        <f>+IF(AD19="","",MAX(AE$1:AE18)+1)</f>
        <v/>
      </c>
      <c r="AF19" s="14" t="str">
        <f t="shared" si="3"/>
        <v/>
      </c>
      <c r="AG19" s="14" t="str">
        <f t="shared" si="4"/>
        <v/>
      </c>
      <c r="AI19" s="14" t="str">
        <f>IF(CMS_Deviation!D41="","",CMS_Deviation!D41)</f>
        <v/>
      </c>
      <c r="AJ19" s="14" t="str">
        <f>IF(CMS_Deviation!E41="","",CMS_Deviation!E41)</f>
        <v/>
      </c>
      <c r="AK19" s="14" t="str">
        <f t="shared" si="5"/>
        <v/>
      </c>
      <c r="AL19" s="283" t="str">
        <f>IF(COUNTIF(AK$2:AK19,AK19)=1,AK19,"")</f>
        <v/>
      </c>
      <c r="AM19" s="215" t="str">
        <f>+IF(AL19="","",MAX(AM$1:AM18)+1)</f>
        <v/>
      </c>
      <c r="AN19" s="281" t="str">
        <f t="shared" si="6"/>
        <v/>
      </c>
      <c r="AO19" s="281" t="str">
        <f t="shared" si="7"/>
        <v/>
      </c>
      <c r="AQ19" s="278" t="s">
        <v>205</v>
      </c>
      <c r="AS19" s="311" t="s">
        <v>357</v>
      </c>
      <c r="AU19" s="249" t="str">
        <f>+IF(RCDME_Events!D41="","",RCDME_Events!D41)</f>
        <v/>
      </c>
      <c r="AV19" s="249" t="str">
        <f>+IF(RCDME_Events!E41="","",RCDME_Events!E41)</f>
        <v/>
      </c>
      <c r="AW19" s="249" t="str">
        <f t="shared" si="8"/>
        <v/>
      </c>
      <c r="AX19" s="249" t="str">
        <f>IF(COUNTIF(AW$2:AW19,AW19)=1,AW19,"")</f>
        <v/>
      </c>
      <c r="AY19" s="249" t="str">
        <f>+IF(AX19="","",MAX(AY$1:AY18)+1)</f>
        <v/>
      </c>
      <c r="AZ19" s="316" t="str">
        <f t="shared" si="9"/>
        <v/>
      </c>
      <c r="BA19" s="316" t="str">
        <f t="shared" si="10"/>
        <v/>
      </c>
    </row>
    <row r="20" spans="1:53" ht="16.8" x14ac:dyDescent="0.4">
      <c r="A20" s="14" t="s">
        <v>156</v>
      </c>
      <c r="I20" s="289" t="s">
        <v>683</v>
      </c>
      <c r="Q20" s="296" t="str">
        <f>+IF(T20="","",MAX(Q$1:Q19)+1)</f>
        <v/>
      </c>
      <c r="R20" s="248" t="str">
        <f>IF(CMS!D42="","",CMS!D42)</f>
        <v/>
      </c>
      <c r="S20" s="297" t="str">
        <f t="shared" si="0"/>
        <v/>
      </c>
      <c r="T20" s="297" t="str">
        <f>IF(COUNTIF(R$2:R20,R20)=1,R20,"")</f>
        <v/>
      </c>
      <c r="V20" s="301" t="str">
        <f>+IF(Y20="","",MAX(V$1:V19)+1)</f>
        <v/>
      </c>
      <c r="W20" s="302" t="str">
        <f>IF(Equip_Description!C42="","",Equip_Description!C42)</f>
        <v/>
      </c>
      <c r="X20" s="302" t="str">
        <f t="shared" si="1"/>
        <v/>
      </c>
      <c r="Y20" s="302" t="str">
        <f>IF(COUNTIF(W$2:W20,W20)=1,W20,"")</f>
        <v/>
      </c>
      <c r="AA20" s="302" t="str">
        <f>IF(CMS_Inoperative_or_Out_of_Contr!D42="","",CMS_Inoperative_or_Out_of_Contr!D42)</f>
        <v/>
      </c>
      <c r="AB20" s="302" t="str">
        <f>IF(CMS_Inoperative_or_Out_of_Contr!E42="","",CMS_Inoperative_or_Out_of_Contr!E42)</f>
        <v/>
      </c>
      <c r="AC20" s="302" t="str">
        <f t="shared" si="2"/>
        <v/>
      </c>
      <c r="AD20" s="306" t="str">
        <f>IF(COUNTIF(AC$2:AC20,AC20)=1,AC20,"")</f>
        <v/>
      </c>
      <c r="AE20" s="301" t="str">
        <f>+IF(AD20="","",MAX(AE$1:AE19)+1)</f>
        <v/>
      </c>
      <c r="AF20" s="302" t="str">
        <f t="shared" si="3"/>
        <v/>
      </c>
      <c r="AG20" s="302" t="str">
        <f t="shared" si="4"/>
        <v/>
      </c>
      <c r="AI20" s="284" t="str">
        <f>IF(CMS_Deviation!D42="","",CMS_Deviation!D42)</f>
        <v/>
      </c>
      <c r="AJ20" s="284" t="str">
        <f>IF(CMS_Deviation!E42="","",CMS_Deviation!E42)</f>
        <v/>
      </c>
      <c r="AK20" s="284" t="str">
        <f t="shared" si="5"/>
        <v/>
      </c>
      <c r="AL20" s="285" t="str">
        <f>IF(COUNTIF(AK$2:AK20,AK20)=1,AK20,"")</f>
        <v/>
      </c>
      <c r="AM20" s="286" t="str">
        <f>+IF(AL20="","",MAX(AM$1:AM19)+1)</f>
        <v/>
      </c>
      <c r="AN20" s="281" t="str">
        <f t="shared" si="6"/>
        <v/>
      </c>
      <c r="AO20" s="281" t="str">
        <f t="shared" si="7"/>
        <v/>
      </c>
      <c r="AQ20" s="277" t="s">
        <v>206</v>
      </c>
      <c r="AS20" s="311" t="s">
        <v>268</v>
      </c>
      <c r="AU20" s="248" t="str">
        <f>+IF(RCDME_Events!D42="","",RCDME_Events!D42)</f>
        <v/>
      </c>
      <c r="AV20" s="248" t="str">
        <f>+IF(RCDME_Events!E42="","",RCDME_Events!E42)</f>
        <v/>
      </c>
      <c r="AW20" s="248" t="str">
        <f t="shared" si="8"/>
        <v/>
      </c>
      <c r="AX20" s="248" t="str">
        <f>IF(COUNTIF(AW$2:AW20,AW20)=1,AW20,"")</f>
        <v/>
      </c>
      <c r="AY20" s="248" t="str">
        <f>+IF(AX20="","",MAX(AY$1:AY19)+1)</f>
        <v/>
      </c>
      <c r="AZ20" s="317" t="str">
        <f t="shared" si="9"/>
        <v/>
      </c>
      <c r="BA20" s="317" t="str">
        <f t="shared" si="10"/>
        <v/>
      </c>
    </row>
    <row r="21" spans="1:53" ht="16.8" x14ac:dyDescent="0.4">
      <c r="I21" s="290" t="s">
        <v>684</v>
      </c>
      <c r="Q21" s="294" t="str">
        <f>+IF(T21="","",MAX(Q$1:Q20)+1)</f>
        <v/>
      </c>
      <c r="R21" s="249" t="str">
        <f>IF(CMS!D43="","",CMS!D43)</f>
        <v/>
      </c>
      <c r="S21" s="295" t="str">
        <f t="shared" si="0"/>
        <v/>
      </c>
      <c r="T21" s="295" t="str">
        <f>IF(COUNTIF(R$2:R21,R21)=1,R21,"")</f>
        <v/>
      </c>
      <c r="V21" s="215" t="str">
        <f>+IF(Y21="","",MAX(V$1:V20)+1)</f>
        <v/>
      </c>
      <c r="W21" s="14" t="str">
        <f>IF(Equip_Description!C43="","",Equip_Description!C43)</f>
        <v/>
      </c>
      <c r="X21" s="14" t="str">
        <f t="shared" si="1"/>
        <v/>
      </c>
      <c r="Y21" s="14" t="str">
        <f>IF(COUNTIF(W$2:W28,W21)=1,W21,"")</f>
        <v/>
      </c>
      <c r="AA21" s="14" t="str">
        <f>IF(CMS_Inoperative_or_Out_of_Contr!D43="","",CMS_Inoperative_or_Out_of_Contr!D43)</f>
        <v/>
      </c>
      <c r="AB21" s="14" t="str">
        <f>IF(CMS_Inoperative_or_Out_of_Contr!E43="","",CMS_Inoperative_or_Out_of_Contr!E43)</f>
        <v/>
      </c>
      <c r="AC21" s="14" t="str">
        <f t="shared" si="2"/>
        <v/>
      </c>
      <c r="AD21" s="283" t="str">
        <f>IF(COUNTIF(AC$2:AC21,AC21)=1,AC21,"")</f>
        <v/>
      </c>
      <c r="AE21" s="215" t="str">
        <f>+IF(AD21="","",MAX(AE$1:AE20)+1)</f>
        <v/>
      </c>
      <c r="AF21" s="14" t="str">
        <f t="shared" si="3"/>
        <v/>
      </c>
      <c r="AG21" s="14" t="str">
        <f t="shared" si="4"/>
        <v/>
      </c>
      <c r="AI21" s="14" t="str">
        <f>IF(CMS_Deviation!D43="","",CMS_Deviation!D43)</f>
        <v/>
      </c>
      <c r="AJ21" s="14" t="str">
        <f>IF(CMS_Deviation!E43="","",CMS_Deviation!E43)</f>
        <v/>
      </c>
      <c r="AK21" s="14" t="str">
        <f t="shared" si="5"/>
        <v/>
      </c>
      <c r="AL21" s="283" t="str">
        <f>IF(COUNTIF(AK$2:AK21,AK21)=1,AK21,"")</f>
        <v/>
      </c>
      <c r="AM21" s="215" t="str">
        <f>+IF(AL21="","",MAX(AM$1:AM20)+1)</f>
        <v/>
      </c>
      <c r="AN21" s="281" t="str">
        <f t="shared" si="6"/>
        <v/>
      </c>
      <c r="AO21" s="281" t="str">
        <f t="shared" si="7"/>
        <v/>
      </c>
      <c r="AQ21" s="278" t="s">
        <v>207</v>
      </c>
      <c r="AS21" s="311" t="s">
        <v>148</v>
      </c>
      <c r="AU21" s="249" t="str">
        <f>+IF(RCDME_Events!D43="","",RCDME_Events!D43)</f>
        <v/>
      </c>
      <c r="AV21" s="249" t="str">
        <f>+IF(RCDME_Events!E43="","",RCDME_Events!E43)</f>
        <v/>
      </c>
      <c r="AW21" s="249" t="str">
        <f t="shared" si="8"/>
        <v/>
      </c>
      <c r="AX21" s="249" t="str">
        <f>IF(COUNTIF(AW$2:AW21,AW21)=1,AW21,"")</f>
        <v/>
      </c>
      <c r="AY21" s="249" t="str">
        <f>+IF(AX21="","",MAX(AY$1:AY20)+1)</f>
        <v/>
      </c>
      <c r="AZ21" s="316" t="str">
        <f t="shared" si="9"/>
        <v/>
      </c>
      <c r="BA21" s="316" t="str">
        <f t="shared" si="10"/>
        <v/>
      </c>
    </row>
    <row r="22" spans="1:53" ht="16.8" x14ac:dyDescent="0.4">
      <c r="A22" s="12" t="s">
        <v>159</v>
      </c>
      <c r="B22" s="544" t="s">
        <v>743</v>
      </c>
      <c r="C22" s="544" t="s">
        <v>751</v>
      </c>
      <c r="I22" s="289" t="s">
        <v>271</v>
      </c>
      <c r="Q22" s="296" t="str">
        <f>+IF(T22="","",MAX(Q$1:Q21)+1)</f>
        <v/>
      </c>
      <c r="R22" s="248" t="str">
        <f>IF(CMS!D44="","",CMS!D44)</f>
        <v/>
      </c>
      <c r="S22" s="297" t="str">
        <f t="shared" si="0"/>
        <v/>
      </c>
      <c r="T22" s="297" t="str">
        <f>IF(COUNTIF(R$2:R22,R22)=1,R22,"")</f>
        <v/>
      </c>
      <c r="V22" s="301" t="str">
        <f>+IF(Y22="","",MAX(V$1:V21)+1)</f>
        <v/>
      </c>
      <c r="W22" s="303" t="str">
        <f>IF(Equip_Description!C44="","",Equip_Description!C44)</f>
        <v/>
      </c>
      <c r="X22" s="302" t="str">
        <f t="shared" ref="X22:X78" si="11">IFERROR(INDEX($W$2:$W$508,MATCH(ROW()-ROW($X$1),$V$2:$V$508,0)),"")</f>
        <v/>
      </c>
      <c r="Y22" s="303" t="str">
        <f>IF(COUNTIF(W$2:W22,W22)=1,W22,"")</f>
        <v/>
      </c>
      <c r="AA22" s="302" t="str">
        <f>IF(CMS_Inoperative_or_Out_of_Contr!D44="","",CMS_Inoperative_or_Out_of_Contr!D44)</f>
        <v/>
      </c>
      <c r="AB22" s="302" t="str">
        <f>IF(CMS_Inoperative_or_Out_of_Contr!E44="","",CMS_Inoperative_or_Out_of_Contr!E44)</f>
        <v/>
      </c>
      <c r="AC22" s="302" t="str">
        <f t="shared" si="2"/>
        <v/>
      </c>
      <c r="AD22" s="306" t="str">
        <f>IF(COUNTIF(AC$2:AC22,AC22)=1,AC22,"")</f>
        <v/>
      </c>
      <c r="AE22" s="301" t="str">
        <f>+IF(AD22="","",MAX(AE$1:AE21)+1)</f>
        <v/>
      </c>
      <c r="AF22" s="302" t="str">
        <f t="shared" si="3"/>
        <v/>
      </c>
      <c r="AG22" s="302" t="str">
        <f t="shared" si="4"/>
        <v/>
      </c>
      <c r="AI22" s="284" t="str">
        <f>IF(CMS_Deviation!D44="","",CMS_Deviation!D44)</f>
        <v/>
      </c>
      <c r="AJ22" s="284" t="str">
        <f>IF(CMS_Deviation!E44="","",CMS_Deviation!E44)</f>
        <v/>
      </c>
      <c r="AK22" s="284" t="str">
        <f t="shared" si="5"/>
        <v/>
      </c>
      <c r="AL22" s="285" t="str">
        <f>IF(COUNTIF(AK$2:AK22,AK22)=1,AK22,"")</f>
        <v/>
      </c>
      <c r="AM22" s="286" t="str">
        <f>+IF(AL22="","",MAX(AM$1:AM21)+1)</f>
        <v/>
      </c>
      <c r="AN22" s="281" t="str">
        <f t="shared" si="6"/>
        <v/>
      </c>
      <c r="AO22" s="281" t="str">
        <f t="shared" si="7"/>
        <v/>
      </c>
      <c r="AQ22" s="277" t="s">
        <v>208</v>
      </c>
      <c r="AS22" s="311" t="s">
        <v>149</v>
      </c>
      <c r="AU22" s="248" t="str">
        <f>+IF(RCDME_Events!D44="","",RCDME_Events!D44)</f>
        <v/>
      </c>
      <c r="AV22" s="248" t="str">
        <f>+IF(RCDME_Events!E44="","",RCDME_Events!E44)</f>
        <v/>
      </c>
      <c r="AW22" s="248" t="str">
        <f t="shared" si="8"/>
        <v/>
      </c>
      <c r="AX22" s="248" t="str">
        <f>IF(COUNTIF(AW$2:AW22,AW22)=1,AW22,"")</f>
        <v/>
      </c>
      <c r="AY22" s="248" t="str">
        <f>+IF(AX22="","",MAX(AY$1:AY21)+1)</f>
        <v/>
      </c>
      <c r="AZ22" s="317" t="str">
        <f t="shared" si="9"/>
        <v/>
      </c>
      <c r="BA22" s="317" t="str">
        <f t="shared" si="10"/>
        <v/>
      </c>
    </row>
    <row r="23" spans="1:53" ht="16.8" x14ac:dyDescent="0.4">
      <c r="A23" t="s">
        <v>160</v>
      </c>
      <c r="B23" t="s">
        <v>744</v>
      </c>
      <c r="C23" t="s">
        <v>752</v>
      </c>
      <c r="Q23" s="294" t="str">
        <f>+IF(T23="","",MAX(Q$1:Q22)+1)</f>
        <v/>
      </c>
      <c r="R23" s="249" t="str">
        <f>IF(CMS!D45="","",CMS!D45)</f>
        <v/>
      </c>
      <c r="S23" s="295" t="str">
        <f t="shared" si="0"/>
        <v/>
      </c>
      <c r="T23" s="295" t="str">
        <f>IF(COUNTIF(R$2:R23,R23)=1,R23,"")</f>
        <v/>
      </c>
      <c r="V23" s="215" t="str">
        <f>+IF(Y23="","",MAX(V$1:V22)+1)</f>
        <v/>
      </c>
      <c r="W23" s="214" t="str">
        <f>IF(Equip_Description!C45="","",Equip_Description!C45)</f>
        <v/>
      </c>
      <c r="X23" s="14" t="str">
        <f t="shared" si="11"/>
        <v/>
      </c>
      <c r="Y23" s="214" t="str">
        <f>IF(COUNTIF(W$2:W23,W23)=1,W23,"")</f>
        <v/>
      </c>
      <c r="AA23" s="14" t="str">
        <f>IF(CMS_Inoperative_or_Out_of_Contr!D45="","",CMS_Inoperative_or_Out_of_Contr!D45)</f>
        <v/>
      </c>
      <c r="AB23" s="14" t="str">
        <f>IF(CMS_Inoperative_or_Out_of_Contr!E45="","",CMS_Inoperative_or_Out_of_Contr!E45)</f>
        <v/>
      </c>
      <c r="AC23" s="14" t="str">
        <f t="shared" si="2"/>
        <v/>
      </c>
      <c r="AD23" s="283" t="str">
        <f>IF(COUNTIF(AC$2:AC23,AC23)=1,AC23,"")</f>
        <v/>
      </c>
      <c r="AE23" s="215" t="str">
        <f>+IF(AD23="","",MAX(AE$1:AE22)+1)</f>
        <v/>
      </c>
      <c r="AF23" s="14" t="str">
        <f t="shared" si="3"/>
        <v/>
      </c>
      <c r="AG23" s="14" t="str">
        <f t="shared" si="4"/>
        <v/>
      </c>
      <c r="AI23" s="14" t="str">
        <f>IF(CMS_Deviation!D45="","",CMS_Deviation!D45)</f>
        <v/>
      </c>
      <c r="AJ23" s="14" t="str">
        <f>IF(CMS_Deviation!E45="","",CMS_Deviation!E45)</f>
        <v/>
      </c>
      <c r="AK23" s="14" t="str">
        <f t="shared" si="5"/>
        <v/>
      </c>
      <c r="AL23" s="283" t="str">
        <f>IF(COUNTIF(AK$2:AK23,AK23)=1,AK23,"")</f>
        <v/>
      </c>
      <c r="AM23" s="215" t="str">
        <f>+IF(AL23="","",MAX(AM$1:AM22)+1)</f>
        <v/>
      </c>
      <c r="AN23" s="281" t="str">
        <f t="shared" si="6"/>
        <v/>
      </c>
      <c r="AO23" s="281" t="str">
        <f t="shared" si="7"/>
        <v/>
      </c>
      <c r="AQ23" s="278" t="s">
        <v>209</v>
      </c>
      <c r="AS23" s="311" t="s">
        <v>825</v>
      </c>
      <c r="AU23" s="249" t="str">
        <f>+IF(RCDME_Events!D45="","",RCDME_Events!D45)</f>
        <v/>
      </c>
      <c r="AV23" s="249" t="str">
        <f>+IF(RCDME_Events!E45="","",RCDME_Events!E45)</f>
        <v/>
      </c>
      <c r="AW23" s="249" t="str">
        <f t="shared" si="8"/>
        <v/>
      </c>
      <c r="AX23" s="249" t="str">
        <f>IF(COUNTIF(AW$2:AW23,AW23)=1,AW23,"")</f>
        <v/>
      </c>
      <c r="AY23" s="249" t="str">
        <f>+IF(AX23="","",MAX(AY$1:AY22)+1)</f>
        <v/>
      </c>
      <c r="AZ23" s="316" t="str">
        <f t="shared" si="9"/>
        <v/>
      </c>
      <c r="BA23" s="316" t="str">
        <f t="shared" si="10"/>
        <v/>
      </c>
    </row>
    <row r="24" spans="1:53" ht="16.8" x14ac:dyDescent="0.4">
      <c r="A24" t="s">
        <v>302</v>
      </c>
      <c r="B24" t="s">
        <v>745</v>
      </c>
      <c r="C24" t="s">
        <v>753</v>
      </c>
      <c r="Q24" s="296" t="str">
        <f>+IF(T24="","",MAX(Q$1:Q23)+1)</f>
        <v/>
      </c>
      <c r="R24" s="248" t="str">
        <f>IF(CMS!D46="","",CMS!D46)</f>
        <v/>
      </c>
      <c r="S24" s="297" t="str">
        <f t="shared" si="0"/>
        <v/>
      </c>
      <c r="T24" s="297" t="str">
        <f>IF(COUNTIF(R$2:R24,R24)=1,R24,"")</f>
        <v/>
      </c>
      <c r="V24" s="301" t="str">
        <f>+IF(Y24="","",MAX(V$1:V23)+1)</f>
        <v/>
      </c>
      <c r="W24" s="303" t="str">
        <f>IF(Equip_Description!C46="","",Equip_Description!C46)</f>
        <v/>
      </c>
      <c r="X24" s="302" t="str">
        <f t="shared" si="11"/>
        <v/>
      </c>
      <c r="Y24" s="303" t="str">
        <f>IF(COUNTIF(W$2:W24,W24)=1,W24,"")</f>
        <v/>
      </c>
      <c r="AA24" s="302" t="str">
        <f>IF(CMS_Inoperative_or_Out_of_Contr!D46="","",CMS_Inoperative_or_Out_of_Contr!D46)</f>
        <v/>
      </c>
      <c r="AB24" s="302" t="str">
        <f>IF(CMS_Inoperative_or_Out_of_Contr!E46="","",CMS_Inoperative_or_Out_of_Contr!E46)</f>
        <v/>
      </c>
      <c r="AC24" s="302" t="str">
        <f t="shared" si="2"/>
        <v/>
      </c>
      <c r="AD24" s="306" t="str">
        <f>IF(COUNTIF(AC$2:AC24,AC24)=1,AC24,"")</f>
        <v/>
      </c>
      <c r="AE24" s="301" t="str">
        <f>+IF(AD24="","",MAX(AE$1:AE23)+1)</f>
        <v/>
      </c>
      <c r="AF24" s="302" t="str">
        <f t="shared" si="3"/>
        <v/>
      </c>
      <c r="AG24" s="302" t="str">
        <f t="shared" si="4"/>
        <v/>
      </c>
      <c r="AI24" s="284" t="str">
        <f>IF(CMS_Deviation!D46="","",CMS_Deviation!D46)</f>
        <v/>
      </c>
      <c r="AJ24" s="284" t="str">
        <f>IF(CMS_Deviation!E46="","",CMS_Deviation!E46)</f>
        <v/>
      </c>
      <c r="AK24" s="284" t="str">
        <f t="shared" si="5"/>
        <v/>
      </c>
      <c r="AL24" s="285" t="str">
        <f>IF(COUNTIF(AK$2:AK24,AK24)=1,AK24,"")</f>
        <v/>
      </c>
      <c r="AM24" s="286" t="str">
        <f>+IF(AL24="","",MAX(AM$1:AM23)+1)</f>
        <v/>
      </c>
      <c r="AN24" s="281" t="str">
        <f t="shared" si="6"/>
        <v/>
      </c>
      <c r="AO24" s="281" t="str">
        <f t="shared" si="7"/>
        <v/>
      </c>
      <c r="AQ24" s="277" t="s">
        <v>210</v>
      </c>
      <c r="AS24" s="311" t="s">
        <v>827</v>
      </c>
      <c r="AU24" s="248" t="str">
        <f>+IF(RCDME_Events!D46="","",RCDME_Events!D46)</f>
        <v/>
      </c>
      <c r="AV24" s="248" t="str">
        <f>+IF(RCDME_Events!E46="","",RCDME_Events!E46)</f>
        <v/>
      </c>
      <c r="AW24" s="248" t="str">
        <f t="shared" si="8"/>
        <v/>
      </c>
      <c r="AX24" s="248" t="str">
        <f>IF(COUNTIF(AW$2:AW24,AW24)=1,AW24,"")</f>
        <v/>
      </c>
      <c r="AY24" s="248" t="str">
        <f>+IF(AX24="","",MAX(AY$1:AY23)+1)</f>
        <v/>
      </c>
      <c r="AZ24" s="317" t="str">
        <f t="shared" si="9"/>
        <v/>
      </c>
      <c r="BA24" s="317" t="str">
        <f t="shared" si="10"/>
        <v/>
      </c>
    </row>
    <row r="25" spans="1:53" ht="16.8" x14ac:dyDescent="0.4">
      <c r="A25" t="s">
        <v>161</v>
      </c>
      <c r="B25" t="s">
        <v>746</v>
      </c>
      <c r="C25" t="s">
        <v>754</v>
      </c>
      <c r="Q25" s="294" t="str">
        <f>+IF(T25="","",MAX(Q$1:Q24)+1)</f>
        <v/>
      </c>
      <c r="R25" s="249" t="str">
        <f>IF(CMS!D47="","",CMS!D47)</f>
        <v/>
      </c>
      <c r="S25" s="295" t="str">
        <f t="shared" si="0"/>
        <v/>
      </c>
      <c r="T25" s="295" t="str">
        <f>IF(COUNTIF(R$2:R25,R25)=1,R25,"")</f>
        <v/>
      </c>
      <c r="V25" s="215" t="str">
        <f>+IF(Y25="","",MAX(V$1:V24)+1)</f>
        <v/>
      </c>
      <c r="W25" s="214" t="str">
        <f>IF(Equip_Description!C47="","",Equip_Description!C47)</f>
        <v/>
      </c>
      <c r="X25" s="14" t="str">
        <f t="shared" si="11"/>
        <v/>
      </c>
      <c r="Y25" s="214" t="str">
        <f>IF(COUNTIF(W$2:W25,W25)=1,W25,"")</f>
        <v/>
      </c>
      <c r="AA25" s="14" t="str">
        <f>IF(CMS_Inoperative_or_Out_of_Contr!D47="","",CMS_Inoperative_or_Out_of_Contr!D47)</f>
        <v/>
      </c>
      <c r="AB25" s="14" t="str">
        <f>IF(CMS_Inoperative_or_Out_of_Contr!E47="","",CMS_Inoperative_or_Out_of_Contr!E47)</f>
        <v/>
      </c>
      <c r="AC25" s="14" t="str">
        <f t="shared" si="2"/>
        <v/>
      </c>
      <c r="AD25" s="283" t="str">
        <f>IF(COUNTIF(AC$2:AC25,AC25)=1,AC25,"")</f>
        <v/>
      </c>
      <c r="AE25" s="215" t="str">
        <f>+IF(AD25="","",MAX(AE$1:AE24)+1)</f>
        <v/>
      </c>
      <c r="AF25" s="14" t="str">
        <f t="shared" si="3"/>
        <v/>
      </c>
      <c r="AG25" s="14" t="str">
        <f t="shared" si="4"/>
        <v/>
      </c>
      <c r="AI25" s="14" t="str">
        <f>IF(CMS_Deviation!D47="","",CMS_Deviation!D47)</f>
        <v/>
      </c>
      <c r="AJ25" s="14" t="str">
        <f>IF(CMS_Deviation!E47="","",CMS_Deviation!E47)</f>
        <v/>
      </c>
      <c r="AK25" s="14" t="str">
        <f t="shared" si="5"/>
        <v/>
      </c>
      <c r="AL25" s="283" t="str">
        <f>IF(COUNTIF(AK$2:AK25,AK25)=1,AK25,"")</f>
        <v/>
      </c>
      <c r="AM25" s="215" t="str">
        <f>+IF(AL25="","",MAX(AM$1:AM24)+1)</f>
        <v/>
      </c>
      <c r="AN25" s="281" t="str">
        <f t="shared" si="6"/>
        <v/>
      </c>
      <c r="AO25" s="281" t="str">
        <f t="shared" si="7"/>
        <v/>
      </c>
      <c r="AQ25" s="278" t="s">
        <v>211</v>
      </c>
      <c r="AS25" s="311" t="s">
        <v>828</v>
      </c>
      <c r="AU25" s="249" t="str">
        <f>+IF(RCDME_Events!D47="","",RCDME_Events!D47)</f>
        <v/>
      </c>
      <c r="AV25" s="249" t="str">
        <f>+IF(RCDME_Events!E47="","",RCDME_Events!E47)</f>
        <v/>
      </c>
      <c r="AW25" s="249" t="str">
        <f t="shared" si="8"/>
        <v/>
      </c>
      <c r="AX25" s="249" t="str">
        <f>IF(COUNTIF(AW$2:AW25,AW25)=1,AW25,"")</f>
        <v/>
      </c>
      <c r="AY25" s="249" t="str">
        <f>+IF(AX25="","",MAX(AY$1:AY24)+1)</f>
        <v/>
      </c>
      <c r="AZ25" s="316" t="str">
        <f t="shared" si="9"/>
        <v/>
      </c>
      <c r="BA25" s="316" t="str">
        <f t="shared" si="10"/>
        <v/>
      </c>
    </row>
    <row r="26" spans="1:53" ht="16.8" x14ac:dyDescent="0.4">
      <c r="A26" t="s">
        <v>162</v>
      </c>
      <c r="B26" t="s">
        <v>747</v>
      </c>
      <c r="Q26" s="296" t="str">
        <f>+IF(T26="","",MAX(Q$1:Q25)+1)</f>
        <v/>
      </c>
      <c r="R26" s="248" t="str">
        <f>IF(CMS!D48="","",CMS!D48)</f>
        <v/>
      </c>
      <c r="S26" s="297" t="str">
        <f t="shared" si="0"/>
        <v/>
      </c>
      <c r="T26" s="297" t="str">
        <f>IF(COUNTIF(R$2:R26,R26)=1,R26,"")</f>
        <v/>
      </c>
      <c r="V26" s="301" t="str">
        <f>+IF(Y26="","",MAX(V$1:V25)+1)</f>
        <v/>
      </c>
      <c r="W26" s="303" t="str">
        <f>IF(Equip_Description!C48="","",Equip_Description!C48)</f>
        <v/>
      </c>
      <c r="X26" s="302" t="str">
        <f t="shared" si="11"/>
        <v/>
      </c>
      <c r="Y26" s="303" t="str">
        <f>IF(COUNTIF(W$2:W26,W26)=1,W26,"")</f>
        <v/>
      </c>
      <c r="AA26" s="302" t="str">
        <f>IF(CMS_Inoperative_or_Out_of_Contr!D48="","",CMS_Inoperative_or_Out_of_Contr!D48)</f>
        <v/>
      </c>
      <c r="AB26" s="302" t="str">
        <f>IF(CMS_Inoperative_or_Out_of_Contr!E48="","",CMS_Inoperative_or_Out_of_Contr!E48)</f>
        <v/>
      </c>
      <c r="AC26" s="302" t="str">
        <f t="shared" si="2"/>
        <v/>
      </c>
      <c r="AD26" s="306" t="str">
        <f>IF(COUNTIF(AC$2:AC26,AC26)=1,AC26,"")</f>
        <v/>
      </c>
      <c r="AE26" s="301" t="str">
        <f>+IF(AD26="","",MAX(AE$1:AE25)+1)</f>
        <v/>
      </c>
      <c r="AF26" s="302" t="str">
        <f t="shared" si="3"/>
        <v/>
      </c>
      <c r="AG26" s="302" t="str">
        <f t="shared" si="4"/>
        <v/>
      </c>
      <c r="AI26" s="284" t="str">
        <f>IF(CMS_Deviation!D48="","",CMS_Deviation!D48)</f>
        <v/>
      </c>
      <c r="AJ26" s="284" t="str">
        <f>IF(CMS_Deviation!E48="","",CMS_Deviation!E48)</f>
        <v/>
      </c>
      <c r="AK26" s="284" t="str">
        <f t="shared" si="5"/>
        <v/>
      </c>
      <c r="AL26" s="285" t="str">
        <f>IF(COUNTIF(AK$2:AK26,AK26)=1,AK26,"")</f>
        <v/>
      </c>
      <c r="AM26" s="286" t="str">
        <f>+IF(AL26="","",MAX(AM$1:AM25)+1)</f>
        <v/>
      </c>
      <c r="AN26" s="281" t="str">
        <f t="shared" si="6"/>
        <v/>
      </c>
      <c r="AO26" s="281" t="str">
        <f t="shared" si="7"/>
        <v/>
      </c>
      <c r="AQ26" s="277" t="s">
        <v>212</v>
      </c>
      <c r="AS26" s="311" t="s">
        <v>826</v>
      </c>
      <c r="AU26" s="248" t="str">
        <f>+IF(RCDME_Events!D48="","",RCDME_Events!D48)</f>
        <v/>
      </c>
      <c r="AV26" s="248" t="str">
        <f>+IF(RCDME_Events!E48="","",RCDME_Events!E48)</f>
        <v/>
      </c>
      <c r="AW26" s="248" t="str">
        <f t="shared" si="8"/>
        <v/>
      </c>
      <c r="AX26" s="248" t="str">
        <f>IF(COUNTIF(AW$2:AW26,AW26)=1,AW26,"")</f>
        <v/>
      </c>
      <c r="AY26" s="248" t="str">
        <f>+IF(AX26="","",MAX(AY$1:AY25)+1)</f>
        <v/>
      </c>
      <c r="AZ26" s="317" t="str">
        <f t="shared" si="9"/>
        <v/>
      </c>
      <c r="BA26" s="317" t="str">
        <f t="shared" si="10"/>
        <v/>
      </c>
    </row>
    <row r="27" spans="1:53" ht="16.8" x14ac:dyDescent="0.4">
      <c r="A27" t="s">
        <v>704</v>
      </c>
      <c r="Q27" s="294" t="str">
        <f>+IF(T27="","",MAX(Q$1:Q26)+1)</f>
        <v/>
      </c>
      <c r="R27" s="249" t="str">
        <f>IF(CMS!D49="","",CMS!D49)</f>
        <v/>
      </c>
      <c r="S27" s="295" t="str">
        <f t="shared" si="0"/>
        <v/>
      </c>
      <c r="T27" s="295" t="str">
        <f>IF(COUNTIF(R$2:R27,R27)=1,R27,"")</f>
        <v/>
      </c>
      <c r="V27" s="215" t="str">
        <f>+IF(Y27="","",MAX(V$1:V26)+1)</f>
        <v/>
      </c>
      <c r="W27" s="214" t="str">
        <f>IF(Equip_Description!C49="","",Equip_Description!C49)</f>
        <v/>
      </c>
      <c r="X27" s="14" t="str">
        <f t="shared" si="11"/>
        <v/>
      </c>
      <c r="Y27" s="214" t="str">
        <f>IF(COUNTIF(W$2:W27,W27)=1,W27,"")</f>
        <v/>
      </c>
      <c r="AA27" s="14" t="str">
        <f>IF(CMS_Inoperative_or_Out_of_Contr!D49="","",CMS_Inoperative_or_Out_of_Contr!D49)</f>
        <v/>
      </c>
      <c r="AB27" s="14" t="str">
        <f>IF(CMS_Inoperative_or_Out_of_Contr!E49="","",CMS_Inoperative_or_Out_of_Contr!E49)</f>
        <v/>
      </c>
      <c r="AC27" s="14" t="str">
        <f t="shared" si="2"/>
        <v/>
      </c>
      <c r="AD27" s="283" t="str">
        <f>IF(COUNTIF(AC$2:AC27,AC27)=1,AC27,"")</f>
        <v/>
      </c>
      <c r="AE27" s="215" t="str">
        <f>+IF(AD27="","",MAX(AE$1:AE26)+1)</f>
        <v/>
      </c>
      <c r="AF27" s="14" t="str">
        <f t="shared" si="3"/>
        <v/>
      </c>
      <c r="AG27" s="14" t="str">
        <f t="shared" si="4"/>
        <v/>
      </c>
      <c r="AI27" s="14" t="str">
        <f>IF(CMS_Deviation!D49="","",CMS_Deviation!D49)</f>
        <v/>
      </c>
      <c r="AJ27" s="14" t="str">
        <f>IF(CMS_Deviation!E49="","",CMS_Deviation!E49)</f>
        <v/>
      </c>
      <c r="AK27" s="14" t="str">
        <f t="shared" si="5"/>
        <v/>
      </c>
      <c r="AL27" s="283" t="str">
        <f>IF(COUNTIF(AK$2:AK27,AK27)=1,AK27,"")</f>
        <v/>
      </c>
      <c r="AM27" s="215" t="str">
        <f>+IF(AL27="","",MAX(AM$1:AM26)+1)</f>
        <v/>
      </c>
      <c r="AN27" s="281" t="str">
        <f t="shared" si="6"/>
        <v/>
      </c>
      <c r="AO27" s="281" t="str">
        <f t="shared" si="7"/>
        <v/>
      </c>
      <c r="AQ27" s="278" t="s">
        <v>213</v>
      </c>
      <c r="AS27" s="311" t="s">
        <v>829</v>
      </c>
      <c r="AU27" s="249" t="str">
        <f>+IF(RCDME_Events!D49="","",RCDME_Events!D49)</f>
        <v/>
      </c>
      <c r="AV27" s="249" t="str">
        <f>+IF(RCDME_Events!E49="","",RCDME_Events!E49)</f>
        <v/>
      </c>
      <c r="AW27" s="249" t="str">
        <f t="shared" si="8"/>
        <v/>
      </c>
      <c r="AX27" s="249" t="str">
        <f>IF(COUNTIF(AW$2:AW27,AW27)=1,AW27,"")</f>
        <v/>
      </c>
      <c r="AY27" s="249" t="str">
        <f>+IF(AX27="","",MAX(AY$1:AY26)+1)</f>
        <v/>
      </c>
      <c r="AZ27" s="316" t="str">
        <f t="shared" si="9"/>
        <v/>
      </c>
      <c r="BA27" s="316" t="str">
        <f t="shared" si="10"/>
        <v/>
      </c>
    </row>
    <row r="28" spans="1:53" ht="16.8" x14ac:dyDescent="0.4">
      <c r="A28" t="s">
        <v>705</v>
      </c>
      <c r="C28" s="544" t="s">
        <v>761</v>
      </c>
      <c r="Q28" s="296" t="str">
        <f>+IF(T28="","",MAX(Q$1:Q27)+1)</f>
        <v/>
      </c>
      <c r="R28" s="248" t="str">
        <f>IF(CMS!D50="","",CMS!D50)</f>
        <v/>
      </c>
      <c r="S28" s="297" t="str">
        <f t="shared" si="0"/>
        <v/>
      </c>
      <c r="T28" s="297" t="str">
        <f>IF(COUNTIF(R$2:R28,R28)=1,R28,"")</f>
        <v/>
      </c>
      <c r="V28" s="304" t="str">
        <f>+IF(Y28="","",MAX(V$1:V27)+1)</f>
        <v/>
      </c>
      <c r="W28" s="305" t="str">
        <f>IF(Equip_Description!C50="","",Equip_Description!C50)</f>
        <v/>
      </c>
      <c r="X28" s="304" t="str">
        <f t="shared" si="11"/>
        <v/>
      </c>
      <c r="Y28" s="305" t="str">
        <f>IF(COUNTIF(W$2:W28,W28)=1,W28,"")</f>
        <v/>
      </c>
      <c r="AA28" s="302" t="str">
        <f>IF(CMS_Inoperative_or_Out_of_Contr!D50="","",CMS_Inoperative_or_Out_of_Contr!D50)</f>
        <v/>
      </c>
      <c r="AB28" s="302" t="str">
        <f>IF(CMS_Inoperative_or_Out_of_Contr!E50="","",CMS_Inoperative_or_Out_of_Contr!E50)</f>
        <v/>
      </c>
      <c r="AC28" s="302" t="str">
        <f t="shared" si="2"/>
        <v/>
      </c>
      <c r="AD28" s="306" t="str">
        <f>IF(COUNTIF(AC$2:AC28,AC28)=1,AC28,"")</f>
        <v/>
      </c>
      <c r="AE28" s="301" t="str">
        <f>+IF(AD28="","",MAX(AE$1:AE27)+1)</f>
        <v/>
      </c>
      <c r="AF28" s="302" t="str">
        <f t="shared" si="3"/>
        <v/>
      </c>
      <c r="AG28" s="302" t="str">
        <f t="shared" si="4"/>
        <v/>
      </c>
      <c r="AI28" s="284" t="str">
        <f>IF(CMS_Deviation!D50="","",CMS_Deviation!D50)</f>
        <v/>
      </c>
      <c r="AJ28" s="284" t="str">
        <f>IF(CMS_Deviation!E50="","",CMS_Deviation!E50)</f>
        <v/>
      </c>
      <c r="AK28" s="284" t="str">
        <f t="shared" si="5"/>
        <v/>
      </c>
      <c r="AL28" s="285" t="str">
        <f>IF(COUNTIF(AK$2:AK28,AK28)=1,AK28,"")</f>
        <v/>
      </c>
      <c r="AM28" s="286" t="str">
        <f>+IF(AL28="","",MAX(AM$1:AM27)+1)</f>
        <v/>
      </c>
      <c r="AN28" s="281" t="str">
        <f t="shared" si="6"/>
        <v/>
      </c>
      <c r="AO28" s="281" t="str">
        <f t="shared" si="7"/>
        <v/>
      </c>
      <c r="AQ28" s="277" t="s">
        <v>214</v>
      </c>
      <c r="AS28" s="311" t="s">
        <v>703</v>
      </c>
      <c r="AU28" s="248" t="str">
        <f>+IF(RCDME_Events!D50="","",RCDME_Events!D50)</f>
        <v/>
      </c>
      <c r="AV28" s="248" t="str">
        <f>+IF(RCDME_Events!E50="","",RCDME_Events!E50)</f>
        <v/>
      </c>
      <c r="AW28" s="248" t="str">
        <f t="shared" si="8"/>
        <v/>
      </c>
      <c r="AX28" s="248" t="str">
        <f>IF(COUNTIF(AW$2:AW28,AW28)=1,AW28,"")</f>
        <v/>
      </c>
      <c r="AY28" s="248" t="str">
        <f>+IF(AX28="","",MAX(AY$1:AY27)+1)</f>
        <v/>
      </c>
      <c r="AZ28" s="317" t="str">
        <f t="shared" si="9"/>
        <v/>
      </c>
      <c r="BA28" s="317" t="str">
        <f t="shared" si="10"/>
        <v/>
      </c>
    </row>
    <row r="29" spans="1:53" ht="16.8" x14ac:dyDescent="0.4">
      <c r="A29" t="s">
        <v>706</v>
      </c>
      <c r="C29" t="s">
        <v>762</v>
      </c>
      <c r="Q29" s="294" t="str">
        <f>+IF(T29="","",MAX(Q$1:Q28)+1)</f>
        <v/>
      </c>
      <c r="R29" s="249" t="str">
        <f>IF(CMS!D51="","",CMS!D51)</f>
        <v/>
      </c>
      <c r="S29" s="295" t="str">
        <f t="shared" si="0"/>
        <v/>
      </c>
      <c r="T29" s="295" t="str">
        <f>IF(COUNTIF(R$2:R29,R29)=1,R29,"")</f>
        <v/>
      </c>
      <c r="V29" s="304" t="str">
        <f>+IF(Y29="","",MAX(V$1:V28)+1)</f>
        <v/>
      </c>
      <c r="W29" s="305" t="str">
        <f>IF(Equip_Description!C51="","",Equip_Description!C51)</f>
        <v/>
      </c>
      <c r="X29" s="304" t="str">
        <f t="shared" si="11"/>
        <v/>
      </c>
      <c r="Y29" s="305" t="str">
        <f>IF(COUNTIF(W$2:W29,W29)=1,W29,"")</f>
        <v/>
      </c>
      <c r="AA29" s="14" t="str">
        <f>IF(CMS_Inoperative_or_Out_of_Contr!D51="","",CMS_Inoperative_or_Out_of_Contr!D51)</f>
        <v/>
      </c>
      <c r="AB29" s="14" t="str">
        <f>IF(CMS_Inoperative_or_Out_of_Contr!E51="","",CMS_Inoperative_or_Out_of_Contr!E51)</f>
        <v/>
      </c>
      <c r="AC29" s="14" t="str">
        <f t="shared" si="2"/>
        <v/>
      </c>
      <c r="AD29" s="283" t="str">
        <f>IF(COUNTIF(AC$2:AC29,AC29)=1,AC29,"")</f>
        <v/>
      </c>
      <c r="AE29" s="215" t="str">
        <f>+IF(AD29="","",MAX(AE$1:AE28)+1)</f>
        <v/>
      </c>
      <c r="AF29" s="14" t="str">
        <f t="shared" si="3"/>
        <v/>
      </c>
      <c r="AG29" s="14" t="str">
        <f t="shared" si="4"/>
        <v/>
      </c>
      <c r="AI29" s="14" t="str">
        <f>IF(CMS_Deviation!D51="","",CMS_Deviation!D51)</f>
        <v/>
      </c>
      <c r="AJ29" s="14" t="str">
        <f>IF(CMS_Deviation!E51="","",CMS_Deviation!E51)</f>
        <v/>
      </c>
      <c r="AK29" s="14" t="str">
        <f t="shared" si="5"/>
        <v/>
      </c>
      <c r="AL29" s="283" t="str">
        <f>IF(COUNTIF(AK$2:AK29,AK29)=1,AK29,"")</f>
        <v/>
      </c>
      <c r="AM29" s="215" t="str">
        <f>+IF(AL29="","",MAX(AM$1:AM28)+1)</f>
        <v/>
      </c>
      <c r="AN29" s="281" t="str">
        <f t="shared" si="6"/>
        <v/>
      </c>
      <c r="AO29" s="281" t="str">
        <f t="shared" si="7"/>
        <v/>
      </c>
      <c r="AQ29" s="278" t="s">
        <v>215</v>
      </c>
      <c r="AS29" s="311" t="s">
        <v>358</v>
      </c>
      <c r="AU29" s="249" t="str">
        <f>+IF(RCDME_Events!D51="","",RCDME_Events!D51)</f>
        <v/>
      </c>
      <c r="AV29" s="249" t="str">
        <f>+IF(RCDME_Events!E51="","",RCDME_Events!E51)</f>
        <v/>
      </c>
      <c r="AW29" s="249" t="str">
        <f t="shared" si="8"/>
        <v/>
      </c>
      <c r="AX29" s="249" t="str">
        <f>IF(COUNTIF(AW$2:AW29,AW29)=1,AW29,"")</f>
        <v/>
      </c>
      <c r="AY29" s="249" t="str">
        <f>+IF(AX29="","",MAX(AY$1:AY28)+1)</f>
        <v/>
      </c>
      <c r="AZ29" s="316" t="str">
        <f t="shared" si="9"/>
        <v/>
      </c>
      <c r="BA29" s="316" t="str">
        <f t="shared" si="10"/>
        <v/>
      </c>
    </row>
    <row r="30" spans="1:53" ht="16.8" x14ac:dyDescent="0.4">
      <c r="A30" t="s">
        <v>707</v>
      </c>
      <c r="C30" t="s">
        <v>763</v>
      </c>
      <c r="Q30" s="296" t="str">
        <f>+IF(T30="","",MAX(Q$1:Q29)+1)</f>
        <v/>
      </c>
      <c r="R30" s="248" t="str">
        <f>IF(CMS!D52="","",CMS!D52)</f>
        <v/>
      </c>
      <c r="S30" s="297" t="str">
        <f t="shared" si="0"/>
        <v/>
      </c>
      <c r="T30" s="297" t="str">
        <f>IF(COUNTIF(R$2:R30,R30)=1,R30,"")</f>
        <v/>
      </c>
      <c r="V30" s="304" t="str">
        <f>+IF(Y30="","",MAX(V$1:V29)+1)</f>
        <v/>
      </c>
      <c r="W30" s="305" t="str">
        <f>IF(Equip_Description!C52="","",Equip_Description!C52)</f>
        <v/>
      </c>
      <c r="X30" s="304" t="str">
        <f t="shared" si="11"/>
        <v/>
      </c>
      <c r="Y30" s="305" t="str">
        <f>IF(COUNTIF(W$2:W30,W30)=1,W30,"")</f>
        <v/>
      </c>
      <c r="AA30" s="302" t="str">
        <f>IF(CMS_Inoperative_or_Out_of_Contr!D52="","",CMS_Inoperative_or_Out_of_Contr!D52)</f>
        <v/>
      </c>
      <c r="AB30" s="302" t="str">
        <f>IF(CMS_Inoperative_or_Out_of_Contr!E52="","",CMS_Inoperative_or_Out_of_Contr!E52)</f>
        <v/>
      </c>
      <c r="AC30" s="302" t="str">
        <f t="shared" si="2"/>
        <v/>
      </c>
      <c r="AD30" s="306" t="str">
        <f>IF(COUNTIF(AC$2:AC30,AC30)=1,AC30,"")</f>
        <v/>
      </c>
      <c r="AE30" s="301" t="str">
        <f>+IF(AD30="","",MAX(AE$1:AE29)+1)</f>
        <v/>
      </c>
      <c r="AF30" s="302" t="str">
        <f t="shared" si="3"/>
        <v/>
      </c>
      <c r="AG30" s="302" t="str">
        <f t="shared" si="4"/>
        <v/>
      </c>
      <c r="AI30" s="284" t="str">
        <f>IF(CMS_Deviation!D52="","",CMS_Deviation!D52)</f>
        <v/>
      </c>
      <c r="AJ30" s="284" t="str">
        <f>IF(CMS_Deviation!E52="","",CMS_Deviation!E52)</f>
        <v/>
      </c>
      <c r="AK30" s="284" t="str">
        <f t="shared" si="5"/>
        <v/>
      </c>
      <c r="AL30" s="285" t="str">
        <f>IF(COUNTIF(AK$2:AK30,AK30)=1,AK30,"")</f>
        <v/>
      </c>
      <c r="AM30" s="286" t="str">
        <f>+IF(AL30="","",MAX(AM$1:AM29)+1)</f>
        <v/>
      </c>
      <c r="AN30" s="281" t="str">
        <f t="shared" si="6"/>
        <v/>
      </c>
      <c r="AO30" s="281" t="str">
        <f t="shared" si="7"/>
        <v/>
      </c>
      <c r="AQ30" s="277" t="s">
        <v>216</v>
      </c>
      <c r="AS30" s="311" t="s">
        <v>359</v>
      </c>
      <c r="AU30" s="248" t="str">
        <f>+IF(RCDME_Events!D52="","",RCDME_Events!D52)</f>
        <v/>
      </c>
      <c r="AV30" s="248" t="str">
        <f>+IF(RCDME_Events!E52="","",RCDME_Events!E52)</f>
        <v/>
      </c>
      <c r="AW30" s="248" t="str">
        <f t="shared" si="8"/>
        <v/>
      </c>
      <c r="AX30" s="248" t="str">
        <f>IF(COUNTIF(AW$2:AW30,AW30)=1,AW30,"")</f>
        <v/>
      </c>
      <c r="AY30" s="248" t="str">
        <f>+IF(AX30="","",MAX(AY$1:AY29)+1)</f>
        <v/>
      </c>
      <c r="AZ30" s="317" t="str">
        <f t="shared" si="9"/>
        <v/>
      </c>
      <c r="BA30" s="317" t="str">
        <f t="shared" si="10"/>
        <v/>
      </c>
    </row>
    <row r="31" spans="1:53" ht="16.8" x14ac:dyDescent="0.4">
      <c r="A31" t="s">
        <v>708</v>
      </c>
      <c r="C31" t="s">
        <v>764</v>
      </c>
      <c r="Q31" s="294" t="str">
        <f>+IF(T31="","",MAX(Q$1:Q30)+1)</f>
        <v/>
      </c>
      <c r="R31" s="249" t="str">
        <f>IF(CMS!D53="","",CMS!D53)</f>
        <v/>
      </c>
      <c r="S31" s="295" t="str">
        <f t="shared" si="0"/>
        <v/>
      </c>
      <c r="T31" s="295" t="str">
        <f>IF(COUNTIF(R$2:R31,R31)=1,R31,"")</f>
        <v/>
      </c>
      <c r="V31" s="304" t="str">
        <f>+IF(Y31="","",MAX(V$1:V30)+1)</f>
        <v/>
      </c>
      <c r="W31" s="305" t="str">
        <f>IF(Equip_Description!C53="","",Equip_Description!C53)</f>
        <v/>
      </c>
      <c r="X31" s="304" t="str">
        <f t="shared" si="11"/>
        <v/>
      </c>
      <c r="Y31" s="305" t="str">
        <f>IF(COUNTIF(W$2:W31,W31)=1,W31,"")</f>
        <v/>
      </c>
      <c r="AA31" s="14" t="str">
        <f>IF(CMS_Inoperative_or_Out_of_Contr!D53="","",CMS_Inoperative_or_Out_of_Contr!D53)</f>
        <v/>
      </c>
      <c r="AB31" s="14" t="str">
        <f>IF(CMS_Inoperative_or_Out_of_Contr!E53="","",CMS_Inoperative_or_Out_of_Contr!E53)</f>
        <v/>
      </c>
      <c r="AC31" s="14" t="str">
        <f t="shared" si="2"/>
        <v/>
      </c>
      <c r="AD31" s="283" t="str">
        <f>IF(COUNTIF(AC$2:AC31,AC31)=1,AC31,"")</f>
        <v/>
      </c>
      <c r="AE31" s="215" t="str">
        <f>+IF(AD31="","",MAX(AE$1:AE30)+1)</f>
        <v/>
      </c>
      <c r="AF31" s="14" t="str">
        <f t="shared" si="3"/>
        <v/>
      </c>
      <c r="AG31" s="14" t="str">
        <f t="shared" si="4"/>
        <v/>
      </c>
      <c r="AI31" s="14" t="str">
        <f>IF(CMS_Deviation!D53="","",CMS_Deviation!D53)</f>
        <v/>
      </c>
      <c r="AJ31" s="14" t="str">
        <f>IF(CMS_Deviation!E53="","",CMS_Deviation!E53)</f>
        <v/>
      </c>
      <c r="AK31" s="14" t="str">
        <f t="shared" si="5"/>
        <v/>
      </c>
      <c r="AL31" s="283" t="str">
        <f>IF(COUNTIF(AK$2:AK31,AK31)=1,AK31,"")</f>
        <v/>
      </c>
      <c r="AM31" s="215" t="str">
        <f>+IF(AL31="","",MAX(AM$1:AM30)+1)</f>
        <v/>
      </c>
      <c r="AN31" s="281" t="str">
        <f t="shared" si="6"/>
        <v/>
      </c>
      <c r="AO31" s="281" t="str">
        <f t="shared" si="7"/>
        <v/>
      </c>
      <c r="AQ31" s="278" t="s">
        <v>217</v>
      </c>
      <c r="AS31" s="311" t="s">
        <v>695</v>
      </c>
      <c r="AU31" s="249" t="str">
        <f>+IF(RCDME_Events!D53="","",RCDME_Events!D53)</f>
        <v/>
      </c>
      <c r="AV31" s="249" t="str">
        <f>+IF(RCDME_Events!E53="","",RCDME_Events!E53)</f>
        <v/>
      </c>
      <c r="AW31" s="249" t="str">
        <f t="shared" si="8"/>
        <v/>
      </c>
      <c r="AX31" s="249" t="str">
        <f>IF(COUNTIF(AW$2:AW31,AW31)=1,AW31,"")</f>
        <v/>
      </c>
      <c r="AY31" s="249" t="str">
        <f>+IF(AX31="","",MAX(AY$1:AY30)+1)</f>
        <v/>
      </c>
      <c r="AZ31" s="316" t="str">
        <f t="shared" si="9"/>
        <v/>
      </c>
      <c r="BA31" s="316" t="str">
        <f t="shared" si="10"/>
        <v/>
      </c>
    </row>
    <row r="32" spans="1:53" ht="16.8" x14ac:dyDescent="0.4">
      <c r="C32" t="s">
        <v>765</v>
      </c>
      <c r="Q32" s="296" t="str">
        <f>+IF(T32="","",MAX(Q$1:Q31)+1)</f>
        <v/>
      </c>
      <c r="R32" s="248" t="str">
        <f>IF(CMS!D54="","",CMS!D54)</f>
        <v/>
      </c>
      <c r="S32" s="297" t="str">
        <f t="shared" si="0"/>
        <v/>
      </c>
      <c r="T32" s="297" t="str">
        <f>IF(COUNTIF(R$2:R32,R32)=1,R32,"")</f>
        <v/>
      </c>
      <c r="V32" s="304" t="str">
        <f>+IF(Y32="","",MAX(V$1:V31)+1)</f>
        <v/>
      </c>
      <c r="W32" s="305" t="str">
        <f>IF(Equip_Description!C54="","",Equip_Description!C54)</f>
        <v/>
      </c>
      <c r="X32" s="304" t="str">
        <f t="shared" si="11"/>
        <v/>
      </c>
      <c r="Y32" s="305" t="str">
        <f>IF(COUNTIF(W$2:W32,W32)=1,W32,"")</f>
        <v/>
      </c>
      <c r="AA32" s="302" t="str">
        <f>IF(CMS_Inoperative_or_Out_of_Contr!D54="","",CMS_Inoperative_or_Out_of_Contr!D54)</f>
        <v/>
      </c>
      <c r="AB32" s="302" t="str">
        <f>IF(CMS_Inoperative_or_Out_of_Contr!E54="","",CMS_Inoperative_or_Out_of_Contr!E54)</f>
        <v/>
      </c>
      <c r="AC32" s="302" t="str">
        <f t="shared" si="2"/>
        <v/>
      </c>
      <c r="AD32" s="306" t="str">
        <f>IF(COUNTIF(AC$2:AC32,AC32)=1,AC32,"")</f>
        <v/>
      </c>
      <c r="AE32" s="301" t="str">
        <f>+IF(AD32="","",MAX(AE$1:AE31)+1)</f>
        <v/>
      </c>
      <c r="AF32" s="302" t="str">
        <f t="shared" si="3"/>
        <v/>
      </c>
      <c r="AG32" s="302" t="str">
        <f t="shared" si="4"/>
        <v/>
      </c>
      <c r="AI32" s="284" t="str">
        <f>IF(CMS_Deviation!D54="","",CMS_Deviation!D54)</f>
        <v/>
      </c>
      <c r="AJ32" s="284" t="str">
        <f>IF(CMS_Deviation!E54="","",CMS_Deviation!E54)</f>
        <v/>
      </c>
      <c r="AK32" s="284" t="str">
        <f t="shared" si="5"/>
        <v/>
      </c>
      <c r="AL32" s="285" t="str">
        <f>IF(COUNTIF(AK$2:AK32,AK32)=1,AK32,"")</f>
        <v/>
      </c>
      <c r="AM32" s="286" t="str">
        <f>+IF(AL32="","",MAX(AM$1:AM31)+1)</f>
        <v/>
      </c>
      <c r="AN32" s="281" t="str">
        <f t="shared" si="6"/>
        <v/>
      </c>
      <c r="AO32" s="281" t="str">
        <f t="shared" si="7"/>
        <v/>
      </c>
      <c r="AQ32" s="277" t="s">
        <v>218</v>
      </c>
      <c r="AS32" s="311" t="s">
        <v>334</v>
      </c>
      <c r="AU32" s="248" t="str">
        <f>+IF(RCDME_Events!D54="","",RCDME_Events!D54)</f>
        <v/>
      </c>
      <c r="AV32" s="248" t="str">
        <f>+IF(RCDME_Events!E54="","",RCDME_Events!E54)</f>
        <v/>
      </c>
      <c r="AW32" s="248" t="str">
        <f t="shared" si="8"/>
        <v/>
      </c>
      <c r="AX32" s="248" t="str">
        <f>IF(COUNTIF(AW$2:AW32,AW32)=1,AW32,"")</f>
        <v/>
      </c>
      <c r="AY32" s="248" t="str">
        <f>+IF(AX32="","",MAX(AY$1:AY31)+1)</f>
        <v/>
      </c>
      <c r="AZ32" s="317" t="str">
        <f t="shared" si="9"/>
        <v/>
      </c>
      <c r="BA32" s="317" t="str">
        <f t="shared" si="10"/>
        <v/>
      </c>
    </row>
    <row r="33" spans="1:53" ht="16.8" x14ac:dyDescent="0.4">
      <c r="Q33" s="294" t="str">
        <f>+IF(T33="","",MAX(Q$1:Q32)+1)</f>
        <v/>
      </c>
      <c r="R33" s="249" t="str">
        <f>IF(CMS!D55="","",CMS!D55)</f>
        <v/>
      </c>
      <c r="S33" s="295" t="str">
        <f t="shared" si="0"/>
        <v/>
      </c>
      <c r="T33" s="295" t="str">
        <f>IF(COUNTIF(R$2:R33,R33)=1,R33,"")</f>
        <v/>
      </c>
      <c r="V33" s="304" t="str">
        <f>+IF(Y33="","",MAX(V$1:V32)+1)</f>
        <v/>
      </c>
      <c r="W33" s="305" t="str">
        <f>IF(Equip_Description!C55="","",Equip_Description!C55)</f>
        <v/>
      </c>
      <c r="X33" s="304" t="str">
        <f t="shared" si="11"/>
        <v/>
      </c>
      <c r="Y33" s="305" t="str">
        <f>IF(COUNTIF(W$2:W33,W33)=1,W33,"")</f>
        <v/>
      </c>
      <c r="AA33" s="14" t="str">
        <f>IF(CMS_Inoperative_or_Out_of_Contr!D55="","",CMS_Inoperative_or_Out_of_Contr!D55)</f>
        <v/>
      </c>
      <c r="AB33" s="14" t="str">
        <f>IF(CMS_Inoperative_or_Out_of_Contr!E55="","",CMS_Inoperative_or_Out_of_Contr!E55)</f>
        <v/>
      </c>
      <c r="AC33" s="14" t="str">
        <f t="shared" si="2"/>
        <v/>
      </c>
      <c r="AD33" s="283" t="str">
        <f>IF(COUNTIF(AC$2:AC33,AC33)=1,AC33,"")</f>
        <v/>
      </c>
      <c r="AE33" s="215" t="str">
        <f>+IF(AD33="","",MAX(AE$1:AE32)+1)</f>
        <v/>
      </c>
      <c r="AF33" s="14" t="str">
        <f t="shared" si="3"/>
        <v/>
      </c>
      <c r="AG33" s="14" t="str">
        <f t="shared" si="4"/>
        <v/>
      </c>
      <c r="AI33" s="14" t="str">
        <f>IF(CMS_Deviation!D55="","",CMS_Deviation!D55)</f>
        <v/>
      </c>
      <c r="AJ33" s="14" t="str">
        <f>IF(CMS_Deviation!E55="","",CMS_Deviation!E55)</f>
        <v/>
      </c>
      <c r="AK33" s="14" t="str">
        <f t="shared" si="5"/>
        <v/>
      </c>
      <c r="AL33" s="283" t="str">
        <f>IF(COUNTIF(AK$2:AK33,AK33)=1,AK33,"")</f>
        <v/>
      </c>
      <c r="AM33" s="215" t="str">
        <f>+IF(AL33="","",MAX(AM$1:AM32)+1)</f>
        <v/>
      </c>
      <c r="AN33" s="281" t="str">
        <f t="shared" si="6"/>
        <v/>
      </c>
      <c r="AO33" s="281" t="str">
        <f t="shared" si="7"/>
        <v/>
      </c>
      <c r="AQ33" s="278" t="s">
        <v>219</v>
      </c>
      <c r="AU33" s="249" t="str">
        <f>+IF(RCDME_Events!D55="","",RCDME_Events!D55)</f>
        <v/>
      </c>
      <c r="AV33" s="249" t="str">
        <f>+IF(RCDME_Events!E55="","",RCDME_Events!E55)</f>
        <v/>
      </c>
      <c r="AW33" s="249" t="str">
        <f t="shared" si="8"/>
        <v/>
      </c>
      <c r="AX33" s="249" t="str">
        <f>IF(COUNTIF(AW$2:AW33,AW33)=1,AW33,"")</f>
        <v/>
      </c>
      <c r="AY33" s="249" t="str">
        <f>+IF(AX33="","",MAX(AY$1:AY32)+1)</f>
        <v/>
      </c>
      <c r="AZ33" s="316" t="str">
        <f t="shared" si="9"/>
        <v/>
      </c>
      <c r="BA33" s="316" t="str">
        <f t="shared" si="10"/>
        <v/>
      </c>
    </row>
    <row r="34" spans="1:53" ht="16.8" x14ac:dyDescent="0.4">
      <c r="Q34" s="296" t="str">
        <f>+IF(T34="","",MAX(Q$1:Q33)+1)</f>
        <v/>
      </c>
      <c r="R34" s="248" t="str">
        <f>IF(CMS!D56="","",CMS!D56)</f>
        <v/>
      </c>
      <c r="S34" s="297" t="str">
        <f t="shared" si="0"/>
        <v/>
      </c>
      <c r="T34" s="297" t="str">
        <f>IF(COUNTIF(R$2:R34,R34)=1,R34,"")</f>
        <v/>
      </c>
      <c r="V34" s="304" t="str">
        <f>+IF(Y34="","",MAX(V$1:V33)+1)</f>
        <v/>
      </c>
      <c r="W34" s="305" t="str">
        <f>IF(Equip_Description!C56="","",Equip_Description!C56)</f>
        <v/>
      </c>
      <c r="X34" s="304" t="str">
        <f t="shared" si="11"/>
        <v/>
      </c>
      <c r="Y34" s="305" t="str">
        <f>IF(COUNTIF(W$2:W34,W34)=1,W34,"")</f>
        <v/>
      </c>
      <c r="AA34" s="302" t="str">
        <f>IF(CMS_Inoperative_or_Out_of_Contr!D56="","",CMS_Inoperative_or_Out_of_Contr!D56)</f>
        <v/>
      </c>
      <c r="AB34" s="302" t="str">
        <f>IF(CMS_Inoperative_or_Out_of_Contr!E56="","",CMS_Inoperative_or_Out_of_Contr!E56)</f>
        <v/>
      </c>
      <c r="AC34" s="302" t="str">
        <f t="shared" si="2"/>
        <v/>
      </c>
      <c r="AD34" s="306" t="str">
        <f>IF(COUNTIF(AC$2:AC34,AC34)=1,AC34,"")</f>
        <v/>
      </c>
      <c r="AE34" s="301" t="str">
        <f>+IF(AD34="","",MAX(AE$1:AE33)+1)</f>
        <v/>
      </c>
      <c r="AF34" s="302" t="str">
        <f t="shared" si="3"/>
        <v/>
      </c>
      <c r="AG34" s="302" t="str">
        <f t="shared" si="4"/>
        <v/>
      </c>
      <c r="AI34" s="284" t="str">
        <f>IF(CMS_Deviation!D56="","",CMS_Deviation!D56)</f>
        <v/>
      </c>
      <c r="AJ34" s="284" t="str">
        <f>IF(CMS_Deviation!E56="","",CMS_Deviation!E56)</f>
        <v/>
      </c>
      <c r="AK34" s="284" t="str">
        <f t="shared" si="5"/>
        <v/>
      </c>
      <c r="AL34" s="285" t="str">
        <f>IF(COUNTIF(AK$2:AK34,AK34)=1,AK34,"")</f>
        <v/>
      </c>
      <c r="AM34" s="286" t="str">
        <f>+IF(AL34="","",MAX(AM$1:AM33)+1)</f>
        <v/>
      </c>
      <c r="AN34" s="281" t="str">
        <f t="shared" si="6"/>
        <v/>
      </c>
      <c r="AO34" s="281" t="str">
        <f t="shared" si="7"/>
        <v/>
      </c>
      <c r="AQ34" s="277" t="s">
        <v>220</v>
      </c>
      <c r="AU34" s="248" t="str">
        <f>+IF(RCDME_Events!D56="","",RCDME_Events!D56)</f>
        <v/>
      </c>
      <c r="AV34" s="248" t="str">
        <f>+IF(RCDME_Events!E56="","",RCDME_Events!E56)</f>
        <v/>
      </c>
      <c r="AW34" s="248" t="str">
        <f t="shared" si="8"/>
        <v/>
      </c>
      <c r="AX34" s="248" t="str">
        <f>IF(COUNTIF(AW$2:AW34,AW34)=1,AW34,"")</f>
        <v/>
      </c>
      <c r="AY34" s="248" t="str">
        <f>+IF(AX34="","",MAX(AY$1:AY33)+1)</f>
        <v/>
      </c>
      <c r="AZ34" s="317" t="str">
        <f t="shared" si="9"/>
        <v/>
      </c>
      <c r="BA34" s="317" t="str">
        <f t="shared" si="10"/>
        <v/>
      </c>
    </row>
    <row r="35" spans="1:53" ht="16.8" x14ac:dyDescent="0.4">
      <c r="Q35" s="294" t="str">
        <f>+IF(T35="","",MAX(Q$1:Q34)+1)</f>
        <v/>
      </c>
      <c r="R35" s="249" t="str">
        <f>IF(CMS!D57="","",CMS!D57)</f>
        <v/>
      </c>
      <c r="S35" s="295" t="str">
        <f t="shared" si="0"/>
        <v/>
      </c>
      <c r="T35" s="295" t="str">
        <f>IF(COUNTIF(R$2:R35,R35)=1,R35,"")</f>
        <v/>
      </c>
      <c r="V35" s="304" t="str">
        <f>+IF(Y35="","",MAX(V$1:V34)+1)</f>
        <v/>
      </c>
      <c r="W35" s="305" t="str">
        <f>IF(Equip_Description!C57="","",Equip_Description!C57)</f>
        <v/>
      </c>
      <c r="X35" s="304" t="str">
        <f t="shared" si="11"/>
        <v/>
      </c>
      <c r="Y35" s="305" t="str">
        <f>IF(COUNTIF(W$2:W35,W35)=1,W35,"")</f>
        <v/>
      </c>
      <c r="AA35" s="14" t="str">
        <f>IF(CMS_Inoperative_or_Out_of_Contr!D57="","",CMS_Inoperative_or_Out_of_Contr!D57)</f>
        <v/>
      </c>
      <c r="AB35" s="14" t="str">
        <f>IF(CMS_Inoperative_or_Out_of_Contr!E57="","",CMS_Inoperative_or_Out_of_Contr!E57)</f>
        <v/>
      </c>
      <c r="AC35" s="14" t="str">
        <f t="shared" si="2"/>
        <v/>
      </c>
      <c r="AD35" s="283" t="str">
        <f>IF(COUNTIF(AC$2:AC35,AC35)=1,AC35,"")</f>
        <v/>
      </c>
      <c r="AE35" s="215" t="str">
        <f>+IF(AD35="","",MAX(AE$1:AE34)+1)</f>
        <v/>
      </c>
      <c r="AF35" s="14" t="str">
        <f t="shared" si="3"/>
        <v/>
      </c>
      <c r="AG35" s="14" t="str">
        <f t="shared" si="4"/>
        <v/>
      </c>
      <c r="AI35" s="14" t="str">
        <f>IF(CMS_Deviation!D57="","",CMS_Deviation!D57)</f>
        <v/>
      </c>
      <c r="AJ35" s="14" t="str">
        <f>IF(CMS_Deviation!E57="","",CMS_Deviation!E57)</f>
        <v/>
      </c>
      <c r="AK35" s="14" t="str">
        <f t="shared" si="5"/>
        <v/>
      </c>
      <c r="AL35" s="283" t="str">
        <f>IF(COUNTIF(AK$2:AK35,AK35)=1,AK35,"")</f>
        <v/>
      </c>
      <c r="AM35" s="215" t="str">
        <f>+IF(AL35="","",MAX(AM$1:AM34)+1)</f>
        <v/>
      </c>
      <c r="AN35" s="281" t="str">
        <f t="shared" si="6"/>
        <v/>
      </c>
      <c r="AO35" s="281" t="str">
        <f t="shared" si="7"/>
        <v/>
      </c>
      <c r="AQ35" s="278" t="s">
        <v>221</v>
      </c>
      <c r="AU35" s="249" t="str">
        <f>+IF(RCDME_Events!D57="","",RCDME_Events!D57)</f>
        <v/>
      </c>
      <c r="AV35" s="249" t="str">
        <f>+IF(RCDME_Events!E57="","",RCDME_Events!E57)</f>
        <v/>
      </c>
      <c r="AW35" s="249" t="str">
        <f t="shared" si="8"/>
        <v/>
      </c>
      <c r="AX35" s="249" t="str">
        <f>IF(COUNTIF(AW$2:AW35,AW35)=1,AW35,"")</f>
        <v/>
      </c>
      <c r="AY35" s="249" t="str">
        <f>+IF(AX35="","",MAX(AY$1:AY34)+1)</f>
        <v/>
      </c>
      <c r="AZ35" s="316" t="str">
        <f t="shared" si="9"/>
        <v/>
      </c>
      <c r="BA35" s="316" t="str">
        <f t="shared" si="10"/>
        <v/>
      </c>
    </row>
    <row r="36" spans="1:53" ht="16.8" x14ac:dyDescent="0.4">
      <c r="Q36" s="296" t="str">
        <f>+IF(T36="","",MAX(Q$1:Q35)+1)</f>
        <v/>
      </c>
      <c r="R36" s="248" t="str">
        <f>IF(CMS!D58="","",CMS!D58)</f>
        <v/>
      </c>
      <c r="S36" s="297" t="str">
        <f t="shared" si="0"/>
        <v/>
      </c>
      <c r="T36" s="297" t="str">
        <f>IF(COUNTIF(R$2:R36,R36)=1,R36,"")</f>
        <v/>
      </c>
      <c r="V36" s="304" t="str">
        <f>+IF(Y36="","",MAX(V$1:V35)+1)</f>
        <v/>
      </c>
      <c r="W36" s="305" t="str">
        <f>IF(Equip_Description!C58="","",Equip_Description!C58)</f>
        <v/>
      </c>
      <c r="X36" s="304" t="str">
        <f t="shared" si="11"/>
        <v/>
      </c>
      <c r="Y36" s="305" t="str">
        <f>IF(COUNTIF(W$2:W36,W36)=1,W36,"")</f>
        <v/>
      </c>
      <c r="AA36" s="302" t="str">
        <f>IF(CMS_Inoperative_or_Out_of_Contr!D58="","",CMS_Inoperative_or_Out_of_Contr!D58)</f>
        <v/>
      </c>
      <c r="AB36" s="302" t="str">
        <f>IF(CMS_Inoperative_or_Out_of_Contr!E58="","",CMS_Inoperative_or_Out_of_Contr!E58)</f>
        <v/>
      </c>
      <c r="AC36" s="302" t="str">
        <f t="shared" si="2"/>
        <v/>
      </c>
      <c r="AD36" s="306" t="str">
        <f>IF(COUNTIF(AC$2:AC36,AC36)=1,AC36,"")</f>
        <v/>
      </c>
      <c r="AE36" s="301" t="str">
        <f>+IF(AD36="","",MAX(AE$1:AE35)+1)</f>
        <v/>
      </c>
      <c r="AF36" s="302" t="str">
        <f t="shared" si="3"/>
        <v/>
      </c>
      <c r="AG36" s="302" t="str">
        <f t="shared" si="4"/>
        <v/>
      </c>
      <c r="AI36" s="284" t="str">
        <f>IF(CMS_Deviation!D58="","",CMS_Deviation!D58)</f>
        <v/>
      </c>
      <c r="AJ36" s="284" t="str">
        <f>IF(CMS_Deviation!E58="","",CMS_Deviation!E58)</f>
        <v/>
      </c>
      <c r="AK36" s="284" t="str">
        <f t="shared" si="5"/>
        <v/>
      </c>
      <c r="AL36" s="285" t="str">
        <f>IF(COUNTIF(AK$2:AK36,AK36)=1,AK36,"")</f>
        <v/>
      </c>
      <c r="AM36" s="286" t="str">
        <f>+IF(AL36="","",MAX(AM$1:AM35)+1)</f>
        <v/>
      </c>
      <c r="AN36" s="281" t="str">
        <f t="shared" si="6"/>
        <v/>
      </c>
      <c r="AO36" s="281" t="str">
        <f t="shared" si="7"/>
        <v/>
      </c>
      <c r="AQ36" s="277" t="s">
        <v>222</v>
      </c>
      <c r="AU36" s="248" t="str">
        <f>+IF(RCDME_Events!D58="","",RCDME_Events!D58)</f>
        <v/>
      </c>
      <c r="AV36" s="248" t="str">
        <f>+IF(RCDME_Events!E58="","",RCDME_Events!E58)</f>
        <v/>
      </c>
      <c r="AW36" s="248" t="str">
        <f t="shared" si="8"/>
        <v/>
      </c>
      <c r="AX36" s="248" t="str">
        <f>IF(COUNTIF(AW$2:AW36,AW36)=1,AW36,"")</f>
        <v/>
      </c>
      <c r="AY36" s="248" t="str">
        <f>+IF(AX36="","",MAX(AY$1:AY35)+1)</f>
        <v/>
      </c>
      <c r="AZ36" s="317" t="str">
        <f t="shared" si="9"/>
        <v/>
      </c>
      <c r="BA36" s="317" t="str">
        <f t="shared" si="10"/>
        <v/>
      </c>
    </row>
    <row r="37" spans="1:53" ht="16.8" x14ac:dyDescent="0.4">
      <c r="Q37" s="294" t="str">
        <f>+IF(T37="","",MAX(Q$1:Q36)+1)</f>
        <v/>
      </c>
      <c r="R37" s="249" t="str">
        <f>IF(CMS!D59="","",CMS!D59)</f>
        <v/>
      </c>
      <c r="S37" s="295" t="str">
        <f t="shared" si="0"/>
        <v/>
      </c>
      <c r="T37" s="295" t="str">
        <f>IF(COUNTIF(R$2:R37,R37)=1,R37,"")</f>
        <v/>
      </c>
      <c r="V37" s="304" t="str">
        <f>+IF(Y37="","",MAX(V$1:V36)+1)</f>
        <v/>
      </c>
      <c r="W37" s="305" t="str">
        <f>IF(Equip_Description!C59="","",Equip_Description!C59)</f>
        <v/>
      </c>
      <c r="X37" s="304" t="str">
        <f t="shared" si="11"/>
        <v/>
      </c>
      <c r="Y37" s="305" t="str">
        <f>IF(COUNTIF(W$2:W37,W37)=1,W37,"")</f>
        <v/>
      </c>
      <c r="AA37" s="14" t="str">
        <f>IF(CMS_Inoperative_or_Out_of_Contr!D59="","",CMS_Inoperative_or_Out_of_Contr!D59)</f>
        <v/>
      </c>
      <c r="AB37" s="14" t="str">
        <f>IF(CMS_Inoperative_or_Out_of_Contr!E59="","",CMS_Inoperative_or_Out_of_Contr!E59)</f>
        <v/>
      </c>
      <c r="AC37" s="14" t="str">
        <f t="shared" si="2"/>
        <v/>
      </c>
      <c r="AD37" s="283" t="str">
        <f>IF(COUNTIF(AC$2:AC37,AC37)=1,AC37,"")</f>
        <v/>
      </c>
      <c r="AE37" s="215" t="str">
        <f>+IF(AD37="","",MAX(AE$1:AE36)+1)</f>
        <v/>
      </c>
      <c r="AF37" s="14" t="str">
        <f t="shared" si="3"/>
        <v/>
      </c>
      <c r="AG37" s="14" t="str">
        <f t="shared" si="4"/>
        <v/>
      </c>
      <c r="AI37" s="14" t="str">
        <f>IF(CMS_Deviation!D59="","",CMS_Deviation!D59)</f>
        <v/>
      </c>
      <c r="AJ37" s="14" t="str">
        <f>IF(CMS_Deviation!E59="","",CMS_Deviation!E59)</f>
        <v/>
      </c>
      <c r="AK37" s="14" t="str">
        <f t="shared" si="5"/>
        <v/>
      </c>
      <c r="AL37" s="283" t="str">
        <f>IF(COUNTIF(AK$2:AK37,AK37)=1,AK37,"")</f>
        <v/>
      </c>
      <c r="AM37" s="215" t="str">
        <f>+IF(AL37="","",MAX(AM$1:AM36)+1)</f>
        <v/>
      </c>
      <c r="AN37" s="281" t="str">
        <f t="shared" si="6"/>
        <v/>
      </c>
      <c r="AO37" s="281" t="str">
        <f t="shared" si="7"/>
        <v/>
      </c>
      <c r="AQ37" s="278" t="s">
        <v>223</v>
      </c>
      <c r="AU37" s="249" t="str">
        <f>+IF(RCDME_Events!D59="","",RCDME_Events!D59)</f>
        <v/>
      </c>
      <c r="AV37" s="249" t="str">
        <f>+IF(RCDME_Events!E59="","",RCDME_Events!E59)</f>
        <v/>
      </c>
      <c r="AW37" s="249" t="str">
        <f t="shared" si="8"/>
        <v/>
      </c>
      <c r="AX37" s="249" t="str">
        <f>IF(COUNTIF(AW$2:AW37,AW37)=1,AW37,"")</f>
        <v/>
      </c>
      <c r="AY37" s="249" t="str">
        <f>+IF(AX37="","",MAX(AY$1:AY36)+1)</f>
        <v/>
      </c>
      <c r="AZ37" s="316" t="str">
        <f t="shared" si="9"/>
        <v/>
      </c>
      <c r="BA37" s="316" t="str">
        <f t="shared" si="10"/>
        <v/>
      </c>
    </row>
    <row r="38" spans="1:53" ht="16.8" x14ac:dyDescent="0.4">
      <c r="Q38" s="296" t="str">
        <f>+IF(T38="","",MAX(Q$1:Q37)+1)</f>
        <v/>
      </c>
      <c r="R38" s="248" t="str">
        <f>IF(CMS!D60="","",CMS!D60)</f>
        <v/>
      </c>
      <c r="S38" s="297" t="str">
        <f t="shared" si="0"/>
        <v/>
      </c>
      <c r="T38" s="297" t="str">
        <f>IF(COUNTIF(R$2:R38,R38)=1,R38,"")</f>
        <v/>
      </c>
      <c r="V38" s="304" t="str">
        <f>+IF(Y38="","",MAX(V$1:V37)+1)</f>
        <v/>
      </c>
      <c r="W38" s="305" t="str">
        <f>IF(Equip_Description!C60="","",Equip_Description!C60)</f>
        <v/>
      </c>
      <c r="X38" s="304" t="str">
        <f t="shared" si="11"/>
        <v/>
      </c>
      <c r="Y38" s="305" t="str">
        <f>IF(COUNTIF(W$2:W38,W38)=1,W38,"")</f>
        <v/>
      </c>
      <c r="AA38" s="302" t="str">
        <f>IF(CMS_Inoperative_or_Out_of_Contr!D60="","",CMS_Inoperative_or_Out_of_Contr!D60)</f>
        <v/>
      </c>
      <c r="AB38" s="302" t="str">
        <f>IF(CMS_Inoperative_or_Out_of_Contr!E60="","",CMS_Inoperative_or_Out_of_Contr!E60)</f>
        <v/>
      </c>
      <c r="AC38" s="302" t="str">
        <f t="shared" si="2"/>
        <v/>
      </c>
      <c r="AD38" s="306" t="str">
        <f>IF(COUNTIF(AC$2:AC38,AC38)=1,AC38,"")</f>
        <v/>
      </c>
      <c r="AE38" s="301" t="str">
        <f>+IF(AD38="","",MAX(AE$1:AE37)+1)</f>
        <v/>
      </c>
      <c r="AF38" s="302" t="str">
        <f t="shared" si="3"/>
        <v/>
      </c>
      <c r="AG38" s="302" t="str">
        <f t="shared" si="4"/>
        <v/>
      </c>
      <c r="AI38" s="284" t="str">
        <f>IF(CMS_Deviation!D60="","",CMS_Deviation!D60)</f>
        <v/>
      </c>
      <c r="AJ38" s="284" t="str">
        <f>IF(CMS_Deviation!E60="","",CMS_Deviation!E60)</f>
        <v/>
      </c>
      <c r="AK38" s="284" t="str">
        <f t="shared" si="5"/>
        <v/>
      </c>
      <c r="AL38" s="285" t="str">
        <f>IF(COUNTIF(AK$2:AK38,AK38)=1,AK38,"")</f>
        <v/>
      </c>
      <c r="AM38" s="286" t="str">
        <f>+IF(AL38="","",MAX(AM$1:AM37)+1)</f>
        <v/>
      </c>
      <c r="AN38" s="281" t="str">
        <f t="shared" si="6"/>
        <v/>
      </c>
      <c r="AO38" s="281" t="str">
        <f t="shared" si="7"/>
        <v/>
      </c>
      <c r="AQ38" s="277" t="s">
        <v>224</v>
      </c>
      <c r="AU38" s="248" t="str">
        <f>+IF(RCDME_Events!D60="","",RCDME_Events!D60)</f>
        <v/>
      </c>
      <c r="AV38" s="248" t="str">
        <f>+IF(RCDME_Events!E60="","",RCDME_Events!E60)</f>
        <v/>
      </c>
      <c r="AW38" s="248" t="str">
        <f t="shared" si="8"/>
        <v/>
      </c>
      <c r="AX38" s="248" t="str">
        <f>IF(COUNTIF(AW$2:AW38,AW38)=1,AW38,"")</f>
        <v/>
      </c>
      <c r="AY38" s="248" t="str">
        <f>+IF(AX38="","",MAX(AY$1:AY37)+1)</f>
        <v/>
      </c>
      <c r="AZ38" s="317" t="str">
        <f t="shared" si="9"/>
        <v/>
      </c>
      <c r="BA38" s="317" t="str">
        <f t="shared" si="10"/>
        <v/>
      </c>
    </row>
    <row r="39" spans="1:53" ht="16.8" x14ac:dyDescent="0.4">
      <c r="A39" s="5"/>
      <c r="B39" s="5"/>
      <c r="C39" s="5"/>
      <c r="D39" s="5"/>
      <c r="E39" s="5"/>
      <c r="F39" s="5"/>
      <c r="G39" s="5"/>
      <c r="Q39" s="294" t="str">
        <f>+IF(T39="","",MAX(Q$1:Q38)+1)</f>
        <v/>
      </c>
      <c r="R39" s="249" t="str">
        <f>IF(CMS!D61="","",CMS!D61)</f>
        <v/>
      </c>
      <c r="S39" s="295" t="str">
        <f t="shared" si="0"/>
        <v/>
      </c>
      <c r="T39" s="295" t="str">
        <f>IF(COUNTIF(R$2:R39,R39)=1,R39,"")</f>
        <v/>
      </c>
      <c r="V39" s="304" t="str">
        <f>+IF(Y39="","",MAX(V$1:V38)+1)</f>
        <v/>
      </c>
      <c r="W39" s="305" t="str">
        <f>IF(Equip_Description!C61="","",Equip_Description!C61)</f>
        <v/>
      </c>
      <c r="X39" s="304" t="str">
        <f t="shared" si="11"/>
        <v/>
      </c>
      <c r="Y39" s="305" t="str">
        <f>IF(COUNTIF(W$2:W39,W39)=1,W39,"")</f>
        <v/>
      </c>
      <c r="AA39" s="14" t="str">
        <f>IF(CMS_Inoperative_or_Out_of_Contr!D61="","",CMS_Inoperative_or_Out_of_Contr!D61)</f>
        <v/>
      </c>
      <c r="AB39" s="14" t="str">
        <f>IF(CMS_Inoperative_or_Out_of_Contr!E61="","",CMS_Inoperative_or_Out_of_Contr!E61)</f>
        <v/>
      </c>
      <c r="AC39" s="14" t="str">
        <f t="shared" si="2"/>
        <v/>
      </c>
      <c r="AD39" s="283" t="str">
        <f>IF(COUNTIF(AC$2:AC39,AC39)=1,AC39,"")</f>
        <v/>
      </c>
      <c r="AE39" s="215" t="str">
        <f>+IF(AD39="","",MAX(AE$1:AE38)+1)</f>
        <v/>
      </c>
      <c r="AF39" s="14" t="str">
        <f t="shared" si="3"/>
        <v/>
      </c>
      <c r="AG39" s="14" t="str">
        <f t="shared" si="4"/>
        <v/>
      </c>
      <c r="AI39" s="14" t="str">
        <f>IF(CMS_Deviation!D61="","",CMS_Deviation!D61)</f>
        <v/>
      </c>
      <c r="AJ39" s="14" t="str">
        <f>IF(CMS_Deviation!E61="","",CMS_Deviation!E61)</f>
        <v/>
      </c>
      <c r="AK39" s="14" t="str">
        <f t="shared" si="5"/>
        <v/>
      </c>
      <c r="AL39" s="283" t="str">
        <f>IF(COUNTIF(AK$2:AK39,AK39)=1,AK39,"")</f>
        <v/>
      </c>
      <c r="AM39" s="215" t="str">
        <f>+IF(AL39="","",MAX(AM$1:AM38)+1)</f>
        <v/>
      </c>
      <c r="AN39" s="281" t="str">
        <f t="shared" si="6"/>
        <v/>
      </c>
      <c r="AO39" s="281" t="str">
        <f t="shared" si="7"/>
        <v/>
      </c>
      <c r="AQ39" s="278" t="s">
        <v>225</v>
      </c>
      <c r="AU39" s="249" t="str">
        <f>+IF(RCDME_Events!D61="","",RCDME_Events!D61)</f>
        <v/>
      </c>
      <c r="AV39" s="249" t="str">
        <f>+IF(RCDME_Events!E61="","",RCDME_Events!E61)</f>
        <v/>
      </c>
      <c r="AW39" s="249" t="str">
        <f t="shared" si="8"/>
        <v/>
      </c>
      <c r="AX39" s="249" t="str">
        <f>IF(COUNTIF(AW$2:AW39,AW39)=1,AW39,"")</f>
        <v/>
      </c>
      <c r="AY39" s="249" t="str">
        <f>+IF(AX39="","",MAX(AY$1:AY38)+1)</f>
        <v/>
      </c>
      <c r="AZ39" s="316" t="str">
        <f t="shared" si="9"/>
        <v/>
      </c>
      <c r="BA39" s="316" t="str">
        <f t="shared" si="10"/>
        <v/>
      </c>
    </row>
    <row r="40" spans="1:53" ht="16.8" x14ac:dyDescent="0.4">
      <c r="A40" s="216" t="s">
        <v>143</v>
      </c>
      <c r="B40" s="216"/>
      <c r="C40" s="216"/>
      <c r="D40" s="216"/>
      <c r="E40" s="216"/>
      <c r="G40" s="5"/>
      <c r="Q40" s="296" t="str">
        <f>+IF(T40="","",MAX(Q$1:Q39)+1)</f>
        <v/>
      </c>
      <c r="R40" s="248" t="str">
        <f>IF(CMS!D62="","",CMS!D62)</f>
        <v/>
      </c>
      <c r="S40" s="297" t="str">
        <f t="shared" si="0"/>
        <v/>
      </c>
      <c r="T40" s="297" t="str">
        <f>IF(COUNTIF(R$2:R40,R40)=1,R40,"")</f>
        <v/>
      </c>
      <c r="V40" s="304" t="str">
        <f>+IF(Y40="","",MAX(V$1:V39)+1)</f>
        <v/>
      </c>
      <c r="W40" s="305" t="str">
        <f>IF(Equip_Description!C62="","",Equip_Description!C62)</f>
        <v/>
      </c>
      <c r="X40" s="304" t="str">
        <f t="shared" si="11"/>
        <v/>
      </c>
      <c r="Y40" s="305" t="str">
        <f>IF(COUNTIF(W$2:W40,W40)=1,W40,"")</f>
        <v/>
      </c>
      <c r="AA40" s="302" t="str">
        <f>IF(CMS_Inoperative_or_Out_of_Contr!D62="","",CMS_Inoperative_or_Out_of_Contr!D62)</f>
        <v/>
      </c>
      <c r="AB40" s="302" t="str">
        <f>IF(CMS_Inoperative_or_Out_of_Contr!E62="","",CMS_Inoperative_or_Out_of_Contr!E62)</f>
        <v/>
      </c>
      <c r="AC40" s="302" t="str">
        <f t="shared" si="2"/>
        <v/>
      </c>
      <c r="AD40" s="306" t="str">
        <f>IF(COUNTIF(AC$2:AC40,AC40)=1,AC40,"")</f>
        <v/>
      </c>
      <c r="AE40" s="301" t="str">
        <f>+IF(AD40="","",MAX(AE$1:AE39)+1)</f>
        <v/>
      </c>
      <c r="AF40" s="302" t="str">
        <f t="shared" si="3"/>
        <v/>
      </c>
      <c r="AG40" s="302" t="str">
        <f t="shared" si="4"/>
        <v/>
      </c>
      <c r="AI40" s="284" t="str">
        <f>IF(CMS_Deviation!D62="","",CMS_Deviation!D62)</f>
        <v/>
      </c>
      <c r="AJ40" s="284" t="str">
        <f>IF(CMS_Deviation!E62="","",CMS_Deviation!E62)</f>
        <v/>
      </c>
      <c r="AK40" s="284" t="str">
        <f t="shared" si="5"/>
        <v/>
      </c>
      <c r="AL40" s="285" t="str">
        <f>IF(COUNTIF(AK$2:AK40,AK40)=1,AK40,"")</f>
        <v/>
      </c>
      <c r="AM40" s="286" t="str">
        <f>+IF(AL40="","",MAX(AM$1:AM39)+1)</f>
        <v/>
      </c>
      <c r="AN40" s="281" t="str">
        <f t="shared" si="6"/>
        <v/>
      </c>
      <c r="AO40" s="281" t="str">
        <f t="shared" si="7"/>
        <v/>
      </c>
      <c r="AQ40" s="277" t="s">
        <v>226</v>
      </c>
      <c r="AU40" s="248" t="str">
        <f>+IF(RCDME_Events!D62="","",RCDME_Events!D62)</f>
        <v/>
      </c>
      <c r="AV40" s="248" t="str">
        <f>+IF(RCDME_Events!E62="","",RCDME_Events!E62)</f>
        <v/>
      </c>
      <c r="AW40" s="248" t="str">
        <f t="shared" si="8"/>
        <v/>
      </c>
      <c r="AX40" s="248" t="str">
        <f>IF(COUNTIF(AW$2:AW40,AW40)=1,AW40,"")</f>
        <v/>
      </c>
      <c r="AY40" s="248" t="str">
        <f>+IF(AX40="","",MAX(AY$1:AY39)+1)</f>
        <v/>
      </c>
      <c r="AZ40" s="317" t="str">
        <f t="shared" si="9"/>
        <v/>
      </c>
      <c r="BA40" s="317" t="str">
        <f t="shared" si="10"/>
        <v/>
      </c>
    </row>
    <row r="41" spans="1:53" ht="30" x14ac:dyDescent="0.4">
      <c r="A41" s="10" t="s">
        <v>69</v>
      </c>
      <c r="B41" s="10" t="s">
        <v>76</v>
      </c>
      <c r="C41" t="s">
        <v>77</v>
      </c>
      <c r="D41" s="10" t="s">
        <v>78</v>
      </c>
      <c r="E41" s="10" t="s">
        <v>124</v>
      </c>
      <c r="G41" s="5"/>
      <c r="Q41" s="294" t="str">
        <f>+IF(T41="","",MAX(Q$1:Q40)+1)</f>
        <v/>
      </c>
      <c r="R41" s="249" t="str">
        <f>IF(CMS!D63="","",CMS!D63)</f>
        <v/>
      </c>
      <c r="S41" s="295" t="str">
        <f t="shared" si="0"/>
        <v/>
      </c>
      <c r="T41" s="295" t="str">
        <f>IF(COUNTIF(R$2:R41,R41)=1,R41,"")</f>
        <v/>
      </c>
      <c r="V41" s="304" t="str">
        <f>+IF(Y41="","",MAX(V$1:V40)+1)</f>
        <v/>
      </c>
      <c r="W41" s="305" t="str">
        <f>IF(Equip_Description!C63="","",Equip_Description!C63)</f>
        <v/>
      </c>
      <c r="X41" s="304" t="str">
        <f t="shared" si="11"/>
        <v/>
      </c>
      <c r="Y41" s="305" t="str">
        <f>IF(COUNTIF(W$2:W41,W41)=1,W41,"")</f>
        <v/>
      </c>
      <c r="AA41" s="14" t="str">
        <f>IF(CMS_Inoperative_or_Out_of_Contr!D63="","",CMS_Inoperative_or_Out_of_Contr!D63)</f>
        <v/>
      </c>
      <c r="AB41" s="14" t="str">
        <f>IF(CMS_Inoperative_or_Out_of_Contr!E63="","",CMS_Inoperative_or_Out_of_Contr!E63)</f>
        <v/>
      </c>
      <c r="AC41" s="14" t="str">
        <f t="shared" si="2"/>
        <v/>
      </c>
      <c r="AD41" s="283" t="str">
        <f>IF(COUNTIF(AC$2:AC41,AC41)=1,AC41,"")</f>
        <v/>
      </c>
      <c r="AE41" s="215" t="str">
        <f>+IF(AD41="","",MAX(AE$1:AE40)+1)</f>
        <v/>
      </c>
      <c r="AF41" s="14" t="str">
        <f t="shared" si="3"/>
        <v/>
      </c>
      <c r="AG41" s="14" t="str">
        <f t="shared" si="4"/>
        <v/>
      </c>
      <c r="AI41" s="14" t="str">
        <f>IF(CMS_Deviation!D63="","",CMS_Deviation!D63)</f>
        <v/>
      </c>
      <c r="AJ41" s="14" t="str">
        <f>IF(CMS_Deviation!E63="","",CMS_Deviation!E63)</f>
        <v/>
      </c>
      <c r="AK41" s="14" t="str">
        <f t="shared" si="5"/>
        <v/>
      </c>
      <c r="AL41" s="283" t="str">
        <f>IF(COUNTIF(AK$2:AK41,AK41)=1,AK41,"")</f>
        <v/>
      </c>
      <c r="AM41" s="215" t="str">
        <f>+IF(AL41="","",MAX(AM$1:AM40)+1)</f>
        <v/>
      </c>
      <c r="AN41" s="281" t="str">
        <f t="shared" si="6"/>
        <v/>
      </c>
      <c r="AO41" s="281" t="str">
        <f t="shared" si="7"/>
        <v/>
      </c>
      <c r="AQ41" s="278" t="s">
        <v>227</v>
      </c>
      <c r="AU41" s="249" t="str">
        <f>+IF(RCDME_Events!D63="","",RCDME_Events!D63)</f>
        <v/>
      </c>
      <c r="AV41" s="249" t="str">
        <f>+IF(RCDME_Events!E63="","",RCDME_Events!E63)</f>
        <v/>
      </c>
      <c r="AW41" s="249" t="str">
        <f t="shared" si="8"/>
        <v/>
      </c>
      <c r="AX41" s="249" t="str">
        <f>IF(COUNTIF(AW$2:AW41,AW41)=1,AW41,"")</f>
        <v/>
      </c>
      <c r="AY41" s="249" t="str">
        <f>+IF(AX41="","",MAX(AY$1:AY40)+1)</f>
        <v/>
      </c>
      <c r="AZ41" s="316" t="str">
        <f t="shared" si="9"/>
        <v/>
      </c>
      <c r="BA41" s="316" t="str">
        <f t="shared" si="10"/>
        <v/>
      </c>
    </row>
    <row r="42" spans="1:53" ht="16.8" x14ac:dyDescent="0.4">
      <c r="A42" s="203" t="s">
        <v>72</v>
      </c>
      <c r="B42" s="203" t="s">
        <v>126</v>
      </c>
      <c r="C42" s="203" t="str">
        <f t="shared" ref="C42:C61" si="12">IF(A42="","",A42&amp;"-")&amp;B42&amp;"-"&amp;D42&amp;" "&amp;E42</f>
        <v>New or reconstructed affected source-Fibreboard Mat Dryer Heated Zones-0.022 lb/MSF 1/2"</v>
      </c>
      <c r="D42" s="203">
        <v>2.1999999999999999E-2</v>
      </c>
      <c r="E42" s="204" t="s">
        <v>125</v>
      </c>
      <c r="G42" s="5"/>
      <c r="Q42" s="296" t="str">
        <f>+IF(T42="","",MAX(Q$1:Q41)+1)</f>
        <v/>
      </c>
      <c r="R42" s="248" t="str">
        <f>IF(CMS!D64="","",CMS!D64)</f>
        <v/>
      </c>
      <c r="S42" s="297" t="str">
        <f t="shared" si="0"/>
        <v/>
      </c>
      <c r="T42" s="297" t="str">
        <f>IF(COUNTIF(R$2:R42,R42)=1,R42,"")</f>
        <v/>
      </c>
      <c r="V42" s="304" t="str">
        <f>+IF(Y42="","",MAX(V$1:V41)+1)</f>
        <v/>
      </c>
      <c r="W42" s="305" t="str">
        <f>IF(Equip_Description!C64="","",Equip_Description!C64)</f>
        <v/>
      </c>
      <c r="X42" s="304" t="str">
        <f t="shared" si="11"/>
        <v/>
      </c>
      <c r="Y42" s="305" t="str">
        <f>IF(COUNTIF(W$2:W42,W42)=1,W42,"")</f>
        <v/>
      </c>
      <c r="AA42" s="302" t="str">
        <f>IF(CMS_Inoperative_or_Out_of_Contr!D64="","",CMS_Inoperative_or_Out_of_Contr!D64)</f>
        <v/>
      </c>
      <c r="AB42" s="302" t="str">
        <f>IF(CMS_Inoperative_or_Out_of_Contr!E64="","",CMS_Inoperative_or_Out_of_Contr!E64)</f>
        <v/>
      </c>
      <c r="AC42" s="302" t="str">
        <f t="shared" si="2"/>
        <v/>
      </c>
      <c r="AD42" s="306" t="str">
        <f>IF(COUNTIF(AC$2:AC42,AC42)=1,AC42,"")</f>
        <v/>
      </c>
      <c r="AE42" s="301" t="str">
        <f>+IF(AD42="","",MAX(AE$1:AE41)+1)</f>
        <v/>
      </c>
      <c r="AF42" s="302" t="str">
        <f t="shared" si="3"/>
        <v/>
      </c>
      <c r="AG42" s="302" t="str">
        <f t="shared" si="4"/>
        <v/>
      </c>
      <c r="AI42" s="284" t="str">
        <f>IF(CMS_Deviation!D64="","",CMS_Deviation!D64)</f>
        <v/>
      </c>
      <c r="AJ42" s="284" t="str">
        <f>IF(CMS_Deviation!E64="","",CMS_Deviation!E64)</f>
        <v/>
      </c>
      <c r="AK42" s="284" t="str">
        <f t="shared" si="5"/>
        <v/>
      </c>
      <c r="AL42" s="285" t="str">
        <f>IF(COUNTIF(AK$2:AK42,AK42)=1,AK42,"")</f>
        <v/>
      </c>
      <c r="AM42" s="286" t="str">
        <f>+IF(AL42="","",MAX(AM$1:AM41)+1)</f>
        <v/>
      </c>
      <c r="AN42" s="281" t="str">
        <f t="shared" si="6"/>
        <v/>
      </c>
      <c r="AO42" s="281" t="str">
        <f t="shared" si="7"/>
        <v/>
      </c>
      <c r="AQ42" s="277" t="s">
        <v>228</v>
      </c>
      <c r="AU42" s="248" t="str">
        <f>+IF(RCDME_Events!D64="","",RCDME_Events!D64)</f>
        <v/>
      </c>
      <c r="AV42" s="248" t="str">
        <f>+IF(RCDME_Events!E64="","",RCDME_Events!E64)</f>
        <v/>
      </c>
      <c r="AW42" s="248" t="str">
        <f t="shared" si="8"/>
        <v/>
      </c>
      <c r="AX42" s="248" t="str">
        <f>IF(COUNTIF(AW$2:AW42,AW42)=1,AW42,"")</f>
        <v/>
      </c>
      <c r="AY42" s="248" t="str">
        <f>+IF(AX42="","",MAX(AY$1:AY41)+1)</f>
        <v/>
      </c>
      <c r="AZ42" s="317" t="str">
        <f t="shared" si="9"/>
        <v/>
      </c>
      <c r="BA42" s="317" t="str">
        <f t="shared" si="10"/>
        <v/>
      </c>
    </row>
    <row r="43" spans="1:53" ht="16.8" x14ac:dyDescent="0.4">
      <c r="A43" s="203"/>
      <c r="B43" s="203" t="s">
        <v>127</v>
      </c>
      <c r="C43" s="203" t="str">
        <f t="shared" si="12"/>
        <v>Green Rotary Dryers-0.058 lb/ODT</v>
      </c>
      <c r="D43" s="203">
        <v>5.8000000000000003E-2</v>
      </c>
      <c r="E43" s="204" t="s">
        <v>128</v>
      </c>
      <c r="G43" s="5"/>
      <c r="Q43" s="294" t="str">
        <f>+IF(T43="","",MAX(Q$1:Q42)+1)</f>
        <v/>
      </c>
      <c r="R43" s="249" t="str">
        <f>IF(CMS!D65="","",CMS!D65)</f>
        <v/>
      </c>
      <c r="S43" s="295" t="str">
        <f t="shared" si="0"/>
        <v/>
      </c>
      <c r="T43" s="295" t="str">
        <f>IF(COUNTIF(R$2:R43,R43)=1,R43,"")</f>
        <v/>
      </c>
      <c r="V43" s="304" t="str">
        <f>+IF(Y43="","",MAX(V$1:V42)+1)</f>
        <v/>
      </c>
      <c r="W43" s="305" t="str">
        <f>IF(Equip_Description!C65="","",Equip_Description!C65)</f>
        <v/>
      </c>
      <c r="X43" s="304" t="str">
        <f t="shared" si="11"/>
        <v/>
      </c>
      <c r="Y43" s="305" t="str">
        <f>IF(COUNTIF(W$2:W43,W43)=1,W43,"")</f>
        <v/>
      </c>
      <c r="AA43" s="14" t="str">
        <f>IF(CMS_Inoperative_or_Out_of_Contr!D65="","",CMS_Inoperative_or_Out_of_Contr!D65)</f>
        <v/>
      </c>
      <c r="AB43" s="14" t="str">
        <f>IF(CMS_Inoperative_or_Out_of_Contr!E65="","",CMS_Inoperative_or_Out_of_Contr!E65)</f>
        <v/>
      </c>
      <c r="AC43" s="14" t="str">
        <f t="shared" si="2"/>
        <v/>
      </c>
      <c r="AD43" s="283" t="str">
        <f>IF(COUNTIF(AC$2:AC43,AC43)=1,AC43,"")</f>
        <v/>
      </c>
      <c r="AE43" s="215" t="str">
        <f>+IF(AD43="","",MAX(AE$1:AE42)+1)</f>
        <v/>
      </c>
      <c r="AF43" s="14" t="str">
        <f t="shared" si="3"/>
        <v/>
      </c>
      <c r="AG43" s="14" t="str">
        <f t="shared" si="4"/>
        <v/>
      </c>
      <c r="AI43" s="14" t="str">
        <f>IF(CMS_Deviation!D65="","",CMS_Deviation!D65)</f>
        <v/>
      </c>
      <c r="AJ43" s="14" t="str">
        <f>IF(CMS_Deviation!E65="","",CMS_Deviation!E65)</f>
        <v/>
      </c>
      <c r="AK43" s="14" t="str">
        <f t="shared" si="5"/>
        <v/>
      </c>
      <c r="AL43" s="283" t="str">
        <f>IF(COUNTIF(AK$2:AK43,AK43)=1,AK43,"")</f>
        <v/>
      </c>
      <c r="AM43" s="215" t="str">
        <f>+IF(AL43="","",MAX(AM$1:AM42)+1)</f>
        <v/>
      </c>
      <c r="AN43" s="281" t="str">
        <f t="shared" si="6"/>
        <v/>
      </c>
      <c r="AO43" s="281" t="str">
        <f t="shared" si="7"/>
        <v/>
      </c>
      <c r="AQ43" s="278" t="s">
        <v>229</v>
      </c>
      <c r="AU43" s="249" t="str">
        <f>+IF(RCDME_Events!D65="","",RCDME_Events!D65)</f>
        <v/>
      </c>
      <c r="AV43" s="249" t="str">
        <f>+IF(RCDME_Events!E65="","",RCDME_Events!E65)</f>
        <v/>
      </c>
      <c r="AW43" s="249" t="str">
        <f t="shared" si="8"/>
        <v/>
      </c>
      <c r="AX43" s="249" t="str">
        <f>IF(COUNTIF(AW$2:AW43,AW43)=1,AW43,"")</f>
        <v/>
      </c>
      <c r="AY43" s="249" t="str">
        <f>+IF(AX43="","",MAX(AY$1:AY42)+1)</f>
        <v/>
      </c>
      <c r="AZ43" s="316" t="str">
        <f t="shared" si="9"/>
        <v/>
      </c>
      <c r="BA43" s="316" t="str">
        <f t="shared" si="10"/>
        <v/>
      </c>
    </row>
    <row r="44" spans="1:53" ht="16.8" x14ac:dyDescent="0.4">
      <c r="A44" s="203"/>
      <c r="B44" s="203" t="s">
        <v>129</v>
      </c>
      <c r="C44" s="203" t="str">
        <f t="shared" si="12"/>
        <v>Hardboard Ovens-0.022 lb/MSF 1/8"</v>
      </c>
      <c r="D44" s="203">
        <v>2.1999999999999999E-2</v>
      </c>
      <c r="E44" s="204" t="s">
        <v>130</v>
      </c>
      <c r="G44" s="5"/>
      <c r="Q44" s="296" t="str">
        <f>+IF(T44="","",MAX(Q$1:Q43)+1)</f>
        <v/>
      </c>
      <c r="R44" s="248" t="str">
        <f>IF(CMS!D66="","",CMS!D66)</f>
        <v/>
      </c>
      <c r="S44" s="297" t="str">
        <f t="shared" si="0"/>
        <v/>
      </c>
      <c r="T44" s="297" t="str">
        <f>IF(COUNTIF(R$2:R44,R44)=1,R44,"")</f>
        <v/>
      </c>
      <c r="V44" s="304" t="str">
        <f>+IF(Y44="","",MAX(V$1:V43)+1)</f>
        <v/>
      </c>
      <c r="W44" s="305" t="str">
        <f>IF(Equip_Description!C66="","",Equip_Description!C66)</f>
        <v/>
      </c>
      <c r="X44" s="304" t="str">
        <f t="shared" si="11"/>
        <v/>
      </c>
      <c r="Y44" s="305" t="str">
        <f>IF(COUNTIF(W$2:W44,W44)=1,W44,"")</f>
        <v/>
      </c>
      <c r="AA44" s="302" t="str">
        <f>IF(CMS_Inoperative_or_Out_of_Contr!D66="","",CMS_Inoperative_or_Out_of_Contr!D66)</f>
        <v/>
      </c>
      <c r="AB44" s="302" t="str">
        <f>IF(CMS_Inoperative_or_Out_of_Contr!E66="","",CMS_Inoperative_or_Out_of_Contr!E66)</f>
        <v/>
      </c>
      <c r="AC44" s="302" t="str">
        <f t="shared" si="2"/>
        <v/>
      </c>
      <c r="AD44" s="306" t="str">
        <f>IF(COUNTIF(AC$2:AC44,AC44)=1,AC44,"")</f>
        <v/>
      </c>
      <c r="AE44" s="301" t="str">
        <f>+IF(AD44="","",MAX(AE$1:AE43)+1)</f>
        <v/>
      </c>
      <c r="AF44" s="302" t="str">
        <f t="shared" si="3"/>
        <v/>
      </c>
      <c r="AG44" s="302" t="str">
        <f t="shared" si="4"/>
        <v/>
      </c>
      <c r="AI44" s="284" t="str">
        <f>IF(CMS_Deviation!D66="","",CMS_Deviation!D66)</f>
        <v/>
      </c>
      <c r="AJ44" s="284" t="str">
        <f>IF(CMS_Deviation!E66="","",CMS_Deviation!E66)</f>
        <v/>
      </c>
      <c r="AK44" s="284" t="str">
        <f t="shared" si="5"/>
        <v/>
      </c>
      <c r="AL44" s="285" t="str">
        <f>IF(COUNTIF(AK$2:AK44,AK44)=1,AK44,"")</f>
        <v/>
      </c>
      <c r="AM44" s="286" t="str">
        <f>+IF(AL44="","",MAX(AM$1:AM43)+1)</f>
        <v/>
      </c>
      <c r="AN44" s="281" t="str">
        <f t="shared" si="6"/>
        <v/>
      </c>
      <c r="AO44" s="281" t="str">
        <f t="shared" si="7"/>
        <v/>
      </c>
      <c r="AQ44" s="277" t="s">
        <v>230</v>
      </c>
      <c r="AU44" s="248" t="str">
        <f>+IF(RCDME_Events!D66="","",RCDME_Events!D66)</f>
        <v/>
      </c>
      <c r="AV44" s="248" t="str">
        <f>+IF(RCDME_Events!E66="","",RCDME_Events!E66)</f>
        <v/>
      </c>
      <c r="AW44" s="248" t="str">
        <f t="shared" si="8"/>
        <v/>
      </c>
      <c r="AX44" s="248" t="str">
        <f>IF(COUNTIF(AW$2:AW44,AW44)=1,AW44,"")</f>
        <v/>
      </c>
      <c r="AY44" s="248" t="str">
        <f>+IF(AX44="","",MAX(AY$1:AY43)+1)</f>
        <v/>
      </c>
      <c r="AZ44" s="317" t="str">
        <f t="shared" si="9"/>
        <v/>
      </c>
      <c r="BA44" s="317" t="str">
        <f t="shared" si="10"/>
        <v/>
      </c>
    </row>
    <row r="45" spans="1:53" ht="16.8" x14ac:dyDescent="0.4">
      <c r="A45" s="203" t="s">
        <v>72</v>
      </c>
      <c r="B45" s="203" t="s">
        <v>131</v>
      </c>
      <c r="C45" s="203" t="str">
        <f t="shared" si="12"/>
        <v>New or reconstructed affected source-Press Predryers-0.037 lb/MSF 1/2"</v>
      </c>
      <c r="D45" s="203">
        <v>3.6999999999999998E-2</v>
      </c>
      <c r="E45" s="204" t="s">
        <v>125</v>
      </c>
      <c r="G45" s="5"/>
      <c r="Q45" s="294" t="str">
        <f>+IF(T45="","",MAX(Q$1:Q44)+1)</f>
        <v/>
      </c>
      <c r="R45" s="249" t="str">
        <f>IF(CMS!D67="","",CMS!D67)</f>
        <v/>
      </c>
      <c r="S45" s="295" t="str">
        <f t="shared" si="0"/>
        <v/>
      </c>
      <c r="T45" s="295" t="str">
        <f>IF(COUNTIF(R$2:R45,R45)=1,R45,"")</f>
        <v/>
      </c>
      <c r="V45" s="304" t="str">
        <f>+IF(Y45="","",MAX(V$1:V44)+1)</f>
        <v/>
      </c>
      <c r="W45" s="305" t="str">
        <f>IF(Equip_Description!C67="","",Equip_Description!C67)</f>
        <v/>
      </c>
      <c r="X45" s="304" t="str">
        <f t="shared" si="11"/>
        <v/>
      </c>
      <c r="Y45" s="305" t="str">
        <f>IF(COUNTIF(W$2:W45,W45)=1,W45,"")</f>
        <v/>
      </c>
      <c r="AA45" s="14" t="str">
        <f>IF(CMS_Inoperative_or_Out_of_Contr!D67="","",CMS_Inoperative_or_Out_of_Contr!D67)</f>
        <v/>
      </c>
      <c r="AB45" s="14" t="str">
        <f>IF(CMS_Inoperative_or_Out_of_Contr!E67="","",CMS_Inoperative_or_Out_of_Contr!E67)</f>
        <v/>
      </c>
      <c r="AC45" s="14" t="str">
        <f t="shared" si="2"/>
        <v/>
      </c>
      <c r="AD45" s="283" t="str">
        <f>IF(COUNTIF(AC$2:AC45,AC45)=1,AC45,"")</f>
        <v/>
      </c>
      <c r="AE45" s="215" t="str">
        <f>+IF(AD45="","",MAX(AE$1:AE44)+1)</f>
        <v/>
      </c>
      <c r="AF45" s="14" t="str">
        <f t="shared" si="3"/>
        <v/>
      </c>
      <c r="AG45" s="14" t="str">
        <f t="shared" si="4"/>
        <v/>
      </c>
      <c r="AI45" s="14" t="str">
        <f>IF(CMS_Deviation!D67="","",CMS_Deviation!D67)</f>
        <v/>
      </c>
      <c r="AJ45" s="14" t="str">
        <f>IF(CMS_Deviation!E67="","",CMS_Deviation!E67)</f>
        <v/>
      </c>
      <c r="AK45" s="14" t="str">
        <f t="shared" si="5"/>
        <v/>
      </c>
      <c r="AL45" s="283" t="str">
        <f>IF(COUNTIF(AK$2:AK45,AK45)=1,AK45,"")</f>
        <v/>
      </c>
      <c r="AM45" s="215" t="str">
        <f>+IF(AL45="","",MAX(AM$1:AM44)+1)</f>
        <v/>
      </c>
      <c r="AN45" s="281" t="str">
        <f t="shared" si="6"/>
        <v/>
      </c>
      <c r="AO45" s="281" t="str">
        <f t="shared" si="7"/>
        <v/>
      </c>
      <c r="AQ45" s="278" t="s">
        <v>231</v>
      </c>
      <c r="AU45" s="249" t="str">
        <f>+IF(RCDME_Events!D67="","",RCDME_Events!D67)</f>
        <v/>
      </c>
      <c r="AV45" s="249" t="str">
        <f>+IF(RCDME_Events!E67="","",RCDME_Events!E67)</f>
        <v/>
      </c>
      <c r="AW45" s="249" t="str">
        <f t="shared" si="8"/>
        <v/>
      </c>
      <c r="AX45" s="249" t="str">
        <f>IF(COUNTIF(AW$2:AW45,AW45)=1,AW45,"")</f>
        <v/>
      </c>
      <c r="AY45" s="249" t="str">
        <f>+IF(AX45="","",MAX(AY$1:AY44)+1)</f>
        <v/>
      </c>
      <c r="AZ45" s="316" t="str">
        <f t="shared" si="9"/>
        <v/>
      </c>
      <c r="BA45" s="316" t="str">
        <f t="shared" si="10"/>
        <v/>
      </c>
    </row>
    <row r="46" spans="1:53" ht="16.8" x14ac:dyDescent="0.4">
      <c r="A46" s="203"/>
      <c r="B46" s="203" t="s">
        <v>132</v>
      </c>
      <c r="C46" s="203" t="str">
        <f t="shared" si="12"/>
        <v>Pressurized Refiners-0.039 lb/ODT</v>
      </c>
      <c r="D46" s="203">
        <v>3.9E-2</v>
      </c>
      <c r="E46" s="204" t="s">
        <v>128</v>
      </c>
      <c r="G46" s="5"/>
      <c r="Q46" s="296" t="str">
        <f>+IF(T46="","",MAX(Q$1:Q45)+1)</f>
        <v/>
      </c>
      <c r="R46" s="248" t="str">
        <f>IF(CMS!D68="","",CMS!D68)</f>
        <v/>
      </c>
      <c r="S46" s="297" t="str">
        <f t="shared" si="0"/>
        <v/>
      </c>
      <c r="T46" s="297" t="str">
        <f>IF(COUNTIF(R$2:R46,R46)=1,R46,"")</f>
        <v/>
      </c>
      <c r="V46" s="304" t="str">
        <f>+IF(Y46="","",MAX(V$1:V45)+1)</f>
        <v/>
      </c>
      <c r="W46" s="305" t="str">
        <f>IF(Equip_Description!C68="","",Equip_Description!C68)</f>
        <v/>
      </c>
      <c r="X46" s="304" t="str">
        <f t="shared" si="11"/>
        <v/>
      </c>
      <c r="Y46" s="305" t="str">
        <f>IF(COUNTIF(W$2:W46,W46)=1,W46,"")</f>
        <v/>
      </c>
      <c r="AA46" s="302" t="str">
        <f>IF(CMS_Inoperative_or_Out_of_Contr!D68="","",CMS_Inoperative_or_Out_of_Contr!D68)</f>
        <v/>
      </c>
      <c r="AB46" s="302" t="str">
        <f>IF(CMS_Inoperative_or_Out_of_Contr!E68="","",CMS_Inoperative_or_Out_of_Contr!E68)</f>
        <v/>
      </c>
      <c r="AC46" s="302" t="str">
        <f t="shared" si="2"/>
        <v/>
      </c>
      <c r="AD46" s="306" t="str">
        <f>IF(COUNTIF(AC$2:AC46,AC46)=1,AC46,"")</f>
        <v/>
      </c>
      <c r="AE46" s="301" t="str">
        <f>+IF(AD46="","",MAX(AE$1:AE45)+1)</f>
        <v/>
      </c>
      <c r="AF46" s="302" t="str">
        <f t="shared" si="3"/>
        <v/>
      </c>
      <c r="AG46" s="302" t="str">
        <f t="shared" si="4"/>
        <v/>
      </c>
      <c r="AI46" s="284" t="str">
        <f>IF(CMS_Deviation!D68="","",CMS_Deviation!D68)</f>
        <v/>
      </c>
      <c r="AJ46" s="284" t="str">
        <f>IF(CMS_Deviation!E68="","",CMS_Deviation!E68)</f>
        <v/>
      </c>
      <c r="AK46" s="284" t="str">
        <f t="shared" si="5"/>
        <v/>
      </c>
      <c r="AL46" s="285" t="str">
        <f>IF(COUNTIF(AK$2:AK46,AK46)=1,AK46,"")</f>
        <v/>
      </c>
      <c r="AM46" s="286" t="str">
        <f>+IF(AL46="","",MAX(AM$1:AM45)+1)</f>
        <v/>
      </c>
      <c r="AN46" s="281" t="str">
        <f t="shared" si="6"/>
        <v/>
      </c>
      <c r="AO46" s="281" t="str">
        <f t="shared" si="7"/>
        <v/>
      </c>
      <c r="AQ46" s="277" t="s">
        <v>232</v>
      </c>
      <c r="AU46" s="248" t="str">
        <f>+IF(RCDME_Events!D68="","",RCDME_Events!D68)</f>
        <v/>
      </c>
      <c r="AV46" s="248" t="str">
        <f>+IF(RCDME_Events!E68="","",RCDME_Events!E68)</f>
        <v/>
      </c>
      <c r="AW46" s="248" t="str">
        <f t="shared" si="8"/>
        <v/>
      </c>
      <c r="AX46" s="248" t="str">
        <f>IF(COUNTIF(AW$2:AW46,AW46)=1,AW46,"")</f>
        <v/>
      </c>
      <c r="AY46" s="248" t="str">
        <f>+IF(AX46="","",MAX(AY$1:AY45)+1)</f>
        <v/>
      </c>
      <c r="AZ46" s="317" t="str">
        <f t="shared" si="9"/>
        <v/>
      </c>
      <c r="BA46" s="317" t="str">
        <f t="shared" si="10"/>
        <v/>
      </c>
    </row>
    <row r="47" spans="1:53" ht="16.8" x14ac:dyDescent="0.4">
      <c r="A47" s="203"/>
      <c r="B47" s="203" t="s">
        <v>133</v>
      </c>
      <c r="C47" s="203" t="str">
        <f t="shared" si="12"/>
        <v>Primary Tube Dryers-0.26 lb/ODT</v>
      </c>
      <c r="D47" s="203">
        <v>0.26</v>
      </c>
      <c r="E47" s="204" t="s">
        <v>128</v>
      </c>
      <c r="G47" s="5"/>
      <c r="Q47" s="294" t="str">
        <f>+IF(T47="","",MAX(Q$1:Q46)+1)</f>
        <v/>
      </c>
      <c r="R47" s="249" t="str">
        <f>IF(CMS!D69="","",CMS!D69)</f>
        <v/>
      </c>
      <c r="S47" s="295" t="str">
        <f t="shared" si="0"/>
        <v/>
      </c>
      <c r="T47" s="295" t="str">
        <f>IF(COUNTIF(R$2:R47,R47)=1,R47,"")</f>
        <v/>
      </c>
      <c r="V47" s="304" t="str">
        <f>+IF(Y47="","",MAX(V$1:V46)+1)</f>
        <v/>
      </c>
      <c r="W47" s="305" t="str">
        <f>IF(Equip_Description!C69="","",Equip_Description!C69)</f>
        <v/>
      </c>
      <c r="X47" s="304" t="str">
        <f t="shared" si="11"/>
        <v/>
      </c>
      <c r="Y47" s="305" t="str">
        <f>IF(COUNTIF(W$2:W47,W47)=1,W47,"")</f>
        <v/>
      </c>
      <c r="AA47" s="14" t="str">
        <f>IF(CMS_Inoperative_or_Out_of_Contr!D69="","",CMS_Inoperative_or_Out_of_Contr!D69)</f>
        <v/>
      </c>
      <c r="AB47" s="14" t="str">
        <f>IF(CMS_Inoperative_or_Out_of_Contr!E69="","",CMS_Inoperative_or_Out_of_Contr!E69)</f>
        <v/>
      </c>
      <c r="AC47" s="14" t="str">
        <f t="shared" si="2"/>
        <v/>
      </c>
      <c r="AD47" s="283" t="str">
        <f>IF(COUNTIF(AC$2:AC47,AC47)=1,AC47,"")</f>
        <v/>
      </c>
      <c r="AE47" s="215" t="str">
        <f>+IF(AD47="","",MAX(AE$1:AE46)+1)</f>
        <v/>
      </c>
      <c r="AF47" s="14" t="str">
        <f t="shared" si="3"/>
        <v/>
      </c>
      <c r="AG47" s="14" t="str">
        <f t="shared" si="4"/>
        <v/>
      </c>
      <c r="AI47" s="14" t="str">
        <f>IF(CMS_Deviation!D69="","",CMS_Deviation!D69)</f>
        <v/>
      </c>
      <c r="AJ47" s="14" t="str">
        <f>IF(CMS_Deviation!E69="","",CMS_Deviation!E69)</f>
        <v/>
      </c>
      <c r="AK47" s="14" t="str">
        <f t="shared" si="5"/>
        <v/>
      </c>
      <c r="AL47" s="283" t="str">
        <f>IF(COUNTIF(AK$2:AK47,AK47)=1,AK47,"")</f>
        <v/>
      </c>
      <c r="AM47" s="215" t="str">
        <f>+IF(AL47="","",MAX(AM$1:AM46)+1)</f>
        <v/>
      </c>
      <c r="AN47" s="281" t="str">
        <f t="shared" si="6"/>
        <v/>
      </c>
      <c r="AO47" s="281" t="str">
        <f t="shared" si="7"/>
        <v/>
      </c>
      <c r="AQ47" s="278" t="s">
        <v>233</v>
      </c>
      <c r="AU47" s="249" t="str">
        <f>+IF(RCDME_Events!D69="","",RCDME_Events!D69)</f>
        <v/>
      </c>
      <c r="AV47" s="249" t="str">
        <f>+IF(RCDME_Events!E69="","",RCDME_Events!E69)</f>
        <v/>
      </c>
      <c r="AW47" s="249" t="str">
        <f t="shared" si="8"/>
        <v/>
      </c>
      <c r="AX47" s="249" t="str">
        <f>IF(COUNTIF(AW$2:AW47,AW47)=1,AW47,"")</f>
        <v/>
      </c>
      <c r="AY47" s="249" t="str">
        <f>+IF(AX47="","",MAX(AY$1:AY46)+1)</f>
        <v/>
      </c>
      <c r="AZ47" s="316" t="str">
        <f t="shared" si="9"/>
        <v/>
      </c>
      <c r="BA47" s="316" t="str">
        <f t="shared" si="10"/>
        <v/>
      </c>
    </row>
    <row r="48" spans="1:53" ht="16.8" x14ac:dyDescent="0.4">
      <c r="A48" s="203" t="s">
        <v>72</v>
      </c>
      <c r="B48" s="203" t="s">
        <v>134</v>
      </c>
      <c r="C48" s="203" t="str">
        <f t="shared" si="12"/>
        <v>New or reconstructed affected source-Reconstituted Wood Product Board Coolers-0.014 lb/MSF 3/4"</v>
      </c>
      <c r="D48" s="203">
        <v>1.4E-2</v>
      </c>
      <c r="E48" s="204" t="s">
        <v>135</v>
      </c>
      <c r="G48" s="5"/>
      <c r="Q48" s="296" t="str">
        <f>+IF(T48="","",MAX(Q$1:Q47)+1)</f>
        <v/>
      </c>
      <c r="R48" s="248" t="str">
        <f>IF(CMS!D70="","",CMS!D70)</f>
        <v/>
      </c>
      <c r="S48" s="297" t="str">
        <f t="shared" si="0"/>
        <v/>
      </c>
      <c r="T48" s="297" t="str">
        <f>IF(COUNTIF(R$2:R48,R48)=1,R48,"")</f>
        <v/>
      </c>
      <c r="V48" s="304" t="str">
        <f>+IF(Y48="","",MAX(V$1:V47)+1)</f>
        <v/>
      </c>
      <c r="W48" s="305" t="str">
        <f>IF(Equip_Description!C70="","",Equip_Description!C70)</f>
        <v/>
      </c>
      <c r="X48" s="304" t="str">
        <f t="shared" si="11"/>
        <v/>
      </c>
      <c r="Y48" s="305" t="str">
        <f>IF(COUNTIF(W$2:W48,W48)=1,W48,"")</f>
        <v/>
      </c>
      <c r="AA48" s="302" t="str">
        <f>IF(CMS_Inoperative_or_Out_of_Contr!D70="","",CMS_Inoperative_or_Out_of_Contr!D70)</f>
        <v/>
      </c>
      <c r="AB48" s="302" t="str">
        <f>IF(CMS_Inoperative_or_Out_of_Contr!E70="","",CMS_Inoperative_or_Out_of_Contr!E70)</f>
        <v/>
      </c>
      <c r="AC48" s="302" t="str">
        <f t="shared" si="2"/>
        <v/>
      </c>
      <c r="AD48" s="306" t="str">
        <f>IF(COUNTIF(AC$2:AC48,AC48)=1,AC48,"")</f>
        <v/>
      </c>
      <c r="AE48" s="301" t="str">
        <f>+IF(AD48="","",MAX(AE$1:AE47)+1)</f>
        <v/>
      </c>
      <c r="AF48" s="302" t="str">
        <f t="shared" si="3"/>
        <v/>
      </c>
      <c r="AG48" s="302" t="str">
        <f t="shared" si="4"/>
        <v/>
      </c>
      <c r="AI48" s="284" t="str">
        <f>IF(CMS_Deviation!D70="","",CMS_Deviation!D70)</f>
        <v/>
      </c>
      <c r="AJ48" s="284" t="str">
        <f>IF(CMS_Deviation!E70="","",CMS_Deviation!E70)</f>
        <v/>
      </c>
      <c r="AK48" s="284" t="str">
        <f t="shared" si="5"/>
        <v/>
      </c>
      <c r="AL48" s="285" t="str">
        <f>IF(COUNTIF(AK$2:AK48,AK48)=1,AK48,"")</f>
        <v/>
      </c>
      <c r="AM48" s="286" t="str">
        <f>+IF(AL48="","",MAX(AM$1:AM47)+1)</f>
        <v/>
      </c>
      <c r="AN48" s="281" t="str">
        <f t="shared" si="6"/>
        <v/>
      </c>
      <c r="AO48" s="281" t="str">
        <f t="shared" si="7"/>
        <v/>
      </c>
      <c r="AQ48" s="277" t="s">
        <v>234</v>
      </c>
      <c r="AU48" s="248" t="str">
        <f>+IF(RCDME_Events!D70="","",RCDME_Events!D70)</f>
        <v/>
      </c>
      <c r="AV48" s="248" t="str">
        <f>+IF(RCDME_Events!E70="","",RCDME_Events!E70)</f>
        <v/>
      </c>
      <c r="AW48" s="248" t="str">
        <f t="shared" si="8"/>
        <v/>
      </c>
      <c r="AX48" s="248" t="str">
        <f>IF(COUNTIF(AW$2:AW48,AW48)=1,AW48,"")</f>
        <v/>
      </c>
      <c r="AY48" s="248" t="str">
        <f>+IF(AX48="","",MAX(AY$1:AY47)+1)</f>
        <v/>
      </c>
      <c r="AZ48" s="317" t="str">
        <f t="shared" si="9"/>
        <v/>
      </c>
      <c r="BA48" s="317" t="str">
        <f t="shared" si="10"/>
        <v/>
      </c>
    </row>
    <row r="49" spans="1:53" ht="16.8" x14ac:dyDescent="0.4">
      <c r="A49" s="203"/>
      <c r="B49" s="203" t="s">
        <v>136</v>
      </c>
      <c r="C49" s="203" t="str">
        <f t="shared" si="12"/>
        <v>Reconstituted  Wood Product Presses-0.3 lb/MSF 3/4"</v>
      </c>
      <c r="D49" s="203">
        <v>0.3</v>
      </c>
      <c r="E49" s="204" t="s">
        <v>135</v>
      </c>
      <c r="G49" s="5"/>
      <c r="Q49" s="294" t="str">
        <f>+IF(T49="","",MAX(Q$1:Q48)+1)</f>
        <v/>
      </c>
      <c r="R49" s="249" t="str">
        <f>IF(CMS!D71="","",CMS!D71)</f>
        <v/>
      </c>
      <c r="S49" s="295" t="str">
        <f t="shared" si="0"/>
        <v/>
      </c>
      <c r="T49" s="295" t="str">
        <f>IF(COUNTIF(R$2:R49,R49)=1,R49,"")</f>
        <v/>
      </c>
      <c r="V49" s="304" t="str">
        <f>+IF(Y49="","",MAX(V$1:V48)+1)</f>
        <v/>
      </c>
      <c r="W49" s="305" t="str">
        <f>IF(Equip_Description!C71="","",Equip_Description!C71)</f>
        <v/>
      </c>
      <c r="X49" s="304" t="str">
        <f t="shared" si="11"/>
        <v/>
      </c>
      <c r="Y49" s="305" t="str">
        <f>IF(COUNTIF(W$2:W49,W49)=1,W49,"")</f>
        <v/>
      </c>
      <c r="AA49" s="14" t="str">
        <f>IF(CMS_Inoperative_or_Out_of_Contr!D71="","",CMS_Inoperative_or_Out_of_Contr!D71)</f>
        <v/>
      </c>
      <c r="AB49" s="14" t="str">
        <f>IF(CMS_Inoperative_or_Out_of_Contr!E71="","",CMS_Inoperative_or_Out_of_Contr!E71)</f>
        <v/>
      </c>
      <c r="AC49" s="14" t="str">
        <f t="shared" si="2"/>
        <v/>
      </c>
      <c r="AD49" s="283" t="str">
        <f>IF(COUNTIF(AC$2:AC49,AC49)=1,AC49,"")</f>
        <v/>
      </c>
      <c r="AE49" s="215" t="str">
        <f>+IF(AD49="","",MAX(AE$1:AE48)+1)</f>
        <v/>
      </c>
      <c r="AF49" s="14" t="str">
        <f t="shared" si="3"/>
        <v/>
      </c>
      <c r="AG49" s="14" t="str">
        <f t="shared" si="4"/>
        <v/>
      </c>
      <c r="AI49" s="14" t="str">
        <f>IF(CMS_Deviation!D71="","",CMS_Deviation!D71)</f>
        <v/>
      </c>
      <c r="AJ49" s="14" t="str">
        <f>IF(CMS_Deviation!E71="","",CMS_Deviation!E71)</f>
        <v/>
      </c>
      <c r="AK49" s="14" t="str">
        <f t="shared" si="5"/>
        <v/>
      </c>
      <c r="AL49" s="283" t="str">
        <f>IF(COUNTIF(AK$2:AK49,AK49)=1,AK49,"")</f>
        <v/>
      </c>
      <c r="AM49" s="215" t="str">
        <f>+IF(AL49="","",MAX(AM$1:AM48)+1)</f>
        <v/>
      </c>
      <c r="AN49" s="281" t="str">
        <f t="shared" si="6"/>
        <v/>
      </c>
      <c r="AO49" s="281" t="str">
        <f t="shared" si="7"/>
        <v/>
      </c>
      <c r="AQ49" s="278" t="s">
        <v>235</v>
      </c>
      <c r="AU49" s="249" t="str">
        <f>+IF(RCDME_Events!D71="","",RCDME_Events!D71)</f>
        <v/>
      </c>
      <c r="AV49" s="249" t="str">
        <f>+IF(RCDME_Events!E71="","",RCDME_Events!E71)</f>
        <v/>
      </c>
      <c r="AW49" s="249" t="str">
        <f t="shared" si="8"/>
        <v/>
      </c>
      <c r="AX49" s="249" t="str">
        <f>IF(COUNTIF(AW$2:AW49,AW49)=1,AW49,"")</f>
        <v/>
      </c>
      <c r="AY49" s="249" t="str">
        <f>+IF(AX49="","",MAX(AY$1:AY48)+1)</f>
        <v/>
      </c>
      <c r="AZ49" s="316" t="str">
        <f t="shared" si="9"/>
        <v/>
      </c>
      <c r="BA49" s="316" t="str">
        <f t="shared" si="10"/>
        <v/>
      </c>
    </row>
    <row r="50" spans="1:53" ht="16.8" x14ac:dyDescent="0.4">
      <c r="A50" s="203"/>
      <c r="B50" s="203" t="s">
        <v>137</v>
      </c>
      <c r="C50" s="203" t="str">
        <f t="shared" si="12"/>
        <v>Softwood Veneer Dryer Heated Zones-0.022 lb/MSF 3/8"</v>
      </c>
      <c r="D50" s="203">
        <v>2.1999999999999999E-2</v>
      </c>
      <c r="E50" s="204" t="s">
        <v>138</v>
      </c>
      <c r="G50" s="5"/>
      <c r="Q50" s="296" t="str">
        <f>+IF(T50="","",MAX(Q$1:Q49)+1)</f>
        <v/>
      </c>
      <c r="R50" s="248" t="str">
        <f>IF(CMS!D72="","",CMS!D72)</f>
        <v/>
      </c>
      <c r="S50" s="297" t="str">
        <f t="shared" si="0"/>
        <v/>
      </c>
      <c r="T50" s="297" t="str">
        <f>IF(COUNTIF(R$2:R50,R50)=1,R50,"")</f>
        <v/>
      </c>
      <c r="V50" s="304" t="str">
        <f>+IF(Y50="","",MAX(V$1:V49)+1)</f>
        <v/>
      </c>
      <c r="W50" s="305" t="str">
        <f>IF(Equip_Description!C72="","",Equip_Description!C72)</f>
        <v/>
      </c>
      <c r="X50" s="304" t="str">
        <f t="shared" si="11"/>
        <v/>
      </c>
      <c r="Y50" s="305" t="str">
        <f>IF(COUNTIF(W$2:W50,W50)=1,W50,"")</f>
        <v/>
      </c>
      <c r="AA50" s="302" t="str">
        <f>IF(CMS_Inoperative_or_Out_of_Contr!D72="","",CMS_Inoperative_or_Out_of_Contr!D72)</f>
        <v/>
      </c>
      <c r="AB50" s="302" t="str">
        <f>IF(CMS_Inoperative_or_Out_of_Contr!E72="","",CMS_Inoperative_or_Out_of_Contr!E72)</f>
        <v/>
      </c>
      <c r="AC50" s="302" t="str">
        <f t="shared" si="2"/>
        <v/>
      </c>
      <c r="AD50" s="306" t="str">
        <f>IF(COUNTIF(AC$2:AC50,AC50)=1,AC50,"")</f>
        <v/>
      </c>
      <c r="AE50" s="301" t="str">
        <f>+IF(AD50="","",MAX(AE$1:AE49)+1)</f>
        <v/>
      </c>
      <c r="AF50" s="302" t="str">
        <f t="shared" si="3"/>
        <v/>
      </c>
      <c r="AG50" s="302" t="str">
        <f t="shared" si="4"/>
        <v/>
      </c>
      <c r="AI50" s="284" t="str">
        <f>IF(CMS_Deviation!D72="","",CMS_Deviation!D72)</f>
        <v/>
      </c>
      <c r="AJ50" s="284" t="str">
        <f>IF(CMS_Deviation!E72="","",CMS_Deviation!E72)</f>
        <v/>
      </c>
      <c r="AK50" s="284" t="str">
        <f t="shared" si="5"/>
        <v/>
      </c>
      <c r="AL50" s="285" t="str">
        <f>IF(COUNTIF(AK$2:AK50,AK50)=1,AK50,"")</f>
        <v/>
      </c>
      <c r="AM50" s="286" t="str">
        <f>+IF(AL50="","",MAX(AM$1:AM49)+1)</f>
        <v/>
      </c>
      <c r="AN50" s="281" t="str">
        <f t="shared" si="6"/>
        <v/>
      </c>
      <c r="AO50" s="281" t="str">
        <f t="shared" si="7"/>
        <v/>
      </c>
      <c r="AQ50" s="277" t="s">
        <v>236</v>
      </c>
      <c r="AU50" s="248" t="str">
        <f>+IF(RCDME_Events!D72="","",RCDME_Events!D72)</f>
        <v/>
      </c>
      <c r="AV50" s="248" t="str">
        <f>+IF(RCDME_Events!E72="","",RCDME_Events!E72)</f>
        <v/>
      </c>
      <c r="AW50" s="248" t="str">
        <f t="shared" si="8"/>
        <v/>
      </c>
      <c r="AX50" s="248" t="str">
        <f>IF(COUNTIF(AW$2:AW50,AW50)=1,AW50,"")</f>
        <v/>
      </c>
      <c r="AY50" s="248" t="str">
        <f>+IF(AX50="","",MAX(AY$1:AY49)+1)</f>
        <v/>
      </c>
      <c r="AZ50" s="317" t="str">
        <f t="shared" si="9"/>
        <v/>
      </c>
      <c r="BA50" s="317" t="str">
        <f t="shared" si="10"/>
        <v/>
      </c>
    </row>
    <row r="51" spans="1:53" ht="16.8" x14ac:dyDescent="0.4">
      <c r="A51" s="203"/>
      <c r="B51" s="203" t="s">
        <v>139</v>
      </c>
      <c r="C51" s="203" t="str">
        <f t="shared" si="12"/>
        <v>Rotary Stand Dryers-0.18 lb/ODT</v>
      </c>
      <c r="D51" s="203">
        <v>0.18</v>
      </c>
      <c r="E51" s="204" t="s">
        <v>128</v>
      </c>
      <c r="G51" s="5"/>
      <c r="Q51" s="294" t="str">
        <f>+IF(T51="","",MAX(Q$1:Q50)+1)</f>
        <v/>
      </c>
      <c r="R51" s="249" t="str">
        <f>IF(CMS!D73="","",CMS!D73)</f>
        <v/>
      </c>
      <c r="S51" s="295" t="str">
        <f t="shared" si="0"/>
        <v/>
      </c>
      <c r="T51" s="295" t="str">
        <f>IF(COUNTIF(R$2:R51,R51)=1,R51,"")</f>
        <v/>
      </c>
      <c r="V51" s="304" t="str">
        <f>+IF(Y51="","",MAX(V$1:V50)+1)</f>
        <v/>
      </c>
      <c r="W51" s="305" t="str">
        <f>IF(Equip_Description!C73="","",Equip_Description!C73)</f>
        <v/>
      </c>
      <c r="X51" s="304" t="str">
        <f t="shared" si="11"/>
        <v/>
      </c>
      <c r="Y51" s="305" t="str">
        <f>IF(COUNTIF(W$2:W51,W51)=1,W51,"")</f>
        <v/>
      </c>
      <c r="AA51" s="14" t="str">
        <f>IF(CMS_Inoperative_or_Out_of_Contr!D73="","",CMS_Inoperative_or_Out_of_Contr!D73)</f>
        <v/>
      </c>
      <c r="AB51" s="14" t="str">
        <f>IF(CMS_Inoperative_or_Out_of_Contr!E73="","",CMS_Inoperative_or_Out_of_Contr!E73)</f>
        <v/>
      </c>
      <c r="AC51" s="14" t="str">
        <f t="shared" si="2"/>
        <v/>
      </c>
      <c r="AD51" s="283" t="str">
        <f>IF(COUNTIF(AC$2:AC51,AC51)=1,AC51,"")</f>
        <v/>
      </c>
      <c r="AE51" s="215" t="str">
        <f>+IF(AD51="","",MAX(AE$1:AE50)+1)</f>
        <v/>
      </c>
      <c r="AF51" s="14" t="str">
        <f t="shared" si="3"/>
        <v/>
      </c>
      <c r="AG51" s="14" t="str">
        <f t="shared" si="4"/>
        <v/>
      </c>
      <c r="AI51" s="14" t="str">
        <f>IF(CMS_Deviation!D73="","",CMS_Deviation!D73)</f>
        <v/>
      </c>
      <c r="AJ51" s="14" t="str">
        <f>IF(CMS_Deviation!E73="","",CMS_Deviation!E73)</f>
        <v/>
      </c>
      <c r="AK51" s="14" t="str">
        <f t="shared" si="5"/>
        <v/>
      </c>
      <c r="AL51" s="283" t="str">
        <f>IF(COUNTIF(AK$2:AK51,AK51)=1,AK51,"")</f>
        <v/>
      </c>
      <c r="AM51" s="215" t="str">
        <f>+IF(AL51="","",MAX(AM$1:AM50)+1)</f>
        <v/>
      </c>
      <c r="AN51" s="281" t="str">
        <f t="shared" si="6"/>
        <v/>
      </c>
      <c r="AO51" s="281" t="str">
        <f t="shared" si="7"/>
        <v/>
      </c>
      <c r="AQ51" s="278" t="s">
        <v>237</v>
      </c>
      <c r="AU51" s="249" t="str">
        <f>+IF(RCDME_Events!D73="","",RCDME_Events!D73)</f>
        <v/>
      </c>
      <c r="AV51" s="249" t="str">
        <f>+IF(RCDME_Events!E73="","",RCDME_Events!E73)</f>
        <v/>
      </c>
      <c r="AW51" s="249" t="str">
        <f t="shared" si="8"/>
        <v/>
      </c>
      <c r="AX51" s="249" t="str">
        <f>IF(COUNTIF(AW$2:AW51,AW51)=1,AW51,"")</f>
        <v/>
      </c>
      <c r="AY51" s="249" t="str">
        <f>+IF(AX51="","",MAX(AY$1:AY50)+1)</f>
        <v/>
      </c>
      <c r="AZ51" s="316" t="str">
        <f t="shared" si="9"/>
        <v/>
      </c>
      <c r="BA51" s="316" t="str">
        <f t="shared" si="10"/>
        <v/>
      </c>
    </row>
    <row r="52" spans="1:53" ht="16.8" x14ac:dyDescent="0.4">
      <c r="A52" s="203"/>
      <c r="B52" s="203" t="s">
        <v>140</v>
      </c>
      <c r="C52" s="203" t="str">
        <f t="shared" si="12"/>
        <v>Secondary Tube Dryers-0.010 lb/ODT</v>
      </c>
      <c r="D52" s="205" t="s">
        <v>141</v>
      </c>
      <c r="E52" s="204" t="s">
        <v>128</v>
      </c>
      <c r="G52" s="5"/>
      <c r="Q52" s="296" t="str">
        <f>+IF(T52="","",MAX(Q$1:Q51)+1)</f>
        <v/>
      </c>
      <c r="R52" s="248" t="str">
        <f>IF(CMS!D74="","",CMS!D74)</f>
        <v/>
      </c>
      <c r="S52" s="297" t="str">
        <f t="shared" si="0"/>
        <v/>
      </c>
      <c r="T52" s="297" t="str">
        <f>IF(COUNTIF(R$2:R52,R52)=1,R52,"")</f>
        <v/>
      </c>
      <c r="V52" s="304" t="str">
        <f>+IF(Y52="","",MAX(V$1:V51)+1)</f>
        <v/>
      </c>
      <c r="W52" s="305" t="str">
        <f>IF(Equip_Description!C74="","",Equip_Description!C74)</f>
        <v/>
      </c>
      <c r="X52" s="304" t="str">
        <f t="shared" si="11"/>
        <v/>
      </c>
      <c r="Y52" s="305" t="str">
        <f>IF(COUNTIF(W$2:W52,W52)=1,W52,"")</f>
        <v/>
      </c>
      <c r="AA52" s="302" t="str">
        <f>IF(CMS_Inoperative_or_Out_of_Contr!D74="","",CMS_Inoperative_or_Out_of_Contr!D74)</f>
        <v/>
      </c>
      <c r="AB52" s="302" t="str">
        <f>IF(CMS_Inoperative_or_Out_of_Contr!E74="","",CMS_Inoperative_or_Out_of_Contr!E74)</f>
        <v/>
      </c>
      <c r="AC52" s="302" t="str">
        <f t="shared" si="2"/>
        <v/>
      </c>
      <c r="AD52" s="306" t="str">
        <f>IF(COUNTIF(AC$2:AC52,AC52)=1,AC52,"")</f>
        <v/>
      </c>
      <c r="AE52" s="301" t="str">
        <f>+IF(AD52="","",MAX(AE$1:AE51)+1)</f>
        <v/>
      </c>
      <c r="AF52" s="302" t="str">
        <f t="shared" si="3"/>
        <v/>
      </c>
      <c r="AG52" s="302" t="str">
        <f t="shared" si="4"/>
        <v/>
      </c>
      <c r="AI52" s="284" t="str">
        <f>IF(CMS_Deviation!D74="","",CMS_Deviation!D74)</f>
        <v/>
      </c>
      <c r="AJ52" s="284" t="str">
        <f>IF(CMS_Deviation!E74="","",CMS_Deviation!E74)</f>
        <v/>
      </c>
      <c r="AK52" s="284" t="str">
        <f t="shared" si="5"/>
        <v/>
      </c>
      <c r="AL52" s="285" t="str">
        <f>IF(COUNTIF(AK$2:AK52,AK52)=1,AK52,"")</f>
        <v/>
      </c>
      <c r="AM52" s="286" t="str">
        <f>+IF(AL52="","",MAX(AM$1:AM51)+1)</f>
        <v/>
      </c>
      <c r="AN52" s="281" t="str">
        <f t="shared" si="6"/>
        <v/>
      </c>
      <c r="AO52" s="281" t="str">
        <f t="shared" si="7"/>
        <v/>
      </c>
      <c r="AQ52" s="277" t="s">
        <v>238</v>
      </c>
      <c r="AU52" s="248" t="str">
        <f>+IF(RCDME_Events!D74="","",RCDME_Events!D74)</f>
        <v/>
      </c>
      <c r="AV52" s="248" t="str">
        <f>+IF(RCDME_Events!E74="","",RCDME_Events!E74)</f>
        <v/>
      </c>
      <c r="AW52" s="248" t="str">
        <f t="shared" si="8"/>
        <v/>
      </c>
      <c r="AX52" s="248" t="str">
        <f>IF(COUNTIF(AW$2:AW52,AW52)=1,AW52,"")</f>
        <v/>
      </c>
      <c r="AY52" s="248" t="str">
        <f>+IF(AX52="","",MAX(AY$1:AY51)+1)</f>
        <v/>
      </c>
      <c r="AZ52" s="317" t="str">
        <f t="shared" si="9"/>
        <v/>
      </c>
      <c r="BA52" s="317" t="str">
        <f t="shared" si="10"/>
        <v/>
      </c>
    </row>
    <row r="53" spans="1:53" ht="16.8" x14ac:dyDescent="0.4">
      <c r="A53" s="203"/>
      <c r="B53" s="203"/>
      <c r="C53" s="203" t="str">
        <f t="shared" si="12"/>
        <v xml:space="preserve">- </v>
      </c>
      <c r="D53" s="204"/>
      <c r="E53" s="204"/>
      <c r="G53" s="5"/>
      <c r="Q53" s="294" t="str">
        <f>+IF(T53="","",MAX(Q$1:Q52)+1)</f>
        <v/>
      </c>
      <c r="R53" s="249" t="str">
        <f>IF(CMS!D75="","",CMS!D75)</f>
        <v/>
      </c>
      <c r="S53" s="295" t="str">
        <f t="shared" si="0"/>
        <v/>
      </c>
      <c r="T53" s="295" t="str">
        <f>IF(COUNTIF(R$2:R53,R53)=1,R53,"")</f>
        <v/>
      </c>
      <c r="V53" s="304" t="str">
        <f>+IF(Y53="","",MAX(V$1:V52)+1)</f>
        <v/>
      </c>
      <c r="W53" s="305" t="str">
        <f>IF(Equip_Description!C75="","",Equip_Description!C75)</f>
        <v/>
      </c>
      <c r="X53" s="304" t="str">
        <f t="shared" si="11"/>
        <v/>
      </c>
      <c r="Y53" s="305" t="str">
        <f>IF(COUNTIF(W$2:W53,W53)=1,W53,"")</f>
        <v/>
      </c>
      <c r="AA53" s="14" t="str">
        <f>IF(CMS_Inoperative_or_Out_of_Contr!D75="","",CMS_Inoperative_or_Out_of_Contr!D75)</f>
        <v/>
      </c>
      <c r="AB53" s="14" t="str">
        <f>IF(CMS_Inoperative_or_Out_of_Contr!E75="","",CMS_Inoperative_or_Out_of_Contr!E75)</f>
        <v/>
      </c>
      <c r="AC53" s="14" t="str">
        <f t="shared" si="2"/>
        <v/>
      </c>
      <c r="AD53" s="283" t="str">
        <f>IF(COUNTIF(AC$2:AC53,AC53)=1,AC53,"")</f>
        <v/>
      </c>
      <c r="AE53" s="215" t="str">
        <f>+IF(AD53="","",MAX(AE$1:AE52)+1)</f>
        <v/>
      </c>
      <c r="AF53" s="14" t="str">
        <f t="shared" si="3"/>
        <v/>
      </c>
      <c r="AG53" s="14" t="str">
        <f t="shared" si="4"/>
        <v/>
      </c>
      <c r="AI53" s="14" t="str">
        <f>IF(CMS_Deviation!D75="","",CMS_Deviation!D75)</f>
        <v/>
      </c>
      <c r="AJ53" s="14" t="str">
        <f>IF(CMS_Deviation!E75="","",CMS_Deviation!E75)</f>
        <v/>
      </c>
      <c r="AK53" s="14" t="str">
        <f t="shared" si="5"/>
        <v/>
      </c>
      <c r="AL53" s="283" t="str">
        <f>IF(COUNTIF(AK$2:AK53,AK53)=1,AK53,"")</f>
        <v/>
      </c>
      <c r="AM53" s="215" t="str">
        <f>+IF(AL53="","",MAX(AM$1:AM52)+1)</f>
        <v/>
      </c>
      <c r="AN53" s="281" t="str">
        <f t="shared" si="6"/>
        <v/>
      </c>
      <c r="AO53" s="281" t="str">
        <f t="shared" si="7"/>
        <v/>
      </c>
      <c r="AQ53" s="278" t="s">
        <v>239</v>
      </c>
      <c r="AU53" s="249" t="str">
        <f>+IF(RCDME_Events!D75="","",RCDME_Events!D75)</f>
        <v/>
      </c>
      <c r="AV53" s="249" t="str">
        <f>+IF(RCDME_Events!E75="","",RCDME_Events!E75)</f>
        <v/>
      </c>
      <c r="AW53" s="249" t="str">
        <f t="shared" si="8"/>
        <v/>
      </c>
      <c r="AX53" s="249" t="str">
        <f>IF(COUNTIF(AW$2:AW53,AW53)=1,AW53,"")</f>
        <v/>
      </c>
      <c r="AY53" s="249" t="str">
        <f>+IF(AX53="","",MAX(AY$1:AY52)+1)</f>
        <v/>
      </c>
      <c r="AZ53" s="316" t="str">
        <f t="shared" si="9"/>
        <v/>
      </c>
      <c r="BA53" s="316" t="str">
        <f t="shared" si="10"/>
        <v/>
      </c>
    </row>
    <row r="54" spans="1:53" ht="16.8" x14ac:dyDescent="0.4">
      <c r="A54" s="203"/>
      <c r="B54" s="203"/>
      <c r="C54" s="203" t="str">
        <f t="shared" si="12"/>
        <v xml:space="preserve">- </v>
      </c>
      <c r="D54" s="204"/>
      <c r="E54" s="204"/>
      <c r="G54" s="5"/>
      <c r="Q54" s="296" t="str">
        <f>+IF(T54="","",MAX(Q$1:Q53)+1)</f>
        <v/>
      </c>
      <c r="R54" s="248" t="str">
        <f>IF(CMS!D76="","",CMS!D76)</f>
        <v/>
      </c>
      <c r="S54" s="297" t="str">
        <f t="shared" si="0"/>
        <v/>
      </c>
      <c r="T54" s="297" t="str">
        <f>IF(COUNTIF(R$2:R54,R54)=1,R54,"")</f>
        <v/>
      </c>
      <c r="V54" s="304" t="str">
        <f>+IF(Y54="","",MAX(V$1:V53)+1)</f>
        <v/>
      </c>
      <c r="W54" s="305" t="str">
        <f>IF(Equip_Description!C76="","",Equip_Description!C76)</f>
        <v/>
      </c>
      <c r="X54" s="304" t="str">
        <f t="shared" si="11"/>
        <v/>
      </c>
      <c r="Y54" s="305" t="str">
        <f>IF(COUNTIF(W$2:W54,W54)=1,W54,"")</f>
        <v/>
      </c>
      <c r="AA54" s="302" t="str">
        <f>IF(CMS_Inoperative_or_Out_of_Contr!D76="","",CMS_Inoperative_or_Out_of_Contr!D76)</f>
        <v/>
      </c>
      <c r="AB54" s="302" t="str">
        <f>IF(CMS_Inoperative_or_Out_of_Contr!E76="","",CMS_Inoperative_or_Out_of_Contr!E76)</f>
        <v/>
      </c>
      <c r="AC54" s="302" t="str">
        <f t="shared" si="2"/>
        <v/>
      </c>
      <c r="AD54" s="306" t="str">
        <f>IF(COUNTIF(AC$2:AC54,AC54)=1,AC54,"")</f>
        <v/>
      </c>
      <c r="AE54" s="301" t="str">
        <f>+IF(AD54="","",MAX(AE$1:AE53)+1)</f>
        <v/>
      </c>
      <c r="AF54" s="302" t="str">
        <f t="shared" si="3"/>
        <v/>
      </c>
      <c r="AG54" s="302" t="str">
        <f t="shared" si="4"/>
        <v/>
      </c>
      <c r="AI54" s="284" t="str">
        <f>IF(CMS_Deviation!D76="","",CMS_Deviation!D76)</f>
        <v/>
      </c>
      <c r="AJ54" s="284" t="str">
        <f>IF(CMS_Deviation!E76="","",CMS_Deviation!E76)</f>
        <v/>
      </c>
      <c r="AK54" s="284" t="str">
        <f t="shared" si="5"/>
        <v/>
      </c>
      <c r="AL54" s="285" t="str">
        <f>IF(COUNTIF(AK$2:AK54,AK54)=1,AK54,"")</f>
        <v/>
      </c>
      <c r="AM54" s="286" t="str">
        <f>+IF(AL54="","",MAX(AM$1:AM53)+1)</f>
        <v/>
      </c>
      <c r="AN54" s="281" t="str">
        <f t="shared" si="6"/>
        <v/>
      </c>
      <c r="AO54" s="281" t="str">
        <f t="shared" si="7"/>
        <v/>
      </c>
      <c r="AQ54" s="277" t="s">
        <v>240</v>
      </c>
      <c r="AU54" s="248" t="str">
        <f>+IF(RCDME_Events!D76="","",RCDME_Events!D76)</f>
        <v/>
      </c>
      <c r="AV54" s="248" t="str">
        <f>+IF(RCDME_Events!E76="","",RCDME_Events!E76)</f>
        <v/>
      </c>
      <c r="AW54" s="248" t="str">
        <f t="shared" si="8"/>
        <v/>
      </c>
      <c r="AX54" s="248" t="str">
        <f>IF(COUNTIF(AW$2:AW54,AW54)=1,AW54,"")</f>
        <v/>
      </c>
      <c r="AY54" s="248" t="str">
        <f>+IF(AX54="","",MAX(AY$1:AY53)+1)</f>
        <v/>
      </c>
      <c r="AZ54" s="317" t="str">
        <f t="shared" si="9"/>
        <v/>
      </c>
      <c r="BA54" s="317" t="str">
        <f t="shared" si="10"/>
        <v/>
      </c>
    </row>
    <row r="55" spans="1:53" ht="16.8" x14ac:dyDescent="0.4">
      <c r="A55" s="203"/>
      <c r="B55" s="203"/>
      <c r="C55" s="203" t="str">
        <f t="shared" si="12"/>
        <v xml:space="preserve">- </v>
      </c>
      <c r="D55" s="204"/>
      <c r="E55" s="204"/>
      <c r="G55" s="5"/>
      <c r="Q55" s="294" t="str">
        <f>+IF(T55="","",MAX(Q$1:Q54)+1)</f>
        <v/>
      </c>
      <c r="R55" s="249" t="str">
        <f>IF(CMS!D77="","",CMS!D77)</f>
        <v/>
      </c>
      <c r="S55" s="295" t="str">
        <f t="shared" si="0"/>
        <v/>
      </c>
      <c r="T55" s="295" t="str">
        <f>IF(COUNTIF(R$2:R55,R55)=1,R55,"")</f>
        <v/>
      </c>
      <c r="V55" s="304" t="str">
        <f>+IF(Y55="","",MAX(V$1:V54)+1)</f>
        <v/>
      </c>
      <c r="W55" s="305" t="str">
        <f>IF(Equip_Description!C77="","",Equip_Description!C77)</f>
        <v/>
      </c>
      <c r="X55" s="304" t="str">
        <f t="shared" si="11"/>
        <v/>
      </c>
      <c r="Y55" s="305" t="str">
        <f>IF(COUNTIF(W$2:W55,W55)=1,W55,"")</f>
        <v/>
      </c>
      <c r="AA55" s="14" t="str">
        <f>IF(CMS_Inoperative_or_Out_of_Contr!D77="","",CMS_Inoperative_or_Out_of_Contr!D77)</f>
        <v/>
      </c>
      <c r="AB55" s="14" t="str">
        <f>IF(CMS_Inoperative_or_Out_of_Contr!E77="","",CMS_Inoperative_or_Out_of_Contr!E77)</f>
        <v/>
      </c>
      <c r="AC55" s="14" t="str">
        <f t="shared" si="2"/>
        <v/>
      </c>
      <c r="AD55" s="283" t="str">
        <f>IF(COUNTIF(AC$2:AC55,AC55)=1,AC55,"")</f>
        <v/>
      </c>
      <c r="AE55" s="215" t="str">
        <f>+IF(AD55="","",MAX(AE$1:AE54)+1)</f>
        <v/>
      </c>
      <c r="AF55" s="14" t="str">
        <f t="shared" si="3"/>
        <v/>
      </c>
      <c r="AG55" s="14" t="str">
        <f t="shared" si="4"/>
        <v/>
      </c>
      <c r="AI55" s="14" t="str">
        <f>IF(CMS_Deviation!D77="","",CMS_Deviation!D77)</f>
        <v/>
      </c>
      <c r="AJ55" s="14" t="str">
        <f>IF(CMS_Deviation!E77="","",CMS_Deviation!E77)</f>
        <v/>
      </c>
      <c r="AK55" s="14" t="str">
        <f t="shared" si="5"/>
        <v/>
      </c>
      <c r="AL55" s="283" t="str">
        <f>IF(COUNTIF(AK$2:AK55,AK55)=1,AK55,"")</f>
        <v/>
      </c>
      <c r="AM55" s="215" t="str">
        <f>+IF(AL55="","",MAX(AM$1:AM54)+1)</f>
        <v/>
      </c>
      <c r="AN55" s="281" t="str">
        <f t="shared" si="6"/>
        <v/>
      </c>
      <c r="AO55" s="281" t="str">
        <f t="shared" si="7"/>
        <v/>
      </c>
      <c r="AQ55" s="278" t="s">
        <v>241</v>
      </c>
      <c r="AU55" s="249" t="str">
        <f>+IF(RCDME_Events!D77="","",RCDME_Events!D77)</f>
        <v/>
      </c>
      <c r="AV55" s="249" t="str">
        <f>+IF(RCDME_Events!E77="","",RCDME_Events!E77)</f>
        <v/>
      </c>
      <c r="AW55" s="249" t="str">
        <f t="shared" si="8"/>
        <v/>
      </c>
      <c r="AX55" s="249" t="str">
        <f>IF(COUNTIF(AW$2:AW55,AW55)=1,AW55,"")</f>
        <v/>
      </c>
      <c r="AY55" s="249" t="str">
        <f>+IF(AX55="","",MAX(AY$1:AY54)+1)</f>
        <v/>
      </c>
      <c r="AZ55" s="316" t="str">
        <f t="shared" si="9"/>
        <v/>
      </c>
      <c r="BA55" s="316" t="str">
        <f t="shared" si="10"/>
        <v/>
      </c>
    </row>
    <row r="56" spans="1:53" ht="16.8" x14ac:dyDescent="0.4">
      <c r="A56" s="203"/>
      <c r="B56" s="203"/>
      <c r="C56" s="203" t="str">
        <f t="shared" si="12"/>
        <v xml:space="preserve">- </v>
      </c>
      <c r="D56" s="204"/>
      <c r="E56" s="204"/>
      <c r="G56" s="5"/>
      <c r="Q56" s="296" t="str">
        <f>+IF(T56="","",MAX(Q$1:Q55)+1)</f>
        <v/>
      </c>
      <c r="R56" s="248" t="str">
        <f>IF(CMS!D78="","",CMS!D78)</f>
        <v/>
      </c>
      <c r="S56" s="297" t="str">
        <f t="shared" si="0"/>
        <v/>
      </c>
      <c r="T56" s="297" t="str">
        <f>IF(COUNTIF(R$2:R56,R56)=1,R56,"")</f>
        <v/>
      </c>
      <c r="V56" s="304" t="str">
        <f>+IF(Y56="","",MAX(V$1:V55)+1)</f>
        <v/>
      </c>
      <c r="W56" s="305" t="str">
        <f>IF(Equip_Description!C78="","",Equip_Description!C78)</f>
        <v/>
      </c>
      <c r="X56" s="304" t="str">
        <f t="shared" si="11"/>
        <v/>
      </c>
      <c r="Y56" s="305" t="str">
        <f>IF(COUNTIF(W$2:W56,W56)=1,W56,"")</f>
        <v/>
      </c>
      <c r="AA56" s="302" t="str">
        <f>IF(CMS_Inoperative_or_Out_of_Contr!D78="","",CMS_Inoperative_or_Out_of_Contr!D78)</f>
        <v/>
      </c>
      <c r="AB56" s="302" t="str">
        <f>IF(CMS_Inoperative_or_Out_of_Contr!E78="","",CMS_Inoperative_or_Out_of_Contr!E78)</f>
        <v/>
      </c>
      <c r="AC56" s="302" t="str">
        <f t="shared" si="2"/>
        <v/>
      </c>
      <c r="AD56" s="306" t="str">
        <f>IF(COUNTIF(AC$2:AC56,AC56)=1,AC56,"")</f>
        <v/>
      </c>
      <c r="AE56" s="301" t="str">
        <f>+IF(AD56="","",MAX(AE$1:AE55)+1)</f>
        <v/>
      </c>
      <c r="AF56" s="302" t="str">
        <f t="shared" si="3"/>
        <v/>
      </c>
      <c r="AG56" s="302" t="str">
        <f t="shared" si="4"/>
        <v/>
      </c>
      <c r="AI56" s="284" t="str">
        <f>IF(CMS_Deviation!D78="","",CMS_Deviation!D78)</f>
        <v/>
      </c>
      <c r="AJ56" s="284" t="str">
        <f>IF(CMS_Deviation!E78="","",CMS_Deviation!E78)</f>
        <v/>
      </c>
      <c r="AK56" s="284" t="str">
        <f t="shared" si="5"/>
        <v/>
      </c>
      <c r="AL56" s="285" t="str">
        <f>IF(COUNTIF(AK$2:AK56,AK56)=1,AK56,"")</f>
        <v/>
      </c>
      <c r="AM56" s="286" t="str">
        <f>+IF(AL56="","",MAX(AM$1:AM55)+1)</f>
        <v/>
      </c>
      <c r="AN56" s="281" t="str">
        <f t="shared" si="6"/>
        <v/>
      </c>
      <c r="AO56" s="281" t="str">
        <f t="shared" si="7"/>
        <v/>
      </c>
      <c r="AQ56" s="277" t="s">
        <v>242</v>
      </c>
      <c r="AU56" s="248" t="str">
        <f>+IF(RCDME_Events!D78="","",RCDME_Events!D78)</f>
        <v/>
      </c>
      <c r="AV56" s="248" t="str">
        <f>+IF(RCDME_Events!E78="","",RCDME_Events!E78)</f>
        <v/>
      </c>
      <c r="AW56" s="248" t="str">
        <f t="shared" si="8"/>
        <v/>
      </c>
      <c r="AX56" s="248" t="str">
        <f>IF(COUNTIF(AW$2:AW56,AW56)=1,AW56,"")</f>
        <v/>
      </c>
      <c r="AY56" s="248" t="str">
        <f>+IF(AX56="","",MAX(AY$1:AY55)+1)</f>
        <v/>
      </c>
      <c r="AZ56" s="317" t="str">
        <f t="shared" si="9"/>
        <v/>
      </c>
      <c r="BA56" s="317" t="str">
        <f t="shared" si="10"/>
        <v/>
      </c>
    </row>
    <row r="57" spans="1:53" ht="16.8" x14ac:dyDescent="0.4">
      <c r="A57" s="203"/>
      <c r="B57" s="203"/>
      <c r="C57" s="203" t="str">
        <f t="shared" si="12"/>
        <v xml:space="preserve">- </v>
      </c>
      <c r="D57" s="204"/>
      <c r="E57" s="204"/>
      <c r="G57" s="5"/>
      <c r="Q57" s="294" t="str">
        <f>+IF(T57="","",MAX(Q$1:Q56)+1)</f>
        <v/>
      </c>
      <c r="R57" s="249" t="str">
        <f>IF(CMS!D79="","",CMS!D79)</f>
        <v/>
      </c>
      <c r="S57" s="295" t="str">
        <f t="shared" si="0"/>
        <v/>
      </c>
      <c r="T57" s="295" t="str">
        <f>IF(COUNTIF(R$2:R57,R57)=1,R57,"")</f>
        <v/>
      </c>
      <c r="V57" s="304" t="str">
        <f>+IF(Y57="","",MAX(V$1:V56)+1)</f>
        <v/>
      </c>
      <c r="W57" s="305" t="str">
        <f>IF(Equip_Description!C79="","",Equip_Description!C79)</f>
        <v/>
      </c>
      <c r="X57" s="304" t="str">
        <f t="shared" si="11"/>
        <v/>
      </c>
      <c r="Y57" s="305" t="str">
        <f>IF(COUNTIF(W$2:W57,W57)=1,W57,"")</f>
        <v/>
      </c>
      <c r="AA57" s="14" t="str">
        <f>IF(CMS_Inoperative_or_Out_of_Contr!D79="","",CMS_Inoperative_or_Out_of_Contr!D79)</f>
        <v/>
      </c>
      <c r="AB57" s="14" t="str">
        <f>IF(CMS_Inoperative_or_Out_of_Contr!E79="","",CMS_Inoperative_or_Out_of_Contr!E79)</f>
        <v/>
      </c>
      <c r="AC57" s="14" t="str">
        <f t="shared" si="2"/>
        <v/>
      </c>
      <c r="AD57" s="283" t="str">
        <f>IF(COUNTIF(AC$2:AC57,AC57)=1,AC57,"")</f>
        <v/>
      </c>
      <c r="AE57" s="215" t="str">
        <f>+IF(AD57="","",MAX(AE$1:AE56)+1)</f>
        <v/>
      </c>
      <c r="AF57" s="14" t="str">
        <f t="shared" si="3"/>
        <v/>
      </c>
      <c r="AG57" s="14" t="str">
        <f t="shared" si="4"/>
        <v/>
      </c>
      <c r="AI57" s="14" t="str">
        <f>IF(CMS_Deviation!D79="","",CMS_Deviation!D79)</f>
        <v/>
      </c>
      <c r="AJ57" s="14" t="str">
        <f>IF(CMS_Deviation!E79="","",CMS_Deviation!E79)</f>
        <v/>
      </c>
      <c r="AK57" s="14" t="str">
        <f t="shared" si="5"/>
        <v/>
      </c>
      <c r="AL57" s="283" t="str">
        <f>IF(COUNTIF(AK$2:AK57,AK57)=1,AK57,"")</f>
        <v/>
      </c>
      <c r="AM57" s="215" t="str">
        <f>+IF(AL57="","",MAX(AM$1:AM56)+1)</f>
        <v/>
      </c>
      <c r="AN57" s="281" t="str">
        <f t="shared" si="6"/>
        <v/>
      </c>
      <c r="AO57" s="281" t="str">
        <f t="shared" si="7"/>
        <v/>
      </c>
      <c r="AQ57" s="279" t="s">
        <v>243</v>
      </c>
      <c r="AU57" s="249" t="str">
        <f>+IF(RCDME_Events!D79="","",RCDME_Events!D79)</f>
        <v/>
      </c>
      <c r="AV57" s="249" t="str">
        <f>+IF(RCDME_Events!E79="","",RCDME_Events!E79)</f>
        <v/>
      </c>
      <c r="AW57" s="249" t="str">
        <f t="shared" si="8"/>
        <v/>
      </c>
      <c r="AX57" s="249" t="str">
        <f>IF(COUNTIF(AW$2:AW57,AW57)=1,AW57,"")</f>
        <v/>
      </c>
      <c r="AY57" s="249" t="str">
        <f>+IF(AX57="","",MAX(AY$1:AY56)+1)</f>
        <v/>
      </c>
      <c r="AZ57" s="316" t="str">
        <f t="shared" si="9"/>
        <v/>
      </c>
      <c r="BA57" s="316" t="str">
        <f t="shared" si="10"/>
        <v/>
      </c>
    </row>
    <row r="58" spans="1:53" ht="16.8" x14ac:dyDescent="0.4">
      <c r="A58" s="203"/>
      <c r="B58" s="203"/>
      <c r="C58" s="203" t="str">
        <f t="shared" si="12"/>
        <v xml:space="preserve">- </v>
      </c>
      <c r="D58" s="204"/>
      <c r="E58" s="204"/>
      <c r="G58" s="5"/>
      <c r="Q58" s="296" t="str">
        <f>+IF(T58="","",MAX(Q$1:Q57)+1)</f>
        <v/>
      </c>
      <c r="R58" s="248" t="str">
        <f>IF(CMS!D80="","",CMS!D80)</f>
        <v/>
      </c>
      <c r="S58" s="297" t="str">
        <f t="shared" si="0"/>
        <v/>
      </c>
      <c r="T58" s="297" t="str">
        <f>IF(COUNTIF(R$2:R58,R58)=1,R58,"")</f>
        <v/>
      </c>
      <c r="V58" s="304" t="str">
        <f>+IF(Y58="","",MAX(V$1:V57)+1)</f>
        <v/>
      </c>
      <c r="W58" s="305" t="str">
        <f>IF(Equip_Description!C80="","",Equip_Description!C80)</f>
        <v/>
      </c>
      <c r="X58" s="304" t="str">
        <f t="shared" si="11"/>
        <v/>
      </c>
      <c r="Y58" s="305" t="str">
        <f>IF(COUNTIF(W$2:W58,W58)=1,W58,"")</f>
        <v/>
      </c>
      <c r="AA58" s="302" t="str">
        <f>IF(CMS_Inoperative_or_Out_of_Contr!D80="","",CMS_Inoperative_or_Out_of_Contr!D80)</f>
        <v/>
      </c>
      <c r="AB58" s="302" t="str">
        <f>IF(CMS_Inoperative_or_Out_of_Contr!E80="","",CMS_Inoperative_or_Out_of_Contr!E80)</f>
        <v/>
      </c>
      <c r="AC58" s="302" t="str">
        <f t="shared" si="2"/>
        <v/>
      </c>
      <c r="AD58" s="306" t="str">
        <f>IF(COUNTIF(AC$2:AC58,AC58)=1,AC58,"")</f>
        <v/>
      </c>
      <c r="AE58" s="301" t="str">
        <f>+IF(AD58="","",MAX(AE$1:AE57)+1)</f>
        <v/>
      </c>
      <c r="AF58" s="302" t="str">
        <f t="shared" si="3"/>
        <v/>
      </c>
      <c r="AG58" s="302" t="str">
        <f t="shared" si="4"/>
        <v/>
      </c>
      <c r="AI58" s="284" t="str">
        <f>IF(CMS_Deviation!D80="","",CMS_Deviation!D80)</f>
        <v/>
      </c>
      <c r="AJ58" s="284" t="str">
        <f>IF(CMS_Deviation!E80="","",CMS_Deviation!E80)</f>
        <v/>
      </c>
      <c r="AK58" s="284" t="str">
        <f t="shared" si="5"/>
        <v/>
      </c>
      <c r="AL58" s="285" t="str">
        <f>IF(COUNTIF(AK$2:AK58,AK58)=1,AK58,"")</f>
        <v/>
      </c>
      <c r="AM58" s="286" t="str">
        <f>+IF(AL58="","",MAX(AM$1:AM57)+1)</f>
        <v/>
      </c>
      <c r="AN58" s="281" t="str">
        <f t="shared" si="6"/>
        <v/>
      </c>
      <c r="AO58" s="281" t="str">
        <f t="shared" si="7"/>
        <v/>
      </c>
      <c r="AU58" s="248" t="str">
        <f>+IF(RCDME_Events!D80="","",RCDME_Events!D80)</f>
        <v/>
      </c>
      <c r="AV58" s="248" t="str">
        <f>+IF(RCDME_Events!E80="","",RCDME_Events!E80)</f>
        <v/>
      </c>
      <c r="AW58" s="248" t="str">
        <f t="shared" si="8"/>
        <v/>
      </c>
      <c r="AX58" s="248" t="str">
        <f>IF(COUNTIF(AW$2:AW58,AW58)=1,AW58,"")</f>
        <v/>
      </c>
      <c r="AY58" s="248" t="str">
        <f>+IF(AX58="","",MAX(AY$1:AY57)+1)</f>
        <v/>
      </c>
      <c r="AZ58" s="317" t="str">
        <f t="shared" si="9"/>
        <v/>
      </c>
      <c r="BA58" s="317" t="str">
        <f t="shared" si="10"/>
        <v/>
      </c>
    </row>
    <row r="59" spans="1:53" ht="16.8" x14ac:dyDescent="0.4">
      <c r="A59" s="203"/>
      <c r="B59" s="203"/>
      <c r="C59" s="203" t="str">
        <f t="shared" si="12"/>
        <v xml:space="preserve">- </v>
      </c>
      <c r="D59" s="204"/>
      <c r="E59" s="204"/>
      <c r="G59" s="5"/>
      <c r="Q59" s="294" t="str">
        <f>+IF(T59="","",MAX(Q$1:Q58)+1)</f>
        <v/>
      </c>
      <c r="R59" s="249" t="str">
        <f>IF(CMS!D81="","",CMS!D81)</f>
        <v/>
      </c>
      <c r="S59" s="295" t="str">
        <f t="shared" si="0"/>
        <v/>
      </c>
      <c r="T59" s="295" t="str">
        <f>IF(COUNTIF(R$2:R59,R59)=1,R59,"")</f>
        <v/>
      </c>
      <c r="V59" s="304" t="str">
        <f>+IF(Y59="","",MAX(V$1:V58)+1)</f>
        <v/>
      </c>
      <c r="W59" s="305" t="str">
        <f>IF(Equip_Description!C81="","",Equip_Description!C81)</f>
        <v/>
      </c>
      <c r="X59" s="304" t="str">
        <f t="shared" si="11"/>
        <v/>
      </c>
      <c r="Y59" s="305" t="str">
        <f>IF(COUNTIF(W$2:W59,W59)=1,W59,"")</f>
        <v/>
      </c>
      <c r="AA59" s="14" t="str">
        <f>IF(CMS_Inoperative_or_Out_of_Contr!D81="","",CMS_Inoperative_or_Out_of_Contr!D81)</f>
        <v/>
      </c>
      <c r="AB59" s="14" t="str">
        <f>IF(CMS_Inoperative_or_Out_of_Contr!E81="","",CMS_Inoperative_or_Out_of_Contr!E81)</f>
        <v/>
      </c>
      <c r="AC59" s="14" t="str">
        <f t="shared" si="2"/>
        <v/>
      </c>
      <c r="AD59" s="283" t="str">
        <f>IF(COUNTIF(AC$2:AC59,AC59)=1,AC59,"")</f>
        <v/>
      </c>
      <c r="AE59" s="215" t="str">
        <f>+IF(AD59="","",MAX(AE$1:AE58)+1)</f>
        <v/>
      </c>
      <c r="AF59" s="14" t="str">
        <f t="shared" si="3"/>
        <v/>
      </c>
      <c r="AG59" s="14" t="str">
        <f t="shared" si="4"/>
        <v/>
      </c>
      <c r="AI59" s="14" t="str">
        <f>IF(CMS_Deviation!D81="","",CMS_Deviation!D81)</f>
        <v/>
      </c>
      <c r="AJ59" s="14" t="str">
        <f>IF(CMS_Deviation!E81="","",CMS_Deviation!E81)</f>
        <v/>
      </c>
      <c r="AK59" s="14" t="str">
        <f t="shared" si="5"/>
        <v/>
      </c>
      <c r="AL59" s="283" t="str">
        <f>IF(COUNTIF(AK$2:AK59,AK59)=1,AK59,"")</f>
        <v/>
      </c>
      <c r="AM59" s="215" t="str">
        <f>+IF(AL59="","",MAX(AM$1:AM58)+1)</f>
        <v/>
      </c>
      <c r="AN59" s="281" t="str">
        <f t="shared" si="6"/>
        <v/>
      </c>
      <c r="AO59" s="281" t="str">
        <f t="shared" si="7"/>
        <v/>
      </c>
      <c r="AU59" s="249" t="str">
        <f>+IF(RCDME_Events!D81="","",RCDME_Events!D81)</f>
        <v/>
      </c>
      <c r="AV59" s="249" t="str">
        <f>+IF(RCDME_Events!E81="","",RCDME_Events!E81)</f>
        <v/>
      </c>
      <c r="AW59" s="249" t="str">
        <f t="shared" si="8"/>
        <v/>
      </c>
      <c r="AX59" s="249" t="str">
        <f>IF(COUNTIF(AW$2:AW59,AW59)=1,AW59,"")</f>
        <v/>
      </c>
      <c r="AY59" s="249" t="str">
        <f>+IF(AX59="","",MAX(AY$1:AY58)+1)</f>
        <v/>
      </c>
      <c r="AZ59" s="316" t="str">
        <f t="shared" si="9"/>
        <v/>
      </c>
      <c r="BA59" s="316" t="str">
        <f t="shared" si="10"/>
        <v/>
      </c>
    </row>
    <row r="60" spans="1:53" ht="16.8" x14ac:dyDescent="0.4">
      <c r="A60" s="203"/>
      <c r="B60" s="203"/>
      <c r="C60" s="203" t="str">
        <f t="shared" si="12"/>
        <v xml:space="preserve">- </v>
      </c>
      <c r="D60" s="204"/>
      <c r="E60" s="204"/>
      <c r="G60" s="5"/>
      <c r="Q60" s="296" t="str">
        <f>+IF(T60="","",MAX(Q$1:Q59)+1)</f>
        <v/>
      </c>
      <c r="R60" s="248" t="str">
        <f>IF(CMS!D82="","",CMS!D82)</f>
        <v/>
      </c>
      <c r="S60" s="297" t="str">
        <f t="shared" si="0"/>
        <v/>
      </c>
      <c r="T60" s="297" t="str">
        <f>IF(COUNTIF(R$2:R60,R60)=1,R60,"")</f>
        <v/>
      </c>
      <c r="V60" s="304" t="str">
        <f>+IF(Y60="","",MAX(V$1:V59)+1)</f>
        <v/>
      </c>
      <c r="W60" s="305" t="str">
        <f>IF(Equip_Description!C82="","",Equip_Description!C82)</f>
        <v/>
      </c>
      <c r="X60" s="304" t="str">
        <f t="shared" si="11"/>
        <v/>
      </c>
      <c r="Y60" s="305" t="str">
        <f>IF(COUNTIF(W$2:W60,W60)=1,W60,"")</f>
        <v/>
      </c>
      <c r="AA60" s="302" t="str">
        <f>IF(CMS_Inoperative_or_Out_of_Contr!D82="","",CMS_Inoperative_or_Out_of_Contr!D82)</f>
        <v/>
      </c>
      <c r="AB60" s="302" t="str">
        <f>IF(CMS_Inoperative_or_Out_of_Contr!E82="","",CMS_Inoperative_or_Out_of_Contr!E82)</f>
        <v/>
      </c>
      <c r="AC60" s="302" t="str">
        <f t="shared" si="2"/>
        <v/>
      </c>
      <c r="AD60" s="306" t="str">
        <f>IF(COUNTIF(AC$2:AC60,AC60)=1,AC60,"")</f>
        <v/>
      </c>
      <c r="AE60" s="301" t="str">
        <f>+IF(AD60="","",MAX(AE$1:AE59)+1)</f>
        <v/>
      </c>
      <c r="AF60" s="302" t="str">
        <f t="shared" si="3"/>
        <v/>
      </c>
      <c r="AG60" s="302" t="str">
        <f t="shared" si="4"/>
        <v/>
      </c>
      <c r="AI60" s="284" t="str">
        <f>IF(CMS_Deviation!D82="","",CMS_Deviation!D82)</f>
        <v/>
      </c>
      <c r="AJ60" s="284" t="str">
        <f>IF(CMS_Deviation!E82="","",CMS_Deviation!E82)</f>
        <v/>
      </c>
      <c r="AK60" s="284" t="str">
        <f t="shared" si="5"/>
        <v/>
      </c>
      <c r="AL60" s="285" t="str">
        <f>IF(COUNTIF(AK$2:AK60,AK60)=1,AK60,"")</f>
        <v/>
      </c>
      <c r="AM60" s="286" t="str">
        <f>+IF(AL60="","",MAX(AM$1:AM59)+1)</f>
        <v/>
      </c>
      <c r="AN60" s="281" t="str">
        <f t="shared" si="6"/>
        <v/>
      </c>
      <c r="AO60" s="281" t="str">
        <f t="shared" si="7"/>
        <v/>
      </c>
      <c r="AU60" s="248" t="str">
        <f>+IF(RCDME_Events!D82="","",RCDME_Events!D82)</f>
        <v/>
      </c>
      <c r="AV60" s="248" t="str">
        <f>+IF(RCDME_Events!E82="","",RCDME_Events!E82)</f>
        <v/>
      </c>
      <c r="AW60" s="248" t="str">
        <f t="shared" si="8"/>
        <v/>
      </c>
      <c r="AX60" s="248" t="str">
        <f>IF(COUNTIF(AW$2:AW60,AW60)=1,AW60,"")</f>
        <v/>
      </c>
      <c r="AY60" s="248" t="str">
        <f>+IF(AX60="","",MAX(AY$1:AY59)+1)</f>
        <v/>
      </c>
      <c r="AZ60" s="317" t="str">
        <f t="shared" si="9"/>
        <v/>
      </c>
      <c r="BA60" s="317" t="str">
        <f t="shared" si="10"/>
        <v/>
      </c>
    </row>
    <row r="61" spans="1:53" ht="16.8" x14ac:dyDescent="0.4">
      <c r="A61" s="203"/>
      <c r="B61" s="203"/>
      <c r="C61" s="203" t="str">
        <f t="shared" si="12"/>
        <v xml:space="preserve">- </v>
      </c>
      <c r="D61" s="204"/>
      <c r="E61" s="204"/>
      <c r="G61" s="5"/>
      <c r="Q61" s="294" t="str">
        <f>+IF(T61="","",MAX(Q$1:Q60)+1)</f>
        <v/>
      </c>
      <c r="R61" s="249" t="str">
        <f>IF(CMS!D83="","",CMS!D83)</f>
        <v/>
      </c>
      <c r="S61" s="295" t="str">
        <f t="shared" si="0"/>
        <v/>
      </c>
      <c r="T61" s="295" t="str">
        <f>IF(COUNTIF(R$2:R61,R61)=1,R61,"")</f>
        <v/>
      </c>
      <c r="V61" s="304" t="str">
        <f>+IF(Y61="","",MAX(V$1:V60)+1)</f>
        <v/>
      </c>
      <c r="W61" s="305" t="str">
        <f>IF(Equip_Description!C83="","",Equip_Description!C83)</f>
        <v/>
      </c>
      <c r="X61" s="304" t="str">
        <f t="shared" si="11"/>
        <v/>
      </c>
      <c r="Y61" s="305" t="str">
        <f>IF(COUNTIF(W$2:W61,W61)=1,W61,"")</f>
        <v/>
      </c>
      <c r="AA61" s="14" t="str">
        <f>IF(CMS_Inoperative_or_Out_of_Contr!D83="","",CMS_Inoperative_or_Out_of_Contr!D83)</f>
        <v/>
      </c>
      <c r="AB61" s="14" t="str">
        <f>IF(CMS_Inoperative_or_Out_of_Contr!E83="","",CMS_Inoperative_or_Out_of_Contr!E83)</f>
        <v/>
      </c>
      <c r="AC61" s="14" t="str">
        <f t="shared" si="2"/>
        <v/>
      </c>
      <c r="AD61" s="283" t="str">
        <f>IF(COUNTIF(AC$2:AC61,AC61)=1,AC61,"")</f>
        <v/>
      </c>
      <c r="AE61" s="215" t="str">
        <f>+IF(AD61="","",MAX(AE$1:AE60)+1)</f>
        <v/>
      </c>
      <c r="AF61" s="14" t="str">
        <f t="shared" si="3"/>
        <v/>
      </c>
      <c r="AG61" s="14" t="str">
        <f t="shared" si="4"/>
        <v/>
      </c>
      <c r="AI61" s="14" t="str">
        <f>IF(CMS_Deviation!D83="","",CMS_Deviation!D83)</f>
        <v/>
      </c>
      <c r="AJ61" s="14" t="str">
        <f>IF(CMS_Deviation!E83="","",CMS_Deviation!E83)</f>
        <v/>
      </c>
      <c r="AK61" s="14" t="str">
        <f t="shared" si="5"/>
        <v/>
      </c>
      <c r="AL61" s="283" t="str">
        <f>IF(COUNTIF(AK$2:AK61,AK61)=1,AK61,"")</f>
        <v/>
      </c>
      <c r="AM61" s="215" t="str">
        <f>+IF(AL61="","",MAX(AM$1:AM60)+1)</f>
        <v/>
      </c>
      <c r="AN61" s="281" t="str">
        <f t="shared" si="6"/>
        <v/>
      </c>
      <c r="AO61" s="281" t="str">
        <f t="shared" si="7"/>
        <v/>
      </c>
      <c r="AU61" s="249" t="str">
        <f>+IF(RCDME_Events!D83="","",RCDME_Events!D83)</f>
        <v/>
      </c>
      <c r="AV61" s="249" t="str">
        <f>+IF(RCDME_Events!E83="","",RCDME_Events!E83)</f>
        <v/>
      </c>
      <c r="AW61" s="249" t="str">
        <f t="shared" si="8"/>
        <v/>
      </c>
      <c r="AX61" s="249" t="str">
        <f>IF(COUNTIF(AW$2:AW61,AW61)=1,AW61,"")</f>
        <v/>
      </c>
      <c r="AY61" s="249" t="str">
        <f>+IF(AX61="","",MAX(AY$1:AY60)+1)</f>
        <v/>
      </c>
      <c r="AZ61" s="316" t="str">
        <f t="shared" si="9"/>
        <v/>
      </c>
      <c r="BA61" s="316" t="str">
        <f t="shared" si="10"/>
        <v/>
      </c>
    </row>
    <row r="62" spans="1:53" ht="16.8" x14ac:dyDescent="0.4">
      <c r="A62" s="5"/>
      <c r="B62" s="5"/>
      <c r="C62" s="5"/>
      <c r="D62" s="5"/>
      <c r="E62" s="5"/>
      <c r="F62" s="5"/>
      <c r="G62" s="5"/>
      <c r="Q62" s="296" t="str">
        <f>+IF(T62="","",MAX(Q$1:Q61)+1)</f>
        <v/>
      </c>
      <c r="R62" s="248" t="str">
        <f>IF(CMS!D84="","",CMS!D84)</f>
        <v/>
      </c>
      <c r="S62" s="297" t="str">
        <f t="shared" si="0"/>
        <v/>
      </c>
      <c r="T62" s="297" t="str">
        <f>IF(COUNTIF(R$2:R62,R62)=1,R62,"")</f>
        <v/>
      </c>
      <c r="V62" s="304" t="str">
        <f>+IF(Y62="","",MAX(V$1:V61)+1)</f>
        <v/>
      </c>
      <c r="W62" s="305" t="str">
        <f>IF(Equip_Description!C84="","",Equip_Description!C84)</f>
        <v/>
      </c>
      <c r="X62" s="304" t="str">
        <f t="shared" si="11"/>
        <v/>
      </c>
      <c r="Y62" s="305" t="str">
        <f>IF(COUNTIF(W$2:W62,W62)=1,W62,"")</f>
        <v/>
      </c>
      <c r="AA62" s="302" t="str">
        <f>IF(CMS_Inoperative_or_Out_of_Contr!D84="","",CMS_Inoperative_or_Out_of_Contr!D84)</f>
        <v/>
      </c>
      <c r="AB62" s="302" t="str">
        <f>IF(CMS_Inoperative_or_Out_of_Contr!E84="","",CMS_Inoperative_or_Out_of_Contr!E84)</f>
        <v/>
      </c>
      <c r="AC62" s="302" t="str">
        <f t="shared" si="2"/>
        <v/>
      </c>
      <c r="AD62" s="306" t="str">
        <f>IF(COUNTIF(AC$2:AC62,AC62)=1,AC62,"")</f>
        <v/>
      </c>
      <c r="AE62" s="301" t="str">
        <f>+IF(AD62="","",MAX(AE$1:AE61)+1)</f>
        <v/>
      </c>
      <c r="AF62" s="302" t="str">
        <f t="shared" si="3"/>
        <v/>
      </c>
      <c r="AG62" s="302" t="str">
        <f t="shared" si="4"/>
        <v/>
      </c>
      <c r="AI62" s="284" t="str">
        <f>IF(CMS_Deviation!D84="","",CMS_Deviation!D84)</f>
        <v/>
      </c>
      <c r="AJ62" s="284" t="str">
        <f>IF(CMS_Deviation!E84="","",CMS_Deviation!E84)</f>
        <v/>
      </c>
      <c r="AK62" s="284" t="str">
        <f t="shared" si="5"/>
        <v/>
      </c>
      <c r="AL62" s="285" t="str">
        <f>IF(COUNTIF(AK$2:AK62,AK62)=1,AK62,"")</f>
        <v/>
      </c>
      <c r="AM62" s="286" t="str">
        <f>+IF(AL62="","",MAX(AM$1:AM61)+1)</f>
        <v/>
      </c>
      <c r="AN62" s="281" t="str">
        <f t="shared" si="6"/>
        <v/>
      </c>
      <c r="AO62" s="281" t="str">
        <f t="shared" si="7"/>
        <v/>
      </c>
      <c r="AU62" s="248" t="str">
        <f>+IF(RCDME_Events!D84="","",RCDME_Events!D84)</f>
        <v/>
      </c>
      <c r="AV62" s="248" t="str">
        <f>+IF(RCDME_Events!E84="","",RCDME_Events!E84)</f>
        <v/>
      </c>
      <c r="AW62" s="248" t="str">
        <f t="shared" si="8"/>
        <v/>
      </c>
      <c r="AX62" s="248" t="str">
        <f>IF(COUNTIF(AW$2:AW62,AW62)=1,AW62,"")</f>
        <v/>
      </c>
      <c r="AY62" s="248" t="str">
        <f>+IF(AX62="","",MAX(AY$1:AY61)+1)</f>
        <v/>
      </c>
      <c r="AZ62" s="317" t="str">
        <f t="shared" si="9"/>
        <v/>
      </c>
      <c r="BA62" s="317" t="str">
        <f t="shared" si="10"/>
        <v/>
      </c>
    </row>
    <row r="63" spans="1:53" ht="16.8" x14ac:dyDescent="0.4">
      <c r="Q63" s="294" t="str">
        <f>+IF(T63="","",MAX(Q$1:Q62)+1)</f>
        <v/>
      </c>
      <c r="R63" s="249" t="str">
        <f>IF(CMS!D85="","",CMS!D85)</f>
        <v/>
      </c>
      <c r="S63" s="295" t="str">
        <f t="shared" si="0"/>
        <v/>
      </c>
      <c r="T63" s="295" t="str">
        <f>IF(COUNTIF(R$2:R63,R63)=1,R63,"")</f>
        <v/>
      </c>
      <c r="V63" s="304" t="str">
        <f>+IF(Y63="","",MAX(V$1:V62)+1)</f>
        <v/>
      </c>
      <c r="W63" s="305" t="str">
        <f>IF(Equip_Description!C85="","",Equip_Description!C85)</f>
        <v/>
      </c>
      <c r="X63" s="304" t="str">
        <f t="shared" si="11"/>
        <v/>
      </c>
      <c r="Y63" s="305" t="str">
        <f>IF(COUNTIF(W$2:W63,W63)=1,W63,"")</f>
        <v/>
      </c>
      <c r="AA63" s="14" t="str">
        <f>IF(CMS_Inoperative_or_Out_of_Contr!D85="","",CMS_Inoperative_or_Out_of_Contr!D85)</f>
        <v/>
      </c>
      <c r="AB63" s="14" t="str">
        <f>IF(CMS_Inoperative_or_Out_of_Contr!E85="","",CMS_Inoperative_or_Out_of_Contr!E85)</f>
        <v/>
      </c>
      <c r="AC63" s="14" t="str">
        <f t="shared" si="2"/>
        <v/>
      </c>
      <c r="AD63" s="283" t="str">
        <f>IF(COUNTIF(AC$2:AC63,AC63)=1,AC63,"")</f>
        <v/>
      </c>
      <c r="AE63" s="215" t="str">
        <f>+IF(AD63="","",MAX(AE$1:AE62)+1)</f>
        <v/>
      </c>
      <c r="AF63" s="14" t="str">
        <f t="shared" si="3"/>
        <v/>
      </c>
      <c r="AG63" s="14" t="str">
        <f t="shared" si="4"/>
        <v/>
      </c>
      <c r="AI63" s="14" t="str">
        <f>IF(CMS_Deviation!D85="","",CMS_Deviation!D85)</f>
        <v/>
      </c>
      <c r="AJ63" s="14" t="str">
        <f>IF(CMS_Deviation!E85="","",CMS_Deviation!E85)</f>
        <v/>
      </c>
      <c r="AK63" s="14" t="str">
        <f t="shared" si="5"/>
        <v/>
      </c>
      <c r="AL63" s="283" t="str">
        <f>IF(COUNTIF(AK$2:AK63,AK63)=1,AK63,"")</f>
        <v/>
      </c>
      <c r="AM63" s="215" t="str">
        <f>+IF(AL63="","",MAX(AM$1:AM62)+1)</f>
        <v/>
      </c>
      <c r="AN63" s="281" t="str">
        <f t="shared" si="6"/>
        <v/>
      </c>
      <c r="AO63" s="281" t="str">
        <f t="shared" si="7"/>
        <v/>
      </c>
      <c r="AU63" s="249" t="str">
        <f>+IF(RCDME_Events!D85="","",RCDME_Events!D85)</f>
        <v/>
      </c>
      <c r="AV63" s="249" t="str">
        <f>+IF(RCDME_Events!E85="","",RCDME_Events!E85)</f>
        <v/>
      </c>
      <c r="AW63" s="249" t="str">
        <f t="shared" si="8"/>
        <v/>
      </c>
      <c r="AX63" s="249" t="str">
        <f>IF(COUNTIF(AW$2:AW63,AW63)=1,AW63,"")</f>
        <v/>
      </c>
      <c r="AY63" s="249" t="str">
        <f>+IF(AX63="","",MAX(AY$1:AY62)+1)</f>
        <v/>
      </c>
      <c r="AZ63" s="316" t="str">
        <f t="shared" si="9"/>
        <v/>
      </c>
      <c r="BA63" s="316" t="str">
        <f t="shared" si="10"/>
        <v/>
      </c>
    </row>
    <row r="64" spans="1:53" ht="16.8" x14ac:dyDescent="0.4">
      <c r="Q64" s="296" t="str">
        <f>+IF(T64="","",MAX(Q$1:Q63)+1)</f>
        <v/>
      </c>
      <c r="R64" s="248" t="str">
        <f>IF(CMS!D86="","",CMS!D86)</f>
        <v/>
      </c>
      <c r="S64" s="297" t="str">
        <f t="shared" si="0"/>
        <v/>
      </c>
      <c r="T64" s="297" t="str">
        <f>IF(COUNTIF(R$2:R64,R64)=1,R64,"")</f>
        <v/>
      </c>
      <c r="V64" s="304" t="str">
        <f>+IF(Y64="","",MAX(V$1:V63)+1)</f>
        <v/>
      </c>
      <c r="W64" s="305" t="str">
        <f>IF(Equip_Description!C86="","",Equip_Description!C86)</f>
        <v/>
      </c>
      <c r="X64" s="304" t="str">
        <f t="shared" si="11"/>
        <v/>
      </c>
      <c r="Y64" s="305" t="str">
        <f>IF(COUNTIF(W$2:W64,W64)=1,W64,"")</f>
        <v/>
      </c>
      <c r="AA64" s="302" t="str">
        <f>IF(CMS_Inoperative_or_Out_of_Contr!D86="","",CMS_Inoperative_or_Out_of_Contr!D86)</f>
        <v/>
      </c>
      <c r="AB64" s="302" t="str">
        <f>IF(CMS_Inoperative_or_Out_of_Contr!E86="","",CMS_Inoperative_or_Out_of_Contr!E86)</f>
        <v/>
      </c>
      <c r="AC64" s="302" t="str">
        <f t="shared" si="2"/>
        <v/>
      </c>
      <c r="AD64" s="306" t="str">
        <f>IF(COUNTIF(AC$2:AC64,AC64)=1,AC64,"")</f>
        <v/>
      </c>
      <c r="AE64" s="301" t="str">
        <f>+IF(AD64="","",MAX(AE$1:AE63)+1)</f>
        <v/>
      </c>
      <c r="AF64" s="302" t="str">
        <f t="shared" si="3"/>
        <v/>
      </c>
      <c r="AG64" s="302" t="str">
        <f t="shared" si="4"/>
        <v/>
      </c>
      <c r="AI64" s="284" t="str">
        <f>IF(CMS_Deviation!D86="","",CMS_Deviation!D86)</f>
        <v/>
      </c>
      <c r="AJ64" s="284" t="str">
        <f>IF(CMS_Deviation!E86="","",CMS_Deviation!E86)</f>
        <v/>
      </c>
      <c r="AK64" s="284" t="str">
        <f t="shared" si="5"/>
        <v/>
      </c>
      <c r="AL64" s="285" t="str">
        <f>IF(COUNTIF(AK$2:AK64,AK64)=1,AK64,"")</f>
        <v/>
      </c>
      <c r="AM64" s="286" t="str">
        <f>+IF(AL64="","",MAX(AM$1:AM63)+1)</f>
        <v/>
      </c>
      <c r="AN64" s="281" t="str">
        <f t="shared" si="6"/>
        <v/>
      </c>
      <c r="AO64" s="281" t="str">
        <f t="shared" si="7"/>
        <v/>
      </c>
      <c r="AU64" s="248" t="str">
        <f>+IF(RCDME_Events!D86="","",RCDME_Events!D86)</f>
        <v/>
      </c>
      <c r="AV64" s="248" t="str">
        <f>+IF(RCDME_Events!E86="","",RCDME_Events!E86)</f>
        <v/>
      </c>
      <c r="AW64" s="248" t="str">
        <f t="shared" si="8"/>
        <v/>
      </c>
      <c r="AX64" s="248" t="str">
        <f>IF(COUNTIF(AW$2:AW64,AW64)=1,AW64,"")</f>
        <v/>
      </c>
      <c r="AY64" s="248" t="str">
        <f>+IF(AX64="","",MAX(AY$1:AY63)+1)</f>
        <v/>
      </c>
      <c r="AZ64" s="317" t="str">
        <f t="shared" si="9"/>
        <v/>
      </c>
      <c r="BA64" s="317" t="str">
        <f t="shared" si="10"/>
        <v/>
      </c>
    </row>
    <row r="65" spans="1:53" ht="16.8" x14ac:dyDescent="0.4">
      <c r="Q65" s="294" t="str">
        <f>+IF(T65="","",MAX(Q$1:Q64)+1)</f>
        <v/>
      </c>
      <c r="R65" s="249" t="str">
        <f>IF(CMS!D87="","",CMS!D87)</f>
        <v/>
      </c>
      <c r="S65" s="295" t="str">
        <f t="shared" si="0"/>
        <v/>
      </c>
      <c r="T65" s="295" t="str">
        <f>IF(COUNTIF(R$2:R65,R65)=1,R65,"")</f>
        <v/>
      </c>
      <c r="V65" s="304" t="str">
        <f>+IF(Y65="","",MAX(V$1:V64)+1)</f>
        <v/>
      </c>
      <c r="W65" s="305" t="str">
        <f>IF(Equip_Description!C87="","",Equip_Description!C87)</f>
        <v/>
      </c>
      <c r="X65" s="304" t="str">
        <f t="shared" si="11"/>
        <v/>
      </c>
      <c r="Y65" s="305" t="str">
        <f>IF(COUNTIF(W$2:W65,W65)=1,W65,"")</f>
        <v/>
      </c>
      <c r="AA65" s="14" t="str">
        <f>IF(CMS_Inoperative_or_Out_of_Contr!D87="","",CMS_Inoperative_or_Out_of_Contr!D87)</f>
        <v/>
      </c>
      <c r="AB65" s="14" t="str">
        <f>IF(CMS_Inoperative_or_Out_of_Contr!E87="","",CMS_Inoperative_or_Out_of_Contr!E87)</f>
        <v/>
      </c>
      <c r="AC65" s="14" t="str">
        <f t="shared" si="2"/>
        <v/>
      </c>
      <c r="AD65" s="283" t="str">
        <f>IF(COUNTIF(AC$2:AC65,AC65)=1,AC65,"")</f>
        <v/>
      </c>
      <c r="AE65" s="215" t="str">
        <f>+IF(AD65="","",MAX(AE$1:AE64)+1)</f>
        <v/>
      </c>
      <c r="AF65" s="14" t="str">
        <f t="shared" si="3"/>
        <v/>
      </c>
      <c r="AG65" s="14" t="str">
        <f t="shared" si="4"/>
        <v/>
      </c>
      <c r="AI65" s="14" t="str">
        <f>IF(CMS_Deviation!D87="","",CMS_Deviation!D87)</f>
        <v/>
      </c>
      <c r="AJ65" s="14" t="str">
        <f>IF(CMS_Deviation!E87="","",CMS_Deviation!E87)</f>
        <v/>
      </c>
      <c r="AK65" s="14" t="str">
        <f t="shared" si="5"/>
        <v/>
      </c>
      <c r="AL65" s="283" t="str">
        <f>IF(COUNTIF(AK$2:AK65,AK65)=1,AK65,"")</f>
        <v/>
      </c>
      <c r="AM65" s="215" t="str">
        <f>+IF(AL65="","",MAX(AM$1:AM64)+1)</f>
        <v/>
      </c>
      <c r="AN65" s="281" t="str">
        <f t="shared" si="6"/>
        <v/>
      </c>
      <c r="AO65" s="281" t="str">
        <f t="shared" si="7"/>
        <v/>
      </c>
      <c r="AU65" s="249" t="str">
        <f>+IF(RCDME_Events!D87="","",RCDME_Events!D87)</f>
        <v/>
      </c>
      <c r="AV65" s="249" t="str">
        <f>+IF(RCDME_Events!E87="","",RCDME_Events!E87)</f>
        <v/>
      </c>
      <c r="AW65" s="249" t="str">
        <f t="shared" si="8"/>
        <v/>
      </c>
      <c r="AX65" s="249" t="str">
        <f>IF(COUNTIF(AW$2:AW65,AW65)=1,AW65,"")</f>
        <v/>
      </c>
      <c r="AY65" s="249" t="str">
        <f>+IF(AX65="","",MAX(AY$1:AY64)+1)</f>
        <v/>
      </c>
      <c r="AZ65" s="316" t="str">
        <f t="shared" si="9"/>
        <v/>
      </c>
      <c r="BA65" s="316" t="str">
        <f t="shared" si="10"/>
        <v/>
      </c>
    </row>
    <row r="66" spans="1:53" ht="16.8" x14ac:dyDescent="0.4">
      <c r="Q66" s="296" t="str">
        <f>+IF(T66="","",MAX(Q$1:Q65)+1)</f>
        <v/>
      </c>
      <c r="R66" s="248" t="str">
        <f>IF(CMS!D88="","",CMS!D88)</f>
        <v/>
      </c>
      <c r="S66" s="297" t="str">
        <f t="shared" ref="S66:S129" si="13">+IFERROR(INDEX($R$2:$R$501,MATCH(ROW()-ROW($S$1),$Q$2:$Q$501,0)),"")</f>
        <v/>
      </c>
      <c r="T66" s="297" t="str">
        <f>IF(COUNTIF(R$2:R66,R66)=1,R66,"")</f>
        <v/>
      </c>
      <c r="V66" s="304" t="str">
        <f>+IF(Y66="","",MAX(V$1:V65)+1)</f>
        <v/>
      </c>
      <c r="W66" s="305" t="str">
        <f>IF(Equip_Description!C88="","",Equip_Description!C88)</f>
        <v/>
      </c>
      <c r="X66" s="304" t="str">
        <f t="shared" si="11"/>
        <v/>
      </c>
      <c r="Y66" s="305" t="str">
        <f>IF(COUNTIF(W$2:W66,W66)=1,W66,"")</f>
        <v/>
      </c>
      <c r="AA66" s="302" t="str">
        <f>IF(CMS_Inoperative_or_Out_of_Contr!D88="","",CMS_Inoperative_or_Out_of_Contr!D88)</f>
        <v/>
      </c>
      <c r="AB66" s="302" t="str">
        <f>IF(CMS_Inoperative_or_Out_of_Contr!E88="","",CMS_Inoperative_or_Out_of_Contr!E88)</f>
        <v/>
      </c>
      <c r="AC66" s="302" t="str">
        <f t="shared" si="2"/>
        <v/>
      </c>
      <c r="AD66" s="306" t="str">
        <f>IF(COUNTIF(AC$2:AC66,AC66)=1,AC66,"")</f>
        <v/>
      </c>
      <c r="AE66" s="301" t="str">
        <f>+IF(AD66="","",MAX(AE$1:AE65)+1)</f>
        <v/>
      </c>
      <c r="AF66" s="302" t="str">
        <f t="shared" si="3"/>
        <v/>
      </c>
      <c r="AG66" s="302" t="str">
        <f t="shared" si="4"/>
        <v/>
      </c>
      <c r="AI66" s="284" t="str">
        <f>IF(CMS_Deviation!D88="","",CMS_Deviation!D88)</f>
        <v/>
      </c>
      <c r="AJ66" s="284" t="str">
        <f>IF(CMS_Deviation!E88="","",CMS_Deviation!E88)</f>
        <v/>
      </c>
      <c r="AK66" s="284" t="str">
        <f t="shared" si="5"/>
        <v/>
      </c>
      <c r="AL66" s="285" t="str">
        <f>IF(COUNTIF(AK$2:AK66,AK66)=1,AK66,"")</f>
        <v/>
      </c>
      <c r="AM66" s="286" t="str">
        <f>+IF(AL66="","",MAX(AM$1:AM65)+1)</f>
        <v/>
      </c>
      <c r="AN66" s="281" t="str">
        <f t="shared" si="6"/>
        <v/>
      </c>
      <c r="AO66" s="281" t="str">
        <f t="shared" si="7"/>
        <v/>
      </c>
      <c r="AU66" s="248" t="str">
        <f>+IF(RCDME_Events!D88="","",RCDME_Events!D88)</f>
        <v/>
      </c>
      <c r="AV66" s="248" t="str">
        <f>+IF(RCDME_Events!E88="","",RCDME_Events!E88)</f>
        <v/>
      </c>
      <c r="AW66" s="248" t="str">
        <f t="shared" si="8"/>
        <v/>
      </c>
      <c r="AX66" s="248" t="str">
        <f>IF(COUNTIF(AW$2:AW66,AW66)=1,AW66,"")</f>
        <v/>
      </c>
      <c r="AY66" s="248" t="str">
        <f>+IF(AX66="","",MAX(AY$1:AY65)+1)</f>
        <v/>
      </c>
      <c r="AZ66" s="317" t="str">
        <f t="shared" si="9"/>
        <v/>
      </c>
      <c r="BA66" s="317" t="str">
        <f t="shared" si="10"/>
        <v/>
      </c>
    </row>
    <row r="67" spans="1:53" ht="16.8" x14ac:dyDescent="0.4">
      <c r="Q67" s="294" t="str">
        <f>+IF(T67="","",MAX(Q$1:Q66)+1)</f>
        <v/>
      </c>
      <c r="R67" s="249" t="str">
        <f>IF(CMS!D89="","",CMS!D89)</f>
        <v/>
      </c>
      <c r="S67" s="295" t="str">
        <f t="shared" si="13"/>
        <v/>
      </c>
      <c r="T67" s="295" t="str">
        <f>IF(COUNTIF(R$2:R67,R67)=1,R67,"")</f>
        <v/>
      </c>
      <c r="V67" s="304" t="str">
        <f>+IF(Y67="","",MAX(V$1:V66)+1)</f>
        <v/>
      </c>
      <c r="W67" s="305" t="str">
        <f>IF(Equip_Description!C89="","",Equip_Description!C89)</f>
        <v/>
      </c>
      <c r="X67" s="304" t="str">
        <f t="shared" si="11"/>
        <v/>
      </c>
      <c r="Y67" s="305" t="str">
        <f>IF(COUNTIF(W$2:W67,W67)=1,W67,"")</f>
        <v/>
      </c>
      <c r="AA67" s="14" t="str">
        <f>IF(CMS_Inoperative_or_Out_of_Contr!D89="","",CMS_Inoperative_or_Out_of_Contr!D89)</f>
        <v/>
      </c>
      <c r="AB67" s="14" t="str">
        <f>IF(CMS_Inoperative_or_Out_of_Contr!E89="","",CMS_Inoperative_or_Out_of_Contr!E89)</f>
        <v/>
      </c>
      <c r="AC67" s="14" t="str">
        <f t="shared" ref="AC67:AC130" si="14">AA67&amp;AB67</f>
        <v/>
      </c>
      <c r="AD67" s="283" t="str">
        <f>IF(COUNTIF(AC$2:AC67,AC67)=1,AC67,"")</f>
        <v/>
      </c>
      <c r="AE67" s="215" t="str">
        <f>+IF(AD67="","",MAX(AE$1:AE66)+1)</f>
        <v/>
      </c>
      <c r="AF67" s="14" t="str">
        <f t="shared" ref="AF67:AF130" si="15">IFERROR(INDEX(AA$2:AA$1001,MATCH(ROW()-ROW($AD$1),$AE$2:$AE$1001,0)),"")</f>
        <v/>
      </c>
      <c r="AG67" s="14" t="str">
        <f t="shared" ref="AG67:AG130" si="16">IFERROR(INDEX(AB$2:AB$1001,MATCH(ROW()-ROW($AD$1),$AE$2:$AE$1001,0)),"")</f>
        <v/>
      </c>
      <c r="AI67" s="14" t="str">
        <f>IF(CMS_Deviation!D89="","",CMS_Deviation!D89)</f>
        <v/>
      </c>
      <c r="AJ67" s="14" t="str">
        <f>IF(CMS_Deviation!E89="","",CMS_Deviation!E89)</f>
        <v/>
      </c>
      <c r="AK67" s="14" t="str">
        <f t="shared" ref="AK67:AK130" si="17">AI67&amp;AJ67</f>
        <v/>
      </c>
      <c r="AL67" s="283" t="str">
        <f>IF(COUNTIF(AK$2:AK67,AK67)=1,AK67,"")</f>
        <v/>
      </c>
      <c r="AM67" s="215" t="str">
        <f>+IF(AL67="","",MAX(AM$1:AM66)+1)</f>
        <v/>
      </c>
      <c r="AN67" s="281" t="str">
        <f t="shared" ref="AN67:AN130" si="18">IFERROR(INDEX(AI$2:AI$1001,MATCH(ROW()-ROW($AL$1),$AM$2:$AM$1001,0)),"")</f>
        <v/>
      </c>
      <c r="AO67" s="281" t="str">
        <f t="shared" ref="AO67:AO130" si="19">IFERROR(INDEX(AJ$2:AJ$1001,MATCH(ROW()-ROW($AL$1),$AM$2:$AM$1001,0)),"")</f>
        <v/>
      </c>
      <c r="AU67" s="249" t="str">
        <f>+IF(RCDME_Events!D89="","",RCDME_Events!D89)</f>
        <v/>
      </c>
      <c r="AV67" s="249" t="str">
        <f>+IF(RCDME_Events!E89="","",RCDME_Events!E89)</f>
        <v/>
      </c>
      <c r="AW67" s="249" t="str">
        <f t="shared" ref="AW67:AW130" si="20">AU67&amp;AV67</f>
        <v/>
      </c>
      <c r="AX67" s="249" t="str">
        <f>IF(COUNTIF(AW$2:AW67,AW67)=1,AW67,"")</f>
        <v/>
      </c>
      <c r="AY67" s="249" t="str">
        <f>+IF(AX67="","",MAX(AY$1:AY66)+1)</f>
        <v/>
      </c>
      <c r="AZ67" s="316" t="str">
        <f t="shared" ref="AZ67:AZ130" si="21">IFERROR(INDEX(AU$2:AU$1001,MATCH(ROW()-ROW($AX$1),$AY$2:$AY$1001,0)),"")</f>
        <v/>
      </c>
      <c r="BA67" s="316" t="str">
        <f t="shared" ref="BA67:BA130" si="22">IFERROR(INDEX(AV$2:AV$1001,MATCH(ROW()-ROW($AX$1),$AY$2:$AY$1001,0)),"")</f>
        <v/>
      </c>
    </row>
    <row r="68" spans="1:53" ht="16.8" x14ac:dyDescent="0.4">
      <c r="Q68" s="296" t="str">
        <f>+IF(T68="","",MAX(Q$1:Q67)+1)</f>
        <v/>
      </c>
      <c r="R68" s="248" t="str">
        <f>IF(CMS!D90="","",CMS!D90)</f>
        <v/>
      </c>
      <c r="S68" s="297" t="str">
        <f t="shared" si="13"/>
        <v/>
      </c>
      <c r="T68" s="297" t="str">
        <f>IF(COUNTIF(R$2:R68,R68)=1,R68,"")</f>
        <v/>
      </c>
      <c r="V68" s="304" t="str">
        <f>+IF(Y68="","",MAX(V$1:V67)+1)</f>
        <v/>
      </c>
      <c r="W68" s="305" t="str">
        <f>IF(Equip_Description!C90="","",Equip_Description!C90)</f>
        <v/>
      </c>
      <c r="X68" s="304" t="str">
        <f t="shared" si="11"/>
        <v/>
      </c>
      <c r="Y68" s="305" t="str">
        <f>IF(COUNTIF(W$2:W68,W68)=1,W68,"")</f>
        <v/>
      </c>
      <c r="AA68" s="302" t="str">
        <f>IF(CMS_Inoperative_or_Out_of_Contr!D90="","",CMS_Inoperative_or_Out_of_Contr!D90)</f>
        <v/>
      </c>
      <c r="AB68" s="302" t="str">
        <f>IF(CMS_Inoperative_or_Out_of_Contr!E90="","",CMS_Inoperative_or_Out_of_Contr!E90)</f>
        <v/>
      </c>
      <c r="AC68" s="302" t="str">
        <f t="shared" si="14"/>
        <v/>
      </c>
      <c r="AD68" s="306" t="str">
        <f>IF(COUNTIF(AC$2:AC68,AC68)=1,AC68,"")</f>
        <v/>
      </c>
      <c r="AE68" s="301" t="str">
        <f>+IF(AD68="","",MAX(AE$1:AE67)+1)</f>
        <v/>
      </c>
      <c r="AF68" s="302" t="str">
        <f t="shared" si="15"/>
        <v/>
      </c>
      <c r="AG68" s="302" t="str">
        <f t="shared" si="16"/>
        <v/>
      </c>
      <c r="AI68" s="284" t="str">
        <f>IF(CMS_Deviation!D90="","",CMS_Deviation!D90)</f>
        <v/>
      </c>
      <c r="AJ68" s="284" t="str">
        <f>IF(CMS_Deviation!E90="","",CMS_Deviation!E90)</f>
        <v/>
      </c>
      <c r="AK68" s="284" t="str">
        <f t="shared" si="17"/>
        <v/>
      </c>
      <c r="AL68" s="285" t="str">
        <f>IF(COUNTIF(AK$2:AK68,AK68)=1,AK68,"")</f>
        <v/>
      </c>
      <c r="AM68" s="286" t="str">
        <f>+IF(AL68="","",MAX(AM$1:AM67)+1)</f>
        <v/>
      </c>
      <c r="AN68" s="281" t="str">
        <f t="shared" si="18"/>
        <v/>
      </c>
      <c r="AO68" s="281" t="str">
        <f t="shared" si="19"/>
        <v/>
      </c>
      <c r="AU68" s="248" t="str">
        <f>+IF(RCDME_Events!D90="","",RCDME_Events!D90)</f>
        <v/>
      </c>
      <c r="AV68" s="248" t="str">
        <f>+IF(RCDME_Events!E90="","",RCDME_Events!E90)</f>
        <v/>
      </c>
      <c r="AW68" s="248" t="str">
        <f t="shared" si="20"/>
        <v/>
      </c>
      <c r="AX68" s="248" t="str">
        <f>IF(COUNTIF(AW$2:AW68,AW68)=1,AW68,"")</f>
        <v/>
      </c>
      <c r="AY68" s="248" t="str">
        <f>+IF(AX68="","",MAX(AY$1:AY67)+1)</f>
        <v/>
      </c>
      <c r="AZ68" s="317" t="str">
        <f t="shared" si="21"/>
        <v/>
      </c>
      <c r="BA68" s="317" t="str">
        <f t="shared" si="22"/>
        <v/>
      </c>
    </row>
    <row r="69" spans="1:53" ht="16.8" x14ac:dyDescent="0.4">
      <c r="A69" s="12" t="s">
        <v>283</v>
      </c>
      <c r="Q69" s="294" t="str">
        <f>+IF(T69="","",MAX(Q$1:Q68)+1)</f>
        <v/>
      </c>
      <c r="R69" s="249" t="str">
        <f>IF(CMS!D91="","",CMS!D91)</f>
        <v/>
      </c>
      <c r="S69" s="295" t="str">
        <f t="shared" si="13"/>
        <v/>
      </c>
      <c r="T69" s="295" t="str">
        <f>IF(COUNTIF(R$2:R69,R69)=1,R69,"")</f>
        <v/>
      </c>
      <c r="V69" s="304" t="str">
        <f>+IF(Y69="","",MAX(V$1:V68)+1)</f>
        <v/>
      </c>
      <c r="W69" s="305" t="str">
        <f>IF(Equip_Description!C91="","",Equip_Description!C91)</f>
        <v/>
      </c>
      <c r="X69" s="304" t="str">
        <f t="shared" si="11"/>
        <v/>
      </c>
      <c r="Y69" s="305" t="str">
        <f>IF(COUNTIF(W$2:W69,W69)=1,W69,"")</f>
        <v/>
      </c>
      <c r="AA69" s="14" t="str">
        <f>IF(CMS_Inoperative_or_Out_of_Contr!D91="","",CMS_Inoperative_or_Out_of_Contr!D91)</f>
        <v/>
      </c>
      <c r="AB69" s="14" t="str">
        <f>IF(CMS_Inoperative_or_Out_of_Contr!E91="","",CMS_Inoperative_or_Out_of_Contr!E91)</f>
        <v/>
      </c>
      <c r="AC69" s="14" t="str">
        <f t="shared" si="14"/>
        <v/>
      </c>
      <c r="AD69" s="283" t="str">
        <f>IF(COUNTIF(AC$2:AC69,AC69)=1,AC69,"")</f>
        <v/>
      </c>
      <c r="AE69" s="215" t="str">
        <f>+IF(AD69="","",MAX(AE$1:AE68)+1)</f>
        <v/>
      </c>
      <c r="AF69" s="14" t="str">
        <f t="shared" si="15"/>
        <v/>
      </c>
      <c r="AG69" s="14" t="str">
        <f t="shared" si="16"/>
        <v/>
      </c>
      <c r="AI69" s="14" t="str">
        <f>IF(CMS_Deviation!D91="","",CMS_Deviation!D91)</f>
        <v/>
      </c>
      <c r="AJ69" s="14" t="str">
        <f>IF(CMS_Deviation!E91="","",CMS_Deviation!E91)</f>
        <v/>
      </c>
      <c r="AK69" s="14" t="str">
        <f t="shared" si="17"/>
        <v/>
      </c>
      <c r="AL69" s="283" t="str">
        <f>IF(COUNTIF(AK$2:AK69,AK69)=1,AK69,"")</f>
        <v/>
      </c>
      <c r="AM69" s="215" t="str">
        <f>+IF(AL69="","",MAX(AM$1:AM68)+1)</f>
        <v/>
      </c>
      <c r="AN69" s="281" t="str">
        <f t="shared" si="18"/>
        <v/>
      </c>
      <c r="AO69" s="281" t="str">
        <f t="shared" si="19"/>
        <v/>
      </c>
      <c r="AU69" s="249" t="str">
        <f>+IF(RCDME_Events!D91="","",RCDME_Events!D91)</f>
        <v/>
      </c>
      <c r="AV69" s="249" t="str">
        <f>+IF(RCDME_Events!E91="","",RCDME_Events!E91)</f>
        <v/>
      </c>
      <c r="AW69" s="249" t="str">
        <f t="shared" si="20"/>
        <v/>
      </c>
      <c r="AX69" s="249" t="str">
        <f>IF(COUNTIF(AW$2:AW69,AW69)=1,AW69,"")</f>
        <v/>
      </c>
      <c r="AY69" s="249" t="str">
        <f>+IF(AX69="","",MAX(AY$1:AY68)+1)</f>
        <v/>
      </c>
      <c r="AZ69" s="316" t="str">
        <f t="shared" si="21"/>
        <v/>
      </c>
      <c r="BA69" s="316" t="str">
        <f t="shared" si="22"/>
        <v/>
      </c>
    </row>
    <row r="70" spans="1:53" ht="16.8" x14ac:dyDescent="0.4">
      <c r="A70" t="s">
        <v>284</v>
      </c>
      <c r="Q70" s="296" t="str">
        <f>+IF(T70="","",MAX(Q$1:Q69)+1)</f>
        <v/>
      </c>
      <c r="R70" s="248" t="str">
        <f>IF(CMS!D92="","",CMS!D92)</f>
        <v/>
      </c>
      <c r="S70" s="297" t="str">
        <f t="shared" si="13"/>
        <v/>
      </c>
      <c r="T70" s="297" t="str">
        <f>IF(COUNTIF(R$2:R70,R70)=1,R70,"")</f>
        <v/>
      </c>
      <c r="V70" s="304" t="str">
        <f>+IF(Y70="","",MAX(V$1:V69)+1)</f>
        <v/>
      </c>
      <c r="W70" s="305" t="str">
        <f>IF(Equip_Description!C92="","",Equip_Description!C92)</f>
        <v/>
      </c>
      <c r="X70" s="304" t="str">
        <f t="shared" si="11"/>
        <v/>
      </c>
      <c r="Y70" s="305" t="str">
        <f>IF(COUNTIF(W$2:W70,W70)=1,W70,"")</f>
        <v/>
      </c>
      <c r="AA70" s="302" t="str">
        <f>IF(CMS_Inoperative_or_Out_of_Contr!D92="","",CMS_Inoperative_or_Out_of_Contr!D92)</f>
        <v/>
      </c>
      <c r="AB70" s="302" t="str">
        <f>IF(CMS_Inoperative_or_Out_of_Contr!E92="","",CMS_Inoperative_or_Out_of_Contr!E92)</f>
        <v/>
      </c>
      <c r="AC70" s="302" t="str">
        <f t="shared" si="14"/>
        <v/>
      </c>
      <c r="AD70" s="306" t="str">
        <f>IF(COUNTIF(AC$2:AC70,AC70)=1,AC70,"")</f>
        <v/>
      </c>
      <c r="AE70" s="301" t="str">
        <f>+IF(AD70="","",MAX(AE$1:AE69)+1)</f>
        <v/>
      </c>
      <c r="AF70" s="302" t="str">
        <f t="shared" si="15"/>
        <v/>
      </c>
      <c r="AG70" s="302" t="str">
        <f t="shared" si="16"/>
        <v/>
      </c>
      <c r="AI70" s="284" t="str">
        <f>IF(CMS_Deviation!D92="","",CMS_Deviation!D92)</f>
        <v/>
      </c>
      <c r="AJ70" s="284" t="str">
        <f>IF(CMS_Deviation!E92="","",CMS_Deviation!E92)</f>
        <v/>
      </c>
      <c r="AK70" s="284" t="str">
        <f t="shared" si="17"/>
        <v/>
      </c>
      <c r="AL70" s="285" t="str">
        <f>IF(COUNTIF(AK$2:AK70,AK70)=1,AK70,"")</f>
        <v/>
      </c>
      <c r="AM70" s="286" t="str">
        <f>+IF(AL70="","",MAX(AM$1:AM69)+1)</f>
        <v/>
      </c>
      <c r="AN70" s="281" t="str">
        <f t="shared" si="18"/>
        <v/>
      </c>
      <c r="AO70" s="281" t="str">
        <f t="shared" si="19"/>
        <v/>
      </c>
      <c r="AU70" s="248" t="str">
        <f>+IF(RCDME_Events!D92="","",RCDME_Events!D92)</f>
        <v/>
      </c>
      <c r="AV70" s="248" t="str">
        <f>+IF(RCDME_Events!E92="","",RCDME_Events!E92)</f>
        <v/>
      </c>
      <c r="AW70" s="248" t="str">
        <f t="shared" si="20"/>
        <v/>
      </c>
      <c r="AX70" s="248" t="str">
        <f>IF(COUNTIF(AW$2:AW70,AW70)=1,AW70,"")</f>
        <v/>
      </c>
      <c r="AY70" s="248" t="str">
        <f>+IF(AX70="","",MAX(AY$1:AY69)+1)</f>
        <v/>
      </c>
      <c r="AZ70" s="317" t="str">
        <f t="shared" si="21"/>
        <v/>
      </c>
      <c r="BA70" s="317" t="str">
        <f t="shared" si="22"/>
        <v/>
      </c>
    </row>
    <row r="71" spans="1:53" ht="16.8" x14ac:dyDescent="0.4">
      <c r="A71" t="s">
        <v>285</v>
      </c>
      <c r="Q71" s="294" t="str">
        <f>+IF(T71="","",MAX(Q$1:Q70)+1)</f>
        <v/>
      </c>
      <c r="R71" s="249" t="str">
        <f>IF(CMS!D93="","",CMS!D93)</f>
        <v/>
      </c>
      <c r="S71" s="295" t="str">
        <f t="shared" si="13"/>
        <v/>
      </c>
      <c r="T71" s="295" t="str">
        <f>IF(COUNTIF(R$2:R71,R71)=1,R71,"")</f>
        <v/>
      </c>
      <c r="V71" s="304" t="str">
        <f>+IF(Y71="","",MAX(V$1:V70)+1)</f>
        <v/>
      </c>
      <c r="W71" s="305" t="str">
        <f>IF(Equip_Description!C93="","",Equip_Description!C93)</f>
        <v/>
      </c>
      <c r="X71" s="304" t="str">
        <f t="shared" si="11"/>
        <v/>
      </c>
      <c r="Y71" s="305" t="str">
        <f>IF(COUNTIF(W$2:W71,W71)=1,W71,"")</f>
        <v/>
      </c>
      <c r="AA71" s="14" t="str">
        <f>IF(CMS_Inoperative_or_Out_of_Contr!D93="","",CMS_Inoperative_or_Out_of_Contr!D93)</f>
        <v/>
      </c>
      <c r="AB71" s="14" t="str">
        <f>IF(CMS_Inoperative_or_Out_of_Contr!E93="","",CMS_Inoperative_or_Out_of_Contr!E93)</f>
        <v/>
      </c>
      <c r="AC71" s="14" t="str">
        <f t="shared" si="14"/>
        <v/>
      </c>
      <c r="AD71" s="283" t="str">
        <f>IF(COUNTIF(AC$2:AC71,AC71)=1,AC71,"")</f>
        <v/>
      </c>
      <c r="AE71" s="215" t="str">
        <f>+IF(AD71="","",MAX(AE$1:AE70)+1)</f>
        <v/>
      </c>
      <c r="AF71" s="14" t="str">
        <f t="shared" si="15"/>
        <v/>
      </c>
      <c r="AG71" s="14" t="str">
        <f t="shared" si="16"/>
        <v/>
      </c>
      <c r="AI71" s="14" t="str">
        <f>IF(CMS_Deviation!D93="","",CMS_Deviation!D93)</f>
        <v/>
      </c>
      <c r="AJ71" s="14" t="str">
        <f>IF(CMS_Deviation!E93="","",CMS_Deviation!E93)</f>
        <v/>
      </c>
      <c r="AK71" s="14" t="str">
        <f t="shared" si="17"/>
        <v/>
      </c>
      <c r="AL71" s="283" t="str">
        <f>IF(COUNTIF(AK$2:AK71,AK71)=1,AK71,"")</f>
        <v/>
      </c>
      <c r="AM71" s="215" t="str">
        <f>+IF(AL71="","",MAX(AM$1:AM70)+1)</f>
        <v/>
      </c>
      <c r="AN71" s="281" t="str">
        <f t="shared" si="18"/>
        <v/>
      </c>
      <c r="AO71" s="281" t="str">
        <f t="shared" si="19"/>
        <v/>
      </c>
      <c r="AU71" s="249" t="str">
        <f>+IF(RCDME_Events!D93="","",RCDME_Events!D93)</f>
        <v/>
      </c>
      <c r="AV71" s="249" t="str">
        <f>+IF(RCDME_Events!E93="","",RCDME_Events!E93)</f>
        <v/>
      </c>
      <c r="AW71" s="249" t="str">
        <f t="shared" si="20"/>
        <v/>
      </c>
      <c r="AX71" s="249" t="str">
        <f>IF(COUNTIF(AW$2:AW71,AW71)=1,AW71,"")</f>
        <v/>
      </c>
      <c r="AY71" s="249" t="str">
        <f>+IF(AX71="","",MAX(AY$1:AY70)+1)</f>
        <v/>
      </c>
      <c r="AZ71" s="316" t="str">
        <f t="shared" si="21"/>
        <v/>
      </c>
      <c r="BA71" s="316" t="str">
        <f t="shared" si="22"/>
        <v/>
      </c>
    </row>
    <row r="72" spans="1:53" ht="16.8" x14ac:dyDescent="0.4">
      <c r="A72" t="s">
        <v>286</v>
      </c>
      <c r="Q72" s="296" t="str">
        <f>+IF(T72="","",MAX(Q$1:Q71)+1)</f>
        <v/>
      </c>
      <c r="R72" s="248" t="str">
        <f>IF(CMS!D94="","",CMS!D94)</f>
        <v/>
      </c>
      <c r="S72" s="297" t="str">
        <f t="shared" si="13"/>
        <v/>
      </c>
      <c r="T72" s="297" t="str">
        <f>IF(COUNTIF(R$2:R72,R72)=1,R72,"")</f>
        <v/>
      </c>
      <c r="V72" s="304" t="str">
        <f>+IF(Y72="","",MAX(V$1:V71)+1)</f>
        <v/>
      </c>
      <c r="W72" s="305" t="str">
        <f>IF(Equip_Description!C94="","",Equip_Description!C94)</f>
        <v/>
      </c>
      <c r="X72" s="304" t="str">
        <f t="shared" si="11"/>
        <v/>
      </c>
      <c r="Y72" s="305" t="str">
        <f>IF(COUNTIF(W$2:W72,W72)=1,W72,"")</f>
        <v/>
      </c>
      <c r="AA72" s="302" t="str">
        <f>IF(CMS_Inoperative_or_Out_of_Contr!D94="","",CMS_Inoperative_or_Out_of_Contr!D94)</f>
        <v/>
      </c>
      <c r="AB72" s="302" t="str">
        <f>IF(CMS_Inoperative_or_Out_of_Contr!E94="","",CMS_Inoperative_or_Out_of_Contr!E94)</f>
        <v/>
      </c>
      <c r="AC72" s="302" t="str">
        <f t="shared" si="14"/>
        <v/>
      </c>
      <c r="AD72" s="306" t="str">
        <f>IF(COUNTIF(AC$2:AC72,AC72)=1,AC72,"")</f>
        <v/>
      </c>
      <c r="AE72" s="301" t="str">
        <f>+IF(AD72="","",MAX(AE$1:AE71)+1)</f>
        <v/>
      </c>
      <c r="AF72" s="302" t="str">
        <f t="shared" si="15"/>
        <v/>
      </c>
      <c r="AG72" s="302" t="str">
        <f t="shared" si="16"/>
        <v/>
      </c>
      <c r="AI72" s="284" t="str">
        <f>IF(CMS_Deviation!D94="","",CMS_Deviation!D94)</f>
        <v/>
      </c>
      <c r="AJ72" s="284" t="str">
        <f>IF(CMS_Deviation!E94="","",CMS_Deviation!E94)</f>
        <v/>
      </c>
      <c r="AK72" s="284" t="str">
        <f t="shared" si="17"/>
        <v/>
      </c>
      <c r="AL72" s="285" t="str">
        <f>IF(COUNTIF(AK$2:AK72,AK72)=1,AK72,"")</f>
        <v/>
      </c>
      <c r="AM72" s="286" t="str">
        <f>+IF(AL72="","",MAX(AM$1:AM71)+1)</f>
        <v/>
      </c>
      <c r="AN72" s="281" t="str">
        <f t="shared" si="18"/>
        <v/>
      </c>
      <c r="AO72" s="281" t="str">
        <f t="shared" si="19"/>
        <v/>
      </c>
      <c r="AU72" s="248" t="str">
        <f>+IF(RCDME_Events!D94="","",RCDME_Events!D94)</f>
        <v/>
      </c>
      <c r="AV72" s="248" t="str">
        <f>+IF(RCDME_Events!E94="","",RCDME_Events!E94)</f>
        <v/>
      </c>
      <c r="AW72" s="248" t="str">
        <f t="shared" si="20"/>
        <v/>
      </c>
      <c r="AX72" s="248" t="str">
        <f>IF(COUNTIF(AW$2:AW72,AW72)=1,AW72,"")</f>
        <v/>
      </c>
      <c r="AY72" s="248" t="str">
        <f>+IF(AX72="","",MAX(AY$1:AY71)+1)</f>
        <v/>
      </c>
      <c r="AZ72" s="317" t="str">
        <f t="shared" si="21"/>
        <v/>
      </c>
      <c r="BA72" s="317" t="str">
        <f t="shared" si="22"/>
        <v/>
      </c>
    </row>
    <row r="73" spans="1:53" ht="16.8" x14ac:dyDescent="0.4">
      <c r="Q73" s="294" t="str">
        <f>+IF(T73="","",MAX(Q$1:Q72)+1)</f>
        <v/>
      </c>
      <c r="R73" s="249" t="str">
        <f>IF(CMS!D95="","",CMS!D95)</f>
        <v/>
      </c>
      <c r="S73" s="295" t="str">
        <f t="shared" si="13"/>
        <v/>
      </c>
      <c r="T73" s="295" t="str">
        <f>IF(COUNTIF(R$2:R73,R73)=1,R73,"")</f>
        <v/>
      </c>
      <c r="V73" s="304" t="str">
        <f>+IF(Y73="","",MAX(V$1:V72)+1)</f>
        <v/>
      </c>
      <c r="W73" s="305" t="str">
        <f>IF(Equip_Description!C95="","",Equip_Description!C95)</f>
        <v/>
      </c>
      <c r="X73" s="304" t="str">
        <f t="shared" si="11"/>
        <v/>
      </c>
      <c r="Y73" s="305" t="str">
        <f>IF(COUNTIF(W$2:W73,W73)=1,W73,"")</f>
        <v/>
      </c>
      <c r="AA73" s="14" t="str">
        <f>IF(CMS_Inoperative_or_Out_of_Contr!D95="","",CMS_Inoperative_or_Out_of_Contr!D95)</f>
        <v/>
      </c>
      <c r="AB73" s="14" t="str">
        <f>IF(CMS_Inoperative_or_Out_of_Contr!E95="","",CMS_Inoperative_or_Out_of_Contr!E95)</f>
        <v/>
      </c>
      <c r="AC73" s="14" t="str">
        <f t="shared" si="14"/>
        <v/>
      </c>
      <c r="AD73" s="283" t="str">
        <f>IF(COUNTIF(AC$2:AC73,AC73)=1,AC73,"")</f>
        <v/>
      </c>
      <c r="AE73" s="215" t="str">
        <f>+IF(AD73="","",MAX(AE$1:AE72)+1)</f>
        <v/>
      </c>
      <c r="AF73" s="14" t="str">
        <f t="shared" si="15"/>
        <v/>
      </c>
      <c r="AG73" s="14" t="str">
        <f t="shared" si="16"/>
        <v/>
      </c>
      <c r="AI73" s="14" t="str">
        <f>IF(CMS_Deviation!D95="","",CMS_Deviation!D95)</f>
        <v/>
      </c>
      <c r="AJ73" s="14" t="str">
        <f>IF(CMS_Deviation!E95="","",CMS_Deviation!E95)</f>
        <v/>
      </c>
      <c r="AK73" s="14" t="str">
        <f t="shared" si="17"/>
        <v/>
      </c>
      <c r="AL73" s="283" t="str">
        <f>IF(COUNTIF(AK$2:AK73,AK73)=1,AK73,"")</f>
        <v/>
      </c>
      <c r="AM73" s="215" t="str">
        <f>+IF(AL73="","",MAX(AM$1:AM72)+1)</f>
        <v/>
      </c>
      <c r="AN73" s="281" t="str">
        <f t="shared" si="18"/>
        <v/>
      </c>
      <c r="AO73" s="281" t="str">
        <f t="shared" si="19"/>
        <v/>
      </c>
      <c r="AU73" s="249" t="str">
        <f>+IF(RCDME_Events!D95="","",RCDME_Events!D95)</f>
        <v/>
      </c>
      <c r="AV73" s="249" t="str">
        <f>+IF(RCDME_Events!E95="","",RCDME_Events!E95)</f>
        <v/>
      </c>
      <c r="AW73" s="249" t="str">
        <f t="shared" si="20"/>
        <v/>
      </c>
      <c r="AX73" s="249" t="str">
        <f>IF(COUNTIF(AW$2:AW73,AW73)=1,AW73,"")</f>
        <v/>
      </c>
      <c r="AY73" s="249" t="str">
        <f>+IF(AX73="","",MAX(AY$1:AY72)+1)</f>
        <v/>
      </c>
      <c r="AZ73" s="316" t="str">
        <f t="shared" si="21"/>
        <v/>
      </c>
      <c r="BA73" s="316" t="str">
        <f t="shared" si="22"/>
        <v/>
      </c>
    </row>
    <row r="74" spans="1:53" ht="16.8" x14ac:dyDescent="0.4">
      <c r="Q74" s="296" t="str">
        <f>+IF(T74="","",MAX(Q$1:Q73)+1)</f>
        <v/>
      </c>
      <c r="R74" s="248" t="str">
        <f>IF(CMS!D96="","",CMS!D96)</f>
        <v/>
      </c>
      <c r="S74" s="297" t="str">
        <f t="shared" si="13"/>
        <v/>
      </c>
      <c r="T74" s="297" t="str">
        <f>IF(COUNTIF(R$2:R74,R74)=1,R74,"")</f>
        <v/>
      </c>
      <c r="V74" s="304" t="str">
        <f>+IF(Y74="","",MAX(V$1:V73)+1)</f>
        <v/>
      </c>
      <c r="W74" s="305" t="str">
        <f>IF(Equip_Description!C96="","",Equip_Description!C96)</f>
        <v/>
      </c>
      <c r="X74" s="304" t="str">
        <f t="shared" si="11"/>
        <v/>
      </c>
      <c r="Y74" s="305" t="str">
        <f>IF(COUNTIF(W$2:W74,W74)=1,W74,"")</f>
        <v/>
      </c>
      <c r="AA74" s="302" t="str">
        <f>IF(CMS_Inoperative_or_Out_of_Contr!D96="","",CMS_Inoperative_or_Out_of_Contr!D96)</f>
        <v/>
      </c>
      <c r="AB74" s="302" t="str">
        <f>IF(CMS_Inoperative_or_Out_of_Contr!E96="","",CMS_Inoperative_or_Out_of_Contr!E96)</f>
        <v/>
      </c>
      <c r="AC74" s="302" t="str">
        <f t="shared" si="14"/>
        <v/>
      </c>
      <c r="AD74" s="306" t="str">
        <f>IF(COUNTIF(AC$2:AC74,AC74)=1,AC74,"")</f>
        <v/>
      </c>
      <c r="AE74" s="301" t="str">
        <f>+IF(AD74="","",MAX(AE$1:AE73)+1)</f>
        <v/>
      </c>
      <c r="AF74" s="302" t="str">
        <f t="shared" si="15"/>
        <v/>
      </c>
      <c r="AG74" s="302" t="str">
        <f t="shared" si="16"/>
        <v/>
      </c>
      <c r="AI74" s="284" t="str">
        <f>IF(CMS_Deviation!D96="","",CMS_Deviation!D96)</f>
        <v/>
      </c>
      <c r="AJ74" s="284" t="str">
        <f>IF(CMS_Deviation!E96="","",CMS_Deviation!E96)</f>
        <v/>
      </c>
      <c r="AK74" s="284" t="str">
        <f t="shared" si="17"/>
        <v/>
      </c>
      <c r="AL74" s="285" t="str">
        <f>IF(COUNTIF(AK$2:AK74,AK74)=1,AK74,"")</f>
        <v/>
      </c>
      <c r="AM74" s="286" t="str">
        <f>+IF(AL74="","",MAX(AM$1:AM73)+1)</f>
        <v/>
      </c>
      <c r="AN74" s="281" t="str">
        <f t="shared" si="18"/>
        <v/>
      </c>
      <c r="AO74" s="281" t="str">
        <f t="shared" si="19"/>
        <v/>
      </c>
      <c r="AU74" s="248" t="str">
        <f>+IF(RCDME_Events!D96="","",RCDME_Events!D96)</f>
        <v/>
      </c>
      <c r="AV74" s="248" t="str">
        <f>+IF(RCDME_Events!E96="","",RCDME_Events!E96)</f>
        <v/>
      </c>
      <c r="AW74" s="248" t="str">
        <f t="shared" si="20"/>
        <v/>
      </c>
      <c r="AX74" s="248" t="str">
        <f>IF(COUNTIF(AW$2:AW74,AW74)=1,AW74,"")</f>
        <v/>
      </c>
      <c r="AY74" s="248" t="str">
        <f>+IF(AX74="","",MAX(AY$1:AY73)+1)</f>
        <v/>
      </c>
      <c r="AZ74" s="317" t="str">
        <f t="shared" si="21"/>
        <v/>
      </c>
      <c r="BA74" s="317" t="str">
        <f t="shared" si="22"/>
        <v/>
      </c>
    </row>
    <row r="75" spans="1:53" ht="16.8" x14ac:dyDescent="0.4">
      <c r="Q75" s="294" t="str">
        <f>+IF(T75="","",MAX(Q$1:Q74)+1)</f>
        <v/>
      </c>
      <c r="R75" s="249" t="str">
        <f>IF(CMS!D97="","",CMS!D97)</f>
        <v/>
      </c>
      <c r="S75" s="295" t="str">
        <f t="shared" si="13"/>
        <v/>
      </c>
      <c r="T75" s="295" t="str">
        <f>IF(COUNTIF(R$2:R75,R75)=1,R75,"")</f>
        <v/>
      </c>
      <c r="V75" s="304" t="str">
        <f>+IF(Y75="","",MAX(V$1:V74)+1)</f>
        <v/>
      </c>
      <c r="W75" s="305" t="str">
        <f>IF(Equip_Description!C97="","",Equip_Description!C97)</f>
        <v/>
      </c>
      <c r="X75" s="304" t="str">
        <f t="shared" si="11"/>
        <v/>
      </c>
      <c r="Y75" s="305" t="str">
        <f>IF(COUNTIF(W$2:W75,W75)=1,W75,"")</f>
        <v/>
      </c>
      <c r="AA75" s="14" t="str">
        <f>IF(CMS_Inoperative_or_Out_of_Contr!D97="","",CMS_Inoperative_or_Out_of_Contr!D97)</f>
        <v/>
      </c>
      <c r="AB75" s="14" t="str">
        <f>IF(CMS_Inoperative_or_Out_of_Contr!E97="","",CMS_Inoperative_or_Out_of_Contr!E97)</f>
        <v/>
      </c>
      <c r="AC75" s="14" t="str">
        <f t="shared" si="14"/>
        <v/>
      </c>
      <c r="AD75" s="283" t="str">
        <f>IF(COUNTIF(AC$2:AC75,AC75)=1,AC75,"")</f>
        <v/>
      </c>
      <c r="AE75" s="215" t="str">
        <f>+IF(AD75="","",MAX(AE$1:AE74)+1)</f>
        <v/>
      </c>
      <c r="AF75" s="14" t="str">
        <f t="shared" si="15"/>
        <v/>
      </c>
      <c r="AG75" s="14" t="str">
        <f t="shared" si="16"/>
        <v/>
      </c>
      <c r="AI75" s="14" t="str">
        <f>IF(CMS_Deviation!D97="","",CMS_Deviation!D97)</f>
        <v/>
      </c>
      <c r="AJ75" s="14" t="str">
        <f>IF(CMS_Deviation!E97="","",CMS_Deviation!E97)</f>
        <v/>
      </c>
      <c r="AK75" s="14" t="str">
        <f t="shared" si="17"/>
        <v/>
      </c>
      <c r="AL75" s="283" t="str">
        <f>IF(COUNTIF(AK$2:AK75,AK75)=1,AK75,"")</f>
        <v/>
      </c>
      <c r="AM75" s="215" t="str">
        <f>+IF(AL75="","",MAX(AM$1:AM74)+1)</f>
        <v/>
      </c>
      <c r="AN75" s="281" t="str">
        <f t="shared" si="18"/>
        <v/>
      </c>
      <c r="AO75" s="281" t="str">
        <f t="shared" si="19"/>
        <v/>
      </c>
      <c r="AU75" s="249" t="str">
        <f>+IF(RCDME_Events!D97="","",RCDME_Events!D97)</f>
        <v/>
      </c>
      <c r="AV75" s="249" t="str">
        <f>+IF(RCDME_Events!E97="","",RCDME_Events!E97)</f>
        <v/>
      </c>
      <c r="AW75" s="249" t="str">
        <f t="shared" si="20"/>
        <v/>
      </c>
      <c r="AX75" s="249" t="str">
        <f>IF(COUNTIF(AW$2:AW75,AW75)=1,AW75,"")</f>
        <v/>
      </c>
      <c r="AY75" s="249" t="str">
        <f>+IF(AX75="","",MAX(AY$1:AY74)+1)</f>
        <v/>
      </c>
      <c r="AZ75" s="316" t="str">
        <f t="shared" si="21"/>
        <v/>
      </c>
      <c r="BA75" s="316" t="str">
        <f t="shared" si="22"/>
        <v/>
      </c>
    </row>
    <row r="76" spans="1:53" ht="16.8" x14ac:dyDescent="0.4">
      <c r="Q76" s="296" t="str">
        <f>+IF(T76="","",MAX(Q$1:Q75)+1)</f>
        <v/>
      </c>
      <c r="R76" s="248" t="str">
        <f>IF(CMS!D98="","",CMS!D98)</f>
        <v/>
      </c>
      <c r="S76" s="297" t="str">
        <f t="shared" si="13"/>
        <v/>
      </c>
      <c r="T76" s="297" t="str">
        <f>IF(COUNTIF(R$2:R76,R76)=1,R76,"")</f>
        <v/>
      </c>
      <c r="V76" s="304" t="str">
        <f>+IF(Y76="","",MAX(V$1:V75)+1)</f>
        <v/>
      </c>
      <c r="W76" s="305" t="str">
        <f>IF(Equip_Description!C98="","",Equip_Description!C98)</f>
        <v/>
      </c>
      <c r="X76" s="304" t="str">
        <f t="shared" si="11"/>
        <v/>
      </c>
      <c r="Y76" s="305" t="str">
        <f>IF(COUNTIF(W$2:W76,W76)=1,W76,"")</f>
        <v/>
      </c>
      <c r="AA76" s="302" t="str">
        <f>IF(CMS_Inoperative_or_Out_of_Contr!D98="","",CMS_Inoperative_or_Out_of_Contr!D98)</f>
        <v/>
      </c>
      <c r="AB76" s="302" t="str">
        <f>IF(CMS_Inoperative_or_Out_of_Contr!E98="","",CMS_Inoperative_or_Out_of_Contr!E98)</f>
        <v/>
      </c>
      <c r="AC76" s="302" t="str">
        <f t="shared" si="14"/>
        <v/>
      </c>
      <c r="AD76" s="306" t="str">
        <f>IF(COUNTIF(AC$2:AC76,AC76)=1,AC76,"")</f>
        <v/>
      </c>
      <c r="AE76" s="301" t="str">
        <f>+IF(AD76="","",MAX(AE$1:AE75)+1)</f>
        <v/>
      </c>
      <c r="AF76" s="302" t="str">
        <f t="shared" si="15"/>
        <v/>
      </c>
      <c r="AG76" s="302" t="str">
        <f t="shared" si="16"/>
        <v/>
      </c>
      <c r="AI76" s="284" t="str">
        <f>IF(CMS_Deviation!D98="","",CMS_Deviation!D98)</f>
        <v/>
      </c>
      <c r="AJ76" s="284" t="str">
        <f>IF(CMS_Deviation!E98="","",CMS_Deviation!E98)</f>
        <v/>
      </c>
      <c r="AK76" s="284" t="str">
        <f t="shared" si="17"/>
        <v/>
      </c>
      <c r="AL76" s="285" t="str">
        <f>IF(COUNTIF(AK$2:AK76,AK76)=1,AK76,"")</f>
        <v/>
      </c>
      <c r="AM76" s="286" t="str">
        <f>+IF(AL76="","",MAX(AM$1:AM75)+1)</f>
        <v/>
      </c>
      <c r="AN76" s="281" t="str">
        <f t="shared" si="18"/>
        <v/>
      </c>
      <c r="AO76" s="281" t="str">
        <f t="shared" si="19"/>
        <v/>
      </c>
      <c r="AU76" s="248" t="str">
        <f>+IF(RCDME_Events!D98="","",RCDME_Events!D98)</f>
        <v/>
      </c>
      <c r="AV76" s="248" t="str">
        <f>+IF(RCDME_Events!E98="","",RCDME_Events!E98)</f>
        <v/>
      </c>
      <c r="AW76" s="248" t="str">
        <f t="shared" si="20"/>
        <v/>
      </c>
      <c r="AX76" s="248" t="str">
        <f>IF(COUNTIF(AW$2:AW76,AW76)=1,AW76,"")</f>
        <v/>
      </c>
      <c r="AY76" s="248" t="str">
        <f>+IF(AX76="","",MAX(AY$1:AY75)+1)</f>
        <v/>
      </c>
      <c r="AZ76" s="317" t="str">
        <f t="shared" si="21"/>
        <v/>
      </c>
      <c r="BA76" s="317" t="str">
        <f t="shared" si="22"/>
        <v/>
      </c>
    </row>
    <row r="77" spans="1:53" ht="16.8" x14ac:dyDescent="0.4">
      <c r="Q77" s="294" t="str">
        <f>+IF(T77="","",MAX(Q$1:Q76)+1)</f>
        <v/>
      </c>
      <c r="R77" s="249" t="str">
        <f>IF(CMS!D99="","",CMS!D99)</f>
        <v/>
      </c>
      <c r="S77" s="295" t="str">
        <f t="shared" si="13"/>
        <v/>
      </c>
      <c r="T77" s="295" t="str">
        <f>IF(COUNTIF(R$2:R77,R77)=1,R77,"")</f>
        <v/>
      </c>
      <c r="V77" s="304" t="str">
        <f>+IF(Y77="","",MAX(V$1:V76)+1)</f>
        <v/>
      </c>
      <c r="W77" s="305" t="str">
        <f>IF(Equip_Description!C99="","",Equip_Description!C99)</f>
        <v/>
      </c>
      <c r="X77" s="304" t="str">
        <f t="shared" si="11"/>
        <v/>
      </c>
      <c r="Y77" s="305" t="str">
        <f>IF(COUNTIF(W$2:W77,W77)=1,W77,"")</f>
        <v/>
      </c>
      <c r="AA77" s="14" t="str">
        <f>IF(CMS_Inoperative_or_Out_of_Contr!D99="","",CMS_Inoperative_or_Out_of_Contr!D99)</f>
        <v/>
      </c>
      <c r="AB77" s="14" t="str">
        <f>IF(CMS_Inoperative_or_Out_of_Contr!E99="","",CMS_Inoperative_or_Out_of_Contr!E99)</f>
        <v/>
      </c>
      <c r="AC77" s="14" t="str">
        <f t="shared" si="14"/>
        <v/>
      </c>
      <c r="AD77" s="283" t="str">
        <f>IF(COUNTIF(AC$2:AC77,AC77)=1,AC77,"")</f>
        <v/>
      </c>
      <c r="AE77" s="215" t="str">
        <f>+IF(AD77="","",MAX(AE$1:AE76)+1)</f>
        <v/>
      </c>
      <c r="AF77" s="14" t="str">
        <f t="shared" si="15"/>
        <v/>
      </c>
      <c r="AG77" s="14" t="str">
        <f t="shared" si="16"/>
        <v/>
      </c>
      <c r="AI77" s="14" t="str">
        <f>IF(CMS_Deviation!D99="","",CMS_Deviation!D99)</f>
        <v/>
      </c>
      <c r="AJ77" s="14" t="str">
        <f>IF(CMS_Deviation!E99="","",CMS_Deviation!E99)</f>
        <v/>
      </c>
      <c r="AK77" s="14" t="str">
        <f t="shared" si="17"/>
        <v/>
      </c>
      <c r="AL77" s="283" t="str">
        <f>IF(COUNTIF(AK$2:AK77,AK77)=1,AK77,"")</f>
        <v/>
      </c>
      <c r="AM77" s="215" t="str">
        <f>+IF(AL77="","",MAX(AM$1:AM76)+1)</f>
        <v/>
      </c>
      <c r="AN77" s="281" t="str">
        <f t="shared" si="18"/>
        <v/>
      </c>
      <c r="AO77" s="281" t="str">
        <f t="shared" si="19"/>
        <v/>
      </c>
      <c r="AU77" s="249" t="str">
        <f>+IF(RCDME_Events!D99="","",RCDME_Events!D99)</f>
        <v/>
      </c>
      <c r="AV77" s="249" t="str">
        <f>+IF(RCDME_Events!E99="","",RCDME_Events!E99)</f>
        <v/>
      </c>
      <c r="AW77" s="249" t="str">
        <f t="shared" si="20"/>
        <v/>
      </c>
      <c r="AX77" s="249" t="str">
        <f>IF(COUNTIF(AW$2:AW77,AW77)=1,AW77,"")</f>
        <v/>
      </c>
      <c r="AY77" s="249" t="str">
        <f>+IF(AX77="","",MAX(AY$1:AY76)+1)</f>
        <v/>
      </c>
      <c r="AZ77" s="316" t="str">
        <f t="shared" si="21"/>
        <v/>
      </c>
      <c r="BA77" s="316" t="str">
        <f t="shared" si="22"/>
        <v/>
      </c>
    </row>
    <row r="78" spans="1:53" ht="16.8" x14ac:dyDescent="0.4">
      <c r="Q78" s="296" t="str">
        <f>+IF(T78="","",MAX(Q$1:Q77)+1)</f>
        <v/>
      </c>
      <c r="R78" s="248" t="str">
        <f>IF(CMS!D100="","",CMS!D100)</f>
        <v/>
      </c>
      <c r="S78" s="297" t="str">
        <f t="shared" si="13"/>
        <v/>
      </c>
      <c r="T78" s="297" t="str">
        <f>IF(COUNTIF(R$2:R78,R78)=1,R78,"")</f>
        <v/>
      </c>
      <c r="V78" s="304" t="str">
        <f>+IF(Y78="","",MAX(V$1:V77)+1)</f>
        <v/>
      </c>
      <c r="W78" s="305" t="str">
        <f>IF(Equip_Description!C100="","",Equip_Description!C100)</f>
        <v/>
      </c>
      <c r="X78" s="304" t="str">
        <f t="shared" si="11"/>
        <v/>
      </c>
      <c r="Y78" s="305" t="str">
        <f>IF(COUNTIF(W$2:W78,W78)=1,W78,"")</f>
        <v/>
      </c>
      <c r="AA78" s="302" t="str">
        <f>IF(CMS_Inoperative_or_Out_of_Contr!D100="","",CMS_Inoperative_or_Out_of_Contr!D100)</f>
        <v/>
      </c>
      <c r="AB78" s="302" t="str">
        <f>IF(CMS_Inoperative_or_Out_of_Contr!E100="","",CMS_Inoperative_or_Out_of_Contr!E100)</f>
        <v/>
      </c>
      <c r="AC78" s="302" t="str">
        <f t="shared" si="14"/>
        <v/>
      </c>
      <c r="AD78" s="306" t="str">
        <f>IF(COUNTIF(AC$2:AC78,AC78)=1,AC78,"")</f>
        <v/>
      </c>
      <c r="AE78" s="301" t="str">
        <f>+IF(AD78="","",MAX(AE$1:AE77)+1)</f>
        <v/>
      </c>
      <c r="AF78" s="302" t="str">
        <f t="shared" si="15"/>
        <v/>
      </c>
      <c r="AG78" s="302" t="str">
        <f t="shared" si="16"/>
        <v/>
      </c>
      <c r="AI78" s="284" t="str">
        <f>IF(CMS_Deviation!D100="","",CMS_Deviation!D100)</f>
        <v/>
      </c>
      <c r="AJ78" s="284" t="str">
        <f>IF(CMS_Deviation!E100="","",CMS_Deviation!E100)</f>
        <v/>
      </c>
      <c r="AK78" s="284" t="str">
        <f t="shared" si="17"/>
        <v/>
      </c>
      <c r="AL78" s="285" t="str">
        <f>IF(COUNTIF(AK$2:AK78,AK78)=1,AK78,"")</f>
        <v/>
      </c>
      <c r="AM78" s="286" t="str">
        <f>+IF(AL78="","",MAX(AM$1:AM77)+1)</f>
        <v/>
      </c>
      <c r="AN78" s="281" t="str">
        <f t="shared" si="18"/>
        <v/>
      </c>
      <c r="AO78" s="281" t="str">
        <f t="shared" si="19"/>
        <v/>
      </c>
      <c r="AU78" s="248" t="str">
        <f>+IF(RCDME_Events!D100="","",RCDME_Events!D100)</f>
        <v/>
      </c>
      <c r="AV78" s="248" t="str">
        <f>+IF(RCDME_Events!E100="","",RCDME_Events!E100)</f>
        <v/>
      </c>
      <c r="AW78" s="248" t="str">
        <f t="shared" si="20"/>
        <v/>
      </c>
      <c r="AX78" s="248" t="str">
        <f>IF(COUNTIF(AW$2:AW78,AW78)=1,AW78,"")</f>
        <v/>
      </c>
      <c r="AY78" s="248" t="str">
        <f>+IF(AX78="","",MAX(AY$1:AY77)+1)</f>
        <v/>
      </c>
      <c r="AZ78" s="317" t="str">
        <f t="shared" si="21"/>
        <v/>
      </c>
      <c r="BA78" s="317" t="str">
        <f t="shared" si="22"/>
        <v/>
      </c>
    </row>
    <row r="79" spans="1:53" ht="16.8" x14ac:dyDescent="0.4">
      <c r="Q79" s="294" t="str">
        <f>+IF(T79="","",MAX(Q$1:Q78)+1)</f>
        <v/>
      </c>
      <c r="R79" s="249" t="str">
        <f>IF(CMS!D101="","",CMS!D101)</f>
        <v/>
      </c>
      <c r="S79" s="295" t="str">
        <f t="shared" si="13"/>
        <v/>
      </c>
      <c r="T79" s="295" t="str">
        <f>IF(COUNTIF(R$2:R79,R79)=1,R79,"")</f>
        <v/>
      </c>
      <c r="AA79" s="14" t="str">
        <f>IF(CMS_Inoperative_or_Out_of_Contr!D101="","",CMS_Inoperative_or_Out_of_Contr!D101)</f>
        <v/>
      </c>
      <c r="AB79" s="14" t="str">
        <f>IF(CMS_Inoperative_or_Out_of_Contr!E101="","",CMS_Inoperative_or_Out_of_Contr!E101)</f>
        <v/>
      </c>
      <c r="AC79" s="14" t="str">
        <f t="shared" si="14"/>
        <v/>
      </c>
      <c r="AD79" s="283" t="str">
        <f>IF(COUNTIF(AC$2:AC79,AC79)=1,AC79,"")</f>
        <v/>
      </c>
      <c r="AE79" s="215" t="str">
        <f>+IF(AD79="","",MAX(AE$1:AE78)+1)</f>
        <v/>
      </c>
      <c r="AF79" s="14" t="str">
        <f t="shared" si="15"/>
        <v/>
      </c>
      <c r="AG79" s="14" t="str">
        <f t="shared" si="16"/>
        <v/>
      </c>
      <c r="AI79" s="14" t="str">
        <f>IF(CMS_Deviation!D101="","",CMS_Deviation!D101)</f>
        <v/>
      </c>
      <c r="AJ79" s="14" t="str">
        <f>IF(CMS_Deviation!E101="","",CMS_Deviation!E101)</f>
        <v/>
      </c>
      <c r="AK79" s="14" t="str">
        <f t="shared" si="17"/>
        <v/>
      </c>
      <c r="AL79" s="283" t="str">
        <f>IF(COUNTIF(AK$2:AK79,AK79)=1,AK79,"")</f>
        <v/>
      </c>
      <c r="AM79" s="215" t="str">
        <f>+IF(AL79="","",MAX(AM$1:AM78)+1)</f>
        <v/>
      </c>
      <c r="AN79" s="281" t="str">
        <f t="shared" si="18"/>
        <v/>
      </c>
      <c r="AO79" s="281" t="str">
        <f t="shared" si="19"/>
        <v/>
      </c>
      <c r="AU79" s="249" t="str">
        <f>+IF(RCDME_Events!D101="","",RCDME_Events!D101)</f>
        <v/>
      </c>
      <c r="AV79" s="249" t="str">
        <f>+IF(RCDME_Events!E101="","",RCDME_Events!E101)</f>
        <v/>
      </c>
      <c r="AW79" s="249" t="str">
        <f t="shared" si="20"/>
        <v/>
      </c>
      <c r="AX79" s="249" t="str">
        <f>IF(COUNTIF(AW$2:AW79,AW79)=1,AW79,"")</f>
        <v/>
      </c>
      <c r="AY79" s="249" t="str">
        <f>+IF(AX79="","",MAX(AY$1:AY78)+1)</f>
        <v/>
      </c>
      <c r="AZ79" s="316" t="str">
        <f t="shared" si="21"/>
        <v/>
      </c>
      <c r="BA79" s="316" t="str">
        <f t="shared" si="22"/>
        <v/>
      </c>
    </row>
    <row r="80" spans="1:53" ht="16.8" x14ac:dyDescent="0.4">
      <c r="Q80" s="296" t="str">
        <f>+IF(T80="","",MAX(Q$1:Q79)+1)</f>
        <v/>
      </c>
      <c r="R80" s="248" t="str">
        <f>IF(CMS!D102="","",CMS!D102)</f>
        <v/>
      </c>
      <c r="S80" s="297" t="str">
        <f t="shared" si="13"/>
        <v/>
      </c>
      <c r="T80" s="297" t="str">
        <f>IF(COUNTIF(R$2:R80,R80)=1,R80,"")</f>
        <v/>
      </c>
      <c r="AA80" s="302" t="str">
        <f>IF(CMS_Inoperative_or_Out_of_Contr!D102="","",CMS_Inoperative_or_Out_of_Contr!D102)</f>
        <v/>
      </c>
      <c r="AB80" s="302" t="str">
        <f>IF(CMS_Inoperative_or_Out_of_Contr!E102="","",CMS_Inoperative_or_Out_of_Contr!E102)</f>
        <v/>
      </c>
      <c r="AC80" s="302" t="str">
        <f t="shared" si="14"/>
        <v/>
      </c>
      <c r="AD80" s="306" t="str">
        <f>IF(COUNTIF(AC$2:AC80,AC80)=1,AC80,"")</f>
        <v/>
      </c>
      <c r="AE80" s="301" t="str">
        <f>+IF(AD80="","",MAX(AE$1:AE79)+1)</f>
        <v/>
      </c>
      <c r="AF80" s="302" t="str">
        <f t="shared" si="15"/>
        <v/>
      </c>
      <c r="AG80" s="302" t="str">
        <f t="shared" si="16"/>
        <v/>
      </c>
      <c r="AI80" s="284" t="str">
        <f>IF(CMS_Deviation!D102="","",CMS_Deviation!D102)</f>
        <v/>
      </c>
      <c r="AJ80" s="284" t="str">
        <f>IF(CMS_Deviation!E102="","",CMS_Deviation!E102)</f>
        <v/>
      </c>
      <c r="AK80" s="284" t="str">
        <f t="shared" si="17"/>
        <v/>
      </c>
      <c r="AL80" s="285" t="str">
        <f>IF(COUNTIF(AK$2:AK80,AK80)=1,AK80,"")</f>
        <v/>
      </c>
      <c r="AM80" s="286" t="str">
        <f>+IF(AL80="","",MAX(AM$1:AM79)+1)</f>
        <v/>
      </c>
      <c r="AN80" s="281" t="str">
        <f t="shared" si="18"/>
        <v/>
      </c>
      <c r="AO80" s="281" t="str">
        <f t="shared" si="19"/>
        <v/>
      </c>
      <c r="AU80" s="248" t="str">
        <f>+IF(RCDME_Events!D102="","",RCDME_Events!D102)</f>
        <v/>
      </c>
      <c r="AV80" s="248" t="str">
        <f>+IF(RCDME_Events!E102="","",RCDME_Events!E102)</f>
        <v/>
      </c>
      <c r="AW80" s="248" t="str">
        <f t="shared" si="20"/>
        <v/>
      </c>
      <c r="AX80" s="248" t="str">
        <f>IF(COUNTIF(AW$2:AW80,AW80)=1,AW80,"")</f>
        <v/>
      </c>
      <c r="AY80" s="248" t="str">
        <f>+IF(AX80="","",MAX(AY$1:AY79)+1)</f>
        <v/>
      </c>
      <c r="AZ80" s="317" t="str">
        <f t="shared" si="21"/>
        <v/>
      </c>
      <c r="BA80" s="317" t="str">
        <f t="shared" si="22"/>
        <v/>
      </c>
    </row>
    <row r="81" spans="17:53" ht="16.8" x14ac:dyDescent="0.4">
      <c r="Q81" s="294" t="str">
        <f>+IF(T81="","",MAX(Q$1:Q80)+1)</f>
        <v/>
      </c>
      <c r="R81" s="249" t="str">
        <f>IF(CMS!D103="","",CMS!D103)</f>
        <v/>
      </c>
      <c r="S81" s="295" t="str">
        <f t="shared" si="13"/>
        <v/>
      </c>
      <c r="T81" s="295" t="str">
        <f>IF(COUNTIF(R$2:R81,R81)=1,R81,"")</f>
        <v/>
      </c>
      <c r="AA81" s="14" t="str">
        <f>IF(CMS_Inoperative_or_Out_of_Contr!D103="","",CMS_Inoperative_or_Out_of_Contr!D103)</f>
        <v/>
      </c>
      <c r="AB81" s="14" t="str">
        <f>IF(CMS_Inoperative_or_Out_of_Contr!E103="","",CMS_Inoperative_or_Out_of_Contr!E103)</f>
        <v/>
      </c>
      <c r="AC81" s="14" t="str">
        <f t="shared" si="14"/>
        <v/>
      </c>
      <c r="AD81" s="283" t="str">
        <f>IF(COUNTIF(AC$2:AC81,AC81)=1,AC81,"")</f>
        <v/>
      </c>
      <c r="AE81" s="215" t="str">
        <f>+IF(AD81="","",MAX(AE$1:AE80)+1)</f>
        <v/>
      </c>
      <c r="AF81" s="14" t="str">
        <f t="shared" si="15"/>
        <v/>
      </c>
      <c r="AG81" s="14" t="str">
        <f t="shared" si="16"/>
        <v/>
      </c>
      <c r="AI81" s="14" t="str">
        <f>IF(CMS_Deviation!D103="","",CMS_Deviation!D103)</f>
        <v/>
      </c>
      <c r="AJ81" s="14" t="str">
        <f>IF(CMS_Deviation!E103="","",CMS_Deviation!E103)</f>
        <v/>
      </c>
      <c r="AK81" s="14" t="str">
        <f t="shared" si="17"/>
        <v/>
      </c>
      <c r="AL81" s="283" t="str">
        <f>IF(COUNTIF(AK$2:AK81,AK81)=1,AK81,"")</f>
        <v/>
      </c>
      <c r="AM81" s="215" t="str">
        <f>+IF(AL81="","",MAX(AM$1:AM80)+1)</f>
        <v/>
      </c>
      <c r="AN81" s="281" t="str">
        <f t="shared" si="18"/>
        <v/>
      </c>
      <c r="AO81" s="281" t="str">
        <f t="shared" si="19"/>
        <v/>
      </c>
      <c r="AU81" s="249" t="str">
        <f>+IF(RCDME_Events!D103="","",RCDME_Events!D103)</f>
        <v/>
      </c>
      <c r="AV81" s="249" t="str">
        <f>+IF(RCDME_Events!E103="","",RCDME_Events!E103)</f>
        <v/>
      </c>
      <c r="AW81" s="249" t="str">
        <f t="shared" si="20"/>
        <v/>
      </c>
      <c r="AX81" s="249" t="str">
        <f>IF(COUNTIF(AW$2:AW81,AW81)=1,AW81,"")</f>
        <v/>
      </c>
      <c r="AY81" s="249" t="str">
        <f>+IF(AX81="","",MAX(AY$1:AY80)+1)</f>
        <v/>
      </c>
      <c r="AZ81" s="316" t="str">
        <f t="shared" si="21"/>
        <v/>
      </c>
      <c r="BA81" s="316" t="str">
        <f t="shared" si="22"/>
        <v/>
      </c>
    </row>
    <row r="82" spans="17:53" ht="16.8" x14ac:dyDescent="0.4">
      <c r="Q82" s="296" t="str">
        <f>+IF(T82="","",MAX(Q$1:Q81)+1)</f>
        <v/>
      </c>
      <c r="R82" s="248" t="str">
        <f>IF(CMS!D104="","",CMS!D104)</f>
        <v/>
      </c>
      <c r="S82" s="297" t="str">
        <f t="shared" si="13"/>
        <v/>
      </c>
      <c r="T82" s="297" t="str">
        <f>IF(COUNTIF(R$2:R82,R82)=1,R82,"")</f>
        <v/>
      </c>
      <c r="AA82" s="302" t="str">
        <f>IF(CMS_Inoperative_or_Out_of_Contr!D104="","",CMS_Inoperative_or_Out_of_Contr!D104)</f>
        <v/>
      </c>
      <c r="AB82" s="302" t="str">
        <f>IF(CMS_Inoperative_or_Out_of_Contr!E104="","",CMS_Inoperative_or_Out_of_Contr!E104)</f>
        <v/>
      </c>
      <c r="AC82" s="302" t="str">
        <f t="shared" si="14"/>
        <v/>
      </c>
      <c r="AD82" s="306" t="str">
        <f>IF(COUNTIF(AC$2:AC82,AC82)=1,AC82,"")</f>
        <v/>
      </c>
      <c r="AE82" s="301" t="str">
        <f>+IF(AD82="","",MAX(AE$1:AE81)+1)</f>
        <v/>
      </c>
      <c r="AF82" s="302" t="str">
        <f t="shared" si="15"/>
        <v/>
      </c>
      <c r="AG82" s="302" t="str">
        <f t="shared" si="16"/>
        <v/>
      </c>
      <c r="AI82" s="284" t="str">
        <f>IF(CMS_Deviation!D104="","",CMS_Deviation!D104)</f>
        <v/>
      </c>
      <c r="AJ82" s="284" t="str">
        <f>IF(CMS_Deviation!E104="","",CMS_Deviation!E104)</f>
        <v/>
      </c>
      <c r="AK82" s="284" t="str">
        <f t="shared" si="17"/>
        <v/>
      </c>
      <c r="AL82" s="285" t="str">
        <f>IF(COUNTIF(AK$2:AK82,AK82)=1,AK82,"")</f>
        <v/>
      </c>
      <c r="AM82" s="286" t="str">
        <f>+IF(AL82="","",MAX(AM$1:AM81)+1)</f>
        <v/>
      </c>
      <c r="AN82" s="281" t="str">
        <f t="shared" si="18"/>
        <v/>
      </c>
      <c r="AO82" s="281" t="str">
        <f t="shared" si="19"/>
        <v/>
      </c>
      <c r="AU82" s="248" t="str">
        <f>+IF(RCDME_Events!D104="","",RCDME_Events!D104)</f>
        <v/>
      </c>
      <c r="AV82" s="248" t="str">
        <f>+IF(RCDME_Events!E104="","",RCDME_Events!E104)</f>
        <v/>
      </c>
      <c r="AW82" s="248" t="str">
        <f t="shared" si="20"/>
        <v/>
      </c>
      <c r="AX82" s="248" t="str">
        <f>IF(COUNTIF(AW$2:AW82,AW82)=1,AW82,"")</f>
        <v/>
      </c>
      <c r="AY82" s="248" t="str">
        <f>+IF(AX82="","",MAX(AY$1:AY81)+1)</f>
        <v/>
      </c>
      <c r="AZ82" s="317" t="str">
        <f t="shared" si="21"/>
        <v/>
      </c>
      <c r="BA82" s="317" t="str">
        <f t="shared" si="22"/>
        <v/>
      </c>
    </row>
    <row r="83" spans="17:53" ht="16.8" x14ac:dyDescent="0.4">
      <c r="Q83" s="294" t="str">
        <f>+IF(T83="","",MAX(Q$1:Q82)+1)</f>
        <v/>
      </c>
      <c r="R83" s="249" t="str">
        <f>IF(CMS!D105="","",CMS!D105)</f>
        <v/>
      </c>
      <c r="S83" s="295" t="str">
        <f t="shared" si="13"/>
        <v/>
      </c>
      <c r="T83" s="295" t="str">
        <f>IF(COUNTIF(R$2:R83,R83)=1,R83,"")</f>
        <v/>
      </c>
      <c r="AA83" s="14" t="str">
        <f>IF(CMS_Inoperative_or_Out_of_Contr!D105="","",CMS_Inoperative_or_Out_of_Contr!D105)</f>
        <v/>
      </c>
      <c r="AB83" s="14" t="str">
        <f>IF(CMS_Inoperative_or_Out_of_Contr!E105="","",CMS_Inoperative_or_Out_of_Contr!E105)</f>
        <v/>
      </c>
      <c r="AC83" s="14" t="str">
        <f t="shared" si="14"/>
        <v/>
      </c>
      <c r="AD83" s="283" t="str">
        <f>IF(COUNTIF(AC$2:AC83,AC83)=1,AC83,"")</f>
        <v/>
      </c>
      <c r="AE83" s="215" t="str">
        <f>+IF(AD83="","",MAX(AE$1:AE82)+1)</f>
        <v/>
      </c>
      <c r="AF83" s="14" t="str">
        <f t="shared" si="15"/>
        <v/>
      </c>
      <c r="AG83" s="14" t="str">
        <f t="shared" si="16"/>
        <v/>
      </c>
      <c r="AI83" s="14" t="str">
        <f>IF(CMS_Deviation!D105="","",CMS_Deviation!D105)</f>
        <v/>
      </c>
      <c r="AJ83" s="14" t="str">
        <f>IF(CMS_Deviation!E105="","",CMS_Deviation!E105)</f>
        <v/>
      </c>
      <c r="AK83" s="14" t="str">
        <f t="shared" si="17"/>
        <v/>
      </c>
      <c r="AL83" s="283" t="str">
        <f>IF(COUNTIF(AK$2:AK83,AK83)=1,AK83,"")</f>
        <v/>
      </c>
      <c r="AM83" s="215" t="str">
        <f>+IF(AL83="","",MAX(AM$1:AM82)+1)</f>
        <v/>
      </c>
      <c r="AN83" s="281" t="str">
        <f t="shared" si="18"/>
        <v/>
      </c>
      <c r="AO83" s="281" t="str">
        <f t="shared" si="19"/>
        <v/>
      </c>
      <c r="AU83" s="249" t="str">
        <f>+IF(RCDME_Events!D105="","",RCDME_Events!D105)</f>
        <v/>
      </c>
      <c r="AV83" s="249" t="str">
        <f>+IF(RCDME_Events!E105="","",RCDME_Events!E105)</f>
        <v/>
      </c>
      <c r="AW83" s="249" t="str">
        <f t="shared" si="20"/>
        <v/>
      </c>
      <c r="AX83" s="249" t="str">
        <f>IF(COUNTIF(AW$2:AW83,AW83)=1,AW83,"")</f>
        <v/>
      </c>
      <c r="AY83" s="249" t="str">
        <f>+IF(AX83="","",MAX(AY$1:AY82)+1)</f>
        <v/>
      </c>
      <c r="AZ83" s="316" t="str">
        <f t="shared" si="21"/>
        <v/>
      </c>
      <c r="BA83" s="316" t="str">
        <f t="shared" si="22"/>
        <v/>
      </c>
    </row>
    <row r="84" spans="17:53" ht="16.8" x14ac:dyDescent="0.4">
      <c r="Q84" s="296" t="str">
        <f>+IF(T84="","",MAX(Q$1:Q83)+1)</f>
        <v/>
      </c>
      <c r="R84" s="248" t="str">
        <f>IF(CMS!D106="","",CMS!D106)</f>
        <v/>
      </c>
      <c r="S84" s="297" t="str">
        <f t="shared" si="13"/>
        <v/>
      </c>
      <c r="T84" s="297" t="str">
        <f>IF(COUNTIF(R$2:R84,R84)=1,R84,"")</f>
        <v/>
      </c>
      <c r="AA84" s="302" t="str">
        <f>IF(CMS_Inoperative_or_Out_of_Contr!D106="","",CMS_Inoperative_or_Out_of_Contr!D106)</f>
        <v/>
      </c>
      <c r="AB84" s="302" t="str">
        <f>IF(CMS_Inoperative_or_Out_of_Contr!E106="","",CMS_Inoperative_or_Out_of_Contr!E106)</f>
        <v/>
      </c>
      <c r="AC84" s="302" t="str">
        <f t="shared" si="14"/>
        <v/>
      </c>
      <c r="AD84" s="306" t="str">
        <f>IF(COUNTIF(AC$2:AC84,AC84)=1,AC84,"")</f>
        <v/>
      </c>
      <c r="AE84" s="301" t="str">
        <f>+IF(AD84="","",MAX(AE$1:AE83)+1)</f>
        <v/>
      </c>
      <c r="AF84" s="302" t="str">
        <f t="shared" si="15"/>
        <v/>
      </c>
      <c r="AG84" s="302" t="str">
        <f t="shared" si="16"/>
        <v/>
      </c>
      <c r="AI84" s="284" t="str">
        <f>IF(CMS_Deviation!D106="","",CMS_Deviation!D106)</f>
        <v/>
      </c>
      <c r="AJ84" s="284" t="str">
        <f>IF(CMS_Deviation!E106="","",CMS_Deviation!E106)</f>
        <v/>
      </c>
      <c r="AK84" s="284" t="str">
        <f t="shared" si="17"/>
        <v/>
      </c>
      <c r="AL84" s="285" t="str">
        <f>IF(COUNTIF(AK$2:AK84,AK84)=1,AK84,"")</f>
        <v/>
      </c>
      <c r="AM84" s="286" t="str">
        <f>+IF(AL84="","",MAX(AM$1:AM83)+1)</f>
        <v/>
      </c>
      <c r="AN84" s="281" t="str">
        <f t="shared" si="18"/>
        <v/>
      </c>
      <c r="AO84" s="281" t="str">
        <f t="shared" si="19"/>
        <v/>
      </c>
      <c r="AU84" s="248" t="str">
        <f>+IF(RCDME_Events!D106="","",RCDME_Events!D106)</f>
        <v/>
      </c>
      <c r="AV84" s="248" t="str">
        <f>+IF(RCDME_Events!E106="","",RCDME_Events!E106)</f>
        <v/>
      </c>
      <c r="AW84" s="248" t="str">
        <f t="shared" si="20"/>
        <v/>
      </c>
      <c r="AX84" s="248" t="str">
        <f>IF(COUNTIF(AW$2:AW84,AW84)=1,AW84,"")</f>
        <v/>
      </c>
      <c r="AY84" s="248" t="str">
        <f>+IF(AX84="","",MAX(AY$1:AY83)+1)</f>
        <v/>
      </c>
      <c r="AZ84" s="317" t="str">
        <f t="shared" si="21"/>
        <v/>
      </c>
      <c r="BA84" s="317" t="str">
        <f t="shared" si="22"/>
        <v/>
      </c>
    </row>
    <row r="85" spans="17:53" ht="16.8" x14ac:dyDescent="0.4">
      <c r="Q85" s="294" t="str">
        <f>+IF(T85="","",MAX(Q$1:Q84)+1)</f>
        <v/>
      </c>
      <c r="R85" s="249" t="str">
        <f>IF(CMS!D107="","",CMS!D107)</f>
        <v/>
      </c>
      <c r="S85" s="295" t="str">
        <f t="shared" si="13"/>
        <v/>
      </c>
      <c r="T85" s="295" t="str">
        <f>IF(COUNTIF(R$2:R85,R85)=1,R85,"")</f>
        <v/>
      </c>
      <c r="AA85" s="14" t="str">
        <f>IF(CMS_Inoperative_or_Out_of_Contr!D107="","",CMS_Inoperative_or_Out_of_Contr!D107)</f>
        <v/>
      </c>
      <c r="AB85" s="14" t="str">
        <f>IF(CMS_Inoperative_or_Out_of_Contr!E107="","",CMS_Inoperative_or_Out_of_Contr!E107)</f>
        <v/>
      </c>
      <c r="AC85" s="14" t="str">
        <f t="shared" si="14"/>
        <v/>
      </c>
      <c r="AD85" s="283" t="str">
        <f>IF(COUNTIF(AC$2:AC85,AC85)=1,AC85,"")</f>
        <v/>
      </c>
      <c r="AE85" s="215" t="str">
        <f>+IF(AD85="","",MAX(AE$1:AE84)+1)</f>
        <v/>
      </c>
      <c r="AF85" s="14" t="str">
        <f t="shared" si="15"/>
        <v/>
      </c>
      <c r="AG85" s="14" t="str">
        <f t="shared" si="16"/>
        <v/>
      </c>
      <c r="AI85" s="14" t="str">
        <f>IF(CMS_Deviation!D107="","",CMS_Deviation!D107)</f>
        <v/>
      </c>
      <c r="AJ85" s="14" t="str">
        <f>IF(CMS_Deviation!E107="","",CMS_Deviation!E107)</f>
        <v/>
      </c>
      <c r="AK85" s="14" t="str">
        <f t="shared" si="17"/>
        <v/>
      </c>
      <c r="AL85" s="283" t="str">
        <f>IF(COUNTIF(AK$2:AK85,AK85)=1,AK85,"")</f>
        <v/>
      </c>
      <c r="AM85" s="215" t="str">
        <f>+IF(AL85="","",MAX(AM$1:AM84)+1)</f>
        <v/>
      </c>
      <c r="AN85" s="281" t="str">
        <f t="shared" si="18"/>
        <v/>
      </c>
      <c r="AO85" s="281" t="str">
        <f t="shared" si="19"/>
        <v/>
      </c>
      <c r="AU85" s="249" t="str">
        <f>+IF(RCDME_Events!D107="","",RCDME_Events!D107)</f>
        <v/>
      </c>
      <c r="AV85" s="249" t="str">
        <f>+IF(RCDME_Events!E107="","",RCDME_Events!E107)</f>
        <v/>
      </c>
      <c r="AW85" s="249" t="str">
        <f t="shared" si="20"/>
        <v/>
      </c>
      <c r="AX85" s="249" t="str">
        <f>IF(COUNTIF(AW$2:AW85,AW85)=1,AW85,"")</f>
        <v/>
      </c>
      <c r="AY85" s="249" t="str">
        <f>+IF(AX85="","",MAX(AY$1:AY84)+1)</f>
        <v/>
      </c>
      <c r="AZ85" s="316" t="str">
        <f t="shared" si="21"/>
        <v/>
      </c>
      <c r="BA85" s="316" t="str">
        <f t="shared" si="22"/>
        <v/>
      </c>
    </row>
    <row r="86" spans="17:53" ht="16.8" x14ac:dyDescent="0.4">
      <c r="Q86" s="296" t="str">
        <f>+IF(T86="","",MAX(Q$1:Q85)+1)</f>
        <v/>
      </c>
      <c r="R86" s="248" t="str">
        <f>IF(CMS!D108="","",CMS!D108)</f>
        <v/>
      </c>
      <c r="S86" s="297" t="str">
        <f t="shared" si="13"/>
        <v/>
      </c>
      <c r="T86" s="297" t="str">
        <f>IF(COUNTIF(R$2:R86,R86)=1,R86,"")</f>
        <v/>
      </c>
      <c r="AA86" s="302" t="str">
        <f>IF(CMS_Inoperative_or_Out_of_Contr!D108="","",CMS_Inoperative_or_Out_of_Contr!D108)</f>
        <v/>
      </c>
      <c r="AB86" s="302" t="str">
        <f>IF(CMS_Inoperative_or_Out_of_Contr!E108="","",CMS_Inoperative_or_Out_of_Contr!E108)</f>
        <v/>
      </c>
      <c r="AC86" s="302" t="str">
        <f t="shared" si="14"/>
        <v/>
      </c>
      <c r="AD86" s="306" t="str">
        <f>IF(COUNTIF(AC$2:AC86,AC86)=1,AC86,"")</f>
        <v/>
      </c>
      <c r="AE86" s="301" t="str">
        <f>+IF(AD86="","",MAX(AE$1:AE85)+1)</f>
        <v/>
      </c>
      <c r="AF86" s="302" t="str">
        <f t="shared" si="15"/>
        <v/>
      </c>
      <c r="AG86" s="302" t="str">
        <f t="shared" si="16"/>
        <v/>
      </c>
      <c r="AI86" s="284" t="str">
        <f>IF(CMS_Deviation!D108="","",CMS_Deviation!D108)</f>
        <v/>
      </c>
      <c r="AJ86" s="284" t="str">
        <f>IF(CMS_Deviation!E108="","",CMS_Deviation!E108)</f>
        <v/>
      </c>
      <c r="AK86" s="284" t="str">
        <f t="shared" si="17"/>
        <v/>
      </c>
      <c r="AL86" s="285" t="str">
        <f>IF(COUNTIF(AK$2:AK86,AK86)=1,AK86,"")</f>
        <v/>
      </c>
      <c r="AM86" s="286" t="str">
        <f>+IF(AL86="","",MAX(AM$1:AM85)+1)</f>
        <v/>
      </c>
      <c r="AN86" s="281" t="str">
        <f t="shared" si="18"/>
        <v/>
      </c>
      <c r="AO86" s="281" t="str">
        <f t="shared" si="19"/>
        <v/>
      </c>
      <c r="AU86" s="248" t="str">
        <f>+IF(RCDME_Events!D108="","",RCDME_Events!D108)</f>
        <v/>
      </c>
      <c r="AV86" s="248" t="str">
        <f>+IF(RCDME_Events!E108="","",RCDME_Events!E108)</f>
        <v/>
      </c>
      <c r="AW86" s="248" t="str">
        <f t="shared" si="20"/>
        <v/>
      </c>
      <c r="AX86" s="248" t="str">
        <f>IF(COUNTIF(AW$2:AW86,AW86)=1,AW86,"")</f>
        <v/>
      </c>
      <c r="AY86" s="248" t="str">
        <f>+IF(AX86="","",MAX(AY$1:AY85)+1)</f>
        <v/>
      </c>
      <c r="AZ86" s="317" t="str">
        <f t="shared" si="21"/>
        <v/>
      </c>
      <c r="BA86" s="317" t="str">
        <f t="shared" si="22"/>
        <v/>
      </c>
    </row>
    <row r="87" spans="17:53" ht="16.8" x14ac:dyDescent="0.4">
      <c r="Q87" s="294" t="str">
        <f>+IF(T87="","",MAX(Q$1:Q86)+1)</f>
        <v/>
      </c>
      <c r="R87" s="249" t="str">
        <f>IF(CMS!D109="","",CMS!D109)</f>
        <v/>
      </c>
      <c r="S87" s="295" t="str">
        <f t="shared" si="13"/>
        <v/>
      </c>
      <c r="T87" s="295" t="str">
        <f>IF(COUNTIF(R$2:R87,R87)=1,R87,"")</f>
        <v/>
      </c>
      <c r="AA87" s="14" t="str">
        <f>IF(CMS_Inoperative_or_Out_of_Contr!D109="","",CMS_Inoperative_or_Out_of_Contr!D109)</f>
        <v/>
      </c>
      <c r="AB87" s="14" t="str">
        <f>IF(CMS_Inoperative_or_Out_of_Contr!E109="","",CMS_Inoperative_or_Out_of_Contr!E109)</f>
        <v/>
      </c>
      <c r="AC87" s="14" t="str">
        <f t="shared" si="14"/>
        <v/>
      </c>
      <c r="AD87" s="283" t="str">
        <f>IF(COUNTIF(AC$2:AC87,AC87)=1,AC87,"")</f>
        <v/>
      </c>
      <c r="AE87" s="215" t="str">
        <f>+IF(AD87="","",MAX(AE$1:AE86)+1)</f>
        <v/>
      </c>
      <c r="AF87" s="14" t="str">
        <f t="shared" si="15"/>
        <v/>
      </c>
      <c r="AG87" s="14" t="str">
        <f t="shared" si="16"/>
        <v/>
      </c>
      <c r="AI87" s="14" t="str">
        <f>IF(CMS_Deviation!D109="","",CMS_Deviation!D109)</f>
        <v/>
      </c>
      <c r="AJ87" s="14" t="str">
        <f>IF(CMS_Deviation!E109="","",CMS_Deviation!E109)</f>
        <v/>
      </c>
      <c r="AK87" s="14" t="str">
        <f t="shared" si="17"/>
        <v/>
      </c>
      <c r="AL87" s="283" t="str">
        <f>IF(COUNTIF(AK$2:AK87,AK87)=1,AK87,"")</f>
        <v/>
      </c>
      <c r="AM87" s="215" t="str">
        <f>+IF(AL87="","",MAX(AM$1:AM86)+1)</f>
        <v/>
      </c>
      <c r="AN87" s="281" t="str">
        <f t="shared" si="18"/>
        <v/>
      </c>
      <c r="AO87" s="281" t="str">
        <f t="shared" si="19"/>
        <v/>
      </c>
      <c r="AU87" s="249" t="str">
        <f>+IF(RCDME_Events!D109="","",RCDME_Events!D109)</f>
        <v/>
      </c>
      <c r="AV87" s="249" t="str">
        <f>+IF(RCDME_Events!E109="","",RCDME_Events!E109)</f>
        <v/>
      </c>
      <c r="AW87" s="249" t="str">
        <f t="shared" si="20"/>
        <v/>
      </c>
      <c r="AX87" s="249" t="str">
        <f>IF(COUNTIF(AW$2:AW87,AW87)=1,AW87,"")</f>
        <v/>
      </c>
      <c r="AY87" s="249" t="str">
        <f>+IF(AX87="","",MAX(AY$1:AY86)+1)</f>
        <v/>
      </c>
      <c r="AZ87" s="316" t="str">
        <f t="shared" si="21"/>
        <v/>
      </c>
      <c r="BA87" s="316" t="str">
        <f t="shared" si="22"/>
        <v/>
      </c>
    </row>
    <row r="88" spans="17:53" ht="16.8" x14ac:dyDescent="0.4">
      <c r="Q88" s="296" t="str">
        <f>+IF(T88="","",MAX(Q$1:Q87)+1)</f>
        <v/>
      </c>
      <c r="R88" s="248" t="str">
        <f>IF(CMS!D110="","",CMS!D110)</f>
        <v/>
      </c>
      <c r="S88" s="297" t="str">
        <f t="shared" si="13"/>
        <v/>
      </c>
      <c r="T88" s="297" t="str">
        <f>IF(COUNTIF(R$2:R88,R88)=1,R88,"")</f>
        <v/>
      </c>
      <c r="AA88" s="302" t="str">
        <f>IF(CMS_Inoperative_or_Out_of_Contr!D110="","",CMS_Inoperative_or_Out_of_Contr!D110)</f>
        <v/>
      </c>
      <c r="AB88" s="302" t="str">
        <f>IF(CMS_Inoperative_or_Out_of_Contr!E110="","",CMS_Inoperative_or_Out_of_Contr!E110)</f>
        <v/>
      </c>
      <c r="AC88" s="302" t="str">
        <f t="shared" si="14"/>
        <v/>
      </c>
      <c r="AD88" s="306" t="str">
        <f>IF(COUNTIF(AC$2:AC88,AC88)=1,AC88,"")</f>
        <v/>
      </c>
      <c r="AE88" s="301" t="str">
        <f>+IF(AD88="","",MAX(AE$1:AE87)+1)</f>
        <v/>
      </c>
      <c r="AF88" s="302" t="str">
        <f t="shared" si="15"/>
        <v/>
      </c>
      <c r="AG88" s="302" t="str">
        <f t="shared" si="16"/>
        <v/>
      </c>
      <c r="AI88" s="284" t="str">
        <f>IF(CMS_Deviation!D110="","",CMS_Deviation!D110)</f>
        <v/>
      </c>
      <c r="AJ88" s="284" t="str">
        <f>IF(CMS_Deviation!E110="","",CMS_Deviation!E110)</f>
        <v/>
      </c>
      <c r="AK88" s="284" t="str">
        <f t="shared" si="17"/>
        <v/>
      </c>
      <c r="AL88" s="285" t="str">
        <f>IF(COUNTIF(AK$2:AK88,AK88)=1,AK88,"")</f>
        <v/>
      </c>
      <c r="AM88" s="286" t="str">
        <f>+IF(AL88="","",MAX(AM$1:AM87)+1)</f>
        <v/>
      </c>
      <c r="AN88" s="281" t="str">
        <f t="shared" si="18"/>
        <v/>
      </c>
      <c r="AO88" s="281" t="str">
        <f t="shared" si="19"/>
        <v/>
      </c>
      <c r="AU88" s="248" t="str">
        <f>+IF(RCDME_Events!D110="","",RCDME_Events!D110)</f>
        <v/>
      </c>
      <c r="AV88" s="248" t="str">
        <f>+IF(RCDME_Events!E110="","",RCDME_Events!E110)</f>
        <v/>
      </c>
      <c r="AW88" s="248" t="str">
        <f t="shared" si="20"/>
        <v/>
      </c>
      <c r="AX88" s="248" t="str">
        <f>IF(COUNTIF(AW$2:AW88,AW88)=1,AW88,"")</f>
        <v/>
      </c>
      <c r="AY88" s="248" t="str">
        <f>+IF(AX88="","",MAX(AY$1:AY87)+1)</f>
        <v/>
      </c>
      <c r="AZ88" s="317" t="str">
        <f t="shared" si="21"/>
        <v/>
      </c>
      <c r="BA88" s="317" t="str">
        <f t="shared" si="22"/>
        <v/>
      </c>
    </row>
    <row r="89" spans="17:53" ht="16.8" x14ac:dyDescent="0.4">
      <c r="Q89" s="294" t="str">
        <f>+IF(T89="","",MAX(Q$1:Q88)+1)</f>
        <v/>
      </c>
      <c r="R89" s="249" t="str">
        <f>IF(CMS!D111="","",CMS!D111)</f>
        <v/>
      </c>
      <c r="S89" s="295" t="str">
        <f t="shared" si="13"/>
        <v/>
      </c>
      <c r="T89" s="295" t="str">
        <f>IF(COUNTIF(R$2:R89,R89)=1,R89,"")</f>
        <v/>
      </c>
      <c r="AA89" s="14" t="str">
        <f>IF(CMS_Inoperative_or_Out_of_Contr!D111="","",CMS_Inoperative_or_Out_of_Contr!D111)</f>
        <v/>
      </c>
      <c r="AB89" s="14" t="str">
        <f>IF(CMS_Inoperative_or_Out_of_Contr!E111="","",CMS_Inoperative_or_Out_of_Contr!E111)</f>
        <v/>
      </c>
      <c r="AC89" s="14" t="str">
        <f t="shared" si="14"/>
        <v/>
      </c>
      <c r="AD89" s="283" t="str">
        <f>IF(COUNTIF(AC$2:AC89,AC89)=1,AC89,"")</f>
        <v/>
      </c>
      <c r="AE89" s="215" t="str">
        <f>+IF(AD89="","",MAX(AE$1:AE88)+1)</f>
        <v/>
      </c>
      <c r="AF89" s="14" t="str">
        <f t="shared" si="15"/>
        <v/>
      </c>
      <c r="AG89" s="14" t="str">
        <f t="shared" si="16"/>
        <v/>
      </c>
      <c r="AI89" s="14" t="str">
        <f>IF(CMS_Deviation!D111="","",CMS_Deviation!D111)</f>
        <v/>
      </c>
      <c r="AJ89" s="14" t="str">
        <f>IF(CMS_Deviation!E111="","",CMS_Deviation!E111)</f>
        <v/>
      </c>
      <c r="AK89" s="14" t="str">
        <f t="shared" si="17"/>
        <v/>
      </c>
      <c r="AL89" s="283" t="str">
        <f>IF(COUNTIF(AK$2:AK89,AK89)=1,AK89,"")</f>
        <v/>
      </c>
      <c r="AM89" s="215" t="str">
        <f>+IF(AL89="","",MAX(AM$1:AM88)+1)</f>
        <v/>
      </c>
      <c r="AN89" s="281" t="str">
        <f t="shared" si="18"/>
        <v/>
      </c>
      <c r="AO89" s="281" t="str">
        <f t="shared" si="19"/>
        <v/>
      </c>
      <c r="AU89" s="249" t="str">
        <f>+IF(RCDME_Events!D111="","",RCDME_Events!D111)</f>
        <v/>
      </c>
      <c r="AV89" s="249" t="str">
        <f>+IF(RCDME_Events!E111="","",RCDME_Events!E111)</f>
        <v/>
      </c>
      <c r="AW89" s="249" t="str">
        <f t="shared" si="20"/>
        <v/>
      </c>
      <c r="AX89" s="249" t="str">
        <f>IF(COUNTIF(AW$2:AW89,AW89)=1,AW89,"")</f>
        <v/>
      </c>
      <c r="AY89" s="249" t="str">
        <f>+IF(AX89="","",MAX(AY$1:AY88)+1)</f>
        <v/>
      </c>
      <c r="AZ89" s="316" t="str">
        <f t="shared" si="21"/>
        <v/>
      </c>
      <c r="BA89" s="316" t="str">
        <f t="shared" si="22"/>
        <v/>
      </c>
    </row>
    <row r="90" spans="17:53" ht="16.8" x14ac:dyDescent="0.4">
      <c r="Q90" s="296" t="str">
        <f>+IF(T90="","",MAX(Q$1:Q89)+1)</f>
        <v/>
      </c>
      <c r="R90" s="248" t="str">
        <f>IF(CMS!D112="","",CMS!D112)</f>
        <v/>
      </c>
      <c r="S90" s="297" t="str">
        <f t="shared" si="13"/>
        <v/>
      </c>
      <c r="T90" s="297" t="str">
        <f>IF(COUNTIF(R$2:R90,R90)=1,R90,"")</f>
        <v/>
      </c>
      <c r="AA90" s="302" t="str">
        <f>IF(CMS_Inoperative_or_Out_of_Contr!D112="","",CMS_Inoperative_or_Out_of_Contr!D112)</f>
        <v/>
      </c>
      <c r="AB90" s="302" t="str">
        <f>IF(CMS_Inoperative_or_Out_of_Contr!E112="","",CMS_Inoperative_or_Out_of_Contr!E112)</f>
        <v/>
      </c>
      <c r="AC90" s="302" t="str">
        <f t="shared" si="14"/>
        <v/>
      </c>
      <c r="AD90" s="306" t="str">
        <f>IF(COUNTIF(AC$2:AC90,AC90)=1,AC90,"")</f>
        <v/>
      </c>
      <c r="AE90" s="301" t="str">
        <f>+IF(AD90="","",MAX(AE$1:AE89)+1)</f>
        <v/>
      </c>
      <c r="AF90" s="302" t="str">
        <f t="shared" si="15"/>
        <v/>
      </c>
      <c r="AG90" s="302" t="str">
        <f t="shared" si="16"/>
        <v/>
      </c>
      <c r="AI90" s="284" t="str">
        <f>IF(CMS_Deviation!D112="","",CMS_Deviation!D112)</f>
        <v/>
      </c>
      <c r="AJ90" s="284" t="str">
        <f>IF(CMS_Deviation!E112="","",CMS_Deviation!E112)</f>
        <v/>
      </c>
      <c r="AK90" s="284" t="str">
        <f t="shared" si="17"/>
        <v/>
      </c>
      <c r="AL90" s="285" t="str">
        <f>IF(COUNTIF(AK$2:AK90,AK90)=1,AK90,"")</f>
        <v/>
      </c>
      <c r="AM90" s="286" t="str">
        <f>+IF(AL90="","",MAX(AM$1:AM89)+1)</f>
        <v/>
      </c>
      <c r="AN90" s="281" t="str">
        <f t="shared" si="18"/>
        <v/>
      </c>
      <c r="AO90" s="281" t="str">
        <f t="shared" si="19"/>
        <v/>
      </c>
      <c r="AU90" s="248" t="str">
        <f>+IF(RCDME_Events!D112="","",RCDME_Events!D112)</f>
        <v/>
      </c>
      <c r="AV90" s="248" t="str">
        <f>+IF(RCDME_Events!E112="","",RCDME_Events!E112)</f>
        <v/>
      </c>
      <c r="AW90" s="248" t="str">
        <f t="shared" si="20"/>
        <v/>
      </c>
      <c r="AX90" s="248" t="str">
        <f>IF(COUNTIF(AW$2:AW90,AW90)=1,AW90,"")</f>
        <v/>
      </c>
      <c r="AY90" s="248" t="str">
        <f>+IF(AX90="","",MAX(AY$1:AY89)+1)</f>
        <v/>
      </c>
      <c r="AZ90" s="317" t="str">
        <f t="shared" si="21"/>
        <v/>
      </c>
      <c r="BA90" s="317" t="str">
        <f t="shared" si="22"/>
        <v/>
      </c>
    </row>
    <row r="91" spans="17:53" ht="16.8" x14ac:dyDescent="0.4">
      <c r="Q91" s="294" t="str">
        <f>+IF(T91="","",MAX(Q$1:Q90)+1)</f>
        <v/>
      </c>
      <c r="R91" s="249" t="str">
        <f>IF(CMS!D113="","",CMS!D113)</f>
        <v/>
      </c>
      <c r="S91" s="295" t="str">
        <f t="shared" si="13"/>
        <v/>
      </c>
      <c r="T91" s="295" t="str">
        <f>IF(COUNTIF(R$2:R91,R91)=1,R91,"")</f>
        <v/>
      </c>
      <c r="AA91" s="14" t="str">
        <f>IF(CMS_Inoperative_or_Out_of_Contr!D113="","",CMS_Inoperative_or_Out_of_Contr!D113)</f>
        <v/>
      </c>
      <c r="AB91" s="14" t="str">
        <f>IF(CMS_Inoperative_or_Out_of_Contr!E113="","",CMS_Inoperative_or_Out_of_Contr!E113)</f>
        <v/>
      </c>
      <c r="AC91" s="14" t="str">
        <f t="shared" si="14"/>
        <v/>
      </c>
      <c r="AD91" s="283" t="str">
        <f>IF(COUNTIF(AC$2:AC91,AC91)=1,AC91,"")</f>
        <v/>
      </c>
      <c r="AE91" s="215" t="str">
        <f>+IF(AD91="","",MAX(AE$1:AE90)+1)</f>
        <v/>
      </c>
      <c r="AF91" s="14" t="str">
        <f t="shared" si="15"/>
        <v/>
      </c>
      <c r="AG91" s="14" t="str">
        <f t="shared" si="16"/>
        <v/>
      </c>
      <c r="AI91" s="14" t="str">
        <f>IF(CMS_Deviation!D113="","",CMS_Deviation!D113)</f>
        <v/>
      </c>
      <c r="AJ91" s="14" t="str">
        <f>IF(CMS_Deviation!E113="","",CMS_Deviation!E113)</f>
        <v/>
      </c>
      <c r="AK91" s="14" t="str">
        <f t="shared" si="17"/>
        <v/>
      </c>
      <c r="AL91" s="283" t="str">
        <f>IF(COUNTIF(AK$2:AK91,AK91)=1,AK91,"")</f>
        <v/>
      </c>
      <c r="AM91" s="215" t="str">
        <f>+IF(AL91="","",MAX(AM$1:AM90)+1)</f>
        <v/>
      </c>
      <c r="AN91" s="281" t="str">
        <f t="shared" si="18"/>
        <v/>
      </c>
      <c r="AO91" s="281" t="str">
        <f t="shared" si="19"/>
        <v/>
      </c>
      <c r="AU91" s="249" t="str">
        <f>+IF(RCDME_Events!D113="","",RCDME_Events!D113)</f>
        <v/>
      </c>
      <c r="AV91" s="249" t="str">
        <f>+IF(RCDME_Events!E113="","",RCDME_Events!E113)</f>
        <v/>
      </c>
      <c r="AW91" s="249" t="str">
        <f t="shared" si="20"/>
        <v/>
      </c>
      <c r="AX91" s="249" t="str">
        <f>IF(COUNTIF(AW$2:AW91,AW91)=1,AW91,"")</f>
        <v/>
      </c>
      <c r="AY91" s="249" t="str">
        <f>+IF(AX91="","",MAX(AY$1:AY90)+1)</f>
        <v/>
      </c>
      <c r="AZ91" s="316" t="str">
        <f t="shared" si="21"/>
        <v/>
      </c>
      <c r="BA91" s="316" t="str">
        <f t="shared" si="22"/>
        <v/>
      </c>
    </row>
    <row r="92" spans="17:53" ht="16.8" x14ac:dyDescent="0.4">
      <c r="Q92" s="296" t="str">
        <f>+IF(T92="","",MAX(Q$1:Q91)+1)</f>
        <v/>
      </c>
      <c r="R92" s="248" t="str">
        <f>IF(CMS!D114="","",CMS!D114)</f>
        <v/>
      </c>
      <c r="S92" s="297" t="str">
        <f t="shared" si="13"/>
        <v/>
      </c>
      <c r="T92" s="297" t="str">
        <f>IF(COUNTIF(R$2:R92,R92)=1,R92,"")</f>
        <v/>
      </c>
      <c r="AA92" s="302" t="str">
        <f>IF(CMS_Inoperative_or_Out_of_Contr!D114="","",CMS_Inoperative_or_Out_of_Contr!D114)</f>
        <v/>
      </c>
      <c r="AB92" s="302" t="str">
        <f>IF(CMS_Inoperative_or_Out_of_Contr!E114="","",CMS_Inoperative_or_Out_of_Contr!E114)</f>
        <v/>
      </c>
      <c r="AC92" s="302" t="str">
        <f t="shared" si="14"/>
        <v/>
      </c>
      <c r="AD92" s="306" t="str">
        <f>IF(COUNTIF(AC$2:AC92,AC92)=1,AC92,"")</f>
        <v/>
      </c>
      <c r="AE92" s="301" t="str">
        <f>+IF(AD92="","",MAX(AE$1:AE91)+1)</f>
        <v/>
      </c>
      <c r="AF92" s="302" t="str">
        <f t="shared" si="15"/>
        <v/>
      </c>
      <c r="AG92" s="302" t="str">
        <f t="shared" si="16"/>
        <v/>
      </c>
      <c r="AI92" s="284" t="str">
        <f>IF(CMS_Deviation!D114="","",CMS_Deviation!D114)</f>
        <v/>
      </c>
      <c r="AJ92" s="284" t="str">
        <f>IF(CMS_Deviation!E114="","",CMS_Deviation!E114)</f>
        <v/>
      </c>
      <c r="AK92" s="284" t="str">
        <f t="shared" si="17"/>
        <v/>
      </c>
      <c r="AL92" s="285" t="str">
        <f>IF(COUNTIF(AK$2:AK92,AK92)=1,AK92,"")</f>
        <v/>
      </c>
      <c r="AM92" s="286" t="str">
        <f>+IF(AL92="","",MAX(AM$1:AM91)+1)</f>
        <v/>
      </c>
      <c r="AN92" s="281" t="str">
        <f t="shared" si="18"/>
        <v/>
      </c>
      <c r="AO92" s="281" t="str">
        <f t="shared" si="19"/>
        <v/>
      </c>
      <c r="AU92" s="248" t="str">
        <f>+IF(RCDME_Events!D114="","",RCDME_Events!D114)</f>
        <v/>
      </c>
      <c r="AV92" s="248" t="str">
        <f>+IF(RCDME_Events!E114="","",RCDME_Events!E114)</f>
        <v/>
      </c>
      <c r="AW92" s="248" t="str">
        <f t="shared" si="20"/>
        <v/>
      </c>
      <c r="AX92" s="248" t="str">
        <f>IF(COUNTIF(AW$2:AW92,AW92)=1,AW92,"")</f>
        <v/>
      </c>
      <c r="AY92" s="248" t="str">
        <f>+IF(AX92="","",MAX(AY$1:AY91)+1)</f>
        <v/>
      </c>
      <c r="AZ92" s="317" t="str">
        <f t="shared" si="21"/>
        <v/>
      </c>
      <c r="BA92" s="317" t="str">
        <f t="shared" si="22"/>
        <v/>
      </c>
    </row>
    <row r="93" spans="17:53" ht="16.8" x14ac:dyDescent="0.4">
      <c r="Q93" s="294" t="str">
        <f>+IF(T93="","",MAX(Q$1:Q92)+1)</f>
        <v/>
      </c>
      <c r="R93" s="249" t="str">
        <f>IF(CMS!D115="","",CMS!D115)</f>
        <v/>
      </c>
      <c r="S93" s="295" t="str">
        <f t="shared" si="13"/>
        <v/>
      </c>
      <c r="T93" s="295" t="str">
        <f>IF(COUNTIF(R$2:R93,R93)=1,R93,"")</f>
        <v/>
      </c>
      <c r="AA93" s="14" t="str">
        <f>IF(CMS_Inoperative_or_Out_of_Contr!D115="","",CMS_Inoperative_or_Out_of_Contr!D115)</f>
        <v/>
      </c>
      <c r="AB93" s="14" t="str">
        <f>IF(CMS_Inoperative_or_Out_of_Contr!E115="","",CMS_Inoperative_or_Out_of_Contr!E115)</f>
        <v/>
      </c>
      <c r="AC93" s="14" t="str">
        <f t="shared" si="14"/>
        <v/>
      </c>
      <c r="AD93" s="283" t="str">
        <f>IF(COUNTIF(AC$2:AC93,AC93)=1,AC93,"")</f>
        <v/>
      </c>
      <c r="AE93" s="215" t="str">
        <f>+IF(AD93="","",MAX(AE$1:AE92)+1)</f>
        <v/>
      </c>
      <c r="AF93" s="14" t="str">
        <f t="shared" si="15"/>
        <v/>
      </c>
      <c r="AG93" s="14" t="str">
        <f t="shared" si="16"/>
        <v/>
      </c>
      <c r="AI93" s="14" t="str">
        <f>IF(CMS_Deviation!D115="","",CMS_Deviation!D115)</f>
        <v/>
      </c>
      <c r="AJ93" s="14" t="str">
        <f>IF(CMS_Deviation!E115="","",CMS_Deviation!E115)</f>
        <v/>
      </c>
      <c r="AK93" s="14" t="str">
        <f t="shared" si="17"/>
        <v/>
      </c>
      <c r="AL93" s="283" t="str">
        <f>IF(COUNTIF(AK$2:AK93,AK93)=1,AK93,"")</f>
        <v/>
      </c>
      <c r="AM93" s="215" t="str">
        <f>+IF(AL93="","",MAX(AM$1:AM92)+1)</f>
        <v/>
      </c>
      <c r="AN93" s="281" t="str">
        <f t="shared" si="18"/>
        <v/>
      </c>
      <c r="AO93" s="281" t="str">
        <f t="shared" si="19"/>
        <v/>
      </c>
      <c r="AU93" s="249" t="str">
        <f>+IF(RCDME_Events!D115="","",RCDME_Events!D115)</f>
        <v/>
      </c>
      <c r="AV93" s="249" t="str">
        <f>+IF(RCDME_Events!E115="","",RCDME_Events!E115)</f>
        <v/>
      </c>
      <c r="AW93" s="249" t="str">
        <f t="shared" si="20"/>
        <v/>
      </c>
      <c r="AX93" s="249" t="str">
        <f>IF(COUNTIF(AW$2:AW93,AW93)=1,AW93,"")</f>
        <v/>
      </c>
      <c r="AY93" s="249" t="str">
        <f>+IF(AX93="","",MAX(AY$1:AY92)+1)</f>
        <v/>
      </c>
      <c r="AZ93" s="316" t="str">
        <f t="shared" si="21"/>
        <v/>
      </c>
      <c r="BA93" s="316" t="str">
        <f t="shared" si="22"/>
        <v/>
      </c>
    </row>
    <row r="94" spans="17:53" ht="16.8" x14ac:dyDescent="0.4">
      <c r="Q94" s="296" t="str">
        <f>+IF(T94="","",MAX(Q$1:Q93)+1)</f>
        <v/>
      </c>
      <c r="R94" s="248" t="str">
        <f>IF(CMS!D116="","",CMS!D116)</f>
        <v/>
      </c>
      <c r="S94" s="297" t="str">
        <f t="shared" si="13"/>
        <v/>
      </c>
      <c r="T94" s="297" t="str">
        <f>IF(COUNTIF(R$2:R94,R94)=1,R94,"")</f>
        <v/>
      </c>
      <c r="AA94" s="302" t="str">
        <f>IF(CMS_Inoperative_or_Out_of_Contr!D116="","",CMS_Inoperative_or_Out_of_Contr!D116)</f>
        <v/>
      </c>
      <c r="AB94" s="302" t="str">
        <f>IF(CMS_Inoperative_or_Out_of_Contr!E116="","",CMS_Inoperative_or_Out_of_Contr!E116)</f>
        <v/>
      </c>
      <c r="AC94" s="302" t="str">
        <f t="shared" si="14"/>
        <v/>
      </c>
      <c r="AD94" s="306" t="str">
        <f>IF(COUNTIF(AC$2:AC94,AC94)=1,AC94,"")</f>
        <v/>
      </c>
      <c r="AE94" s="301" t="str">
        <f>+IF(AD94="","",MAX(AE$1:AE93)+1)</f>
        <v/>
      </c>
      <c r="AF94" s="302" t="str">
        <f t="shared" si="15"/>
        <v/>
      </c>
      <c r="AG94" s="302" t="str">
        <f t="shared" si="16"/>
        <v/>
      </c>
      <c r="AI94" s="284" t="str">
        <f>IF(CMS_Deviation!D116="","",CMS_Deviation!D116)</f>
        <v/>
      </c>
      <c r="AJ94" s="284" t="str">
        <f>IF(CMS_Deviation!E116="","",CMS_Deviation!E116)</f>
        <v/>
      </c>
      <c r="AK94" s="284" t="str">
        <f t="shared" si="17"/>
        <v/>
      </c>
      <c r="AL94" s="285" t="str">
        <f>IF(COUNTIF(AK$2:AK94,AK94)=1,AK94,"")</f>
        <v/>
      </c>
      <c r="AM94" s="286" t="str">
        <f>+IF(AL94="","",MAX(AM$1:AM93)+1)</f>
        <v/>
      </c>
      <c r="AN94" s="281" t="str">
        <f t="shared" si="18"/>
        <v/>
      </c>
      <c r="AO94" s="281" t="str">
        <f t="shared" si="19"/>
        <v/>
      </c>
      <c r="AU94" s="248" t="str">
        <f>+IF(RCDME_Events!D116="","",RCDME_Events!D116)</f>
        <v/>
      </c>
      <c r="AV94" s="248" t="str">
        <f>+IF(RCDME_Events!E116="","",RCDME_Events!E116)</f>
        <v/>
      </c>
      <c r="AW94" s="248" t="str">
        <f t="shared" si="20"/>
        <v/>
      </c>
      <c r="AX94" s="248" t="str">
        <f>IF(COUNTIF(AW$2:AW94,AW94)=1,AW94,"")</f>
        <v/>
      </c>
      <c r="AY94" s="248" t="str">
        <f>+IF(AX94="","",MAX(AY$1:AY93)+1)</f>
        <v/>
      </c>
      <c r="AZ94" s="317" t="str">
        <f t="shared" si="21"/>
        <v/>
      </c>
      <c r="BA94" s="317" t="str">
        <f t="shared" si="22"/>
        <v/>
      </c>
    </row>
    <row r="95" spans="17:53" ht="16.8" x14ac:dyDescent="0.4">
      <c r="Q95" s="294" t="str">
        <f>+IF(T95="","",MAX(Q$1:Q94)+1)</f>
        <v/>
      </c>
      <c r="R95" s="249" t="str">
        <f>IF(CMS!D117="","",CMS!D117)</f>
        <v/>
      </c>
      <c r="S95" s="295" t="str">
        <f t="shared" si="13"/>
        <v/>
      </c>
      <c r="T95" s="295" t="str">
        <f>IF(COUNTIF(R$2:R95,R95)=1,R95,"")</f>
        <v/>
      </c>
      <c r="AA95" s="14" t="str">
        <f>IF(CMS_Inoperative_or_Out_of_Contr!D117="","",CMS_Inoperative_or_Out_of_Contr!D117)</f>
        <v/>
      </c>
      <c r="AB95" s="14" t="str">
        <f>IF(CMS_Inoperative_or_Out_of_Contr!E117="","",CMS_Inoperative_or_Out_of_Contr!E117)</f>
        <v/>
      </c>
      <c r="AC95" s="14" t="str">
        <f t="shared" si="14"/>
        <v/>
      </c>
      <c r="AD95" s="283" t="str">
        <f>IF(COUNTIF(AC$2:AC95,AC95)=1,AC95,"")</f>
        <v/>
      </c>
      <c r="AE95" s="215" t="str">
        <f>+IF(AD95="","",MAX(AE$1:AE94)+1)</f>
        <v/>
      </c>
      <c r="AF95" s="14" t="str">
        <f t="shared" si="15"/>
        <v/>
      </c>
      <c r="AG95" s="14" t="str">
        <f t="shared" si="16"/>
        <v/>
      </c>
      <c r="AI95" s="14" t="str">
        <f>IF(CMS_Deviation!D117="","",CMS_Deviation!D117)</f>
        <v/>
      </c>
      <c r="AJ95" s="14" t="str">
        <f>IF(CMS_Deviation!E117="","",CMS_Deviation!E117)</f>
        <v/>
      </c>
      <c r="AK95" s="14" t="str">
        <f t="shared" si="17"/>
        <v/>
      </c>
      <c r="AL95" s="283" t="str">
        <f>IF(COUNTIF(AK$2:AK95,AK95)=1,AK95,"")</f>
        <v/>
      </c>
      <c r="AM95" s="215" t="str">
        <f>+IF(AL95="","",MAX(AM$1:AM94)+1)</f>
        <v/>
      </c>
      <c r="AN95" s="281" t="str">
        <f t="shared" si="18"/>
        <v/>
      </c>
      <c r="AO95" s="281" t="str">
        <f t="shared" si="19"/>
        <v/>
      </c>
      <c r="AU95" s="249" t="str">
        <f>+IF(RCDME_Events!D117="","",RCDME_Events!D117)</f>
        <v/>
      </c>
      <c r="AV95" s="249" t="str">
        <f>+IF(RCDME_Events!E117="","",RCDME_Events!E117)</f>
        <v/>
      </c>
      <c r="AW95" s="249" t="str">
        <f t="shared" si="20"/>
        <v/>
      </c>
      <c r="AX95" s="249" t="str">
        <f>IF(COUNTIF(AW$2:AW95,AW95)=1,AW95,"")</f>
        <v/>
      </c>
      <c r="AY95" s="249" t="str">
        <f>+IF(AX95="","",MAX(AY$1:AY94)+1)</f>
        <v/>
      </c>
      <c r="AZ95" s="316" t="str">
        <f t="shared" si="21"/>
        <v/>
      </c>
      <c r="BA95" s="316" t="str">
        <f t="shared" si="22"/>
        <v/>
      </c>
    </row>
    <row r="96" spans="17:53" ht="16.8" x14ac:dyDescent="0.4">
      <c r="Q96" s="296" t="str">
        <f>+IF(T96="","",MAX(Q$1:Q95)+1)</f>
        <v/>
      </c>
      <c r="R96" s="248" t="str">
        <f>IF(CMS!D118="","",CMS!D118)</f>
        <v/>
      </c>
      <c r="S96" s="297" t="str">
        <f t="shared" si="13"/>
        <v/>
      </c>
      <c r="T96" s="297" t="str">
        <f>IF(COUNTIF(R$2:R96,R96)=1,R96,"")</f>
        <v/>
      </c>
      <c r="AA96" s="302" t="str">
        <f>IF(CMS_Inoperative_or_Out_of_Contr!D118="","",CMS_Inoperative_or_Out_of_Contr!D118)</f>
        <v/>
      </c>
      <c r="AB96" s="302" t="str">
        <f>IF(CMS_Inoperative_or_Out_of_Contr!E118="","",CMS_Inoperative_or_Out_of_Contr!E118)</f>
        <v/>
      </c>
      <c r="AC96" s="302" t="str">
        <f t="shared" si="14"/>
        <v/>
      </c>
      <c r="AD96" s="306" t="str">
        <f>IF(COUNTIF(AC$2:AC96,AC96)=1,AC96,"")</f>
        <v/>
      </c>
      <c r="AE96" s="301" t="str">
        <f>+IF(AD96="","",MAX(AE$1:AE95)+1)</f>
        <v/>
      </c>
      <c r="AF96" s="302" t="str">
        <f t="shared" si="15"/>
        <v/>
      </c>
      <c r="AG96" s="302" t="str">
        <f t="shared" si="16"/>
        <v/>
      </c>
      <c r="AI96" s="284" t="str">
        <f>IF(CMS_Deviation!D118="","",CMS_Deviation!D118)</f>
        <v/>
      </c>
      <c r="AJ96" s="284" t="str">
        <f>IF(CMS_Deviation!E118="","",CMS_Deviation!E118)</f>
        <v/>
      </c>
      <c r="AK96" s="284" t="str">
        <f t="shared" si="17"/>
        <v/>
      </c>
      <c r="AL96" s="285" t="str">
        <f>IF(COUNTIF(AK$2:AK96,AK96)=1,AK96,"")</f>
        <v/>
      </c>
      <c r="AM96" s="286" t="str">
        <f>+IF(AL96="","",MAX(AM$1:AM95)+1)</f>
        <v/>
      </c>
      <c r="AN96" s="281" t="str">
        <f t="shared" si="18"/>
        <v/>
      </c>
      <c r="AO96" s="281" t="str">
        <f t="shared" si="19"/>
        <v/>
      </c>
      <c r="AU96" s="248" t="str">
        <f>+IF(RCDME_Events!D118="","",RCDME_Events!D118)</f>
        <v/>
      </c>
      <c r="AV96" s="248" t="str">
        <f>+IF(RCDME_Events!E118="","",RCDME_Events!E118)</f>
        <v/>
      </c>
      <c r="AW96" s="248" t="str">
        <f t="shared" si="20"/>
        <v/>
      </c>
      <c r="AX96" s="248" t="str">
        <f>IF(COUNTIF(AW$2:AW96,AW96)=1,AW96,"")</f>
        <v/>
      </c>
      <c r="AY96" s="248" t="str">
        <f>+IF(AX96="","",MAX(AY$1:AY95)+1)</f>
        <v/>
      </c>
      <c r="AZ96" s="317" t="str">
        <f t="shared" si="21"/>
        <v/>
      </c>
      <c r="BA96" s="317" t="str">
        <f t="shared" si="22"/>
        <v/>
      </c>
    </row>
    <row r="97" spans="17:53" ht="16.8" x14ac:dyDescent="0.4">
      <c r="Q97" s="294" t="str">
        <f>+IF(T97="","",MAX(Q$1:Q96)+1)</f>
        <v/>
      </c>
      <c r="R97" s="249" t="str">
        <f>IF(CMS!D119="","",CMS!D119)</f>
        <v/>
      </c>
      <c r="S97" s="295" t="str">
        <f t="shared" si="13"/>
        <v/>
      </c>
      <c r="T97" s="295" t="str">
        <f>IF(COUNTIF(R$2:R97,R97)=1,R97,"")</f>
        <v/>
      </c>
      <c r="AA97" s="14" t="str">
        <f>IF(CMS_Inoperative_or_Out_of_Contr!D119="","",CMS_Inoperative_or_Out_of_Contr!D119)</f>
        <v/>
      </c>
      <c r="AB97" s="14" t="str">
        <f>IF(CMS_Inoperative_or_Out_of_Contr!E119="","",CMS_Inoperative_or_Out_of_Contr!E119)</f>
        <v/>
      </c>
      <c r="AC97" s="14" t="str">
        <f t="shared" si="14"/>
        <v/>
      </c>
      <c r="AD97" s="283" t="str">
        <f>IF(COUNTIF(AC$2:AC97,AC97)=1,AC97,"")</f>
        <v/>
      </c>
      <c r="AE97" s="215" t="str">
        <f>+IF(AD97="","",MAX(AE$1:AE96)+1)</f>
        <v/>
      </c>
      <c r="AF97" s="14" t="str">
        <f t="shared" si="15"/>
        <v/>
      </c>
      <c r="AG97" s="14" t="str">
        <f t="shared" si="16"/>
        <v/>
      </c>
      <c r="AI97" s="14" t="str">
        <f>IF(CMS_Deviation!D119="","",CMS_Deviation!D119)</f>
        <v/>
      </c>
      <c r="AJ97" s="14" t="str">
        <f>IF(CMS_Deviation!E119="","",CMS_Deviation!E119)</f>
        <v/>
      </c>
      <c r="AK97" s="14" t="str">
        <f t="shared" si="17"/>
        <v/>
      </c>
      <c r="AL97" s="283" t="str">
        <f>IF(COUNTIF(AK$2:AK97,AK97)=1,AK97,"")</f>
        <v/>
      </c>
      <c r="AM97" s="215" t="str">
        <f>+IF(AL97="","",MAX(AM$1:AM96)+1)</f>
        <v/>
      </c>
      <c r="AN97" s="281" t="str">
        <f t="shared" si="18"/>
        <v/>
      </c>
      <c r="AO97" s="281" t="str">
        <f t="shared" si="19"/>
        <v/>
      </c>
      <c r="AU97" s="249" t="str">
        <f>+IF(RCDME_Events!D119="","",RCDME_Events!D119)</f>
        <v/>
      </c>
      <c r="AV97" s="249" t="str">
        <f>+IF(RCDME_Events!E119="","",RCDME_Events!E119)</f>
        <v/>
      </c>
      <c r="AW97" s="249" t="str">
        <f t="shared" si="20"/>
        <v/>
      </c>
      <c r="AX97" s="249" t="str">
        <f>IF(COUNTIF(AW$2:AW97,AW97)=1,AW97,"")</f>
        <v/>
      </c>
      <c r="AY97" s="249" t="str">
        <f>+IF(AX97="","",MAX(AY$1:AY96)+1)</f>
        <v/>
      </c>
      <c r="AZ97" s="316" t="str">
        <f t="shared" si="21"/>
        <v/>
      </c>
      <c r="BA97" s="316" t="str">
        <f t="shared" si="22"/>
        <v/>
      </c>
    </row>
    <row r="98" spans="17:53" ht="16.8" x14ac:dyDescent="0.4">
      <c r="Q98" s="296" t="str">
        <f>+IF(T98="","",MAX(Q$1:Q97)+1)</f>
        <v/>
      </c>
      <c r="R98" s="248" t="str">
        <f>IF(CMS!D120="","",CMS!D120)</f>
        <v/>
      </c>
      <c r="S98" s="297" t="str">
        <f t="shared" si="13"/>
        <v/>
      </c>
      <c r="T98" s="297" t="str">
        <f>IF(COUNTIF(R$2:R98,R98)=1,R98,"")</f>
        <v/>
      </c>
      <c r="AA98" s="302" t="str">
        <f>IF(CMS_Inoperative_or_Out_of_Contr!D120="","",CMS_Inoperative_or_Out_of_Contr!D120)</f>
        <v/>
      </c>
      <c r="AB98" s="302" t="str">
        <f>IF(CMS_Inoperative_or_Out_of_Contr!E120="","",CMS_Inoperative_or_Out_of_Contr!E120)</f>
        <v/>
      </c>
      <c r="AC98" s="302" t="str">
        <f t="shared" si="14"/>
        <v/>
      </c>
      <c r="AD98" s="306" t="str">
        <f>IF(COUNTIF(AC$2:AC98,AC98)=1,AC98,"")</f>
        <v/>
      </c>
      <c r="AE98" s="301" t="str">
        <f>+IF(AD98="","",MAX(AE$1:AE97)+1)</f>
        <v/>
      </c>
      <c r="AF98" s="302" t="str">
        <f t="shared" si="15"/>
        <v/>
      </c>
      <c r="AG98" s="302" t="str">
        <f t="shared" si="16"/>
        <v/>
      </c>
      <c r="AI98" s="284" t="str">
        <f>IF(CMS_Deviation!D120="","",CMS_Deviation!D120)</f>
        <v/>
      </c>
      <c r="AJ98" s="284" t="str">
        <f>IF(CMS_Deviation!E120="","",CMS_Deviation!E120)</f>
        <v/>
      </c>
      <c r="AK98" s="284" t="str">
        <f t="shared" si="17"/>
        <v/>
      </c>
      <c r="AL98" s="285" t="str">
        <f>IF(COUNTIF(AK$2:AK98,AK98)=1,AK98,"")</f>
        <v/>
      </c>
      <c r="AM98" s="286" t="str">
        <f>+IF(AL98="","",MAX(AM$1:AM97)+1)</f>
        <v/>
      </c>
      <c r="AN98" s="281" t="str">
        <f t="shared" si="18"/>
        <v/>
      </c>
      <c r="AO98" s="281" t="str">
        <f t="shared" si="19"/>
        <v/>
      </c>
      <c r="AU98" s="248" t="str">
        <f>+IF(RCDME_Events!D120="","",RCDME_Events!D120)</f>
        <v/>
      </c>
      <c r="AV98" s="248" t="str">
        <f>+IF(RCDME_Events!E120="","",RCDME_Events!E120)</f>
        <v/>
      </c>
      <c r="AW98" s="248" t="str">
        <f t="shared" si="20"/>
        <v/>
      </c>
      <c r="AX98" s="248" t="str">
        <f>IF(COUNTIF(AW$2:AW98,AW98)=1,AW98,"")</f>
        <v/>
      </c>
      <c r="AY98" s="248" t="str">
        <f>+IF(AX98="","",MAX(AY$1:AY97)+1)</f>
        <v/>
      </c>
      <c r="AZ98" s="317" t="str">
        <f t="shared" si="21"/>
        <v/>
      </c>
      <c r="BA98" s="317" t="str">
        <f t="shared" si="22"/>
        <v/>
      </c>
    </row>
    <row r="99" spans="17:53" ht="16.8" x14ac:dyDescent="0.4">
      <c r="Q99" s="294" t="str">
        <f>+IF(T99="","",MAX(Q$1:Q98)+1)</f>
        <v/>
      </c>
      <c r="R99" s="249" t="str">
        <f>IF(CMS!D121="","",CMS!D121)</f>
        <v/>
      </c>
      <c r="S99" s="295" t="str">
        <f t="shared" si="13"/>
        <v/>
      </c>
      <c r="T99" s="295" t="str">
        <f>IF(COUNTIF(R$2:R99,R99)=1,R99,"")</f>
        <v/>
      </c>
      <c r="AA99" s="14" t="str">
        <f>IF(CMS_Inoperative_or_Out_of_Contr!D121="","",CMS_Inoperative_or_Out_of_Contr!D121)</f>
        <v/>
      </c>
      <c r="AB99" s="14" t="str">
        <f>IF(CMS_Inoperative_or_Out_of_Contr!E121="","",CMS_Inoperative_or_Out_of_Contr!E121)</f>
        <v/>
      </c>
      <c r="AC99" s="14" t="str">
        <f t="shared" si="14"/>
        <v/>
      </c>
      <c r="AD99" s="283" t="str">
        <f>IF(COUNTIF(AC$2:AC99,AC99)=1,AC99,"")</f>
        <v/>
      </c>
      <c r="AE99" s="215" t="str">
        <f>+IF(AD99="","",MAX(AE$1:AE98)+1)</f>
        <v/>
      </c>
      <c r="AF99" s="14" t="str">
        <f t="shared" si="15"/>
        <v/>
      </c>
      <c r="AG99" s="14" t="str">
        <f t="shared" si="16"/>
        <v/>
      </c>
      <c r="AI99" s="14" t="str">
        <f>IF(CMS_Deviation!D121="","",CMS_Deviation!D121)</f>
        <v/>
      </c>
      <c r="AJ99" s="14" t="str">
        <f>IF(CMS_Deviation!E121="","",CMS_Deviation!E121)</f>
        <v/>
      </c>
      <c r="AK99" s="14" t="str">
        <f t="shared" si="17"/>
        <v/>
      </c>
      <c r="AL99" s="283" t="str">
        <f>IF(COUNTIF(AK$2:AK99,AK99)=1,AK99,"")</f>
        <v/>
      </c>
      <c r="AM99" s="215" t="str">
        <f>+IF(AL99="","",MAX(AM$1:AM98)+1)</f>
        <v/>
      </c>
      <c r="AN99" s="281" t="str">
        <f t="shared" si="18"/>
        <v/>
      </c>
      <c r="AO99" s="281" t="str">
        <f t="shared" si="19"/>
        <v/>
      </c>
      <c r="AU99" s="249" t="str">
        <f>+IF(RCDME_Events!D121="","",RCDME_Events!D121)</f>
        <v/>
      </c>
      <c r="AV99" s="249" t="str">
        <f>+IF(RCDME_Events!E121="","",RCDME_Events!E121)</f>
        <v/>
      </c>
      <c r="AW99" s="249" t="str">
        <f t="shared" si="20"/>
        <v/>
      </c>
      <c r="AX99" s="249" t="str">
        <f>IF(COUNTIF(AW$2:AW99,AW99)=1,AW99,"")</f>
        <v/>
      </c>
      <c r="AY99" s="249" t="str">
        <f>+IF(AX99="","",MAX(AY$1:AY98)+1)</f>
        <v/>
      </c>
      <c r="AZ99" s="316" t="str">
        <f t="shared" si="21"/>
        <v/>
      </c>
      <c r="BA99" s="316" t="str">
        <f t="shared" si="22"/>
        <v/>
      </c>
    </row>
    <row r="100" spans="17:53" ht="16.8" x14ac:dyDescent="0.4">
      <c r="Q100" s="296" t="str">
        <f>+IF(T100="","",MAX(Q$1:Q99)+1)</f>
        <v/>
      </c>
      <c r="R100" s="248" t="str">
        <f>IF(CMS!D122="","",CMS!D122)</f>
        <v/>
      </c>
      <c r="S100" s="297" t="str">
        <f t="shared" si="13"/>
        <v/>
      </c>
      <c r="T100" s="297" t="str">
        <f>IF(COUNTIF(R$2:R100,R100)=1,R100,"")</f>
        <v/>
      </c>
      <c r="AA100" s="302" t="str">
        <f>IF(CMS_Inoperative_or_Out_of_Contr!D122="","",CMS_Inoperative_or_Out_of_Contr!D122)</f>
        <v/>
      </c>
      <c r="AB100" s="302" t="str">
        <f>IF(CMS_Inoperative_or_Out_of_Contr!E122="","",CMS_Inoperative_or_Out_of_Contr!E122)</f>
        <v/>
      </c>
      <c r="AC100" s="302" t="str">
        <f t="shared" si="14"/>
        <v/>
      </c>
      <c r="AD100" s="306" t="str">
        <f>IF(COUNTIF(AC$2:AC100,AC100)=1,AC100,"")</f>
        <v/>
      </c>
      <c r="AE100" s="301" t="str">
        <f>+IF(AD100="","",MAX(AE$1:AE99)+1)</f>
        <v/>
      </c>
      <c r="AF100" s="302" t="str">
        <f t="shared" si="15"/>
        <v/>
      </c>
      <c r="AG100" s="302" t="str">
        <f t="shared" si="16"/>
        <v/>
      </c>
      <c r="AI100" s="284" t="str">
        <f>IF(CMS_Deviation!D122="","",CMS_Deviation!D122)</f>
        <v/>
      </c>
      <c r="AJ100" s="284" t="str">
        <f>IF(CMS_Deviation!E122="","",CMS_Deviation!E122)</f>
        <v/>
      </c>
      <c r="AK100" s="284" t="str">
        <f t="shared" si="17"/>
        <v/>
      </c>
      <c r="AL100" s="285" t="str">
        <f>IF(COUNTIF(AK$2:AK100,AK100)=1,AK100,"")</f>
        <v/>
      </c>
      <c r="AM100" s="286" t="str">
        <f>+IF(AL100="","",MAX(AM$1:AM99)+1)</f>
        <v/>
      </c>
      <c r="AN100" s="281" t="str">
        <f t="shared" si="18"/>
        <v/>
      </c>
      <c r="AO100" s="281" t="str">
        <f t="shared" si="19"/>
        <v/>
      </c>
      <c r="AU100" s="248" t="str">
        <f>+IF(RCDME_Events!D122="","",RCDME_Events!D122)</f>
        <v/>
      </c>
      <c r="AV100" s="248" t="str">
        <f>+IF(RCDME_Events!E122="","",RCDME_Events!E122)</f>
        <v/>
      </c>
      <c r="AW100" s="248" t="str">
        <f t="shared" si="20"/>
        <v/>
      </c>
      <c r="AX100" s="248" t="str">
        <f>IF(COUNTIF(AW$2:AW100,AW100)=1,AW100,"")</f>
        <v/>
      </c>
      <c r="AY100" s="248" t="str">
        <f>+IF(AX100="","",MAX(AY$1:AY99)+1)</f>
        <v/>
      </c>
      <c r="AZ100" s="317" t="str">
        <f t="shared" si="21"/>
        <v/>
      </c>
      <c r="BA100" s="317" t="str">
        <f t="shared" si="22"/>
        <v/>
      </c>
    </row>
    <row r="101" spans="17:53" ht="16.8" x14ac:dyDescent="0.4">
      <c r="Q101" s="294" t="str">
        <f>+IF(T101="","",MAX(Q$1:Q100)+1)</f>
        <v/>
      </c>
      <c r="R101" s="249" t="str">
        <f>IF(CMS!D123="","",CMS!D123)</f>
        <v/>
      </c>
      <c r="S101" s="295" t="str">
        <f t="shared" si="13"/>
        <v/>
      </c>
      <c r="T101" s="295" t="str">
        <f>IF(COUNTIF(R$2:R101,R101)=1,R101,"")</f>
        <v/>
      </c>
      <c r="AA101" s="14" t="str">
        <f>IF(CMS_Inoperative_or_Out_of_Contr!D123="","",CMS_Inoperative_or_Out_of_Contr!D123)</f>
        <v/>
      </c>
      <c r="AB101" s="14" t="str">
        <f>IF(CMS_Inoperative_or_Out_of_Contr!E123="","",CMS_Inoperative_or_Out_of_Contr!E123)</f>
        <v/>
      </c>
      <c r="AC101" s="14" t="str">
        <f t="shared" si="14"/>
        <v/>
      </c>
      <c r="AD101" s="283" t="str">
        <f>IF(COUNTIF(AC$2:AC101,AC101)=1,AC101,"")</f>
        <v/>
      </c>
      <c r="AE101" s="215" t="str">
        <f>+IF(AD101="","",MAX(AE$1:AE100)+1)</f>
        <v/>
      </c>
      <c r="AF101" s="14" t="str">
        <f t="shared" si="15"/>
        <v/>
      </c>
      <c r="AG101" s="14" t="str">
        <f t="shared" si="16"/>
        <v/>
      </c>
      <c r="AI101" s="14" t="str">
        <f>IF(CMS_Deviation!D123="","",CMS_Deviation!D123)</f>
        <v/>
      </c>
      <c r="AJ101" s="14" t="str">
        <f>IF(CMS_Deviation!E123="","",CMS_Deviation!E123)</f>
        <v/>
      </c>
      <c r="AK101" s="14" t="str">
        <f t="shared" si="17"/>
        <v/>
      </c>
      <c r="AL101" s="283" t="str">
        <f>IF(COUNTIF(AK$2:AK101,AK101)=1,AK101,"")</f>
        <v/>
      </c>
      <c r="AM101" s="215" t="str">
        <f>+IF(AL101="","",MAX(AM$1:AM100)+1)</f>
        <v/>
      </c>
      <c r="AN101" s="281" t="str">
        <f t="shared" si="18"/>
        <v/>
      </c>
      <c r="AO101" s="281" t="str">
        <f t="shared" si="19"/>
        <v/>
      </c>
      <c r="AU101" s="249" t="str">
        <f>+IF(RCDME_Events!D123="","",RCDME_Events!D123)</f>
        <v/>
      </c>
      <c r="AV101" s="249" t="str">
        <f>+IF(RCDME_Events!E123="","",RCDME_Events!E123)</f>
        <v/>
      </c>
      <c r="AW101" s="249" t="str">
        <f t="shared" si="20"/>
        <v/>
      </c>
      <c r="AX101" s="249" t="str">
        <f>IF(COUNTIF(AW$2:AW101,AW101)=1,AW101,"")</f>
        <v/>
      </c>
      <c r="AY101" s="249" t="str">
        <f>+IF(AX101="","",MAX(AY$1:AY100)+1)</f>
        <v/>
      </c>
      <c r="AZ101" s="316" t="str">
        <f t="shared" si="21"/>
        <v/>
      </c>
      <c r="BA101" s="316" t="str">
        <f t="shared" si="22"/>
        <v/>
      </c>
    </row>
    <row r="102" spans="17:53" ht="16.8" x14ac:dyDescent="0.4">
      <c r="Q102" s="296" t="str">
        <f>+IF(T102="","",MAX(Q$1:Q101)+1)</f>
        <v/>
      </c>
      <c r="R102" s="248" t="str">
        <f>IF(CMS!D124="","",CMS!D124)</f>
        <v/>
      </c>
      <c r="S102" s="297" t="str">
        <f t="shared" si="13"/>
        <v/>
      </c>
      <c r="T102" s="297" t="str">
        <f>IF(COUNTIF(R$2:R102,R102)=1,R102,"")</f>
        <v/>
      </c>
      <c r="AA102" s="302" t="str">
        <f>IF(CMS_Inoperative_or_Out_of_Contr!D124="","",CMS_Inoperative_or_Out_of_Contr!D124)</f>
        <v/>
      </c>
      <c r="AB102" s="302" t="str">
        <f>IF(CMS_Inoperative_or_Out_of_Contr!E124="","",CMS_Inoperative_or_Out_of_Contr!E124)</f>
        <v/>
      </c>
      <c r="AC102" s="302" t="str">
        <f t="shared" si="14"/>
        <v/>
      </c>
      <c r="AD102" s="306" t="str">
        <f>IF(COUNTIF(AC$2:AC102,AC102)=1,AC102,"")</f>
        <v/>
      </c>
      <c r="AE102" s="301" t="str">
        <f>+IF(AD102="","",MAX(AE$1:AE101)+1)</f>
        <v/>
      </c>
      <c r="AF102" s="302" t="str">
        <f t="shared" si="15"/>
        <v/>
      </c>
      <c r="AG102" s="302" t="str">
        <f t="shared" si="16"/>
        <v/>
      </c>
      <c r="AI102" s="284" t="str">
        <f>IF(CMS_Deviation!D124="","",CMS_Deviation!D124)</f>
        <v/>
      </c>
      <c r="AJ102" s="284" t="str">
        <f>IF(CMS_Deviation!E124="","",CMS_Deviation!E124)</f>
        <v/>
      </c>
      <c r="AK102" s="284" t="str">
        <f t="shared" si="17"/>
        <v/>
      </c>
      <c r="AL102" s="285" t="str">
        <f>IF(COUNTIF(AK$2:AK102,AK102)=1,AK102,"")</f>
        <v/>
      </c>
      <c r="AM102" s="286" t="str">
        <f>+IF(AL102="","",MAX(AM$1:AM101)+1)</f>
        <v/>
      </c>
      <c r="AN102" s="281" t="str">
        <f t="shared" si="18"/>
        <v/>
      </c>
      <c r="AO102" s="281" t="str">
        <f t="shared" si="19"/>
        <v/>
      </c>
      <c r="AU102" s="248" t="str">
        <f>+IF(RCDME_Events!D124="","",RCDME_Events!D124)</f>
        <v/>
      </c>
      <c r="AV102" s="248" t="str">
        <f>+IF(RCDME_Events!E124="","",RCDME_Events!E124)</f>
        <v/>
      </c>
      <c r="AW102" s="248" t="str">
        <f t="shared" si="20"/>
        <v/>
      </c>
      <c r="AX102" s="248" t="str">
        <f>IF(COUNTIF(AW$2:AW102,AW102)=1,AW102,"")</f>
        <v/>
      </c>
      <c r="AY102" s="248" t="str">
        <f>+IF(AX102="","",MAX(AY$1:AY101)+1)</f>
        <v/>
      </c>
      <c r="AZ102" s="317" t="str">
        <f t="shared" si="21"/>
        <v/>
      </c>
      <c r="BA102" s="317" t="str">
        <f t="shared" si="22"/>
        <v/>
      </c>
    </row>
    <row r="103" spans="17:53" ht="16.8" x14ac:dyDescent="0.4">
      <c r="Q103" s="294" t="str">
        <f>+IF(T103="","",MAX(Q$1:Q102)+1)</f>
        <v/>
      </c>
      <c r="R103" s="249" t="str">
        <f>IF(CMS!D125="","",CMS!D125)</f>
        <v/>
      </c>
      <c r="S103" s="295" t="str">
        <f t="shared" si="13"/>
        <v/>
      </c>
      <c r="T103" s="295" t="str">
        <f>IF(COUNTIF(R$2:R103,R103)=1,R103,"")</f>
        <v/>
      </c>
      <c r="AA103" s="14" t="str">
        <f>IF(CMS_Inoperative_or_Out_of_Contr!D125="","",CMS_Inoperative_or_Out_of_Contr!D125)</f>
        <v/>
      </c>
      <c r="AB103" s="14" t="str">
        <f>IF(CMS_Inoperative_or_Out_of_Contr!E125="","",CMS_Inoperative_or_Out_of_Contr!E125)</f>
        <v/>
      </c>
      <c r="AC103" s="14" t="str">
        <f t="shared" si="14"/>
        <v/>
      </c>
      <c r="AD103" s="283" t="str">
        <f>IF(COUNTIF(AC$2:AC103,AC103)=1,AC103,"")</f>
        <v/>
      </c>
      <c r="AE103" s="215" t="str">
        <f>+IF(AD103="","",MAX(AE$1:AE102)+1)</f>
        <v/>
      </c>
      <c r="AF103" s="14" t="str">
        <f t="shared" si="15"/>
        <v/>
      </c>
      <c r="AG103" s="14" t="str">
        <f t="shared" si="16"/>
        <v/>
      </c>
      <c r="AI103" s="14" t="str">
        <f>IF(CMS_Deviation!D125="","",CMS_Deviation!D125)</f>
        <v/>
      </c>
      <c r="AJ103" s="14" t="str">
        <f>IF(CMS_Deviation!E125="","",CMS_Deviation!E125)</f>
        <v/>
      </c>
      <c r="AK103" s="14" t="str">
        <f t="shared" si="17"/>
        <v/>
      </c>
      <c r="AL103" s="283" t="str">
        <f>IF(COUNTIF(AK$2:AK103,AK103)=1,AK103,"")</f>
        <v/>
      </c>
      <c r="AM103" s="215" t="str">
        <f>+IF(AL103="","",MAX(AM$1:AM102)+1)</f>
        <v/>
      </c>
      <c r="AN103" s="281" t="str">
        <f t="shared" si="18"/>
        <v/>
      </c>
      <c r="AO103" s="281" t="str">
        <f t="shared" si="19"/>
        <v/>
      </c>
      <c r="AU103" s="249" t="str">
        <f>+IF(RCDME_Events!D125="","",RCDME_Events!D125)</f>
        <v/>
      </c>
      <c r="AV103" s="249" t="str">
        <f>+IF(RCDME_Events!E125="","",RCDME_Events!E125)</f>
        <v/>
      </c>
      <c r="AW103" s="249" t="str">
        <f t="shared" si="20"/>
        <v/>
      </c>
      <c r="AX103" s="249" t="str">
        <f>IF(COUNTIF(AW$2:AW103,AW103)=1,AW103,"")</f>
        <v/>
      </c>
      <c r="AY103" s="249" t="str">
        <f>+IF(AX103="","",MAX(AY$1:AY102)+1)</f>
        <v/>
      </c>
      <c r="AZ103" s="316" t="str">
        <f t="shared" si="21"/>
        <v/>
      </c>
      <c r="BA103" s="316" t="str">
        <f t="shared" si="22"/>
        <v/>
      </c>
    </row>
    <row r="104" spans="17:53" ht="16.8" x14ac:dyDescent="0.4">
      <c r="Q104" s="296" t="str">
        <f>+IF(T104="","",MAX(Q$1:Q103)+1)</f>
        <v/>
      </c>
      <c r="R104" s="248" t="str">
        <f>IF(CMS!D126="","",CMS!D126)</f>
        <v/>
      </c>
      <c r="S104" s="297" t="str">
        <f t="shared" si="13"/>
        <v/>
      </c>
      <c r="T104" s="297" t="str">
        <f>IF(COUNTIF(R$2:R104,R104)=1,R104,"")</f>
        <v/>
      </c>
      <c r="AA104" s="302" t="str">
        <f>IF(CMS_Inoperative_or_Out_of_Contr!D126="","",CMS_Inoperative_or_Out_of_Contr!D126)</f>
        <v/>
      </c>
      <c r="AB104" s="302" t="str">
        <f>IF(CMS_Inoperative_or_Out_of_Contr!E126="","",CMS_Inoperative_or_Out_of_Contr!E126)</f>
        <v/>
      </c>
      <c r="AC104" s="302" t="str">
        <f t="shared" si="14"/>
        <v/>
      </c>
      <c r="AD104" s="306" t="str">
        <f>IF(COUNTIF(AC$2:AC104,AC104)=1,AC104,"")</f>
        <v/>
      </c>
      <c r="AE104" s="301" t="str">
        <f>+IF(AD104="","",MAX(AE$1:AE103)+1)</f>
        <v/>
      </c>
      <c r="AF104" s="302" t="str">
        <f t="shared" si="15"/>
        <v/>
      </c>
      <c r="AG104" s="302" t="str">
        <f t="shared" si="16"/>
        <v/>
      </c>
      <c r="AI104" s="284" t="str">
        <f>IF(CMS_Deviation!D126="","",CMS_Deviation!D126)</f>
        <v/>
      </c>
      <c r="AJ104" s="284" t="str">
        <f>IF(CMS_Deviation!E126="","",CMS_Deviation!E126)</f>
        <v/>
      </c>
      <c r="AK104" s="284" t="str">
        <f t="shared" si="17"/>
        <v/>
      </c>
      <c r="AL104" s="285" t="str">
        <f>IF(COUNTIF(AK$2:AK104,AK104)=1,AK104,"")</f>
        <v/>
      </c>
      <c r="AM104" s="286" t="str">
        <f>+IF(AL104="","",MAX(AM$1:AM103)+1)</f>
        <v/>
      </c>
      <c r="AN104" s="281" t="str">
        <f t="shared" si="18"/>
        <v/>
      </c>
      <c r="AO104" s="281" t="str">
        <f t="shared" si="19"/>
        <v/>
      </c>
      <c r="AU104" s="248" t="str">
        <f>+IF(RCDME_Events!D126="","",RCDME_Events!D126)</f>
        <v/>
      </c>
      <c r="AV104" s="248" t="str">
        <f>+IF(RCDME_Events!E126="","",RCDME_Events!E126)</f>
        <v/>
      </c>
      <c r="AW104" s="248" t="str">
        <f t="shared" si="20"/>
        <v/>
      </c>
      <c r="AX104" s="248" t="str">
        <f>IF(COUNTIF(AW$2:AW104,AW104)=1,AW104,"")</f>
        <v/>
      </c>
      <c r="AY104" s="248" t="str">
        <f>+IF(AX104="","",MAX(AY$1:AY103)+1)</f>
        <v/>
      </c>
      <c r="AZ104" s="317" t="str">
        <f t="shared" si="21"/>
        <v/>
      </c>
      <c r="BA104" s="317" t="str">
        <f t="shared" si="22"/>
        <v/>
      </c>
    </row>
    <row r="105" spans="17:53" ht="16.8" x14ac:dyDescent="0.4">
      <c r="Q105" s="294" t="str">
        <f>+IF(T105="","",MAX(Q$1:Q104)+1)</f>
        <v/>
      </c>
      <c r="R105" s="249" t="str">
        <f>IF(CMS!D127="","",CMS!D127)</f>
        <v/>
      </c>
      <c r="S105" s="295" t="str">
        <f t="shared" si="13"/>
        <v/>
      </c>
      <c r="T105" s="295" t="str">
        <f>IF(COUNTIF(R$2:R105,R105)=1,R105,"")</f>
        <v/>
      </c>
      <c r="AA105" s="14" t="str">
        <f>IF(CMS_Inoperative_or_Out_of_Contr!D127="","",CMS_Inoperative_or_Out_of_Contr!D127)</f>
        <v/>
      </c>
      <c r="AB105" s="14" t="str">
        <f>IF(CMS_Inoperative_or_Out_of_Contr!E127="","",CMS_Inoperative_or_Out_of_Contr!E127)</f>
        <v/>
      </c>
      <c r="AC105" s="14" t="str">
        <f t="shared" si="14"/>
        <v/>
      </c>
      <c r="AD105" s="283" t="str">
        <f>IF(COUNTIF(AC$2:AC105,AC105)=1,AC105,"")</f>
        <v/>
      </c>
      <c r="AE105" s="215" t="str">
        <f>+IF(AD105="","",MAX(AE$1:AE104)+1)</f>
        <v/>
      </c>
      <c r="AF105" s="14" t="str">
        <f t="shared" si="15"/>
        <v/>
      </c>
      <c r="AG105" s="14" t="str">
        <f t="shared" si="16"/>
        <v/>
      </c>
      <c r="AI105" s="14" t="str">
        <f>IF(CMS_Deviation!D127="","",CMS_Deviation!D127)</f>
        <v/>
      </c>
      <c r="AJ105" s="14" t="str">
        <f>IF(CMS_Deviation!E127="","",CMS_Deviation!E127)</f>
        <v/>
      </c>
      <c r="AK105" s="14" t="str">
        <f t="shared" si="17"/>
        <v/>
      </c>
      <c r="AL105" s="283" t="str">
        <f>IF(COUNTIF(AK$2:AK105,AK105)=1,AK105,"")</f>
        <v/>
      </c>
      <c r="AM105" s="215" t="str">
        <f>+IF(AL105="","",MAX(AM$1:AM104)+1)</f>
        <v/>
      </c>
      <c r="AN105" s="281" t="str">
        <f t="shared" si="18"/>
        <v/>
      </c>
      <c r="AO105" s="281" t="str">
        <f t="shared" si="19"/>
        <v/>
      </c>
      <c r="AU105" s="249" t="str">
        <f>+IF(RCDME_Events!D127="","",RCDME_Events!D127)</f>
        <v/>
      </c>
      <c r="AV105" s="249" t="str">
        <f>+IF(RCDME_Events!E127="","",RCDME_Events!E127)</f>
        <v/>
      </c>
      <c r="AW105" s="249" t="str">
        <f t="shared" si="20"/>
        <v/>
      </c>
      <c r="AX105" s="249" t="str">
        <f>IF(COUNTIF(AW$2:AW105,AW105)=1,AW105,"")</f>
        <v/>
      </c>
      <c r="AY105" s="249" t="str">
        <f>+IF(AX105="","",MAX(AY$1:AY104)+1)</f>
        <v/>
      </c>
      <c r="AZ105" s="316" t="str">
        <f t="shared" si="21"/>
        <v/>
      </c>
      <c r="BA105" s="316" t="str">
        <f t="shared" si="22"/>
        <v/>
      </c>
    </row>
    <row r="106" spans="17:53" ht="16.8" x14ac:dyDescent="0.4">
      <c r="Q106" s="296" t="str">
        <f>+IF(T106="","",MAX(Q$1:Q105)+1)</f>
        <v/>
      </c>
      <c r="R106" s="248" t="str">
        <f>IF(CMS!D128="","",CMS!D128)</f>
        <v/>
      </c>
      <c r="S106" s="297" t="str">
        <f t="shared" si="13"/>
        <v/>
      </c>
      <c r="T106" s="297" t="str">
        <f>IF(COUNTIF(R$2:R106,R106)=1,R106,"")</f>
        <v/>
      </c>
      <c r="AA106" s="302" t="str">
        <f>IF(CMS_Inoperative_or_Out_of_Contr!D128="","",CMS_Inoperative_or_Out_of_Contr!D128)</f>
        <v/>
      </c>
      <c r="AB106" s="302" t="str">
        <f>IF(CMS_Inoperative_or_Out_of_Contr!E128="","",CMS_Inoperative_or_Out_of_Contr!E128)</f>
        <v/>
      </c>
      <c r="AC106" s="302" t="str">
        <f t="shared" si="14"/>
        <v/>
      </c>
      <c r="AD106" s="306" t="str">
        <f>IF(COUNTIF(AC$2:AC106,AC106)=1,AC106,"")</f>
        <v/>
      </c>
      <c r="AE106" s="301" t="str">
        <f>+IF(AD106="","",MAX(AE$1:AE105)+1)</f>
        <v/>
      </c>
      <c r="AF106" s="302" t="str">
        <f t="shared" si="15"/>
        <v/>
      </c>
      <c r="AG106" s="302" t="str">
        <f t="shared" si="16"/>
        <v/>
      </c>
      <c r="AI106" s="284" t="str">
        <f>IF(CMS_Deviation!D128="","",CMS_Deviation!D128)</f>
        <v/>
      </c>
      <c r="AJ106" s="284" t="str">
        <f>IF(CMS_Deviation!E128="","",CMS_Deviation!E128)</f>
        <v/>
      </c>
      <c r="AK106" s="284" t="str">
        <f t="shared" si="17"/>
        <v/>
      </c>
      <c r="AL106" s="285" t="str">
        <f>IF(COUNTIF(AK$2:AK106,AK106)=1,AK106,"")</f>
        <v/>
      </c>
      <c r="AM106" s="286" t="str">
        <f>+IF(AL106="","",MAX(AM$1:AM105)+1)</f>
        <v/>
      </c>
      <c r="AN106" s="281" t="str">
        <f t="shared" si="18"/>
        <v/>
      </c>
      <c r="AO106" s="281" t="str">
        <f t="shared" si="19"/>
        <v/>
      </c>
      <c r="AU106" s="248" t="str">
        <f>+IF(RCDME_Events!D128="","",RCDME_Events!D128)</f>
        <v/>
      </c>
      <c r="AV106" s="248" t="str">
        <f>+IF(RCDME_Events!E128="","",RCDME_Events!E128)</f>
        <v/>
      </c>
      <c r="AW106" s="248" t="str">
        <f t="shared" si="20"/>
        <v/>
      </c>
      <c r="AX106" s="248" t="str">
        <f>IF(COUNTIF(AW$2:AW106,AW106)=1,AW106,"")</f>
        <v/>
      </c>
      <c r="AY106" s="248" t="str">
        <f>+IF(AX106="","",MAX(AY$1:AY105)+1)</f>
        <v/>
      </c>
      <c r="AZ106" s="317" t="str">
        <f t="shared" si="21"/>
        <v/>
      </c>
      <c r="BA106" s="317" t="str">
        <f t="shared" si="22"/>
        <v/>
      </c>
    </row>
    <row r="107" spans="17:53" ht="16.8" x14ac:dyDescent="0.4">
      <c r="Q107" s="294" t="str">
        <f>+IF(T107="","",MAX(Q$1:Q106)+1)</f>
        <v/>
      </c>
      <c r="R107" s="249" t="str">
        <f>IF(CMS!D129="","",CMS!D129)</f>
        <v/>
      </c>
      <c r="S107" s="295" t="str">
        <f t="shared" si="13"/>
        <v/>
      </c>
      <c r="T107" s="295" t="str">
        <f>IF(COUNTIF(R$2:R107,R107)=1,R107,"")</f>
        <v/>
      </c>
      <c r="AA107" s="14" t="str">
        <f>IF(CMS_Inoperative_or_Out_of_Contr!D129="","",CMS_Inoperative_or_Out_of_Contr!D129)</f>
        <v/>
      </c>
      <c r="AB107" s="14" t="str">
        <f>IF(CMS_Inoperative_or_Out_of_Contr!E129="","",CMS_Inoperative_or_Out_of_Contr!E129)</f>
        <v/>
      </c>
      <c r="AC107" s="14" t="str">
        <f t="shared" si="14"/>
        <v/>
      </c>
      <c r="AD107" s="283" t="str">
        <f>IF(COUNTIF(AC$2:AC107,AC107)=1,AC107,"")</f>
        <v/>
      </c>
      <c r="AE107" s="215" t="str">
        <f>+IF(AD107="","",MAX(AE$1:AE106)+1)</f>
        <v/>
      </c>
      <c r="AF107" s="14" t="str">
        <f t="shared" si="15"/>
        <v/>
      </c>
      <c r="AG107" s="14" t="str">
        <f t="shared" si="16"/>
        <v/>
      </c>
      <c r="AI107" s="14" t="str">
        <f>IF(CMS_Deviation!D129="","",CMS_Deviation!D129)</f>
        <v/>
      </c>
      <c r="AJ107" s="14" t="str">
        <f>IF(CMS_Deviation!E129="","",CMS_Deviation!E129)</f>
        <v/>
      </c>
      <c r="AK107" s="14" t="str">
        <f t="shared" si="17"/>
        <v/>
      </c>
      <c r="AL107" s="283" t="str">
        <f>IF(COUNTIF(AK$2:AK107,AK107)=1,AK107,"")</f>
        <v/>
      </c>
      <c r="AM107" s="215" t="str">
        <f>+IF(AL107="","",MAX(AM$1:AM106)+1)</f>
        <v/>
      </c>
      <c r="AN107" s="281" t="str">
        <f t="shared" si="18"/>
        <v/>
      </c>
      <c r="AO107" s="281" t="str">
        <f t="shared" si="19"/>
        <v/>
      </c>
      <c r="AU107" s="249" t="str">
        <f>+IF(RCDME_Events!D129="","",RCDME_Events!D129)</f>
        <v/>
      </c>
      <c r="AV107" s="249" t="str">
        <f>+IF(RCDME_Events!E129="","",RCDME_Events!E129)</f>
        <v/>
      </c>
      <c r="AW107" s="249" t="str">
        <f t="shared" si="20"/>
        <v/>
      </c>
      <c r="AX107" s="249" t="str">
        <f>IF(COUNTIF(AW$2:AW107,AW107)=1,AW107,"")</f>
        <v/>
      </c>
      <c r="AY107" s="249" t="str">
        <f>+IF(AX107="","",MAX(AY$1:AY106)+1)</f>
        <v/>
      </c>
      <c r="AZ107" s="316" t="str">
        <f t="shared" si="21"/>
        <v/>
      </c>
      <c r="BA107" s="316" t="str">
        <f t="shared" si="22"/>
        <v/>
      </c>
    </row>
    <row r="108" spans="17:53" ht="16.8" x14ac:dyDescent="0.4">
      <c r="Q108" s="296" t="str">
        <f>+IF(T108="","",MAX(Q$1:Q107)+1)</f>
        <v/>
      </c>
      <c r="R108" s="248" t="str">
        <f>IF(CMS!D130="","",CMS!D130)</f>
        <v/>
      </c>
      <c r="S108" s="297" t="str">
        <f t="shared" si="13"/>
        <v/>
      </c>
      <c r="T108" s="297" t="str">
        <f>IF(COUNTIF(R$2:R108,R108)=1,R108,"")</f>
        <v/>
      </c>
      <c r="AA108" s="302" t="str">
        <f>IF(CMS_Inoperative_or_Out_of_Contr!D130="","",CMS_Inoperative_or_Out_of_Contr!D130)</f>
        <v/>
      </c>
      <c r="AB108" s="302" t="str">
        <f>IF(CMS_Inoperative_or_Out_of_Contr!E130="","",CMS_Inoperative_or_Out_of_Contr!E130)</f>
        <v/>
      </c>
      <c r="AC108" s="302" t="str">
        <f t="shared" si="14"/>
        <v/>
      </c>
      <c r="AD108" s="306" t="str">
        <f>IF(COUNTIF(AC$2:AC108,AC108)=1,AC108,"")</f>
        <v/>
      </c>
      <c r="AE108" s="301" t="str">
        <f>+IF(AD108="","",MAX(AE$1:AE107)+1)</f>
        <v/>
      </c>
      <c r="AF108" s="302" t="str">
        <f t="shared" si="15"/>
        <v/>
      </c>
      <c r="AG108" s="302" t="str">
        <f t="shared" si="16"/>
        <v/>
      </c>
      <c r="AI108" s="284" t="str">
        <f>IF(CMS_Deviation!D130="","",CMS_Deviation!D130)</f>
        <v/>
      </c>
      <c r="AJ108" s="284" t="str">
        <f>IF(CMS_Deviation!E130="","",CMS_Deviation!E130)</f>
        <v/>
      </c>
      <c r="AK108" s="284" t="str">
        <f t="shared" si="17"/>
        <v/>
      </c>
      <c r="AL108" s="285" t="str">
        <f>IF(COUNTIF(AK$2:AK108,AK108)=1,AK108,"")</f>
        <v/>
      </c>
      <c r="AM108" s="286" t="str">
        <f>+IF(AL108="","",MAX(AM$1:AM107)+1)</f>
        <v/>
      </c>
      <c r="AN108" s="281" t="str">
        <f t="shared" si="18"/>
        <v/>
      </c>
      <c r="AO108" s="281" t="str">
        <f t="shared" si="19"/>
        <v/>
      </c>
      <c r="AU108" s="248" t="str">
        <f>+IF(RCDME_Events!D130="","",RCDME_Events!D130)</f>
        <v/>
      </c>
      <c r="AV108" s="248" t="str">
        <f>+IF(RCDME_Events!E130="","",RCDME_Events!E130)</f>
        <v/>
      </c>
      <c r="AW108" s="248" t="str">
        <f t="shared" si="20"/>
        <v/>
      </c>
      <c r="AX108" s="248" t="str">
        <f>IF(COUNTIF(AW$2:AW108,AW108)=1,AW108,"")</f>
        <v/>
      </c>
      <c r="AY108" s="248" t="str">
        <f>+IF(AX108="","",MAX(AY$1:AY107)+1)</f>
        <v/>
      </c>
      <c r="AZ108" s="317" t="str">
        <f t="shared" si="21"/>
        <v/>
      </c>
      <c r="BA108" s="317" t="str">
        <f t="shared" si="22"/>
        <v/>
      </c>
    </row>
    <row r="109" spans="17:53" ht="16.8" x14ac:dyDescent="0.4">
      <c r="Q109" s="294" t="str">
        <f>+IF(T109="","",MAX(Q$1:Q108)+1)</f>
        <v/>
      </c>
      <c r="R109" s="249" t="str">
        <f>IF(CMS!D131="","",CMS!D131)</f>
        <v/>
      </c>
      <c r="S109" s="295" t="str">
        <f t="shared" si="13"/>
        <v/>
      </c>
      <c r="T109" s="295" t="str">
        <f>IF(COUNTIF(R$2:R109,R109)=1,R109,"")</f>
        <v/>
      </c>
      <c r="AA109" s="14" t="str">
        <f>IF(CMS_Inoperative_or_Out_of_Contr!D131="","",CMS_Inoperative_or_Out_of_Contr!D131)</f>
        <v/>
      </c>
      <c r="AB109" s="14" t="str">
        <f>IF(CMS_Inoperative_or_Out_of_Contr!E131="","",CMS_Inoperative_or_Out_of_Contr!E131)</f>
        <v/>
      </c>
      <c r="AC109" s="14" t="str">
        <f t="shared" si="14"/>
        <v/>
      </c>
      <c r="AD109" s="283" t="str">
        <f>IF(COUNTIF(AC$2:AC109,AC109)=1,AC109,"")</f>
        <v/>
      </c>
      <c r="AE109" s="215" t="str">
        <f>+IF(AD109="","",MAX(AE$1:AE108)+1)</f>
        <v/>
      </c>
      <c r="AF109" s="14" t="str">
        <f t="shared" si="15"/>
        <v/>
      </c>
      <c r="AG109" s="14" t="str">
        <f t="shared" si="16"/>
        <v/>
      </c>
      <c r="AI109" s="14" t="str">
        <f>IF(CMS_Deviation!D131="","",CMS_Deviation!D131)</f>
        <v/>
      </c>
      <c r="AJ109" s="14" t="str">
        <f>IF(CMS_Deviation!E131="","",CMS_Deviation!E131)</f>
        <v/>
      </c>
      <c r="AK109" s="14" t="str">
        <f t="shared" si="17"/>
        <v/>
      </c>
      <c r="AL109" s="283" t="str">
        <f>IF(COUNTIF(AK$2:AK109,AK109)=1,AK109,"")</f>
        <v/>
      </c>
      <c r="AM109" s="215" t="str">
        <f>+IF(AL109="","",MAX(AM$1:AM108)+1)</f>
        <v/>
      </c>
      <c r="AN109" s="281" t="str">
        <f t="shared" si="18"/>
        <v/>
      </c>
      <c r="AO109" s="281" t="str">
        <f t="shared" si="19"/>
        <v/>
      </c>
      <c r="AU109" s="249" t="str">
        <f>+IF(RCDME_Events!D131="","",RCDME_Events!D131)</f>
        <v/>
      </c>
      <c r="AV109" s="249" t="str">
        <f>+IF(RCDME_Events!E131="","",RCDME_Events!E131)</f>
        <v/>
      </c>
      <c r="AW109" s="249" t="str">
        <f t="shared" si="20"/>
        <v/>
      </c>
      <c r="AX109" s="249" t="str">
        <f>IF(COUNTIF(AW$2:AW109,AW109)=1,AW109,"")</f>
        <v/>
      </c>
      <c r="AY109" s="249" t="str">
        <f>+IF(AX109="","",MAX(AY$1:AY108)+1)</f>
        <v/>
      </c>
      <c r="AZ109" s="316" t="str">
        <f t="shared" si="21"/>
        <v/>
      </c>
      <c r="BA109" s="316" t="str">
        <f t="shared" si="22"/>
        <v/>
      </c>
    </row>
    <row r="110" spans="17:53" ht="16.8" x14ac:dyDescent="0.4">
      <c r="Q110" s="296" t="str">
        <f>+IF(T110="","",MAX(Q$1:Q109)+1)</f>
        <v/>
      </c>
      <c r="R110" s="248" t="str">
        <f>IF(CMS!D132="","",CMS!D132)</f>
        <v/>
      </c>
      <c r="S110" s="297" t="str">
        <f t="shared" si="13"/>
        <v/>
      </c>
      <c r="T110" s="297" t="str">
        <f>IF(COUNTIF(R$2:R110,R110)=1,R110,"")</f>
        <v/>
      </c>
      <c r="AA110" s="302" t="str">
        <f>IF(CMS_Inoperative_or_Out_of_Contr!D132="","",CMS_Inoperative_or_Out_of_Contr!D132)</f>
        <v/>
      </c>
      <c r="AB110" s="302" t="str">
        <f>IF(CMS_Inoperative_or_Out_of_Contr!E132="","",CMS_Inoperative_or_Out_of_Contr!E132)</f>
        <v/>
      </c>
      <c r="AC110" s="302" t="str">
        <f t="shared" si="14"/>
        <v/>
      </c>
      <c r="AD110" s="306" t="str">
        <f>IF(COUNTIF(AC$2:AC110,AC110)=1,AC110,"")</f>
        <v/>
      </c>
      <c r="AE110" s="301" t="str">
        <f>+IF(AD110="","",MAX(AE$1:AE109)+1)</f>
        <v/>
      </c>
      <c r="AF110" s="302" t="str">
        <f t="shared" si="15"/>
        <v/>
      </c>
      <c r="AG110" s="302" t="str">
        <f t="shared" si="16"/>
        <v/>
      </c>
      <c r="AI110" s="284" t="str">
        <f>IF(CMS_Deviation!D132="","",CMS_Deviation!D132)</f>
        <v/>
      </c>
      <c r="AJ110" s="284" t="str">
        <f>IF(CMS_Deviation!E132="","",CMS_Deviation!E132)</f>
        <v/>
      </c>
      <c r="AK110" s="284" t="str">
        <f t="shared" si="17"/>
        <v/>
      </c>
      <c r="AL110" s="285" t="str">
        <f>IF(COUNTIF(AK$2:AK110,AK110)=1,AK110,"")</f>
        <v/>
      </c>
      <c r="AM110" s="286" t="str">
        <f>+IF(AL110="","",MAX(AM$1:AM109)+1)</f>
        <v/>
      </c>
      <c r="AN110" s="281" t="str">
        <f t="shared" si="18"/>
        <v/>
      </c>
      <c r="AO110" s="281" t="str">
        <f t="shared" si="19"/>
        <v/>
      </c>
      <c r="AU110" s="248" t="str">
        <f>+IF(RCDME_Events!D132="","",RCDME_Events!D132)</f>
        <v/>
      </c>
      <c r="AV110" s="248" t="str">
        <f>+IF(RCDME_Events!E132="","",RCDME_Events!E132)</f>
        <v/>
      </c>
      <c r="AW110" s="248" t="str">
        <f t="shared" si="20"/>
        <v/>
      </c>
      <c r="AX110" s="248" t="str">
        <f>IF(COUNTIF(AW$2:AW110,AW110)=1,AW110,"")</f>
        <v/>
      </c>
      <c r="AY110" s="248" t="str">
        <f>+IF(AX110="","",MAX(AY$1:AY109)+1)</f>
        <v/>
      </c>
      <c r="AZ110" s="317" t="str">
        <f t="shared" si="21"/>
        <v/>
      </c>
      <c r="BA110" s="317" t="str">
        <f t="shared" si="22"/>
        <v/>
      </c>
    </row>
    <row r="111" spans="17:53" ht="16.8" x14ac:dyDescent="0.4">
      <c r="Q111" s="294" t="str">
        <f>+IF(T111="","",MAX(Q$1:Q110)+1)</f>
        <v/>
      </c>
      <c r="R111" s="249" t="str">
        <f>IF(CMS!D133="","",CMS!D133)</f>
        <v/>
      </c>
      <c r="S111" s="295" t="str">
        <f t="shared" si="13"/>
        <v/>
      </c>
      <c r="T111" s="295" t="str">
        <f>IF(COUNTIF(R$2:R111,R111)=1,R111,"")</f>
        <v/>
      </c>
      <c r="AA111" s="14" t="str">
        <f>IF(CMS_Inoperative_or_Out_of_Contr!D133="","",CMS_Inoperative_or_Out_of_Contr!D133)</f>
        <v/>
      </c>
      <c r="AB111" s="14" t="str">
        <f>IF(CMS_Inoperative_or_Out_of_Contr!E133="","",CMS_Inoperative_or_Out_of_Contr!E133)</f>
        <v/>
      </c>
      <c r="AC111" s="14" t="str">
        <f t="shared" si="14"/>
        <v/>
      </c>
      <c r="AD111" s="283" t="str">
        <f>IF(COUNTIF(AC$2:AC111,AC111)=1,AC111,"")</f>
        <v/>
      </c>
      <c r="AE111" s="215" t="str">
        <f>+IF(AD111="","",MAX(AE$1:AE110)+1)</f>
        <v/>
      </c>
      <c r="AF111" s="14" t="str">
        <f t="shared" si="15"/>
        <v/>
      </c>
      <c r="AG111" s="14" t="str">
        <f t="shared" si="16"/>
        <v/>
      </c>
      <c r="AI111" s="14" t="str">
        <f>IF(CMS_Deviation!D133="","",CMS_Deviation!D133)</f>
        <v/>
      </c>
      <c r="AJ111" s="14" t="str">
        <f>IF(CMS_Deviation!E133="","",CMS_Deviation!E133)</f>
        <v/>
      </c>
      <c r="AK111" s="14" t="str">
        <f t="shared" si="17"/>
        <v/>
      </c>
      <c r="AL111" s="283" t="str">
        <f>IF(COUNTIF(AK$2:AK111,AK111)=1,AK111,"")</f>
        <v/>
      </c>
      <c r="AM111" s="215" t="str">
        <f>+IF(AL111="","",MAX(AM$1:AM110)+1)</f>
        <v/>
      </c>
      <c r="AN111" s="281" t="str">
        <f t="shared" si="18"/>
        <v/>
      </c>
      <c r="AO111" s="281" t="str">
        <f t="shared" si="19"/>
        <v/>
      </c>
      <c r="AU111" s="249" t="str">
        <f>+IF(RCDME_Events!D133="","",RCDME_Events!D133)</f>
        <v/>
      </c>
      <c r="AV111" s="249" t="str">
        <f>+IF(RCDME_Events!E133="","",RCDME_Events!E133)</f>
        <v/>
      </c>
      <c r="AW111" s="249" t="str">
        <f t="shared" si="20"/>
        <v/>
      </c>
      <c r="AX111" s="249" t="str">
        <f>IF(COUNTIF(AW$2:AW111,AW111)=1,AW111,"")</f>
        <v/>
      </c>
      <c r="AY111" s="249" t="str">
        <f>+IF(AX111="","",MAX(AY$1:AY110)+1)</f>
        <v/>
      </c>
      <c r="AZ111" s="316" t="str">
        <f t="shared" si="21"/>
        <v/>
      </c>
      <c r="BA111" s="316" t="str">
        <f t="shared" si="22"/>
        <v/>
      </c>
    </row>
    <row r="112" spans="17:53" ht="16.8" x14ac:dyDescent="0.4">
      <c r="Q112" s="296" t="str">
        <f>+IF(T112="","",MAX(Q$1:Q111)+1)</f>
        <v/>
      </c>
      <c r="R112" s="248" t="str">
        <f>IF(CMS!D134="","",CMS!D134)</f>
        <v/>
      </c>
      <c r="S112" s="297" t="str">
        <f t="shared" si="13"/>
        <v/>
      </c>
      <c r="T112" s="297" t="str">
        <f>IF(COUNTIF(R$2:R112,R112)=1,R112,"")</f>
        <v/>
      </c>
      <c r="AA112" s="302" t="str">
        <f>IF(CMS_Inoperative_or_Out_of_Contr!D134="","",CMS_Inoperative_or_Out_of_Contr!D134)</f>
        <v/>
      </c>
      <c r="AB112" s="302" t="str">
        <f>IF(CMS_Inoperative_or_Out_of_Contr!E134="","",CMS_Inoperative_or_Out_of_Contr!E134)</f>
        <v/>
      </c>
      <c r="AC112" s="302" t="str">
        <f t="shared" si="14"/>
        <v/>
      </c>
      <c r="AD112" s="306" t="str">
        <f>IF(COUNTIF(AC$2:AC112,AC112)=1,AC112,"")</f>
        <v/>
      </c>
      <c r="AE112" s="301" t="str">
        <f>+IF(AD112="","",MAX(AE$1:AE111)+1)</f>
        <v/>
      </c>
      <c r="AF112" s="302" t="str">
        <f t="shared" si="15"/>
        <v/>
      </c>
      <c r="AG112" s="302" t="str">
        <f t="shared" si="16"/>
        <v/>
      </c>
      <c r="AI112" s="284" t="str">
        <f>IF(CMS_Deviation!D134="","",CMS_Deviation!D134)</f>
        <v/>
      </c>
      <c r="AJ112" s="284" t="str">
        <f>IF(CMS_Deviation!E134="","",CMS_Deviation!E134)</f>
        <v/>
      </c>
      <c r="AK112" s="284" t="str">
        <f t="shared" si="17"/>
        <v/>
      </c>
      <c r="AL112" s="285" t="str">
        <f>IF(COUNTIF(AK$2:AK112,AK112)=1,AK112,"")</f>
        <v/>
      </c>
      <c r="AM112" s="286" t="str">
        <f>+IF(AL112="","",MAX(AM$1:AM111)+1)</f>
        <v/>
      </c>
      <c r="AN112" s="281" t="str">
        <f t="shared" si="18"/>
        <v/>
      </c>
      <c r="AO112" s="281" t="str">
        <f t="shared" si="19"/>
        <v/>
      </c>
      <c r="AU112" s="248" t="str">
        <f>+IF(RCDME_Events!D134="","",RCDME_Events!D134)</f>
        <v/>
      </c>
      <c r="AV112" s="248" t="str">
        <f>+IF(RCDME_Events!E134="","",RCDME_Events!E134)</f>
        <v/>
      </c>
      <c r="AW112" s="248" t="str">
        <f t="shared" si="20"/>
        <v/>
      </c>
      <c r="AX112" s="248" t="str">
        <f>IF(COUNTIF(AW$2:AW112,AW112)=1,AW112,"")</f>
        <v/>
      </c>
      <c r="AY112" s="248" t="str">
        <f>+IF(AX112="","",MAX(AY$1:AY111)+1)</f>
        <v/>
      </c>
      <c r="AZ112" s="317" t="str">
        <f t="shared" si="21"/>
        <v/>
      </c>
      <c r="BA112" s="317" t="str">
        <f t="shared" si="22"/>
        <v/>
      </c>
    </row>
    <row r="113" spans="17:53" ht="16.8" x14ac:dyDescent="0.4">
      <c r="Q113" s="294" t="str">
        <f>+IF(T113="","",MAX(Q$1:Q112)+1)</f>
        <v/>
      </c>
      <c r="R113" s="249" t="str">
        <f>IF(CMS!D135="","",CMS!D135)</f>
        <v/>
      </c>
      <c r="S113" s="295" t="str">
        <f t="shared" si="13"/>
        <v/>
      </c>
      <c r="T113" s="295" t="str">
        <f>IF(COUNTIF(R$2:R113,R113)=1,R113,"")</f>
        <v/>
      </c>
      <c r="AA113" s="14" t="str">
        <f>IF(CMS_Inoperative_or_Out_of_Contr!D135="","",CMS_Inoperative_or_Out_of_Contr!D135)</f>
        <v/>
      </c>
      <c r="AB113" s="14" t="str">
        <f>IF(CMS_Inoperative_or_Out_of_Contr!E135="","",CMS_Inoperative_or_Out_of_Contr!E135)</f>
        <v/>
      </c>
      <c r="AC113" s="14" t="str">
        <f t="shared" si="14"/>
        <v/>
      </c>
      <c r="AD113" s="283" t="str">
        <f>IF(COUNTIF(AC$2:AC113,AC113)=1,AC113,"")</f>
        <v/>
      </c>
      <c r="AE113" s="215" t="str">
        <f>+IF(AD113="","",MAX(AE$1:AE112)+1)</f>
        <v/>
      </c>
      <c r="AF113" s="14" t="str">
        <f t="shared" si="15"/>
        <v/>
      </c>
      <c r="AG113" s="14" t="str">
        <f t="shared" si="16"/>
        <v/>
      </c>
      <c r="AI113" s="14" t="str">
        <f>IF(CMS_Deviation!D135="","",CMS_Deviation!D135)</f>
        <v/>
      </c>
      <c r="AJ113" s="14" t="str">
        <f>IF(CMS_Deviation!E135="","",CMS_Deviation!E135)</f>
        <v/>
      </c>
      <c r="AK113" s="14" t="str">
        <f t="shared" si="17"/>
        <v/>
      </c>
      <c r="AL113" s="283" t="str">
        <f>IF(COUNTIF(AK$2:AK113,AK113)=1,AK113,"")</f>
        <v/>
      </c>
      <c r="AM113" s="215" t="str">
        <f>+IF(AL113="","",MAX(AM$1:AM112)+1)</f>
        <v/>
      </c>
      <c r="AN113" s="281" t="str">
        <f t="shared" si="18"/>
        <v/>
      </c>
      <c r="AO113" s="281" t="str">
        <f t="shared" si="19"/>
        <v/>
      </c>
      <c r="AU113" s="249" t="str">
        <f>+IF(RCDME_Events!D135="","",RCDME_Events!D135)</f>
        <v/>
      </c>
      <c r="AV113" s="249" t="str">
        <f>+IF(RCDME_Events!E135="","",RCDME_Events!E135)</f>
        <v/>
      </c>
      <c r="AW113" s="249" t="str">
        <f t="shared" si="20"/>
        <v/>
      </c>
      <c r="AX113" s="249" t="str">
        <f>IF(COUNTIF(AW$2:AW113,AW113)=1,AW113,"")</f>
        <v/>
      </c>
      <c r="AY113" s="249" t="str">
        <f>+IF(AX113="","",MAX(AY$1:AY112)+1)</f>
        <v/>
      </c>
      <c r="AZ113" s="316" t="str">
        <f t="shared" si="21"/>
        <v/>
      </c>
      <c r="BA113" s="316" t="str">
        <f t="shared" si="22"/>
        <v/>
      </c>
    </row>
    <row r="114" spans="17:53" ht="16.8" x14ac:dyDescent="0.4">
      <c r="Q114" s="296" t="str">
        <f>+IF(T114="","",MAX(Q$1:Q113)+1)</f>
        <v/>
      </c>
      <c r="R114" s="248" t="str">
        <f>IF(CMS!D136="","",CMS!D136)</f>
        <v/>
      </c>
      <c r="S114" s="297" t="str">
        <f t="shared" si="13"/>
        <v/>
      </c>
      <c r="T114" s="297" t="str">
        <f>IF(COUNTIF(R$2:R114,R114)=1,R114,"")</f>
        <v/>
      </c>
      <c r="AA114" s="302" t="str">
        <f>IF(CMS_Inoperative_or_Out_of_Contr!D136="","",CMS_Inoperative_or_Out_of_Contr!D136)</f>
        <v/>
      </c>
      <c r="AB114" s="302" t="str">
        <f>IF(CMS_Inoperative_or_Out_of_Contr!E136="","",CMS_Inoperative_or_Out_of_Contr!E136)</f>
        <v/>
      </c>
      <c r="AC114" s="302" t="str">
        <f t="shared" si="14"/>
        <v/>
      </c>
      <c r="AD114" s="306" t="str">
        <f>IF(COUNTIF(AC$2:AC114,AC114)=1,AC114,"")</f>
        <v/>
      </c>
      <c r="AE114" s="301" t="str">
        <f>+IF(AD114="","",MAX(AE$1:AE113)+1)</f>
        <v/>
      </c>
      <c r="AF114" s="302" t="str">
        <f t="shared" si="15"/>
        <v/>
      </c>
      <c r="AG114" s="302" t="str">
        <f t="shared" si="16"/>
        <v/>
      </c>
      <c r="AI114" s="284" t="str">
        <f>IF(CMS_Deviation!D136="","",CMS_Deviation!D136)</f>
        <v/>
      </c>
      <c r="AJ114" s="284" t="str">
        <f>IF(CMS_Deviation!E136="","",CMS_Deviation!E136)</f>
        <v/>
      </c>
      <c r="AK114" s="284" t="str">
        <f t="shared" si="17"/>
        <v/>
      </c>
      <c r="AL114" s="285" t="str">
        <f>IF(COUNTIF(AK$2:AK114,AK114)=1,AK114,"")</f>
        <v/>
      </c>
      <c r="AM114" s="286" t="str">
        <f>+IF(AL114="","",MAX(AM$1:AM113)+1)</f>
        <v/>
      </c>
      <c r="AN114" s="281" t="str">
        <f t="shared" si="18"/>
        <v/>
      </c>
      <c r="AO114" s="281" t="str">
        <f t="shared" si="19"/>
        <v/>
      </c>
      <c r="AU114" s="248" t="str">
        <f>+IF(RCDME_Events!D136="","",RCDME_Events!D136)</f>
        <v/>
      </c>
      <c r="AV114" s="248" t="str">
        <f>+IF(RCDME_Events!E136="","",RCDME_Events!E136)</f>
        <v/>
      </c>
      <c r="AW114" s="248" t="str">
        <f t="shared" si="20"/>
        <v/>
      </c>
      <c r="AX114" s="248" t="str">
        <f>IF(COUNTIF(AW$2:AW114,AW114)=1,AW114,"")</f>
        <v/>
      </c>
      <c r="AY114" s="248" t="str">
        <f>+IF(AX114="","",MAX(AY$1:AY113)+1)</f>
        <v/>
      </c>
      <c r="AZ114" s="317" t="str">
        <f t="shared" si="21"/>
        <v/>
      </c>
      <c r="BA114" s="317" t="str">
        <f t="shared" si="22"/>
        <v/>
      </c>
    </row>
    <row r="115" spans="17:53" ht="16.8" x14ac:dyDescent="0.4">
      <c r="Q115" s="294" t="str">
        <f>+IF(T115="","",MAX(Q$1:Q114)+1)</f>
        <v/>
      </c>
      <c r="R115" s="249" t="str">
        <f>IF(CMS!D137="","",CMS!D137)</f>
        <v/>
      </c>
      <c r="S115" s="295" t="str">
        <f t="shared" si="13"/>
        <v/>
      </c>
      <c r="T115" s="295" t="str">
        <f>IF(COUNTIF(R$2:R115,R115)=1,R115,"")</f>
        <v/>
      </c>
      <c r="AA115" s="14" t="str">
        <f>IF(CMS_Inoperative_or_Out_of_Contr!D137="","",CMS_Inoperative_or_Out_of_Contr!D137)</f>
        <v/>
      </c>
      <c r="AB115" s="14" t="str">
        <f>IF(CMS_Inoperative_or_Out_of_Contr!E137="","",CMS_Inoperative_or_Out_of_Contr!E137)</f>
        <v/>
      </c>
      <c r="AC115" s="14" t="str">
        <f t="shared" si="14"/>
        <v/>
      </c>
      <c r="AD115" s="283" t="str">
        <f>IF(COUNTIF(AC$2:AC115,AC115)=1,AC115,"")</f>
        <v/>
      </c>
      <c r="AE115" s="215" t="str">
        <f>+IF(AD115="","",MAX(AE$1:AE114)+1)</f>
        <v/>
      </c>
      <c r="AF115" s="14" t="str">
        <f t="shared" si="15"/>
        <v/>
      </c>
      <c r="AG115" s="14" t="str">
        <f t="shared" si="16"/>
        <v/>
      </c>
      <c r="AI115" s="14" t="str">
        <f>IF(CMS_Deviation!D137="","",CMS_Deviation!D137)</f>
        <v/>
      </c>
      <c r="AJ115" s="14" t="str">
        <f>IF(CMS_Deviation!E137="","",CMS_Deviation!E137)</f>
        <v/>
      </c>
      <c r="AK115" s="14" t="str">
        <f t="shared" si="17"/>
        <v/>
      </c>
      <c r="AL115" s="283" t="str">
        <f>IF(COUNTIF(AK$2:AK115,AK115)=1,AK115,"")</f>
        <v/>
      </c>
      <c r="AM115" s="215" t="str">
        <f>+IF(AL115="","",MAX(AM$1:AM114)+1)</f>
        <v/>
      </c>
      <c r="AN115" s="281" t="str">
        <f t="shared" si="18"/>
        <v/>
      </c>
      <c r="AO115" s="281" t="str">
        <f t="shared" si="19"/>
        <v/>
      </c>
      <c r="AU115" s="249" t="str">
        <f>+IF(RCDME_Events!D137="","",RCDME_Events!D137)</f>
        <v/>
      </c>
      <c r="AV115" s="249" t="str">
        <f>+IF(RCDME_Events!E137="","",RCDME_Events!E137)</f>
        <v/>
      </c>
      <c r="AW115" s="249" t="str">
        <f t="shared" si="20"/>
        <v/>
      </c>
      <c r="AX115" s="249" t="str">
        <f>IF(COUNTIF(AW$2:AW115,AW115)=1,AW115,"")</f>
        <v/>
      </c>
      <c r="AY115" s="249" t="str">
        <f>+IF(AX115="","",MAX(AY$1:AY114)+1)</f>
        <v/>
      </c>
      <c r="AZ115" s="316" t="str">
        <f t="shared" si="21"/>
        <v/>
      </c>
      <c r="BA115" s="316" t="str">
        <f t="shared" si="22"/>
        <v/>
      </c>
    </row>
    <row r="116" spans="17:53" ht="16.8" x14ac:dyDescent="0.4">
      <c r="Q116" s="296" t="str">
        <f>+IF(T116="","",MAX(Q$1:Q115)+1)</f>
        <v/>
      </c>
      <c r="R116" s="248" t="str">
        <f>IF(CMS!D138="","",CMS!D138)</f>
        <v/>
      </c>
      <c r="S116" s="297" t="str">
        <f t="shared" si="13"/>
        <v/>
      </c>
      <c r="T116" s="297" t="str">
        <f>IF(COUNTIF(R$2:R116,R116)=1,R116,"")</f>
        <v/>
      </c>
      <c r="AA116" s="302" t="str">
        <f>IF(CMS_Inoperative_or_Out_of_Contr!D138="","",CMS_Inoperative_or_Out_of_Contr!D138)</f>
        <v/>
      </c>
      <c r="AB116" s="302" t="str">
        <f>IF(CMS_Inoperative_or_Out_of_Contr!E138="","",CMS_Inoperative_or_Out_of_Contr!E138)</f>
        <v/>
      </c>
      <c r="AC116" s="302" t="str">
        <f t="shared" si="14"/>
        <v/>
      </c>
      <c r="AD116" s="306" t="str">
        <f>IF(COUNTIF(AC$2:AC116,AC116)=1,AC116,"")</f>
        <v/>
      </c>
      <c r="AE116" s="301" t="str">
        <f>+IF(AD116="","",MAX(AE$1:AE115)+1)</f>
        <v/>
      </c>
      <c r="AF116" s="302" t="str">
        <f t="shared" si="15"/>
        <v/>
      </c>
      <c r="AG116" s="302" t="str">
        <f t="shared" si="16"/>
        <v/>
      </c>
      <c r="AI116" s="284" t="str">
        <f>IF(CMS_Deviation!D138="","",CMS_Deviation!D138)</f>
        <v/>
      </c>
      <c r="AJ116" s="284" t="str">
        <f>IF(CMS_Deviation!E138="","",CMS_Deviation!E138)</f>
        <v/>
      </c>
      <c r="AK116" s="284" t="str">
        <f t="shared" si="17"/>
        <v/>
      </c>
      <c r="AL116" s="285" t="str">
        <f>IF(COUNTIF(AK$2:AK116,AK116)=1,AK116,"")</f>
        <v/>
      </c>
      <c r="AM116" s="286" t="str">
        <f>+IF(AL116="","",MAX(AM$1:AM115)+1)</f>
        <v/>
      </c>
      <c r="AN116" s="281" t="str">
        <f t="shared" si="18"/>
        <v/>
      </c>
      <c r="AO116" s="281" t="str">
        <f t="shared" si="19"/>
        <v/>
      </c>
      <c r="AU116" s="248" t="str">
        <f>+IF(RCDME_Events!D138="","",RCDME_Events!D138)</f>
        <v/>
      </c>
      <c r="AV116" s="248" t="str">
        <f>+IF(RCDME_Events!E138="","",RCDME_Events!E138)</f>
        <v/>
      </c>
      <c r="AW116" s="248" t="str">
        <f t="shared" si="20"/>
        <v/>
      </c>
      <c r="AX116" s="248" t="str">
        <f>IF(COUNTIF(AW$2:AW116,AW116)=1,AW116,"")</f>
        <v/>
      </c>
      <c r="AY116" s="248" t="str">
        <f>+IF(AX116="","",MAX(AY$1:AY115)+1)</f>
        <v/>
      </c>
      <c r="AZ116" s="317" t="str">
        <f t="shared" si="21"/>
        <v/>
      </c>
      <c r="BA116" s="317" t="str">
        <f t="shared" si="22"/>
        <v/>
      </c>
    </row>
    <row r="117" spans="17:53" ht="16.8" x14ac:dyDescent="0.4">
      <c r="Q117" s="294" t="str">
        <f>+IF(T117="","",MAX(Q$1:Q116)+1)</f>
        <v/>
      </c>
      <c r="R117" s="249" t="str">
        <f>IF(CMS!D139="","",CMS!D139)</f>
        <v/>
      </c>
      <c r="S117" s="295" t="str">
        <f t="shared" si="13"/>
        <v/>
      </c>
      <c r="T117" s="295" t="str">
        <f>IF(COUNTIF(R$2:R117,R117)=1,R117,"")</f>
        <v/>
      </c>
      <c r="AA117" s="14" t="str">
        <f>IF(CMS_Inoperative_or_Out_of_Contr!D139="","",CMS_Inoperative_or_Out_of_Contr!D139)</f>
        <v/>
      </c>
      <c r="AB117" s="14" t="str">
        <f>IF(CMS_Inoperative_or_Out_of_Contr!E139="","",CMS_Inoperative_or_Out_of_Contr!E139)</f>
        <v/>
      </c>
      <c r="AC117" s="14" t="str">
        <f t="shared" si="14"/>
        <v/>
      </c>
      <c r="AD117" s="283" t="str">
        <f>IF(COUNTIF(AC$2:AC117,AC117)=1,AC117,"")</f>
        <v/>
      </c>
      <c r="AE117" s="215" t="str">
        <f>+IF(AD117="","",MAX(AE$1:AE116)+1)</f>
        <v/>
      </c>
      <c r="AF117" s="14" t="str">
        <f t="shared" si="15"/>
        <v/>
      </c>
      <c r="AG117" s="14" t="str">
        <f t="shared" si="16"/>
        <v/>
      </c>
      <c r="AI117" s="14" t="str">
        <f>IF(CMS_Deviation!D139="","",CMS_Deviation!D139)</f>
        <v/>
      </c>
      <c r="AJ117" s="14" t="str">
        <f>IF(CMS_Deviation!E139="","",CMS_Deviation!E139)</f>
        <v/>
      </c>
      <c r="AK117" s="14" t="str">
        <f t="shared" si="17"/>
        <v/>
      </c>
      <c r="AL117" s="283" t="str">
        <f>IF(COUNTIF(AK$2:AK117,AK117)=1,AK117,"")</f>
        <v/>
      </c>
      <c r="AM117" s="215" t="str">
        <f>+IF(AL117="","",MAX(AM$1:AM116)+1)</f>
        <v/>
      </c>
      <c r="AN117" s="281" t="str">
        <f t="shared" si="18"/>
        <v/>
      </c>
      <c r="AO117" s="281" t="str">
        <f t="shared" si="19"/>
        <v/>
      </c>
      <c r="AU117" s="249" t="str">
        <f>+IF(RCDME_Events!D139="","",RCDME_Events!D139)</f>
        <v/>
      </c>
      <c r="AV117" s="249" t="str">
        <f>+IF(RCDME_Events!E139="","",RCDME_Events!E139)</f>
        <v/>
      </c>
      <c r="AW117" s="249" t="str">
        <f t="shared" si="20"/>
        <v/>
      </c>
      <c r="AX117" s="249" t="str">
        <f>IF(COUNTIF(AW$2:AW117,AW117)=1,AW117,"")</f>
        <v/>
      </c>
      <c r="AY117" s="249" t="str">
        <f>+IF(AX117="","",MAX(AY$1:AY116)+1)</f>
        <v/>
      </c>
      <c r="AZ117" s="316" t="str">
        <f t="shared" si="21"/>
        <v/>
      </c>
      <c r="BA117" s="316" t="str">
        <f t="shared" si="22"/>
        <v/>
      </c>
    </row>
    <row r="118" spans="17:53" ht="16.8" x14ac:dyDescent="0.4">
      <c r="Q118" s="296" t="str">
        <f>+IF(T118="","",MAX(Q$1:Q117)+1)</f>
        <v/>
      </c>
      <c r="R118" s="248" t="str">
        <f>IF(CMS!D140="","",CMS!D140)</f>
        <v/>
      </c>
      <c r="S118" s="297" t="str">
        <f t="shared" si="13"/>
        <v/>
      </c>
      <c r="T118" s="297" t="str">
        <f>IF(COUNTIF(R$2:R118,R118)=1,R118,"")</f>
        <v/>
      </c>
      <c r="AA118" s="302" t="str">
        <f>IF(CMS_Inoperative_or_Out_of_Contr!D140="","",CMS_Inoperative_or_Out_of_Contr!D140)</f>
        <v/>
      </c>
      <c r="AB118" s="302" t="str">
        <f>IF(CMS_Inoperative_or_Out_of_Contr!E140="","",CMS_Inoperative_or_Out_of_Contr!E140)</f>
        <v/>
      </c>
      <c r="AC118" s="302" t="str">
        <f t="shared" si="14"/>
        <v/>
      </c>
      <c r="AD118" s="306" t="str">
        <f>IF(COUNTIF(AC$2:AC118,AC118)=1,AC118,"")</f>
        <v/>
      </c>
      <c r="AE118" s="301" t="str">
        <f>+IF(AD118="","",MAX(AE$1:AE117)+1)</f>
        <v/>
      </c>
      <c r="AF118" s="302" t="str">
        <f t="shared" si="15"/>
        <v/>
      </c>
      <c r="AG118" s="302" t="str">
        <f t="shared" si="16"/>
        <v/>
      </c>
      <c r="AI118" s="284" t="str">
        <f>IF(CMS_Deviation!D140="","",CMS_Deviation!D140)</f>
        <v/>
      </c>
      <c r="AJ118" s="284" t="str">
        <f>IF(CMS_Deviation!E140="","",CMS_Deviation!E140)</f>
        <v/>
      </c>
      <c r="AK118" s="284" t="str">
        <f t="shared" si="17"/>
        <v/>
      </c>
      <c r="AL118" s="285" t="str">
        <f>IF(COUNTIF(AK$2:AK118,AK118)=1,AK118,"")</f>
        <v/>
      </c>
      <c r="AM118" s="286" t="str">
        <f>+IF(AL118="","",MAX(AM$1:AM117)+1)</f>
        <v/>
      </c>
      <c r="AN118" s="281" t="str">
        <f t="shared" si="18"/>
        <v/>
      </c>
      <c r="AO118" s="281" t="str">
        <f t="shared" si="19"/>
        <v/>
      </c>
      <c r="AU118" s="248" t="str">
        <f>+IF(RCDME_Events!D140="","",RCDME_Events!D140)</f>
        <v/>
      </c>
      <c r="AV118" s="248" t="str">
        <f>+IF(RCDME_Events!E140="","",RCDME_Events!E140)</f>
        <v/>
      </c>
      <c r="AW118" s="248" t="str">
        <f t="shared" si="20"/>
        <v/>
      </c>
      <c r="AX118" s="248" t="str">
        <f>IF(COUNTIF(AW$2:AW118,AW118)=1,AW118,"")</f>
        <v/>
      </c>
      <c r="AY118" s="248" t="str">
        <f>+IF(AX118="","",MAX(AY$1:AY117)+1)</f>
        <v/>
      </c>
      <c r="AZ118" s="317" t="str">
        <f t="shared" si="21"/>
        <v/>
      </c>
      <c r="BA118" s="317" t="str">
        <f t="shared" si="22"/>
        <v/>
      </c>
    </row>
    <row r="119" spans="17:53" ht="16.8" x14ac:dyDescent="0.4">
      <c r="Q119" s="294" t="str">
        <f>+IF(T119="","",MAX(Q$1:Q118)+1)</f>
        <v/>
      </c>
      <c r="R119" s="249" t="str">
        <f>IF(CMS!D141="","",CMS!D141)</f>
        <v/>
      </c>
      <c r="S119" s="295" t="str">
        <f t="shared" si="13"/>
        <v/>
      </c>
      <c r="T119" s="295" t="str">
        <f>IF(COUNTIF(R$2:R119,R119)=1,R119,"")</f>
        <v/>
      </c>
      <c r="AA119" s="14" t="str">
        <f>IF(CMS_Inoperative_or_Out_of_Contr!D141="","",CMS_Inoperative_or_Out_of_Contr!D141)</f>
        <v/>
      </c>
      <c r="AB119" s="14" t="str">
        <f>IF(CMS_Inoperative_or_Out_of_Contr!E141="","",CMS_Inoperative_or_Out_of_Contr!E141)</f>
        <v/>
      </c>
      <c r="AC119" s="14" t="str">
        <f t="shared" si="14"/>
        <v/>
      </c>
      <c r="AD119" s="283" t="str">
        <f>IF(COUNTIF(AC$2:AC119,AC119)=1,AC119,"")</f>
        <v/>
      </c>
      <c r="AE119" s="215" t="str">
        <f>+IF(AD119="","",MAX(AE$1:AE118)+1)</f>
        <v/>
      </c>
      <c r="AF119" s="14" t="str">
        <f t="shared" si="15"/>
        <v/>
      </c>
      <c r="AG119" s="14" t="str">
        <f t="shared" si="16"/>
        <v/>
      </c>
      <c r="AI119" s="14" t="str">
        <f>IF(CMS_Deviation!D141="","",CMS_Deviation!D141)</f>
        <v/>
      </c>
      <c r="AJ119" s="14" t="str">
        <f>IF(CMS_Deviation!E141="","",CMS_Deviation!E141)</f>
        <v/>
      </c>
      <c r="AK119" s="14" t="str">
        <f t="shared" si="17"/>
        <v/>
      </c>
      <c r="AL119" s="283" t="str">
        <f>IF(COUNTIF(AK$2:AK119,AK119)=1,AK119,"")</f>
        <v/>
      </c>
      <c r="AM119" s="215" t="str">
        <f>+IF(AL119="","",MAX(AM$1:AM118)+1)</f>
        <v/>
      </c>
      <c r="AN119" s="281" t="str">
        <f t="shared" si="18"/>
        <v/>
      </c>
      <c r="AO119" s="281" t="str">
        <f t="shared" si="19"/>
        <v/>
      </c>
      <c r="AU119" s="249" t="str">
        <f>+IF(RCDME_Events!D141="","",RCDME_Events!D141)</f>
        <v/>
      </c>
      <c r="AV119" s="249" t="str">
        <f>+IF(RCDME_Events!E141="","",RCDME_Events!E141)</f>
        <v/>
      </c>
      <c r="AW119" s="249" t="str">
        <f t="shared" si="20"/>
        <v/>
      </c>
      <c r="AX119" s="249" t="str">
        <f>IF(COUNTIF(AW$2:AW119,AW119)=1,AW119,"")</f>
        <v/>
      </c>
      <c r="AY119" s="249" t="str">
        <f>+IF(AX119="","",MAX(AY$1:AY118)+1)</f>
        <v/>
      </c>
      <c r="AZ119" s="316" t="str">
        <f t="shared" si="21"/>
        <v/>
      </c>
      <c r="BA119" s="316" t="str">
        <f t="shared" si="22"/>
        <v/>
      </c>
    </row>
    <row r="120" spans="17:53" ht="16.8" x14ac:dyDescent="0.4">
      <c r="Q120" s="296" t="str">
        <f>+IF(T120="","",MAX(Q$1:Q119)+1)</f>
        <v/>
      </c>
      <c r="R120" s="248" t="str">
        <f>IF(CMS!D142="","",CMS!D142)</f>
        <v/>
      </c>
      <c r="S120" s="297" t="str">
        <f t="shared" si="13"/>
        <v/>
      </c>
      <c r="T120" s="297" t="str">
        <f>IF(COUNTIF(R$2:R120,R120)=1,R120,"")</f>
        <v/>
      </c>
      <c r="AA120" s="302" t="str">
        <f>IF(CMS_Inoperative_or_Out_of_Contr!D142="","",CMS_Inoperative_or_Out_of_Contr!D142)</f>
        <v/>
      </c>
      <c r="AB120" s="302" t="str">
        <f>IF(CMS_Inoperative_or_Out_of_Contr!E142="","",CMS_Inoperative_or_Out_of_Contr!E142)</f>
        <v/>
      </c>
      <c r="AC120" s="302" t="str">
        <f t="shared" si="14"/>
        <v/>
      </c>
      <c r="AD120" s="306" t="str">
        <f>IF(COUNTIF(AC$2:AC120,AC120)=1,AC120,"")</f>
        <v/>
      </c>
      <c r="AE120" s="301" t="str">
        <f>+IF(AD120="","",MAX(AE$1:AE119)+1)</f>
        <v/>
      </c>
      <c r="AF120" s="302" t="str">
        <f t="shared" si="15"/>
        <v/>
      </c>
      <c r="AG120" s="302" t="str">
        <f t="shared" si="16"/>
        <v/>
      </c>
      <c r="AI120" s="284" t="str">
        <f>IF(CMS_Deviation!D142="","",CMS_Deviation!D142)</f>
        <v/>
      </c>
      <c r="AJ120" s="284" t="str">
        <f>IF(CMS_Deviation!E142="","",CMS_Deviation!E142)</f>
        <v/>
      </c>
      <c r="AK120" s="284" t="str">
        <f t="shared" si="17"/>
        <v/>
      </c>
      <c r="AL120" s="285" t="str">
        <f>IF(COUNTIF(AK$2:AK120,AK120)=1,AK120,"")</f>
        <v/>
      </c>
      <c r="AM120" s="286" t="str">
        <f>+IF(AL120="","",MAX(AM$1:AM119)+1)</f>
        <v/>
      </c>
      <c r="AN120" s="281" t="str">
        <f t="shared" si="18"/>
        <v/>
      </c>
      <c r="AO120" s="281" t="str">
        <f t="shared" si="19"/>
        <v/>
      </c>
      <c r="AU120" s="248" t="str">
        <f>+IF(RCDME_Events!D142="","",RCDME_Events!D142)</f>
        <v/>
      </c>
      <c r="AV120" s="248" t="str">
        <f>+IF(RCDME_Events!E142="","",RCDME_Events!E142)</f>
        <v/>
      </c>
      <c r="AW120" s="248" t="str">
        <f t="shared" si="20"/>
        <v/>
      </c>
      <c r="AX120" s="248" t="str">
        <f>IF(COUNTIF(AW$2:AW120,AW120)=1,AW120,"")</f>
        <v/>
      </c>
      <c r="AY120" s="248" t="str">
        <f>+IF(AX120="","",MAX(AY$1:AY119)+1)</f>
        <v/>
      </c>
      <c r="AZ120" s="317" t="str">
        <f t="shared" si="21"/>
        <v/>
      </c>
      <c r="BA120" s="317" t="str">
        <f t="shared" si="22"/>
        <v/>
      </c>
    </row>
    <row r="121" spans="17:53" ht="16.8" x14ac:dyDescent="0.4">
      <c r="Q121" s="294" t="str">
        <f>+IF(T121="","",MAX(Q$1:Q120)+1)</f>
        <v/>
      </c>
      <c r="R121" s="249" t="str">
        <f>IF(CMS!D143="","",CMS!D143)</f>
        <v/>
      </c>
      <c r="S121" s="295" t="str">
        <f t="shared" si="13"/>
        <v/>
      </c>
      <c r="T121" s="295" t="str">
        <f>IF(COUNTIF(R$2:R121,R121)=1,R121,"")</f>
        <v/>
      </c>
      <c r="AA121" s="14" t="str">
        <f>IF(CMS_Inoperative_or_Out_of_Contr!D143="","",CMS_Inoperative_or_Out_of_Contr!D143)</f>
        <v/>
      </c>
      <c r="AB121" s="14" t="str">
        <f>IF(CMS_Inoperative_or_Out_of_Contr!E143="","",CMS_Inoperative_or_Out_of_Contr!E143)</f>
        <v/>
      </c>
      <c r="AC121" s="14" t="str">
        <f t="shared" si="14"/>
        <v/>
      </c>
      <c r="AD121" s="283" t="str">
        <f>IF(COUNTIF(AC$2:AC121,AC121)=1,AC121,"")</f>
        <v/>
      </c>
      <c r="AE121" s="215" t="str">
        <f>+IF(AD121="","",MAX(AE$1:AE120)+1)</f>
        <v/>
      </c>
      <c r="AF121" s="14" t="str">
        <f t="shared" si="15"/>
        <v/>
      </c>
      <c r="AG121" s="14" t="str">
        <f t="shared" si="16"/>
        <v/>
      </c>
      <c r="AI121" s="14" t="str">
        <f>IF(CMS_Deviation!D143="","",CMS_Deviation!D143)</f>
        <v/>
      </c>
      <c r="AJ121" s="14" t="str">
        <f>IF(CMS_Deviation!E143="","",CMS_Deviation!E143)</f>
        <v/>
      </c>
      <c r="AK121" s="14" t="str">
        <f t="shared" si="17"/>
        <v/>
      </c>
      <c r="AL121" s="283" t="str">
        <f>IF(COUNTIF(AK$2:AK121,AK121)=1,AK121,"")</f>
        <v/>
      </c>
      <c r="AM121" s="215" t="str">
        <f>+IF(AL121="","",MAX(AM$1:AM120)+1)</f>
        <v/>
      </c>
      <c r="AN121" s="281" t="str">
        <f t="shared" si="18"/>
        <v/>
      </c>
      <c r="AO121" s="281" t="str">
        <f t="shared" si="19"/>
        <v/>
      </c>
      <c r="AU121" s="249" t="str">
        <f>+IF(RCDME_Events!D143="","",RCDME_Events!D143)</f>
        <v/>
      </c>
      <c r="AV121" s="249" t="str">
        <f>+IF(RCDME_Events!E143="","",RCDME_Events!E143)</f>
        <v/>
      </c>
      <c r="AW121" s="249" t="str">
        <f t="shared" si="20"/>
        <v/>
      </c>
      <c r="AX121" s="249" t="str">
        <f>IF(COUNTIF(AW$2:AW121,AW121)=1,AW121,"")</f>
        <v/>
      </c>
      <c r="AY121" s="249" t="str">
        <f>+IF(AX121="","",MAX(AY$1:AY120)+1)</f>
        <v/>
      </c>
      <c r="AZ121" s="316" t="str">
        <f t="shared" si="21"/>
        <v/>
      </c>
      <c r="BA121" s="316" t="str">
        <f t="shared" si="22"/>
        <v/>
      </c>
    </row>
    <row r="122" spans="17:53" ht="16.8" x14ac:dyDescent="0.4">
      <c r="Q122" s="296" t="str">
        <f>+IF(T122="","",MAX(Q$1:Q121)+1)</f>
        <v/>
      </c>
      <c r="R122" s="248" t="str">
        <f>IF(CMS!D144="","",CMS!D144)</f>
        <v/>
      </c>
      <c r="S122" s="297" t="str">
        <f t="shared" si="13"/>
        <v/>
      </c>
      <c r="T122" s="297" t="str">
        <f>IF(COUNTIF(R$2:R122,R122)=1,R122,"")</f>
        <v/>
      </c>
      <c r="AA122" s="302" t="str">
        <f>IF(CMS_Inoperative_or_Out_of_Contr!D144="","",CMS_Inoperative_or_Out_of_Contr!D144)</f>
        <v/>
      </c>
      <c r="AB122" s="302" t="str">
        <f>IF(CMS_Inoperative_or_Out_of_Contr!E144="","",CMS_Inoperative_or_Out_of_Contr!E144)</f>
        <v/>
      </c>
      <c r="AC122" s="302" t="str">
        <f t="shared" si="14"/>
        <v/>
      </c>
      <c r="AD122" s="306" t="str">
        <f>IF(COUNTIF(AC$2:AC122,AC122)=1,AC122,"")</f>
        <v/>
      </c>
      <c r="AE122" s="301" t="str">
        <f>+IF(AD122="","",MAX(AE$1:AE121)+1)</f>
        <v/>
      </c>
      <c r="AF122" s="302" t="str">
        <f t="shared" si="15"/>
        <v/>
      </c>
      <c r="AG122" s="302" t="str">
        <f t="shared" si="16"/>
        <v/>
      </c>
      <c r="AI122" s="284" t="str">
        <f>IF(CMS_Deviation!D144="","",CMS_Deviation!D144)</f>
        <v/>
      </c>
      <c r="AJ122" s="284" t="str">
        <f>IF(CMS_Deviation!E144="","",CMS_Deviation!E144)</f>
        <v/>
      </c>
      <c r="AK122" s="284" t="str">
        <f t="shared" si="17"/>
        <v/>
      </c>
      <c r="AL122" s="285" t="str">
        <f>IF(COUNTIF(AK$2:AK122,AK122)=1,AK122,"")</f>
        <v/>
      </c>
      <c r="AM122" s="286" t="str">
        <f>+IF(AL122="","",MAX(AM$1:AM121)+1)</f>
        <v/>
      </c>
      <c r="AN122" s="281" t="str">
        <f t="shared" si="18"/>
        <v/>
      </c>
      <c r="AO122" s="281" t="str">
        <f t="shared" si="19"/>
        <v/>
      </c>
      <c r="AU122" s="248" t="str">
        <f>+IF(RCDME_Events!D144="","",RCDME_Events!D144)</f>
        <v/>
      </c>
      <c r="AV122" s="248" t="str">
        <f>+IF(RCDME_Events!E144="","",RCDME_Events!E144)</f>
        <v/>
      </c>
      <c r="AW122" s="248" t="str">
        <f t="shared" si="20"/>
        <v/>
      </c>
      <c r="AX122" s="248" t="str">
        <f>IF(COUNTIF(AW$2:AW122,AW122)=1,AW122,"")</f>
        <v/>
      </c>
      <c r="AY122" s="248" t="str">
        <f>+IF(AX122="","",MAX(AY$1:AY121)+1)</f>
        <v/>
      </c>
      <c r="AZ122" s="317" t="str">
        <f t="shared" si="21"/>
        <v/>
      </c>
      <c r="BA122" s="317" t="str">
        <f t="shared" si="22"/>
        <v/>
      </c>
    </row>
    <row r="123" spans="17:53" ht="16.8" x14ac:dyDescent="0.4">
      <c r="Q123" s="294" t="str">
        <f>+IF(T123="","",MAX(Q$1:Q122)+1)</f>
        <v/>
      </c>
      <c r="R123" s="249" t="str">
        <f>IF(CMS!D145="","",CMS!D145)</f>
        <v/>
      </c>
      <c r="S123" s="295" t="str">
        <f t="shared" si="13"/>
        <v/>
      </c>
      <c r="T123" s="295" t="str">
        <f>IF(COUNTIF(R$2:R123,R123)=1,R123,"")</f>
        <v/>
      </c>
      <c r="AA123" s="14" t="str">
        <f>IF(CMS_Inoperative_or_Out_of_Contr!D145="","",CMS_Inoperative_or_Out_of_Contr!D145)</f>
        <v/>
      </c>
      <c r="AB123" s="14" t="str">
        <f>IF(CMS_Inoperative_or_Out_of_Contr!E145="","",CMS_Inoperative_or_Out_of_Contr!E145)</f>
        <v/>
      </c>
      <c r="AC123" s="14" t="str">
        <f t="shared" si="14"/>
        <v/>
      </c>
      <c r="AD123" s="283" t="str">
        <f>IF(COUNTIF(AC$2:AC123,AC123)=1,AC123,"")</f>
        <v/>
      </c>
      <c r="AE123" s="215" t="str">
        <f>+IF(AD123="","",MAX(AE$1:AE122)+1)</f>
        <v/>
      </c>
      <c r="AF123" s="14" t="str">
        <f t="shared" si="15"/>
        <v/>
      </c>
      <c r="AG123" s="14" t="str">
        <f t="shared" si="16"/>
        <v/>
      </c>
      <c r="AI123" s="14" t="str">
        <f>IF(CMS_Deviation!D145="","",CMS_Deviation!D145)</f>
        <v/>
      </c>
      <c r="AJ123" s="14" t="str">
        <f>IF(CMS_Deviation!E145="","",CMS_Deviation!E145)</f>
        <v/>
      </c>
      <c r="AK123" s="14" t="str">
        <f t="shared" si="17"/>
        <v/>
      </c>
      <c r="AL123" s="283" t="str">
        <f>IF(COUNTIF(AK$2:AK123,AK123)=1,AK123,"")</f>
        <v/>
      </c>
      <c r="AM123" s="215" t="str">
        <f>+IF(AL123="","",MAX(AM$1:AM122)+1)</f>
        <v/>
      </c>
      <c r="AN123" s="281" t="str">
        <f t="shared" si="18"/>
        <v/>
      </c>
      <c r="AO123" s="281" t="str">
        <f t="shared" si="19"/>
        <v/>
      </c>
      <c r="AU123" s="249" t="str">
        <f>+IF(RCDME_Events!D145="","",RCDME_Events!D145)</f>
        <v/>
      </c>
      <c r="AV123" s="249" t="str">
        <f>+IF(RCDME_Events!E145="","",RCDME_Events!E145)</f>
        <v/>
      </c>
      <c r="AW123" s="249" t="str">
        <f t="shared" si="20"/>
        <v/>
      </c>
      <c r="AX123" s="249" t="str">
        <f>IF(COUNTIF(AW$2:AW123,AW123)=1,AW123,"")</f>
        <v/>
      </c>
      <c r="AY123" s="249" t="str">
        <f>+IF(AX123="","",MAX(AY$1:AY122)+1)</f>
        <v/>
      </c>
      <c r="AZ123" s="316" t="str">
        <f t="shared" si="21"/>
        <v/>
      </c>
      <c r="BA123" s="316" t="str">
        <f t="shared" si="22"/>
        <v/>
      </c>
    </row>
    <row r="124" spans="17:53" ht="16.8" x14ac:dyDescent="0.4">
      <c r="Q124" s="296" t="str">
        <f>+IF(T124="","",MAX(Q$1:Q123)+1)</f>
        <v/>
      </c>
      <c r="R124" s="248" t="str">
        <f>IF(CMS!D146="","",CMS!D146)</f>
        <v/>
      </c>
      <c r="S124" s="297" t="str">
        <f t="shared" si="13"/>
        <v/>
      </c>
      <c r="T124" s="297" t="str">
        <f>IF(COUNTIF(R$2:R124,R124)=1,R124,"")</f>
        <v/>
      </c>
      <c r="AA124" s="302" t="str">
        <f>IF(CMS_Inoperative_or_Out_of_Contr!D146="","",CMS_Inoperative_or_Out_of_Contr!D146)</f>
        <v/>
      </c>
      <c r="AB124" s="302" t="str">
        <f>IF(CMS_Inoperative_or_Out_of_Contr!E146="","",CMS_Inoperative_or_Out_of_Contr!E146)</f>
        <v/>
      </c>
      <c r="AC124" s="302" t="str">
        <f t="shared" si="14"/>
        <v/>
      </c>
      <c r="AD124" s="306" t="str">
        <f>IF(COUNTIF(AC$2:AC124,AC124)=1,AC124,"")</f>
        <v/>
      </c>
      <c r="AE124" s="301" t="str">
        <f>+IF(AD124="","",MAX(AE$1:AE123)+1)</f>
        <v/>
      </c>
      <c r="AF124" s="302" t="str">
        <f t="shared" si="15"/>
        <v/>
      </c>
      <c r="AG124" s="302" t="str">
        <f t="shared" si="16"/>
        <v/>
      </c>
      <c r="AI124" s="284" t="str">
        <f>IF(CMS_Deviation!D146="","",CMS_Deviation!D146)</f>
        <v/>
      </c>
      <c r="AJ124" s="284" t="str">
        <f>IF(CMS_Deviation!E146="","",CMS_Deviation!E146)</f>
        <v/>
      </c>
      <c r="AK124" s="284" t="str">
        <f t="shared" si="17"/>
        <v/>
      </c>
      <c r="AL124" s="285" t="str">
        <f>IF(COUNTIF(AK$2:AK124,AK124)=1,AK124,"")</f>
        <v/>
      </c>
      <c r="AM124" s="286" t="str">
        <f>+IF(AL124="","",MAX(AM$1:AM123)+1)</f>
        <v/>
      </c>
      <c r="AN124" s="281" t="str">
        <f t="shared" si="18"/>
        <v/>
      </c>
      <c r="AO124" s="281" t="str">
        <f t="shared" si="19"/>
        <v/>
      </c>
      <c r="AU124" s="248" t="str">
        <f>+IF(RCDME_Events!D146="","",RCDME_Events!D146)</f>
        <v/>
      </c>
      <c r="AV124" s="248" t="str">
        <f>+IF(RCDME_Events!E146="","",RCDME_Events!E146)</f>
        <v/>
      </c>
      <c r="AW124" s="248" t="str">
        <f t="shared" si="20"/>
        <v/>
      </c>
      <c r="AX124" s="248" t="str">
        <f>IF(COUNTIF(AW$2:AW124,AW124)=1,AW124,"")</f>
        <v/>
      </c>
      <c r="AY124" s="248" t="str">
        <f>+IF(AX124="","",MAX(AY$1:AY123)+1)</f>
        <v/>
      </c>
      <c r="AZ124" s="317" t="str">
        <f t="shared" si="21"/>
        <v/>
      </c>
      <c r="BA124" s="317" t="str">
        <f t="shared" si="22"/>
        <v/>
      </c>
    </row>
    <row r="125" spans="17:53" ht="16.8" x14ac:dyDescent="0.4">
      <c r="Q125" s="294" t="str">
        <f>+IF(T125="","",MAX(Q$1:Q124)+1)</f>
        <v/>
      </c>
      <c r="R125" s="249" t="str">
        <f>IF(CMS!D147="","",CMS!D147)</f>
        <v/>
      </c>
      <c r="S125" s="295" t="str">
        <f t="shared" si="13"/>
        <v/>
      </c>
      <c r="T125" s="295" t="str">
        <f>IF(COUNTIF(R$2:R125,R125)=1,R125,"")</f>
        <v/>
      </c>
      <c r="AA125" s="14" t="str">
        <f>IF(CMS_Inoperative_or_Out_of_Contr!D147="","",CMS_Inoperative_or_Out_of_Contr!D147)</f>
        <v/>
      </c>
      <c r="AB125" s="14" t="str">
        <f>IF(CMS_Inoperative_or_Out_of_Contr!E147="","",CMS_Inoperative_or_Out_of_Contr!E147)</f>
        <v/>
      </c>
      <c r="AC125" s="14" t="str">
        <f t="shared" si="14"/>
        <v/>
      </c>
      <c r="AD125" s="283" t="str">
        <f>IF(COUNTIF(AC$2:AC125,AC125)=1,AC125,"")</f>
        <v/>
      </c>
      <c r="AE125" s="215" t="str">
        <f>+IF(AD125="","",MAX(AE$1:AE124)+1)</f>
        <v/>
      </c>
      <c r="AF125" s="14" t="str">
        <f t="shared" si="15"/>
        <v/>
      </c>
      <c r="AG125" s="14" t="str">
        <f t="shared" si="16"/>
        <v/>
      </c>
      <c r="AI125" s="14" t="str">
        <f>IF(CMS_Deviation!D147="","",CMS_Deviation!D147)</f>
        <v/>
      </c>
      <c r="AJ125" s="14" t="str">
        <f>IF(CMS_Deviation!E147="","",CMS_Deviation!E147)</f>
        <v/>
      </c>
      <c r="AK125" s="14" t="str">
        <f t="shared" si="17"/>
        <v/>
      </c>
      <c r="AL125" s="283" t="str">
        <f>IF(COUNTIF(AK$2:AK125,AK125)=1,AK125,"")</f>
        <v/>
      </c>
      <c r="AM125" s="215" t="str">
        <f>+IF(AL125="","",MAX(AM$1:AM124)+1)</f>
        <v/>
      </c>
      <c r="AN125" s="281" t="str">
        <f t="shared" si="18"/>
        <v/>
      </c>
      <c r="AO125" s="281" t="str">
        <f t="shared" si="19"/>
        <v/>
      </c>
      <c r="AU125" s="249" t="str">
        <f>+IF(RCDME_Events!D147="","",RCDME_Events!D147)</f>
        <v/>
      </c>
      <c r="AV125" s="249" t="str">
        <f>+IF(RCDME_Events!E147="","",RCDME_Events!E147)</f>
        <v/>
      </c>
      <c r="AW125" s="249" t="str">
        <f t="shared" si="20"/>
        <v/>
      </c>
      <c r="AX125" s="249" t="str">
        <f>IF(COUNTIF(AW$2:AW125,AW125)=1,AW125,"")</f>
        <v/>
      </c>
      <c r="AY125" s="249" t="str">
        <f>+IF(AX125="","",MAX(AY$1:AY124)+1)</f>
        <v/>
      </c>
      <c r="AZ125" s="316" t="str">
        <f t="shared" si="21"/>
        <v/>
      </c>
      <c r="BA125" s="316" t="str">
        <f t="shared" si="22"/>
        <v/>
      </c>
    </row>
    <row r="126" spans="17:53" ht="16.8" x14ac:dyDescent="0.4">
      <c r="Q126" s="296" t="str">
        <f>+IF(T126="","",MAX(Q$1:Q125)+1)</f>
        <v/>
      </c>
      <c r="R126" s="248" t="str">
        <f>IF(CMS!D148="","",CMS!D148)</f>
        <v/>
      </c>
      <c r="S126" s="297" t="str">
        <f t="shared" si="13"/>
        <v/>
      </c>
      <c r="T126" s="297" t="str">
        <f>IF(COUNTIF(R$2:R126,R126)=1,R126,"")</f>
        <v/>
      </c>
      <c r="AA126" s="302" t="str">
        <f>IF(CMS_Inoperative_or_Out_of_Contr!D148="","",CMS_Inoperative_or_Out_of_Contr!D148)</f>
        <v/>
      </c>
      <c r="AB126" s="302" t="str">
        <f>IF(CMS_Inoperative_or_Out_of_Contr!E148="","",CMS_Inoperative_or_Out_of_Contr!E148)</f>
        <v/>
      </c>
      <c r="AC126" s="302" t="str">
        <f t="shared" si="14"/>
        <v/>
      </c>
      <c r="AD126" s="306" t="str">
        <f>IF(COUNTIF(AC$2:AC126,AC126)=1,AC126,"")</f>
        <v/>
      </c>
      <c r="AE126" s="301" t="str">
        <f>+IF(AD126="","",MAX(AE$1:AE125)+1)</f>
        <v/>
      </c>
      <c r="AF126" s="302" t="str">
        <f t="shared" si="15"/>
        <v/>
      </c>
      <c r="AG126" s="302" t="str">
        <f t="shared" si="16"/>
        <v/>
      </c>
      <c r="AI126" s="284" t="str">
        <f>IF(CMS_Deviation!D148="","",CMS_Deviation!D148)</f>
        <v/>
      </c>
      <c r="AJ126" s="284" t="str">
        <f>IF(CMS_Deviation!E148="","",CMS_Deviation!E148)</f>
        <v/>
      </c>
      <c r="AK126" s="284" t="str">
        <f t="shared" si="17"/>
        <v/>
      </c>
      <c r="AL126" s="285" t="str">
        <f>IF(COUNTIF(AK$2:AK126,AK126)=1,AK126,"")</f>
        <v/>
      </c>
      <c r="AM126" s="286" t="str">
        <f>+IF(AL126="","",MAX(AM$1:AM125)+1)</f>
        <v/>
      </c>
      <c r="AN126" s="281" t="str">
        <f t="shared" si="18"/>
        <v/>
      </c>
      <c r="AO126" s="281" t="str">
        <f t="shared" si="19"/>
        <v/>
      </c>
      <c r="AU126" s="248" t="str">
        <f>+IF(RCDME_Events!D148="","",RCDME_Events!D148)</f>
        <v/>
      </c>
      <c r="AV126" s="248" t="str">
        <f>+IF(RCDME_Events!E148="","",RCDME_Events!E148)</f>
        <v/>
      </c>
      <c r="AW126" s="248" t="str">
        <f t="shared" si="20"/>
        <v/>
      </c>
      <c r="AX126" s="248" t="str">
        <f>IF(COUNTIF(AW$2:AW126,AW126)=1,AW126,"")</f>
        <v/>
      </c>
      <c r="AY126" s="248" t="str">
        <f>+IF(AX126="","",MAX(AY$1:AY125)+1)</f>
        <v/>
      </c>
      <c r="AZ126" s="317" t="str">
        <f t="shared" si="21"/>
        <v/>
      </c>
      <c r="BA126" s="317" t="str">
        <f t="shared" si="22"/>
        <v/>
      </c>
    </row>
    <row r="127" spans="17:53" ht="16.8" x14ac:dyDescent="0.4">
      <c r="Q127" s="294" t="str">
        <f>+IF(T127="","",MAX(Q$1:Q126)+1)</f>
        <v/>
      </c>
      <c r="R127" s="249" t="str">
        <f>IF(CMS!D149="","",CMS!D149)</f>
        <v/>
      </c>
      <c r="S127" s="295" t="str">
        <f t="shared" si="13"/>
        <v/>
      </c>
      <c r="T127" s="295" t="str">
        <f>IF(COUNTIF(R$2:R127,R127)=1,R127,"")</f>
        <v/>
      </c>
      <c r="AA127" s="14" t="str">
        <f>IF(CMS_Inoperative_or_Out_of_Contr!D149="","",CMS_Inoperative_or_Out_of_Contr!D149)</f>
        <v/>
      </c>
      <c r="AB127" s="14" t="str">
        <f>IF(CMS_Inoperative_or_Out_of_Contr!E149="","",CMS_Inoperative_or_Out_of_Contr!E149)</f>
        <v/>
      </c>
      <c r="AC127" s="14" t="str">
        <f t="shared" si="14"/>
        <v/>
      </c>
      <c r="AD127" s="283" t="str">
        <f>IF(COUNTIF(AC$2:AC127,AC127)=1,AC127,"")</f>
        <v/>
      </c>
      <c r="AE127" s="215" t="str">
        <f>+IF(AD127="","",MAX(AE$1:AE126)+1)</f>
        <v/>
      </c>
      <c r="AF127" s="14" t="str">
        <f t="shared" si="15"/>
        <v/>
      </c>
      <c r="AG127" s="14" t="str">
        <f t="shared" si="16"/>
        <v/>
      </c>
      <c r="AI127" s="14" t="str">
        <f>IF(CMS_Deviation!D149="","",CMS_Deviation!D149)</f>
        <v/>
      </c>
      <c r="AJ127" s="14" t="str">
        <f>IF(CMS_Deviation!E149="","",CMS_Deviation!E149)</f>
        <v/>
      </c>
      <c r="AK127" s="14" t="str">
        <f t="shared" si="17"/>
        <v/>
      </c>
      <c r="AL127" s="283" t="str">
        <f>IF(COUNTIF(AK$2:AK127,AK127)=1,AK127,"")</f>
        <v/>
      </c>
      <c r="AM127" s="215" t="str">
        <f>+IF(AL127="","",MAX(AM$1:AM126)+1)</f>
        <v/>
      </c>
      <c r="AN127" s="281" t="str">
        <f t="shared" si="18"/>
        <v/>
      </c>
      <c r="AO127" s="281" t="str">
        <f t="shared" si="19"/>
        <v/>
      </c>
      <c r="AU127" s="249" t="str">
        <f>+IF(RCDME_Events!D149="","",RCDME_Events!D149)</f>
        <v/>
      </c>
      <c r="AV127" s="249" t="str">
        <f>+IF(RCDME_Events!E149="","",RCDME_Events!E149)</f>
        <v/>
      </c>
      <c r="AW127" s="249" t="str">
        <f t="shared" si="20"/>
        <v/>
      </c>
      <c r="AX127" s="249" t="str">
        <f>IF(COUNTIF(AW$2:AW127,AW127)=1,AW127,"")</f>
        <v/>
      </c>
      <c r="AY127" s="249" t="str">
        <f>+IF(AX127="","",MAX(AY$1:AY126)+1)</f>
        <v/>
      </c>
      <c r="AZ127" s="316" t="str">
        <f t="shared" si="21"/>
        <v/>
      </c>
      <c r="BA127" s="316" t="str">
        <f t="shared" si="22"/>
        <v/>
      </c>
    </row>
    <row r="128" spans="17:53" ht="16.8" x14ac:dyDescent="0.4">
      <c r="Q128" s="296" t="str">
        <f>+IF(T128="","",MAX(Q$1:Q127)+1)</f>
        <v/>
      </c>
      <c r="R128" s="248" t="str">
        <f>IF(CMS!D150="","",CMS!D150)</f>
        <v/>
      </c>
      <c r="S128" s="297" t="str">
        <f t="shared" si="13"/>
        <v/>
      </c>
      <c r="T128" s="297" t="str">
        <f>IF(COUNTIF(R$2:R128,R128)=1,R128,"")</f>
        <v/>
      </c>
      <c r="AA128" s="302" t="str">
        <f>IF(CMS_Inoperative_or_Out_of_Contr!D150="","",CMS_Inoperative_or_Out_of_Contr!D150)</f>
        <v/>
      </c>
      <c r="AB128" s="302" t="str">
        <f>IF(CMS_Inoperative_or_Out_of_Contr!E150="","",CMS_Inoperative_or_Out_of_Contr!E150)</f>
        <v/>
      </c>
      <c r="AC128" s="302" t="str">
        <f t="shared" si="14"/>
        <v/>
      </c>
      <c r="AD128" s="306" t="str">
        <f>IF(COUNTIF(AC$2:AC128,AC128)=1,AC128,"")</f>
        <v/>
      </c>
      <c r="AE128" s="301" t="str">
        <f>+IF(AD128="","",MAX(AE$1:AE127)+1)</f>
        <v/>
      </c>
      <c r="AF128" s="302" t="str">
        <f t="shared" si="15"/>
        <v/>
      </c>
      <c r="AG128" s="302" t="str">
        <f t="shared" si="16"/>
        <v/>
      </c>
      <c r="AI128" s="284" t="str">
        <f>IF(CMS_Deviation!D150="","",CMS_Deviation!D150)</f>
        <v/>
      </c>
      <c r="AJ128" s="284" t="str">
        <f>IF(CMS_Deviation!E150="","",CMS_Deviation!E150)</f>
        <v/>
      </c>
      <c r="AK128" s="284" t="str">
        <f t="shared" si="17"/>
        <v/>
      </c>
      <c r="AL128" s="285" t="str">
        <f>IF(COUNTIF(AK$2:AK128,AK128)=1,AK128,"")</f>
        <v/>
      </c>
      <c r="AM128" s="286" t="str">
        <f>+IF(AL128="","",MAX(AM$1:AM127)+1)</f>
        <v/>
      </c>
      <c r="AN128" s="281" t="str">
        <f t="shared" si="18"/>
        <v/>
      </c>
      <c r="AO128" s="281" t="str">
        <f t="shared" si="19"/>
        <v/>
      </c>
      <c r="AU128" s="248" t="str">
        <f>+IF(RCDME_Events!D150="","",RCDME_Events!D150)</f>
        <v/>
      </c>
      <c r="AV128" s="248" t="str">
        <f>+IF(RCDME_Events!E150="","",RCDME_Events!E150)</f>
        <v/>
      </c>
      <c r="AW128" s="248" t="str">
        <f t="shared" si="20"/>
        <v/>
      </c>
      <c r="AX128" s="248" t="str">
        <f>IF(COUNTIF(AW$2:AW128,AW128)=1,AW128,"")</f>
        <v/>
      </c>
      <c r="AY128" s="248" t="str">
        <f>+IF(AX128="","",MAX(AY$1:AY127)+1)</f>
        <v/>
      </c>
      <c r="AZ128" s="317" t="str">
        <f t="shared" si="21"/>
        <v/>
      </c>
      <c r="BA128" s="317" t="str">
        <f t="shared" si="22"/>
        <v/>
      </c>
    </row>
    <row r="129" spans="17:53" ht="16.8" x14ac:dyDescent="0.4">
      <c r="Q129" s="294" t="str">
        <f>+IF(T129="","",MAX(Q$1:Q128)+1)</f>
        <v/>
      </c>
      <c r="R129" s="249" t="str">
        <f>IF(CMS!D151="","",CMS!D151)</f>
        <v/>
      </c>
      <c r="S129" s="295" t="str">
        <f t="shared" si="13"/>
        <v/>
      </c>
      <c r="T129" s="295" t="str">
        <f>IF(COUNTIF(R$2:R129,R129)=1,R129,"")</f>
        <v/>
      </c>
      <c r="AA129" s="14" t="str">
        <f>IF(CMS_Inoperative_or_Out_of_Contr!D151="","",CMS_Inoperative_or_Out_of_Contr!D151)</f>
        <v/>
      </c>
      <c r="AB129" s="14" t="str">
        <f>IF(CMS_Inoperative_or_Out_of_Contr!E151="","",CMS_Inoperative_or_Out_of_Contr!E151)</f>
        <v/>
      </c>
      <c r="AC129" s="14" t="str">
        <f t="shared" si="14"/>
        <v/>
      </c>
      <c r="AD129" s="283" t="str">
        <f>IF(COUNTIF(AC$2:AC129,AC129)=1,AC129,"")</f>
        <v/>
      </c>
      <c r="AE129" s="215" t="str">
        <f>+IF(AD129="","",MAX(AE$1:AE128)+1)</f>
        <v/>
      </c>
      <c r="AF129" s="14" t="str">
        <f t="shared" si="15"/>
        <v/>
      </c>
      <c r="AG129" s="14" t="str">
        <f t="shared" si="16"/>
        <v/>
      </c>
      <c r="AI129" s="14" t="str">
        <f>IF(CMS_Deviation!D151="","",CMS_Deviation!D151)</f>
        <v/>
      </c>
      <c r="AJ129" s="14" t="str">
        <f>IF(CMS_Deviation!E151="","",CMS_Deviation!E151)</f>
        <v/>
      </c>
      <c r="AK129" s="14" t="str">
        <f t="shared" si="17"/>
        <v/>
      </c>
      <c r="AL129" s="283" t="str">
        <f>IF(COUNTIF(AK$2:AK129,AK129)=1,AK129,"")</f>
        <v/>
      </c>
      <c r="AM129" s="215" t="str">
        <f>+IF(AL129="","",MAX(AM$1:AM128)+1)</f>
        <v/>
      </c>
      <c r="AN129" s="281" t="str">
        <f t="shared" si="18"/>
        <v/>
      </c>
      <c r="AO129" s="281" t="str">
        <f t="shared" si="19"/>
        <v/>
      </c>
      <c r="AU129" s="249" t="str">
        <f>+IF(RCDME_Events!D151="","",RCDME_Events!D151)</f>
        <v/>
      </c>
      <c r="AV129" s="249" t="str">
        <f>+IF(RCDME_Events!E151="","",RCDME_Events!E151)</f>
        <v/>
      </c>
      <c r="AW129" s="249" t="str">
        <f t="shared" si="20"/>
        <v/>
      </c>
      <c r="AX129" s="249" t="str">
        <f>IF(COUNTIF(AW$2:AW129,AW129)=1,AW129,"")</f>
        <v/>
      </c>
      <c r="AY129" s="249" t="str">
        <f>+IF(AX129="","",MAX(AY$1:AY128)+1)</f>
        <v/>
      </c>
      <c r="AZ129" s="316" t="str">
        <f t="shared" si="21"/>
        <v/>
      </c>
      <c r="BA129" s="316" t="str">
        <f t="shared" si="22"/>
        <v/>
      </c>
    </row>
    <row r="130" spans="17:53" ht="16.8" x14ac:dyDescent="0.4">
      <c r="Q130" s="296" t="str">
        <f>+IF(T130="","",MAX(Q$1:Q129)+1)</f>
        <v/>
      </c>
      <c r="R130" s="248" t="str">
        <f>IF(CMS!D152="","",CMS!D152)</f>
        <v/>
      </c>
      <c r="S130" s="297" t="str">
        <f t="shared" ref="S130:S193" si="23">+IFERROR(INDEX($R$2:$R$501,MATCH(ROW()-ROW($S$1),$Q$2:$Q$501,0)),"")</f>
        <v/>
      </c>
      <c r="T130" s="297" t="str">
        <f>IF(COUNTIF(R$2:R130,R130)=1,R130,"")</f>
        <v/>
      </c>
      <c r="AA130" s="302" t="str">
        <f>IF(CMS_Inoperative_or_Out_of_Contr!D152="","",CMS_Inoperative_or_Out_of_Contr!D152)</f>
        <v/>
      </c>
      <c r="AB130" s="302" t="str">
        <f>IF(CMS_Inoperative_or_Out_of_Contr!E152="","",CMS_Inoperative_or_Out_of_Contr!E152)</f>
        <v/>
      </c>
      <c r="AC130" s="302" t="str">
        <f t="shared" si="14"/>
        <v/>
      </c>
      <c r="AD130" s="306" t="str">
        <f>IF(COUNTIF(AC$2:AC130,AC130)=1,AC130,"")</f>
        <v/>
      </c>
      <c r="AE130" s="301" t="str">
        <f>+IF(AD130="","",MAX(AE$1:AE129)+1)</f>
        <v/>
      </c>
      <c r="AF130" s="302" t="str">
        <f t="shared" si="15"/>
        <v/>
      </c>
      <c r="AG130" s="302" t="str">
        <f t="shared" si="16"/>
        <v/>
      </c>
      <c r="AI130" s="284" t="str">
        <f>IF(CMS_Deviation!D152="","",CMS_Deviation!D152)</f>
        <v/>
      </c>
      <c r="AJ130" s="284" t="str">
        <f>IF(CMS_Deviation!E152="","",CMS_Deviation!E152)</f>
        <v/>
      </c>
      <c r="AK130" s="284" t="str">
        <f t="shared" si="17"/>
        <v/>
      </c>
      <c r="AL130" s="285" t="str">
        <f>IF(COUNTIF(AK$2:AK130,AK130)=1,AK130,"")</f>
        <v/>
      </c>
      <c r="AM130" s="286" t="str">
        <f>+IF(AL130="","",MAX(AM$1:AM129)+1)</f>
        <v/>
      </c>
      <c r="AN130" s="281" t="str">
        <f t="shared" si="18"/>
        <v/>
      </c>
      <c r="AO130" s="281" t="str">
        <f t="shared" si="19"/>
        <v/>
      </c>
      <c r="AU130" s="248" t="str">
        <f>+IF(RCDME_Events!D152="","",RCDME_Events!D152)</f>
        <v/>
      </c>
      <c r="AV130" s="248" t="str">
        <f>+IF(RCDME_Events!E152="","",RCDME_Events!E152)</f>
        <v/>
      </c>
      <c r="AW130" s="248" t="str">
        <f t="shared" si="20"/>
        <v/>
      </c>
      <c r="AX130" s="248" t="str">
        <f>IF(COUNTIF(AW$2:AW130,AW130)=1,AW130,"")</f>
        <v/>
      </c>
      <c r="AY130" s="248" t="str">
        <f>+IF(AX130="","",MAX(AY$1:AY129)+1)</f>
        <v/>
      </c>
      <c r="AZ130" s="317" t="str">
        <f t="shared" si="21"/>
        <v/>
      </c>
      <c r="BA130" s="317" t="str">
        <f t="shared" si="22"/>
        <v/>
      </c>
    </row>
    <row r="131" spans="17:53" ht="16.8" x14ac:dyDescent="0.4">
      <c r="Q131" s="294" t="str">
        <f>+IF(T131="","",MAX(Q$1:Q130)+1)</f>
        <v/>
      </c>
      <c r="R131" s="249" t="str">
        <f>IF(CMS!D153="","",CMS!D153)</f>
        <v/>
      </c>
      <c r="S131" s="295" t="str">
        <f t="shared" si="23"/>
        <v/>
      </c>
      <c r="T131" s="295" t="str">
        <f>IF(COUNTIF(R$2:R131,R131)=1,R131,"")</f>
        <v/>
      </c>
      <c r="AA131" s="14" t="str">
        <f>IF(CMS_Inoperative_or_Out_of_Contr!D153="","",CMS_Inoperative_or_Out_of_Contr!D153)</f>
        <v/>
      </c>
      <c r="AB131" s="14" t="str">
        <f>IF(CMS_Inoperative_or_Out_of_Contr!E153="","",CMS_Inoperative_or_Out_of_Contr!E153)</f>
        <v/>
      </c>
      <c r="AC131" s="14" t="str">
        <f t="shared" ref="AC131:AC194" si="24">AA131&amp;AB131</f>
        <v/>
      </c>
      <c r="AD131" s="283" t="str">
        <f>IF(COUNTIF(AC$2:AC131,AC131)=1,AC131,"")</f>
        <v/>
      </c>
      <c r="AE131" s="215" t="str">
        <f>+IF(AD131="","",MAX(AE$1:AE130)+1)</f>
        <v/>
      </c>
      <c r="AF131" s="14" t="str">
        <f t="shared" ref="AF131:AF194" si="25">IFERROR(INDEX(AA$2:AA$1001,MATCH(ROW()-ROW($AD$1),$AE$2:$AE$1001,0)),"")</f>
        <v/>
      </c>
      <c r="AG131" s="14" t="str">
        <f t="shared" ref="AG131:AG194" si="26">IFERROR(INDEX(AB$2:AB$1001,MATCH(ROW()-ROW($AD$1),$AE$2:$AE$1001,0)),"")</f>
        <v/>
      </c>
      <c r="AI131" s="14" t="str">
        <f>IF(CMS_Deviation!D153="","",CMS_Deviation!D153)</f>
        <v/>
      </c>
      <c r="AJ131" s="14" t="str">
        <f>IF(CMS_Deviation!E153="","",CMS_Deviation!E153)</f>
        <v/>
      </c>
      <c r="AK131" s="14" t="str">
        <f t="shared" ref="AK131:AK194" si="27">AI131&amp;AJ131</f>
        <v/>
      </c>
      <c r="AL131" s="283" t="str">
        <f>IF(COUNTIF(AK$2:AK131,AK131)=1,AK131,"")</f>
        <v/>
      </c>
      <c r="AM131" s="215" t="str">
        <f>+IF(AL131="","",MAX(AM$1:AM130)+1)</f>
        <v/>
      </c>
      <c r="AN131" s="281" t="str">
        <f t="shared" ref="AN131:AN194" si="28">IFERROR(INDEX(AI$2:AI$1001,MATCH(ROW()-ROW($AL$1),$AM$2:$AM$1001,0)),"")</f>
        <v/>
      </c>
      <c r="AO131" s="281" t="str">
        <f t="shared" ref="AO131:AO194" si="29">IFERROR(INDEX(AJ$2:AJ$1001,MATCH(ROW()-ROW($AL$1),$AM$2:$AM$1001,0)),"")</f>
        <v/>
      </c>
      <c r="AU131" s="249" t="str">
        <f>+IF(RCDME_Events!D153="","",RCDME_Events!D153)</f>
        <v/>
      </c>
      <c r="AV131" s="249" t="str">
        <f>+IF(RCDME_Events!E153="","",RCDME_Events!E153)</f>
        <v/>
      </c>
      <c r="AW131" s="249" t="str">
        <f t="shared" ref="AW131:AW194" si="30">AU131&amp;AV131</f>
        <v/>
      </c>
      <c r="AX131" s="249" t="str">
        <f>IF(COUNTIF(AW$2:AW131,AW131)=1,AW131,"")</f>
        <v/>
      </c>
      <c r="AY131" s="249" t="str">
        <f>+IF(AX131="","",MAX(AY$1:AY130)+1)</f>
        <v/>
      </c>
      <c r="AZ131" s="316" t="str">
        <f t="shared" ref="AZ131:AZ194" si="31">IFERROR(INDEX(AU$2:AU$1001,MATCH(ROW()-ROW($AX$1),$AY$2:$AY$1001,0)),"")</f>
        <v/>
      </c>
      <c r="BA131" s="316" t="str">
        <f t="shared" ref="BA131:BA194" si="32">IFERROR(INDEX(AV$2:AV$1001,MATCH(ROW()-ROW($AX$1),$AY$2:$AY$1001,0)),"")</f>
        <v/>
      </c>
    </row>
    <row r="132" spans="17:53" ht="16.8" x14ac:dyDescent="0.4">
      <c r="Q132" s="296" t="str">
        <f>+IF(T132="","",MAX(Q$1:Q131)+1)</f>
        <v/>
      </c>
      <c r="R132" s="248" t="str">
        <f>IF(CMS!D154="","",CMS!D154)</f>
        <v/>
      </c>
      <c r="S132" s="297" t="str">
        <f t="shared" si="23"/>
        <v/>
      </c>
      <c r="T132" s="297" t="str">
        <f>IF(COUNTIF(R$2:R132,R132)=1,R132,"")</f>
        <v/>
      </c>
      <c r="AA132" s="302" t="str">
        <f>IF(CMS_Inoperative_or_Out_of_Contr!D154="","",CMS_Inoperative_or_Out_of_Contr!D154)</f>
        <v/>
      </c>
      <c r="AB132" s="302" t="str">
        <f>IF(CMS_Inoperative_or_Out_of_Contr!E154="","",CMS_Inoperative_or_Out_of_Contr!E154)</f>
        <v/>
      </c>
      <c r="AC132" s="302" t="str">
        <f t="shared" si="24"/>
        <v/>
      </c>
      <c r="AD132" s="306" t="str">
        <f>IF(COUNTIF(AC$2:AC132,AC132)=1,AC132,"")</f>
        <v/>
      </c>
      <c r="AE132" s="301" t="str">
        <f>+IF(AD132="","",MAX(AE$1:AE131)+1)</f>
        <v/>
      </c>
      <c r="AF132" s="302" t="str">
        <f t="shared" si="25"/>
        <v/>
      </c>
      <c r="AG132" s="302" t="str">
        <f t="shared" si="26"/>
        <v/>
      </c>
      <c r="AI132" s="284" t="str">
        <f>IF(CMS_Deviation!D154="","",CMS_Deviation!D154)</f>
        <v/>
      </c>
      <c r="AJ132" s="284" t="str">
        <f>IF(CMS_Deviation!E154="","",CMS_Deviation!E154)</f>
        <v/>
      </c>
      <c r="AK132" s="284" t="str">
        <f t="shared" si="27"/>
        <v/>
      </c>
      <c r="AL132" s="285" t="str">
        <f>IF(COUNTIF(AK$2:AK132,AK132)=1,AK132,"")</f>
        <v/>
      </c>
      <c r="AM132" s="286" t="str">
        <f>+IF(AL132="","",MAX(AM$1:AM131)+1)</f>
        <v/>
      </c>
      <c r="AN132" s="281" t="str">
        <f t="shared" si="28"/>
        <v/>
      </c>
      <c r="AO132" s="281" t="str">
        <f t="shared" si="29"/>
        <v/>
      </c>
      <c r="AU132" s="248" t="str">
        <f>+IF(RCDME_Events!D154="","",RCDME_Events!D154)</f>
        <v/>
      </c>
      <c r="AV132" s="248" t="str">
        <f>+IF(RCDME_Events!E154="","",RCDME_Events!E154)</f>
        <v/>
      </c>
      <c r="AW132" s="248" t="str">
        <f t="shared" si="30"/>
        <v/>
      </c>
      <c r="AX132" s="248" t="str">
        <f>IF(COUNTIF(AW$2:AW132,AW132)=1,AW132,"")</f>
        <v/>
      </c>
      <c r="AY132" s="248" t="str">
        <f>+IF(AX132="","",MAX(AY$1:AY131)+1)</f>
        <v/>
      </c>
      <c r="AZ132" s="317" t="str">
        <f t="shared" si="31"/>
        <v/>
      </c>
      <c r="BA132" s="317" t="str">
        <f t="shared" si="32"/>
        <v/>
      </c>
    </row>
    <row r="133" spans="17:53" ht="16.8" x14ac:dyDescent="0.4">
      <c r="Q133" s="294" t="str">
        <f>+IF(T133="","",MAX(Q$1:Q132)+1)</f>
        <v/>
      </c>
      <c r="R133" s="249" t="str">
        <f>IF(CMS!D155="","",CMS!D155)</f>
        <v/>
      </c>
      <c r="S133" s="295" t="str">
        <f t="shared" si="23"/>
        <v/>
      </c>
      <c r="T133" s="295" t="str">
        <f>IF(COUNTIF(R$2:R133,R133)=1,R133,"")</f>
        <v/>
      </c>
      <c r="AA133" s="14" t="str">
        <f>IF(CMS_Inoperative_or_Out_of_Contr!D155="","",CMS_Inoperative_or_Out_of_Contr!D155)</f>
        <v/>
      </c>
      <c r="AB133" s="14" t="str">
        <f>IF(CMS_Inoperative_or_Out_of_Contr!E155="","",CMS_Inoperative_or_Out_of_Contr!E155)</f>
        <v/>
      </c>
      <c r="AC133" s="14" t="str">
        <f t="shared" si="24"/>
        <v/>
      </c>
      <c r="AD133" s="283" t="str">
        <f>IF(COUNTIF(AC$2:AC133,AC133)=1,AC133,"")</f>
        <v/>
      </c>
      <c r="AE133" s="215" t="str">
        <f>+IF(AD133="","",MAX(AE$1:AE132)+1)</f>
        <v/>
      </c>
      <c r="AF133" s="14" t="str">
        <f t="shared" si="25"/>
        <v/>
      </c>
      <c r="AG133" s="14" t="str">
        <f t="shared" si="26"/>
        <v/>
      </c>
      <c r="AI133" s="14" t="str">
        <f>IF(CMS_Deviation!D155="","",CMS_Deviation!D155)</f>
        <v/>
      </c>
      <c r="AJ133" s="14" t="str">
        <f>IF(CMS_Deviation!E155="","",CMS_Deviation!E155)</f>
        <v/>
      </c>
      <c r="AK133" s="14" t="str">
        <f t="shared" si="27"/>
        <v/>
      </c>
      <c r="AL133" s="283" t="str">
        <f>IF(COUNTIF(AK$2:AK133,AK133)=1,AK133,"")</f>
        <v/>
      </c>
      <c r="AM133" s="215" t="str">
        <f>+IF(AL133="","",MAX(AM$1:AM132)+1)</f>
        <v/>
      </c>
      <c r="AN133" s="281" t="str">
        <f t="shared" si="28"/>
        <v/>
      </c>
      <c r="AO133" s="281" t="str">
        <f t="shared" si="29"/>
        <v/>
      </c>
      <c r="AU133" s="249" t="str">
        <f>+IF(RCDME_Events!D155="","",RCDME_Events!D155)</f>
        <v/>
      </c>
      <c r="AV133" s="249" t="str">
        <f>+IF(RCDME_Events!E155="","",RCDME_Events!E155)</f>
        <v/>
      </c>
      <c r="AW133" s="249" t="str">
        <f t="shared" si="30"/>
        <v/>
      </c>
      <c r="AX133" s="249" t="str">
        <f>IF(COUNTIF(AW$2:AW133,AW133)=1,AW133,"")</f>
        <v/>
      </c>
      <c r="AY133" s="249" t="str">
        <f>+IF(AX133="","",MAX(AY$1:AY132)+1)</f>
        <v/>
      </c>
      <c r="AZ133" s="316" t="str">
        <f t="shared" si="31"/>
        <v/>
      </c>
      <c r="BA133" s="316" t="str">
        <f t="shared" si="32"/>
        <v/>
      </c>
    </row>
    <row r="134" spans="17:53" ht="16.8" x14ac:dyDescent="0.4">
      <c r="Q134" s="296" t="str">
        <f>+IF(T134="","",MAX(Q$1:Q133)+1)</f>
        <v/>
      </c>
      <c r="R134" s="248" t="str">
        <f>IF(CMS!D156="","",CMS!D156)</f>
        <v/>
      </c>
      <c r="S134" s="297" t="str">
        <f t="shared" si="23"/>
        <v/>
      </c>
      <c r="T134" s="297" t="str">
        <f>IF(COUNTIF(R$2:R134,R134)=1,R134,"")</f>
        <v/>
      </c>
      <c r="AA134" s="302" t="str">
        <f>IF(CMS_Inoperative_or_Out_of_Contr!D156="","",CMS_Inoperative_or_Out_of_Contr!D156)</f>
        <v/>
      </c>
      <c r="AB134" s="302" t="str">
        <f>IF(CMS_Inoperative_or_Out_of_Contr!E156="","",CMS_Inoperative_or_Out_of_Contr!E156)</f>
        <v/>
      </c>
      <c r="AC134" s="302" t="str">
        <f t="shared" si="24"/>
        <v/>
      </c>
      <c r="AD134" s="306" t="str">
        <f>IF(COUNTIF(AC$2:AC134,AC134)=1,AC134,"")</f>
        <v/>
      </c>
      <c r="AE134" s="301" t="str">
        <f>+IF(AD134="","",MAX(AE$1:AE133)+1)</f>
        <v/>
      </c>
      <c r="AF134" s="302" t="str">
        <f t="shared" si="25"/>
        <v/>
      </c>
      <c r="AG134" s="302" t="str">
        <f t="shared" si="26"/>
        <v/>
      </c>
      <c r="AI134" s="284" t="str">
        <f>IF(CMS_Deviation!D156="","",CMS_Deviation!D156)</f>
        <v/>
      </c>
      <c r="AJ134" s="284" t="str">
        <f>IF(CMS_Deviation!E156="","",CMS_Deviation!E156)</f>
        <v/>
      </c>
      <c r="AK134" s="284" t="str">
        <f t="shared" si="27"/>
        <v/>
      </c>
      <c r="AL134" s="285" t="str">
        <f>IF(COUNTIF(AK$2:AK134,AK134)=1,AK134,"")</f>
        <v/>
      </c>
      <c r="AM134" s="286" t="str">
        <f>+IF(AL134="","",MAX(AM$1:AM133)+1)</f>
        <v/>
      </c>
      <c r="AN134" s="281" t="str">
        <f t="shared" si="28"/>
        <v/>
      </c>
      <c r="AO134" s="281" t="str">
        <f t="shared" si="29"/>
        <v/>
      </c>
      <c r="AU134" s="248" t="str">
        <f>+IF(RCDME_Events!D156="","",RCDME_Events!D156)</f>
        <v/>
      </c>
      <c r="AV134" s="248" t="str">
        <f>+IF(RCDME_Events!E156="","",RCDME_Events!E156)</f>
        <v/>
      </c>
      <c r="AW134" s="248" t="str">
        <f t="shared" si="30"/>
        <v/>
      </c>
      <c r="AX134" s="248" t="str">
        <f>IF(COUNTIF(AW$2:AW134,AW134)=1,AW134,"")</f>
        <v/>
      </c>
      <c r="AY134" s="248" t="str">
        <f>+IF(AX134="","",MAX(AY$1:AY133)+1)</f>
        <v/>
      </c>
      <c r="AZ134" s="317" t="str">
        <f t="shared" si="31"/>
        <v/>
      </c>
      <c r="BA134" s="317" t="str">
        <f t="shared" si="32"/>
        <v/>
      </c>
    </row>
    <row r="135" spans="17:53" ht="16.8" x14ac:dyDescent="0.4">
      <c r="Q135" s="294" t="str">
        <f>+IF(T135="","",MAX(Q$1:Q134)+1)</f>
        <v/>
      </c>
      <c r="R135" s="249" t="str">
        <f>IF(CMS!D157="","",CMS!D157)</f>
        <v/>
      </c>
      <c r="S135" s="295" t="str">
        <f t="shared" si="23"/>
        <v/>
      </c>
      <c r="T135" s="295" t="str">
        <f>IF(COUNTIF(R$2:R135,R135)=1,R135,"")</f>
        <v/>
      </c>
      <c r="AA135" s="14" t="str">
        <f>IF(CMS_Inoperative_or_Out_of_Contr!D157="","",CMS_Inoperative_or_Out_of_Contr!D157)</f>
        <v/>
      </c>
      <c r="AB135" s="14" t="str">
        <f>IF(CMS_Inoperative_or_Out_of_Contr!E157="","",CMS_Inoperative_or_Out_of_Contr!E157)</f>
        <v/>
      </c>
      <c r="AC135" s="14" t="str">
        <f t="shared" si="24"/>
        <v/>
      </c>
      <c r="AD135" s="283" t="str">
        <f>IF(COUNTIF(AC$2:AC135,AC135)=1,AC135,"")</f>
        <v/>
      </c>
      <c r="AE135" s="215" t="str">
        <f>+IF(AD135="","",MAX(AE$1:AE134)+1)</f>
        <v/>
      </c>
      <c r="AF135" s="14" t="str">
        <f t="shared" si="25"/>
        <v/>
      </c>
      <c r="AG135" s="14" t="str">
        <f t="shared" si="26"/>
        <v/>
      </c>
      <c r="AI135" s="14" t="str">
        <f>IF(CMS_Deviation!D157="","",CMS_Deviation!D157)</f>
        <v/>
      </c>
      <c r="AJ135" s="14" t="str">
        <f>IF(CMS_Deviation!E157="","",CMS_Deviation!E157)</f>
        <v/>
      </c>
      <c r="AK135" s="14" t="str">
        <f t="shared" si="27"/>
        <v/>
      </c>
      <c r="AL135" s="283" t="str">
        <f>IF(COUNTIF(AK$2:AK135,AK135)=1,AK135,"")</f>
        <v/>
      </c>
      <c r="AM135" s="215" t="str">
        <f>+IF(AL135="","",MAX(AM$1:AM134)+1)</f>
        <v/>
      </c>
      <c r="AN135" s="281" t="str">
        <f t="shared" si="28"/>
        <v/>
      </c>
      <c r="AO135" s="281" t="str">
        <f t="shared" si="29"/>
        <v/>
      </c>
      <c r="AU135" s="249" t="str">
        <f>+IF(RCDME_Events!D157="","",RCDME_Events!D157)</f>
        <v/>
      </c>
      <c r="AV135" s="249" t="str">
        <f>+IF(RCDME_Events!E157="","",RCDME_Events!E157)</f>
        <v/>
      </c>
      <c r="AW135" s="249" t="str">
        <f t="shared" si="30"/>
        <v/>
      </c>
      <c r="AX135" s="249" t="str">
        <f>IF(COUNTIF(AW$2:AW135,AW135)=1,AW135,"")</f>
        <v/>
      </c>
      <c r="AY135" s="249" t="str">
        <f>+IF(AX135="","",MAX(AY$1:AY134)+1)</f>
        <v/>
      </c>
      <c r="AZ135" s="316" t="str">
        <f t="shared" si="31"/>
        <v/>
      </c>
      <c r="BA135" s="316" t="str">
        <f t="shared" si="32"/>
        <v/>
      </c>
    </row>
    <row r="136" spans="17:53" ht="16.8" x14ac:dyDescent="0.4">
      <c r="Q136" s="296" t="str">
        <f>+IF(T136="","",MAX(Q$1:Q135)+1)</f>
        <v/>
      </c>
      <c r="R136" s="248" t="str">
        <f>IF(CMS!D158="","",CMS!D158)</f>
        <v/>
      </c>
      <c r="S136" s="297" t="str">
        <f t="shared" si="23"/>
        <v/>
      </c>
      <c r="T136" s="297" t="str">
        <f>IF(COUNTIF(R$2:R136,R136)=1,R136,"")</f>
        <v/>
      </c>
      <c r="AA136" s="302" t="str">
        <f>IF(CMS_Inoperative_or_Out_of_Contr!D158="","",CMS_Inoperative_or_Out_of_Contr!D158)</f>
        <v/>
      </c>
      <c r="AB136" s="302" t="str">
        <f>IF(CMS_Inoperative_or_Out_of_Contr!E158="","",CMS_Inoperative_or_Out_of_Contr!E158)</f>
        <v/>
      </c>
      <c r="AC136" s="302" t="str">
        <f t="shared" si="24"/>
        <v/>
      </c>
      <c r="AD136" s="306" t="str">
        <f>IF(COUNTIF(AC$2:AC136,AC136)=1,AC136,"")</f>
        <v/>
      </c>
      <c r="AE136" s="301" t="str">
        <f>+IF(AD136="","",MAX(AE$1:AE135)+1)</f>
        <v/>
      </c>
      <c r="AF136" s="302" t="str">
        <f t="shared" si="25"/>
        <v/>
      </c>
      <c r="AG136" s="302" t="str">
        <f t="shared" si="26"/>
        <v/>
      </c>
      <c r="AI136" s="284" t="str">
        <f>IF(CMS_Deviation!D158="","",CMS_Deviation!D158)</f>
        <v/>
      </c>
      <c r="AJ136" s="284" t="str">
        <f>IF(CMS_Deviation!E158="","",CMS_Deviation!E158)</f>
        <v/>
      </c>
      <c r="AK136" s="284" t="str">
        <f t="shared" si="27"/>
        <v/>
      </c>
      <c r="AL136" s="285" t="str">
        <f>IF(COUNTIF(AK$2:AK136,AK136)=1,AK136,"")</f>
        <v/>
      </c>
      <c r="AM136" s="286" t="str">
        <f>+IF(AL136="","",MAX(AM$1:AM135)+1)</f>
        <v/>
      </c>
      <c r="AN136" s="281" t="str">
        <f t="shared" si="28"/>
        <v/>
      </c>
      <c r="AO136" s="281" t="str">
        <f t="shared" si="29"/>
        <v/>
      </c>
      <c r="AU136" s="248" t="str">
        <f>+IF(RCDME_Events!D158="","",RCDME_Events!D158)</f>
        <v/>
      </c>
      <c r="AV136" s="248" t="str">
        <f>+IF(RCDME_Events!E158="","",RCDME_Events!E158)</f>
        <v/>
      </c>
      <c r="AW136" s="248" t="str">
        <f t="shared" si="30"/>
        <v/>
      </c>
      <c r="AX136" s="248" t="str">
        <f>IF(COUNTIF(AW$2:AW136,AW136)=1,AW136,"")</f>
        <v/>
      </c>
      <c r="AY136" s="248" t="str">
        <f>+IF(AX136="","",MAX(AY$1:AY135)+1)</f>
        <v/>
      </c>
      <c r="AZ136" s="317" t="str">
        <f t="shared" si="31"/>
        <v/>
      </c>
      <c r="BA136" s="317" t="str">
        <f t="shared" si="32"/>
        <v/>
      </c>
    </row>
    <row r="137" spans="17:53" ht="16.8" x14ac:dyDescent="0.4">
      <c r="Q137" s="294" t="str">
        <f>+IF(T137="","",MAX(Q$1:Q136)+1)</f>
        <v/>
      </c>
      <c r="R137" s="249" t="str">
        <f>IF(CMS!D159="","",CMS!D159)</f>
        <v/>
      </c>
      <c r="S137" s="295" t="str">
        <f t="shared" si="23"/>
        <v/>
      </c>
      <c r="T137" s="295" t="str">
        <f>IF(COUNTIF(R$2:R137,R137)=1,R137,"")</f>
        <v/>
      </c>
      <c r="AA137" s="14" t="str">
        <f>IF(CMS_Inoperative_or_Out_of_Contr!D159="","",CMS_Inoperative_or_Out_of_Contr!D159)</f>
        <v/>
      </c>
      <c r="AB137" s="14" t="str">
        <f>IF(CMS_Inoperative_or_Out_of_Contr!E159="","",CMS_Inoperative_or_Out_of_Contr!E159)</f>
        <v/>
      </c>
      <c r="AC137" s="14" t="str">
        <f t="shared" si="24"/>
        <v/>
      </c>
      <c r="AD137" s="283" t="str">
        <f>IF(COUNTIF(AC$2:AC137,AC137)=1,AC137,"")</f>
        <v/>
      </c>
      <c r="AE137" s="215" t="str">
        <f>+IF(AD137="","",MAX(AE$1:AE136)+1)</f>
        <v/>
      </c>
      <c r="AF137" s="14" t="str">
        <f t="shared" si="25"/>
        <v/>
      </c>
      <c r="AG137" s="14" t="str">
        <f t="shared" si="26"/>
        <v/>
      </c>
      <c r="AI137" s="14" t="str">
        <f>IF(CMS_Deviation!D159="","",CMS_Deviation!D159)</f>
        <v/>
      </c>
      <c r="AJ137" s="14" t="str">
        <f>IF(CMS_Deviation!E159="","",CMS_Deviation!E159)</f>
        <v/>
      </c>
      <c r="AK137" s="14" t="str">
        <f t="shared" si="27"/>
        <v/>
      </c>
      <c r="AL137" s="283" t="str">
        <f>IF(COUNTIF(AK$2:AK137,AK137)=1,AK137,"")</f>
        <v/>
      </c>
      <c r="AM137" s="215" t="str">
        <f>+IF(AL137="","",MAX(AM$1:AM136)+1)</f>
        <v/>
      </c>
      <c r="AN137" s="281" t="str">
        <f t="shared" si="28"/>
        <v/>
      </c>
      <c r="AO137" s="281" t="str">
        <f t="shared" si="29"/>
        <v/>
      </c>
      <c r="AU137" s="249" t="str">
        <f>+IF(RCDME_Events!D159="","",RCDME_Events!D159)</f>
        <v/>
      </c>
      <c r="AV137" s="249" t="str">
        <f>+IF(RCDME_Events!E159="","",RCDME_Events!E159)</f>
        <v/>
      </c>
      <c r="AW137" s="249" t="str">
        <f t="shared" si="30"/>
        <v/>
      </c>
      <c r="AX137" s="249" t="str">
        <f>IF(COUNTIF(AW$2:AW137,AW137)=1,AW137,"")</f>
        <v/>
      </c>
      <c r="AY137" s="249" t="str">
        <f>+IF(AX137="","",MAX(AY$1:AY136)+1)</f>
        <v/>
      </c>
      <c r="AZ137" s="316" t="str">
        <f t="shared" si="31"/>
        <v/>
      </c>
      <c r="BA137" s="316" t="str">
        <f t="shared" si="32"/>
        <v/>
      </c>
    </row>
    <row r="138" spans="17:53" ht="16.8" x14ac:dyDescent="0.4">
      <c r="Q138" s="296" t="str">
        <f>+IF(T138="","",MAX(Q$1:Q137)+1)</f>
        <v/>
      </c>
      <c r="R138" s="248" t="str">
        <f>IF(CMS!D160="","",CMS!D160)</f>
        <v/>
      </c>
      <c r="S138" s="297" t="str">
        <f t="shared" si="23"/>
        <v/>
      </c>
      <c r="T138" s="297" t="str">
        <f>IF(COUNTIF(R$2:R138,R138)=1,R138,"")</f>
        <v/>
      </c>
      <c r="AA138" s="302" t="str">
        <f>IF(CMS_Inoperative_or_Out_of_Contr!D160="","",CMS_Inoperative_or_Out_of_Contr!D160)</f>
        <v/>
      </c>
      <c r="AB138" s="302" t="str">
        <f>IF(CMS_Inoperative_or_Out_of_Contr!E160="","",CMS_Inoperative_or_Out_of_Contr!E160)</f>
        <v/>
      </c>
      <c r="AC138" s="302" t="str">
        <f t="shared" si="24"/>
        <v/>
      </c>
      <c r="AD138" s="306" t="str">
        <f>IF(COUNTIF(AC$2:AC138,AC138)=1,AC138,"")</f>
        <v/>
      </c>
      <c r="AE138" s="301" t="str">
        <f>+IF(AD138="","",MAX(AE$1:AE137)+1)</f>
        <v/>
      </c>
      <c r="AF138" s="302" t="str">
        <f t="shared" si="25"/>
        <v/>
      </c>
      <c r="AG138" s="302" t="str">
        <f t="shared" si="26"/>
        <v/>
      </c>
      <c r="AI138" s="284" t="str">
        <f>IF(CMS_Deviation!D160="","",CMS_Deviation!D160)</f>
        <v/>
      </c>
      <c r="AJ138" s="284" t="str">
        <f>IF(CMS_Deviation!E160="","",CMS_Deviation!E160)</f>
        <v/>
      </c>
      <c r="AK138" s="284" t="str">
        <f t="shared" si="27"/>
        <v/>
      </c>
      <c r="AL138" s="285" t="str">
        <f>IF(COUNTIF(AK$2:AK138,AK138)=1,AK138,"")</f>
        <v/>
      </c>
      <c r="AM138" s="286" t="str">
        <f>+IF(AL138="","",MAX(AM$1:AM137)+1)</f>
        <v/>
      </c>
      <c r="AN138" s="281" t="str">
        <f t="shared" si="28"/>
        <v/>
      </c>
      <c r="AO138" s="281" t="str">
        <f t="shared" si="29"/>
        <v/>
      </c>
      <c r="AU138" s="248" t="str">
        <f>+IF(RCDME_Events!D160="","",RCDME_Events!D160)</f>
        <v/>
      </c>
      <c r="AV138" s="248" t="str">
        <f>+IF(RCDME_Events!E160="","",RCDME_Events!E160)</f>
        <v/>
      </c>
      <c r="AW138" s="248" t="str">
        <f t="shared" si="30"/>
        <v/>
      </c>
      <c r="AX138" s="248" t="str">
        <f>IF(COUNTIF(AW$2:AW138,AW138)=1,AW138,"")</f>
        <v/>
      </c>
      <c r="AY138" s="248" t="str">
        <f>+IF(AX138="","",MAX(AY$1:AY137)+1)</f>
        <v/>
      </c>
      <c r="AZ138" s="317" t="str">
        <f t="shared" si="31"/>
        <v/>
      </c>
      <c r="BA138" s="317" t="str">
        <f t="shared" si="32"/>
        <v/>
      </c>
    </row>
    <row r="139" spans="17:53" ht="16.8" x14ac:dyDescent="0.4">
      <c r="Q139" s="294" t="str">
        <f>+IF(T139="","",MAX(Q$1:Q138)+1)</f>
        <v/>
      </c>
      <c r="R139" s="249" t="str">
        <f>IF(CMS!D161="","",CMS!D161)</f>
        <v/>
      </c>
      <c r="S139" s="295" t="str">
        <f t="shared" si="23"/>
        <v/>
      </c>
      <c r="T139" s="295" t="str">
        <f>IF(COUNTIF(R$2:R139,R139)=1,R139,"")</f>
        <v/>
      </c>
      <c r="AA139" s="14" t="str">
        <f>IF(CMS_Inoperative_or_Out_of_Contr!D161="","",CMS_Inoperative_or_Out_of_Contr!D161)</f>
        <v/>
      </c>
      <c r="AB139" s="14" t="str">
        <f>IF(CMS_Inoperative_or_Out_of_Contr!E161="","",CMS_Inoperative_or_Out_of_Contr!E161)</f>
        <v/>
      </c>
      <c r="AC139" s="14" t="str">
        <f t="shared" si="24"/>
        <v/>
      </c>
      <c r="AD139" s="283" t="str">
        <f>IF(COUNTIF(AC$2:AC139,AC139)=1,AC139,"")</f>
        <v/>
      </c>
      <c r="AE139" s="215" t="str">
        <f>+IF(AD139="","",MAX(AE$1:AE138)+1)</f>
        <v/>
      </c>
      <c r="AF139" s="14" t="str">
        <f t="shared" si="25"/>
        <v/>
      </c>
      <c r="AG139" s="14" t="str">
        <f t="shared" si="26"/>
        <v/>
      </c>
      <c r="AI139" s="14" t="str">
        <f>IF(CMS_Deviation!D161="","",CMS_Deviation!D161)</f>
        <v/>
      </c>
      <c r="AJ139" s="14" t="str">
        <f>IF(CMS_Deviation!E161="","",CMS_Deviation!E161)</f>
        <v/>
      </c>
      <c r="AK139" s="14" t="str">
        <f t="shared" si="27"/>
        <v/>
      </c>
      <c r="AL139" s="283" t="str">
        <f>IF(COUNTIF(AK$2:AK139,AK139)=1,AK139,"")</f>
        <v/>
      </c>
      <c r="AM139" s="215" t="str">
        <f>+IF(AL139="","",MAX(AM$1:AM138)+1)</f>
        <v/>
      </c>
      <c r="AN139" s="281" t="str">
        <f t="shared" si="28"/>
        <v/>
      </c>
      <c r="AO139" s="281" t="str">
        <f t="shared" si="29"/>
        <v/>
      </c>
      <c r="AU139" s="249" t="str">
        <f>+IF(RCDME_Events!D161="","",RCDME_Events!D161)</f>
        <v/>
      </c>
      <c r="AV139" s="249" t="str">
        <f>+IF(RCDME_Events!E161="","",RCDME_Events!E161)</f>
        <v/>
      </c>
      <c r="AW139" s="249" t="str">
        <f t="shared" si="30"/>
        <v/>
      </c>
      <c r="AX139" s="249" t="str">
        <f>IF(COUNTIF(AW$2:AW139,AW139)=1,AW139,"")</f>
        <v/>
      </c>
      <c r="AY139" s="249" t="str">
        <f>+IF(AX139="","",MAX(AY$1:AY138)+1)</f>
        <v/>
      </c>
      <c r="AZ139" s="316" t="str">
        <f t="shared" si="31"/>
        <v/>
      </c>
      <c r="BA139" s="316" t="str">
        <f t="shared" si="32"/>
        <v/>
      </c>
    </row>
    <row r="140" spans="17:53" ht="16.8" x14ac:dyDescent="0.4">
      <c r="Q140" s="296" t="str">
        <f>+IF(T140="","",MAX(Q$1:Q139)+1)</f>
        <v/>
      </c>
      <c r="R140" s="248" t="str">
        <f>IF(CMS!D162="","",CMS!D162)</f>
        <v/>
      </c>
      <c r="S140" s="297" t="str">
        <f t="shared" si="23"/>
        <v/>
      </c>
      <c r="T140" s="297" t="str">
        <f>IF(COUNTIF(R$2:R140,R140)=1,R140,"")</f>
        <v/>
      </c>
      <c r="AA140" s="302" t="str">
        <f>IF(CMS_Inoperative_or_Out_of_Contr!D162="","",CMS_Inoperative_or_Out_of_Contr!D162)</f>
        <v/>
      </c>
      <c r="AB140" s="302" t="str">
        <f>IF(CMS_Inoperative_or_Out_of_Contr!E162="","",CMS_Inoperative_or_Out_of_Contr!E162)</f>
        <v/>
      </c>
      <c r="AC140" s="302" t="str">
        <f t="shared" si="24"/>
        <v/>
      </c>
      <c r="AD140" s="306" t="str">
        <f>IF(COUNTIF(AC$2:AC140,AC140)=1,AC140,"")</f>
        <v/>
      </c>
      <c r="AE140" s="301" t="str">
        <f>+IF(AD140="","",MAX(AE$1:AE139)+1)</f>
        <v/>
      </c>
      <c r="AF140" s="302" t="str">
        <f t="shared" si="25"/>
        <v/>
      </c>
      <c r="AG140" s="302" t="str">
        <f t="shared" si="26"/>
        <v/>
      </c>
      <c r="AI140" s="284" t="str">
        <f>IF(CMS_Deviation!D162="","",CMS_Deviation!D162)</f>
        <v/>
      </c>
      <c r="AJ140" s="284" t="str">
        <f>IF(CMS_Deviation!E162="","",CMS_Deviation!E162)</f>
        <v/>
      </c>
      <c r="AK140" s="284" t="str">
        <f t="shared" si="27"/>
        <v/>
      </c>
      <c r="AL140" s="285" t="str">
        <f>IF(COUNTIF(AK$2:AK140,AK140)=1,AK140,"")</f>
        <v/>
      </c>
      <c r="AM140" s="286" t="str">
        <f>+IF(AL140="","",MAX(AM$1:AM139)+1)</f>
        <v/>
      </c>
      <c r="AN140" s="281" t="str">
        <f t="shared" si="28"/>
        <v/>
      </c>
      <c r="AO140" s="281" t="str">
        <f t="shared" si="29"/>
        <v/>
      </c>
      <c r="AU140" s="248" t="str">
        <f>+IF(RCDME_Events!D162="","",RCDME_Events!D162)</f>
        <v/>
      </c>
      <c r="AV140" s="248" t="str">
        <f>+IF(RCDME_Events!E162="","",RCDME_Events!E162)</f>
        <v/>
      </c>
      <c r="AW140" s="248" t="str">
        <f t="shared" si="30"/>
        <v/>
      </c>
      <c r="AX140" s="248" t="str">
        <f>IF(COUNTIF(AW$2:AW140,AW140)=1,AW140,"")</f>
        <v/>
      </c>
      <c r="AY140" s="248" t="str">
        <f>+IF(AX140="","",MAX(AY$1:AY139)+1)</f>
        <v/>
      </c>
      <c r="AZ140" s="317" t="str">
        <f t="shared" si="31"/>
        <v/>
      </c>
      <c r="BA140" s="317" t="str">
        <f t="shared" si="32"/>
        <v/>
      </c>
    </row>
    <row r="141" spans="17:53" ht="16.8" x14ac:dyDescent="0.4">
      <c r="Q141" s="294" t="str">
        <f>+IF(T141="","",MAX(Q$1:Q140)+1)</f>
        <v/>
      </c>
      <c r="R141" s="249" t="str">
        <f>IF(CMS!D163="","",CMS!D163)</f>
        <v/>
      </c>
      <c r="S141" s="295" t="str">
        <f t="shared" si="23"/>
        <v/>
      </c>
      <c r="T141" s="295" t="str">
        <f>IF(COUNTIF(R$2:R141,R141)=1,R141,"")</f>
        <v/>
      </c>
      <c r="AA141" s="14" t="str">
        <f>IF(CMS_Inoperative_or_Out_of_Contr!D163="","",CMS_Inoperative_or_Out_of_Contr!D163)</f>
        <v/>
      </c>
      <c r="AB141" s="14" t="str">
        <f>IF(CMS_Inoperative_or_Out_of_Contr!E163="","",CMS_Inoperative_or_Out_of_Contr!E163)</f>
        <v/>
      </c>
      <c r="AC141" s="14" t="str">
        <f t="shared" si="24"/>
        <v/>
      </c>
      <c r="AD141" s="283" t="str">
        <f>IF(COUNTIF(AC$2:AC141,AC141)=1,AC141,"")</f>
        <v/>
      </c>
      <c r="AE141" s="215" t="str">
        <f>+IF(AD141="","",MAX(AE$1:AE140)+1)</f>
        <v/>
      </c>
      <c r="AF141" s="14" t="str">
        <f t="shared" si="25"/>
        <v/>
      </c>
      <c r="AG141" s="14" t="str">
        <f t="shared" si="26"/>
        <v/>
      </c>
      <c r="AI141" s="14" t="str">
        <f>IF(CMS_Deviation!D163="","",CMS_Deviation!D163)</f>
        <v/>
      </c>
      <c r="AJ141" s="14" t="str">
        <f>IF(CMS_Deviation!E163="","",CMS_Deviation!E163)</f>
        <v/>
      </c>
      <c r="AK141" s="14" t="str">
        <f t="shared" si="27"/>
        <v/>
      </c>
      <c r="AL141" s="283" t="str">
        <f>IF(COUNTIF(AK$2:AK141,AK141)=1,AK141,"")</f>
        <v/>
      </c>
      <c r="AM141" s="215" t="str">
        <f>+IF(AL141="","",MAX(AM$1:AM140)+1)</f>
        <v/>
      </c>
      <c r="AN141" s="281" t="str">
        <f t="shared" si="28"/>
        <v/>
      </c>
      <c r="AO141" s="281" t="str">
        <f t="shared" si="29"/>
        <v/>
      </c>
      <c r="AU141" s="249" t="str">
        <f>+IF(RCDME_Events!D163="","",RCDME_Events!D163)</f>
        <v/>
      </c>
      <c r="AV141" s="249" t="str">
        <f>+IF(RCDME_Events!E163="","",RCDME_Events!E163)</f>
        <v/>
      </c>
      <c r="AW141" s="249" t="str">
        <f t="shared" si="30"/>
        <v/>
      </c>
      <c r="AX141" s="249" t="str">
        <f>IF(COUNTIF(AW$2:AW141,AW141)=1,AW141,"")</f>
        <v/>
      </c>
      <c r="AY141" s="249" t="str">
        <f>+IF(AX141="","",MAX(AY$1:AY140)+1)</f>
        <v/>
      </c>
      <c r="AZ141" s="316" t="str">
        <f t="shared" si="31"/>
        <v/>
      </c>
      <c r="BA141" s="316" t="str">
        <f t="shared" si="32"/>
        <v/>
      </c>
    </row>
    <row r="142" spans="17:53" ht="16.8" x14ac:dyDescent="0.4">
      <c r="Q142" s="296" t="str">
        <f>+IF(T142="","",MAX(Q$1:Q141)+1)</f>
        <v/>
      </c>
      <c r="R142" s="248" t="str">
        <f>IF(CMS!D164="","",CMS!D164)</f>
        <v/>
      </c>
      <c r="S142" s="297" t="str">
        <f t="shared" si="23"/>
        <v/>
      </c>
      <c r="T142" s="297" t="str">
        <f>IF(COUNTIF(R$2:R142,R142)=1,R142,"")</f>
        <v/>
      </c>
      <c r="AA142" s="302" t="str">
        <f>IF(CMS_Inoperative_or_Out_of_Contr!D164="","",CMS_Inoperative_or_Out_of_Contr!D164)</f>
        <v/>
      </c>
      <c r="AB142" s="302" t="str">
        <f>IF(CMS_Inoperative_or_Out_of_Contr!E164="","",CMS_Inoperative_or_Out_of_Contr!E164)</f>
        <v/>
      </c>
      <c r="AC142" s="302" t="str">
        <f t="shared" si="24"/>
        <v/>
      </c>
      <c r="AD142" s="306" t="str">
        <f>IF(COUNTIF(AC$2:AC142,AC142)=1,AC142,"")</f>
        <v/>
      </c>
      <c r="AE142" s="301" t="str">
        <f>+IF(AD142="","",MAX(AE$1:AE141)+1)</f>
        <v/>
      </c>
      <c r="AF142" s="302" t="str">
        <f t="shared" si="25"/>
        <v/>
      </c>
      <c r="AG142" s="302" t="str">
        <f t="shared" si="26"/>
        <v/>
      </c>
      <c r="AI142" s="284" t="str">
        <f>IF(CMS_Deviation!D164="","",CMS_Deviation!D164)</f>
        <v/>
      </c>
      <c r="AJ142" s="284" t="str">
        <f>IF(CMS_Deviation!E164="","",CMS_Deviation!E164)</f>
        <v/>
      </c>
      <c r="AK142" s="284" t="str">
        <f t="shared" si="27"/>
        <v/>
      </c>
      <c r="AL142" s="285" t="str">
        <f>IF(COUNTIF(AK$2:AK142,AK142)=1,AK142,"")</f>
        <v/>
      </c>
      <c r="AM142" s="286" t="str">
        <f>+IF(AL142="","",MAX(AM$1:AM141)+1)</f>
        <v/>
      </c>
      <c r="AN142" s="281" t="str">
        <f t="shared" si="28"/>
        <v/>
      </c>
      <c r="AO142" s="281" t="str">
        <f t="shared" si="29"/>
        <v/>
      </c>
      <c r="AU142" s="248" t="str">
        <f>+IF(RCDME_Events!D164="","",RCDME_Events!D164)</f>
        <v/>
      </c>
      <c r="AV142" s="248" t="str">
        <f>+IF(RCDME_Events!E164="","",RCDME_Events!E164)</f>
        <v/>
      </c>
      <c r="AW142" s="248" t="str">
        <f t="shared" si="30"/>
        <v/>
      </c>
      <c r="AX142" s="248" t="str">
        <f>IF(COUNTIF(AW$2:AW142,AW142)=1,AW142,"")</f>
        <v/>
      </c>
      <c r="AY142" s="248" t="str">
        <f>+IF(AX142="","",MAX(AY$1:AY141)+1)</f>
        <v/>
      </c>
      <c r="AZ142" s="317" t="str">
        <f t="shared" si="31"/>
        <v/>
      </c>
      <c r="BA142" s="317" t="str">
        <f t="shared" si="32"/>
        <v/>
      </c>
    </row>
    <row r="143" spans="17:53" ht="16.8" x14ac:dyDescent="0.4">
      <c r="Q143" s="294" t="str">
        <f>+IF(T143="","",MAX(Q$1:Q142)+1)</f>
        <v/>
      </c>
      <c r="R143" s="249" t="str">
        <f>IF(CMS!D165="","",CMS!D165)</f>
        <v/>
      </c>
      <c r="S143" s="295" t="str">
        <f t="shared" si="23"/>
        <v/>
      </c>
      <c r="T143" s="295" t="str">
        <f>IF(COUNTIF(R$2:R143,R143)=1,R143,"")</f>
        <v/>
      </c>
      <c r="AA143" s="14" t="str">
        <f>IF(CMS_Inoperative_or_Out_of_Contr!D165="","",CMS_Inoperative_or_Out_of_Contr!D165)</f>
        <v/>
      </c>
      <c r="AB143" s="14" t="str">
        <f>IF(CMS_Inoperative_or_Out_of_Contr!E165="","",CMS_Inoperative_or_Out_of_Contr!E165)</f>
        <v/>
      </c>
      <c r="AC143" s="14" t="str">
        <f t="shared" si="24"/>
        <v/>
      </c>
      <c r="AD143" s="283" t="str">
        <f>IF(COUNTIF(AC$2:AC143,AC143)=1,AC143,"")</f>
        <v/>
      </c>
      <c r="AE143" s="215" t="str">
        <f>+IF(AD143="","",MAX(AE$1:AE142)+1)</f>
        <v/>
      </c>
      <c r="AF143" s="14" t="str">
        <f t="shared" si="25"/>
        <v/>
      </c>
      <c r="AG143" s="14" t="str">
        <f t="shared" si="26"/>
        <v/>
      </c>
      <c r="AI143" s="14" t="str">
        <f>IF(CMS_Deviation!D165="","",CMS_Deviation!D165)</f>
        <v/>
      </c>
      <c r="AJ143" s="14" t="str">
        <f>IF(CMS_Deviation!E165="","",CMS_Deviation!E165)</f>
        <v/>
      </c>
      <c r="AK143" s="14" t="str">
        <f t="shared" si="27"/>
        <v/>
      </c>
      <c r="AL143" s="283" t="str">
        <f>IF(COUNTIF(AK$2:AK143,AK143)=1,AK143,"")</f>
        <v/>
      </c>
      <c r="AM143" s="215" t="str">
        <f>+IF(AL143="","",MAX(AM$1:AM142)+1)</f>
        <v/>
      </c>
      <c r="AN143" s="281" t="str">
        <f t="shared" si="28"/>
        <v/>
      </c>
      <c r="AO143" s="281" t="str">
        <f t="shared" si="29"/>
        <v/>
      </c>
      <c r="AU143" s="249" t="str">
        <f>+IF(RCDME_Events!D165="","",RCDME_Events!D165)</f>
        <v/>
      </c>
      <c r="AV143" s="249" t="str">
        <f>+IF(RCDME_Events!E165="","",RCDME_Events!E165)</f>
        <v/>
      </c>
      <c r="AW143" s="249" t="str">
        <f t="shared" si="30"/>
        <v/>
      </c>
      <c r="AX143" s="249" t="str">
        <f>IF(COUNTIF(AW$2:AW143,AW143)=1,AW143,"")</f>
        <v/>
      </c>
      <c r="AY143" s="249" t="str">
        <f>+IF(AX143="","",MAX(AY$1:AY142)+1)</f>
        <v/>
      </c>
      <c r="AZ143" s="316" t="str">
        <f t="shared" si="31"/>
        <v/>
      </c>
      <c r="BA143" s="316" t="str">
        <f t="shared" si="32"/>
        <v/>
      </c>
    </row>
    <row r="144" spans="17:53" ht="16.8" x14ac:dyDescent="0.4">
      <c r="Q144" s="296" t="str">
        <f>+IF(T144="","",MAX(Q$1:Q143)+1)</f>
        <v/>
      </c>
      <c r="R144" s="248" t="str">
        <f>IF(CMS!D166="","",CMS!D166)</f>
        <v/>
      </c>
      <c r="S144" s="297" t="str">
        <f t="shared" si="23"/>
        <v/>
      </c>
      <c r="T144" s="297" t="str">
        <f>IF(COUNTIF(R$2:R144,R144)=1,R144,"")</f>
        <v/>
      </c>
      <c r="AA144" s="302" t="str">
        <f>IF(CMS_Inoperative_or_Out_of_Contr!D166="","",CMS_Inoperative_or_Out_of_Contr!D166)</f>
        <v/>
      </c>
      <c r="AB144" s="302" t="str">
        <f>IF(CMS_Inoperative_or_Out_of_Contr!E166="","",CMS_Inoperative_or_Out_of_Contr!E166)</f>
        <v/>
      </c>
      <c r="AC144" s="302" t="str">
        <f t="shared" si="24"/>
        <v/>
      </c>
      <c r="AD144" s="306" t="str">
        <f>IF(COUNTIF(AC$2:AC144,AC144)=1,AC144,"")</f>
        <v/>
      </c>
      <c r="AE144" s="301" t="str">
        <f>+IF(AD144="","",MAX(AE$1:AE143)+1)</f>
        <v/>
      </c>
      <c r="AF144" s="302" t="str">
        <f t="shared" si="25"/>
        <v/>
      </c>
      <c r="AG144" s="302" t="str">
        <f t="shared" si="26"/>
        <v/>
      </c>
      <c r="AI144" s="284" t="str">
        <f>IF(CMS_Deviation!D166="","",CMS_Deviation!D166)</f>
        <v/>
      </c>
      <c r="AJ144" s="284" t="str">
        <f>IF(CMS_Deviation!E166="","",CMS_Deviation!E166)</f>
        <v/>
      </c>
      <c r="AK144" s="284" t="str">
        <f t="shared" si="27"/>
        <v/>
      </c>
      <c r="AL144" s="285" t="str">
        <f>IF(COUNTIF(AK$2:AK144,AK144)=1,AK144,"")</f>
        <v/>
      </c>
      <c r="AM144" s="286" t="str">
        <f>+IF(AL144="","",MAX(AM$1:AM143)+1)</f>
        <v/>
      </c>
      <c r="AN144" s="281" t="str">
        <f t="shared" si="28"/>
        <v/>
      </c>
      <c r="AO144" s="281" t="str">
        <f t="shared" si="29"/>
        <v/>
      </c>
      <c r="AU144" s="248" t="str">
        <f>+IF(RCDME_Events!D166="","",RCDME_Events!D166)</f>
        <v/>
      </c>
      <c r="AV144" s="248" t="str">
        <f>+IF(RCDME_Events!E166="","",RCDME_Events!E166)</f>
        <v/>
      </c>
      <c r="AW144" s="248" t="str">
        <f t="shared" si="30"/>
        <v/>
      </c>
      <c r="AX144" s="248" t="str">
        <f>IF(COUNTIF(AW$2:AW144,AW144)=1,AW144,"")</f>
        <v/>
      </c>
      <c r="AY144" s="248" t="str">
        <f>+IF(AX144="","",MAX(AY$1:AY143)+1)</f>
        <v/>
      </c>
      <c r="AZ144" s="317" t="str">
        <f t="shared" si="31"/>
        <v/>
      </c>
      <c r="BA144" s="317" t="str">
        <f t="shared" si="32"/>
        <v/>
      </c>
    </row>
    <row r="145" spans="17:53" ht="16.8" x14ac:dyDescent="0.4">
      <c r="Q145" s="294" t="str">
        <f>+IF(T145="","",MAX(Q$1:Q144)+1)</f>
        <v/>
      </c>
      <c r="R145" s="249" t="str">
        <f>IF(CMS!D167="","",CMS!D167)</f>
        <v/>
      </c>
      <c r="S145" s="295" t="str">
        <f t="shared" si="23"/>
        <v/>
      </c>
      <c r="T145" s="295" t="str">
        <f>IF(COUNTIF(R$2:R145,R145)=1,R145,"")</f>
        <v/>
      </c>
      <c r="AA145" s="14" t="str">
        <f>IF(CMS_Inoperative_or_Out_of_Contr!D167="","",CMS_Inoperative_or_Out_of_Contr!D167)</f>
        <v/>
      </c>
      <c r="AB145" s="14" t="str">
        <f>IF(CMS_Inoperative_or_Out_of_Contr!E167="","",CMS_Inoperative_or_Out_of_Contr!E167)</f>
        <v/>
      </c>
      <c r="AC145" s="14" t="str">
        <f t="shared" si="24"/>
        <v/>
      </c>
      <c r="AD145" s="283" t="str">
        <f>IF(COUNTIF(AC$2:AC145,AC145)=1,AC145,"")</f>
        <v/>
      </c>
      <c r="AE145" s="215" t="str">
        <f>+IF(AD145="","",MAX(AE$1:AE144)+1)</f>
        <v/>
      </c>
      <c r="AF145" s="14" t="str">
        <f t="shared" si="25"/>
        <v/>
      </c>
      <c r="AG145" s="14" t="str">
        <f t="shared" si="26"/>
        <v/>
      </c>
      <c r="AI145" s="14" t="str">
        <f>IF(CMS_Deviation!D167="","",CMS_Deviation!D167)</f>
        <v/>
      </c>
      <c r="AJ145" s="14" t="str">
        <f>IF(CMS_Deviation!E167="","",CMS_Deviation!E167)</f>
        <v/>
      </c>
      <c r="AK145" s="14" t="str">
        <f t="shared" si="27"/>
        <v/>
      </c>
      <c r="AL145" s="283" t="str">
        <f>IF(COUNTIF(AK$2:AK145,AK145)=1,AK145,"")</f>
        <v/>
      </c>
      <c r="AM145" s="215" t="str">
        <f>+IF(AL145="","",MAX(AM$1:AM144)+1)</f>
        <v/>
      </c>
      <c r="AN145" s="281" t="str">
        <f t="shared" si="28"/>
        <v/>
      </c>
      <c r="AO145" s="281" t="str">
        <f t="shared" si="29"/>
        <v/>
      </c>
      <c r="AU145" s="249" t="str">
        <f>+IF(RCDME_Events!D167="","",RCDME_Events!D167)</f>
        <v/>
      </c>
      <c r="AV145" s="249" t="str">
        <f>+IF(RCDME_Events!E167="","",RCDME_Events!E167)</f>
        <v/>
      </c>
      <c r="AW145" s="249" t="str">
        <f t="shared" si="30"/>
        <v/>
      </c>
      <c r="AX145" s="249" t="str">
        <f>IF(COUNTIF(AW$2:AW145,AW145)=1,AW145,"")</f>
        <v/>
      </c>
      <c r="AY145" s="249" t="str">
        <f>+IF(AX145="","",MAX(AY$1:AY144)+1)</f>
        <v/>
      </c>
      <c r="AZ145" s="316" t="str">
        <f t="shared" si="31"/>
        <v/>
      </c>
      <c r="BA145" s="316" t="str">
        <f t="shared" si="32"/>
        <v/>
      </c>
    </row>
    <row r="146" spans="17:53" ht="16.8" x14ac:dyDescent="0.4">
      <c r="Q146" s="296" t="str">
        <f>+IF(T146="","",MAX(Q$1:Q145)+1)</f>
        <v/>
      </c>
      <c r="R146" s="248" t="str">
        <f>IF(CMS!D168="","",CMS!D168)</f>
        <v/>
      </c>
      <c r="S146" s="297" t="str">
        <f t="shared" si="23"/>
        <v/>
      </c>
      <c r="T146" s="297" t="str">
        <f>IF(COUNTIF(R$2:R146,R146)=1,R146,"")</f>
        <v/>
      </c>
      <c r="AA146" s="302" t="str">
        <f>IF(CMS_Inoperative_or_Out_of_Contr!D168="","",CMS_Inoperative_or_Out_of_Contr!D168)</f>
        <v/>
      </c>
      <c r="AB146" s="302" t="str">
        <f>IF(CMS_Inoperative_or_Out_of_Contr!E168="","",CMS_Inoperative_or_Out_of_Contr!E168)</f>
        <v/>
      </c>
      <c r="AC146" s="302" t="str">
        <f t="shared" si="24"/>
        <v/>
      </c>
      <c r="AD146" s="306" t="str">
        <f>IF(COUNTIF(AC$2:AC146,AC146)=1,AC146,"")</f>
        <v/>
      </c>
      <c r="AE146" s="301" t="str">
        <f>+IF(AD146="","",MAX(AE$1:AE145)+1)</f>
        <v/>
      </c>
      <c r="AF146" s="302" t="str">
        <f t="shared" si="25"/>
        <v/>
      </c>
      <c r="AG146" s="302" t="str">
        <f t="shared" si="26"/>
        <v/>
      </c>
      <c r="AI146" s="284" t="str">
        <f>IF(CMS_Deviation!D168="","",CMS_Deviation!D168)</f>
        <v/>
      </c>
      <c r="AJ146" s="284" t="str">
        <f>IF(CMS_Deviation!E168="","",CMS_Deviation!E168)</f>
        <v/>
      </c>
      <c r="AK146" s="284" t="str">
        <f t="shared" si="27"/>
        <v/>
      </c>
      <c r="AL146" s="285" t="str">
        <f>IF(COUNTIF(AK$2:AK146,AK146)=1,AK146,"")</f>
        <v/>
      </c>
      <c r="AM146" s="286" t="str">
        <f>+IF(AL146="","",MAX(AM$1:AM145)+1)</f>
        <v/>
      </c>
      <c r="AN146" s="281" t="str">
        <f t="shared" si="28"/>
        <v/>
      </c>
      <c r="AO146" s="281" t="str">
        <f t="shared" si="29"/>
        <v/>
      </c>
      <c r="AU146" s="248" t="str">
        <f>+IF(RCDME_Events!D168="","",RCDME_Events!D168)</f>
        <v/>
      </c>
      <c r="AV146" s="248" t="str">
        <f>+IF(RCDME_Events!E168="","",RCDME_Events!E168)</f>
        <v/>
      </c>
      <c r="AW146" s="248" t="str">
        <f t="shared" si="30"/>
        <v/>
      </c>
      <c r="AX146" s="248" t="str">
        <f>IF(COUNTIF(AW$2:AW146,AW146)=1,AW146,"")</f>
        <v/>
      </c>
      <c r="AY146" s="248" t="str">
        <f>+IF(AX146="","",MAX(AY$1:AY145)+1)</f>
        <v/>
      </c>
      <c r="AZ146" s="317" t="str">
        <f t="shared" si="31"/>
        <v/>
      </c>
      <c r="BA146" s="317" t="str">
        <f t="shared" si="32"/>
        <v/>
      </c>
    </row>
    <row r="147" spans="17:53" ht="16.8" x14ac:dyDescent="0.4">
      <c r="Q147" s="294" t="str">
        <f>+IF(T147="","",MAX(Q$1:Q146)+1)</f>
        <v/>
      </c>
      <c r="R147" s="249" t="str">
        <f>IF(CMS!D169="","",CMS!D169)</f>
        <v/>
      </c>
      <c r="S147" s="295" t="str">
        <f t="shared" si="23"/>
        <v/>
      </c>
      <c r="T147" s="295" t="str">
        <f>IF(COUNTIF(R$2:R147,R147)=1,R147,"")</f>
        <v/>
      </c>
      <c r="AA147" s="14" t="str">
        <f>IF(CMS_Inoperative_or_Out_of_Contr!D169="","",CMS_Inoperative_or_Out_of_Contr!D169)</f>
        <v/>
      </c>
      <c r="AB147" s="14" t="str">
        <f>IF(CMS_Inoperative_or_Out_of_Contr!E169="","",CMS_Inoperative_or_Out_of_Contr!E169)</f>
        <v/>
      </c>
      <c r="AC147" s="14" t="str">
        <f t="shared" si="24"/>
        <v/>
      </c>
      <c r="AD147" s="283" t="str">
        <f>IF(COUNTIF(AC$2:AC147,AC147)=1,AC147,"")</f>
        <v/>
      </c>
      <c r="AE147" s="215" t="str">
        <f>+IF(AD147="","",MAX(AE$1:AE146)+1)</f>
        <v/>
      </c>
      <c r="AF147" s="14" t="str">
        <f t="shared" si="25"/>
        <v/>
      </c>
      <c r="AG147" s="14" t="str">
        <f t="shared" si="26"/>
        <v/>
      </c>
      <c r="AI147" s="14" t="str">
        <f>IF(CMS_Deviation!D169="","",CMS_Deviation!D169)</f>
        <v/>
      </c>
      <c r="AJ147" s="14" t="str">
        <f>IF(CMS_Deviation!E169="","",CMS_Deviation!E169)</f>
        <v/>
      </c>
      <c r="AK147" s="14" t="str">
        <f t="shared" si="27"/>
        <v/>
      </c>
      <c r="AL147" s="283" t="str">
        <f>IF(COUNTIF(AK$2:AK147,AK147)=1,AK147,"")</f>
        <v/>
      </c>
      <c r="AM147" s="215" t="str">
        <f>+IF(AL147="","",MAX(AM$1:AM146)+1)</f>
        <v/>
      </c>
      <c r="AN147" s="281" t="str">
        <f t="shared" si="28"/>
        <v/>
      </c>
      <c r="AO147" s="281" t="str">
        <f t="shared" si="29"/>
        <v/>
      </c>
      <c r="AU147" s="249" t="str">
        <f>+IF(RCDME_Events!D169="","",RCDME_Events!D169)</f>
        <v/>
      </c>
      <c r="AV147" s="249" t="str">
        <f>+IF(RCDME_Events!E169="","",RCDME_Events!E169)</f>
        <v/>
      </c>
      <c r="AW147" s="249" t="str">
        <f t="shared" si="30"/>
        <v/>
      </c>
      <c r="AX147" s="249" t="str">
        <f>IF(COUNTIF(AW$2:AW147,AW147)=1,AW147,"")</f>
        <v/>
      </c>
      <c r="AY147" s="249" t="str">
        <f>+IF(AX147="","",MAX(AY$1:AY146)+1)</f>
        <v/>
      </c>
      <c r="AZ147" s="316" t="str">
        <f t="shared" si="31"/>
        <v/>
      </c>
      <c r="BA147" s="316" t="str">
        <f t="shared" si="32"/>
        <v/>
      </c>
    </row>
    <row r="148" spans="17:53" ht="16.8" x14ac:dyDescent="0.4">
      <c r="Q148" s="296" t="str">
        <f>+IF(T148="","",MAX(Q$1:Q147)+1)</f>
        <v/>
      </c>
      <c r="R148" s="248" t="str">
        <f>IF(CMS!D170="","",CMS!D170)</f>
        <v/>
      </c>
      <c r="S148" s="297" t="str">
        <f t="shared" si="23"/>
        <v/>
      </c>
      <c r="T148" s="297" t="str">
        <f>IF(COUNTIF(R$2:R148,R148)=1,R148,"")</f>
        <v/>
      </c>
      <c r="AA148" s="302" t="str">
        <f>IF(CMS_Inoperative_or_Out_of_Contr!D170="","",CMS_Inoperative_or_Out_of_Contr!D170)</f>
        <v/>
      </c>
      <c r="AB148" s="302" t="str">
        <f>IF(CMS_Inoperative_or_Out_of_Contr!E170="","",CMS_Inoperative_or_Out_of_Contr!E170)</f>
        <v/>
      </c>
      <c r="AC148" s="302" t="str">
        <f t="shared" si="24"/>
        <v/>
      </c>
      <c r="AD148" s="306" t="str">
        <f>IF(COUNTIF(AC$2:AC148,AC148)=1,AC148,"")</f>
        <v/>
      </c>
      <c r="AE148" s="301" t="str">
        <f>+IF(AD148="","",MAX(AE$1:AE147)+1)</f>
        <v/>
      </c>
      <c r="AF148" s="302" t="str">
        <f t="shared" si="25"/>
        <v/>
      </c>
      <c r="AG148" s="302" t="str">
        <f t="shared" si="26"/>
        <v/>
      </c>
      <c r="AI148" s="284" t="str">
        <f>IF(CMS_Deviation!D170="","",CMS_Deviation!D170)</f>
        <v/>
      </c>
      <c r="AJ148" s="284" t="str">
        <f>IF(CMS_Deviation!E170="","",CMS_Deviation!E170)</f>
        <v/>
      </c>
      <c r="AK148" s="284" t="str">
        <f t="shared" si="27"/>
        <v/>
      </c>
      <c r="AL148" s="285" t="str">
        <f>IF(COUNTIF(AK$2:AK148,AK148)=1,AK148,"")</f>
        <v/>
      </c>
      <c r="AM148" s="286" t="str">
        <f>+IF(AL148="","",MAX(AM$1:AM147)+1)</f>
        <v/>
      </c>
      <c r="AN148" s="281" t="str">
        <f t="shared" si="28"/>
        <v/>
      </c>
      <c r="AO148" s="281" t="str">
        <f t="shared" si="29"/>
        <v/>
      </c>
      <c r="AU148" s="248" t="str">
        <f>+IF(RCDME_Events!D170="","",RCDME_Events!D170)</f>
        <v/>
      </c>
      <c r="AV148" s="248" t="str">
        <f>+IF(RCDME_Events!E170="","",RCDME_Events!E170)</f>
        <v/>
      </c>
      <c r="AW148" s="248" t="str">
        <f t="shared" si="30"/>
        <v/>
      </c>
      <c r="AX148" s="248" t="str">
        <f>IF(COUNTIF(AW$2:AW148,AW148)=1,AW148,"")</f>
        <v/>
      </c>
      <c r="AY148" s="248" t="str">
        <f>+IF(AX148="","",MAX(AY$1:AY147)+1)</f>
        <v/>
      </c>
      <c r="AZ148" s="317" t="str">
        <f t="shared" si="31"/>
        <v/>
      </c>
      <c r="BA148" s="317" t="str">
        <f t="shared" si="32"/>
        <v/>
      </c>
    </row>
    <row r="149" spans="17:53" ht="16.8" x14ac:dyDescent="0.4">
      <c r="Q149" s="294" t="str">
        <f>+IF(T149="","",MAX(Q$1:Q148)+1)</f>
        <v/>
      </c>
      <c r="R149" s="249" t="str">
        <f>IF(CMS!D171="","",CMS!D171)</f>
        <v/>
      </c>
      <c r="S149" s="295" t="str">
        <f t="shared" si="23"/>
        <v/>
      </c>
      <c r="T149" s="295" t="str">
        <f>IF(COUNTIF(R$2:R149,R149)=1,R149,"")</f>
        <v/>
      </c>
      <c r="AA149" s="14" t="str">
        <f>IF(CMS_Inoperative_or_Out_of_Contr!D171="","",CMS_Inoperative_or_Out_of_Contr!D171)</f>
        <v/>
      </c>
      <c r="AB149" s="14" t="str">
        <f>IF(CMS_Inoperative_or_Out_of_Contr!E171="","",CMS_Inoperative_or_Out_of_Contr!E171)</f>
        <v/>
      </c>
      <c r="AC149" s="14" t="str">
        <f t="shared" si="24"/>
        <v/>
      </c>
      <c r="AD149" s="283" t="str">
        <f>IF(COUNTIF(AC$2:AC149,AC149)=1,AC149,"")</f>
        <v/>
      </c>
      <c r="AE149" s="215" t="str">
        <f>+IF(AD149="","",MAX(AE$1:AE148)+1)</f>
        <v/>
      </c>
      <c r="AF149" s="14" t="str">
        <f t="shared" si="25"/>
        <v/>
      </c>
      <c r="AG149" s="14" t="str">
        <f t="shared" si="26"/>
        <v/>
      </c>
      <c r="AI149" s="14" t="str">
        <f>IF(CMS_Deviation!D171="","",CMS_Deviation!D171)</f>
        <v/>
      </c>
      <c r="AJ149" s="14" t="str">
        <f>IF(CMS_Deviation!E171="","",CMS_Deviation!E171)</f>
        <v/>
      </c>
      <c r="AK149" s="14" t="str">
        <f t="shared" si="27"/>
        <v/>
      </c>
      <c r="AL149" s="283" t="str">
        <f>IF(COUNTIF(AK$2:AK149,AK149)=1,AK149,"")</f>
        <v/>
      </c>
      <c r="AM149" s="215" t="str">
        <f>+IF(AL149="","",MAX(AM$1:AM148)+1)</f>
        <v/>
      </c>
      <c r="AN149" s="281" t="str">
        <f t="shared" si="28"/>
        <v/>
      </c>
      <c r="AO149" s="281" t="str">
        <f t="shared" si="29"/>
        <v/>
      </c>
      <c r="AU149" s="249" t="str">
        <f>+IF(RCDME_Events!D171="","",RCDME_Events!D171)</f>
        <v/>
      </c>
      <c r="AV149" s="249" t="str">
        <f>+IF(RCDME_Events!E171="","",RCDME_Events!E171)</f>
        <v/>
      </c>
      <c r="AW149" s="249" t="str">
        <f t="shared" si="30"/>
        <v/>
      </c>
      <c r="AX149" s="249" t="str">
        <f>IF(COUNTIF(AW$2:AW149,AW149)=1,AW149,"")</f>
        <v/>
      </c>
      <c r="AY149" s="249" t="str">
        <f>+IF(AX149="","",MAX(AY$1:AY148)+1)</f>
        <v/>
      </c>
      <c r="AZ149" s="316" t="str">
        <f t="shared" si="31"/>
        <v/>
      </c>
      <c r="BA149" s="316" t="str">
        <f t="shared" si="32"/>
        <v/>
      </c>
    </row>
    <row r="150" spans="17:53" ht="16.8" x14ac:dyDescent="0.4">
      <c r="Q150" s="296" t="str">
        <f>+IF(T150="","",MAX(Q$1:Q149)+1)</f>
        <v/>
      </c>
      <c r="R150" s="248" t="str">
        <f>IF(CMS!D172="","",CMS!D172)</f>
        <v/>
      </c>
      <c r="S150" s="297" t="str">
        <f t="shared" si="23"/>
        <v/>
      </c>
      <c r="T150" s="297" t="str">
        <f>IF(COUNTIF(R$2:R150,R150)=1,R150,"")</f>
        <v/>
      </c>
      <c r="AA150" s="302" t="str">
        <f>IF(CMS_Inoperative_or_Out_of_Contr!D172="","",CMS_Inoperative_or_Out_of_Contr!D172)</f>
        <v/>
      </c>
      <c r="AB150" s="302" t="str">
        <f>IF(CMS_Inoperative_or_Out_of_Contr!E172="","",CMS_Inoperative_or_Out_of_Contr!E172)</f>
        <v/>
      </c>
      <c r="AC150" s="302" t="str">
        <f t="shared" si="24"/>
        <v/>
      </c>
      <c r="AD150" s="306" t="str">
        <f>IF(COUNTIF(AC$2:AC150,AC150)=1,AC150,"")</f>
        <v/>
      </c>
      <c r="AE150" s="301" t="str">
        <f>+IF(AD150="","",MAX(AE$1:AE149)+1)</f>
        <v/>
      </c>
      <c r="AF150" s="302" t="str">
        <f t="shared" si="25"/>
        <v/>
      </c>
      <c r="AG150" s="302" t="str">
        <f t="shared" si="26"/>
        <v/>
      </c>
      <c r="AI150" s="284" t="str">
        <f>IF(CMS_Deviation!D172="","",CMS_Deviation!D172)</f>
        <v/>
      </c>
      <c r="AJ150" s="284" t="str">
        <f>IF(CMS_Deviation!E172="","",CMS_Deviation!E172)</f>
        <v/>
      </c>
      <c r="AK150" s="284" t="str">
        <f t="shared" si="27"/>
        <v/>
      </c>
      <c r="AL150" s="285" t="str">
        <f>IF(COUNTIF(AK$2:AK150,AK150)=1,AK150,"")</f>
        <v/>
      </c>
      <c r="AM150" s="286" t="str">
        <f>+IF(AL150="","",MAX(AM$1:AM149)+1)</f>
        <v/>
      </c>
      <c r="AN150" s="281" t="str">
        <f t="shared" si="28"/>
        <v/>
      </c>
      <c r="AO150" s="281" t="str">
        <f t="shared" si="29"/>
        <v/>
      </c>
      <c r="AU150" s="248" t="str">
        <f>+IF(RCDME_Events!D172="","",RCDME_Events!D172)</f>
        <v/>
      </c>
      <c r="AV150" s="248" t="str">
        <f>+IF(RCDME_Events!E172="","",RCDME_Events!E172)</f>
        <v/>
      </c>
      <c r="AW150" s="248" t="str">
        <f t="shared" si="30"/>
        <v/>
      </c>
      <c r="AX150" s="248" t="str">
        <f>IF(COUNTIF(AW$2:AW150,AW150)=1,AW150,"")</f>
        <v/>
      </c>
      <c r="AY150" s="248" t="str">
        <f>+IF(AX150="","",MAX(AY$1:AY149)+1)</f>
        <v/>
      </c>
      <c r="AZ150" s="317" t="str">
        <f t="shared" si="31"/>
        <v/>
      </c>
      <c r="BA150" s="317" t="str">
        <f t="shared" si="32"/>
        <v/>
      </c>
    </row>
    <row r="151" spans="17:53" ht="16.8" x14ac:dyDescent="0.4">
      <c r="Q151" s="294" t="str">
        <f>+IF(T151="","",MAX(Q$1:Q150)+1)</f>
        <v/>
      </c>
      <c r="R151" s="249" t="str">
        <f>IF(CMS!D173="","",CMS!D173)</f>
        <v/>
      </c>
      <c r="S151" s="295" t="str">
        <f t="shared" si="23"/>
        <v/>
      </c>
      <c r="T151" s="295" t="str">
        <f>IF(COUNTIF(R$2:R151,R151)=1,R151,"")</f>
        <v/>
      </c>
      <c r="AA151" s="14" t="str">
        <f>IF(CMS_Inoperative_or_Out_of_Contr!D173="","",CMS_Inoperative_or_Out_of_Contr!D173)</f>
        <v/>
      </c>
      <c r="AB151" s="14" t="str">
        <f>IF(CMS_Inoperative_or_Out_of_Contr!E173="","",CMS_Inoperative_or_Out_of_Contr!E173)</f>
        <v/>
      </c>
      <c r="AC151" s="14" t="str">
        <f t="shared" si="24"/>
        <v/>
      </c>
      <c r="AD151" s="283" t="str">
        <f>IF(COUNTIF(AC$2:AC151,AC151)=1,AC151,"")</f>
        <v/>
      </c>
      <c r="AE151" s="215" t="str">
        <f>+IF(AD151="","",MAX(AE$1:AE150)+1)</f>
        <v/>
      </c>
      <c r="AF151" s="14" t="str">
        <f t="shared" si="25"/>
        <v/>
      </c>
      <c r="AG151" s="14" t="str">
        <f t="shared" si="26"/>
        <v/>
      </c>
      <c r="AI151" s="14" t="str">
        <f>IF(CMS_Deviation!D173="","",CMS_Deviation!D173)</f>
        <v/>
      </c>
      <c r="AJ151" s="14" t="str">
        <f>IF(CMS_Deviation!E173="","",CMS_Deviation!E173)</f>
        <v/>
      </c>
      <c r="AK151" s="14" t="str">
        <f t="shared" si="27"/>
        <v/>
      </c>
      <c r="AL151" s="283" t="str">
        <f>IF(COUNTIF(AK$2:AK151,AK151)=1,AK151,"")</f>
        <v/>
      </c>
      <c r="AM151" s="215" t="str">
        <f>+IF(AL151="","",MAX(AM$1:AM150)+1)</f>
        <v/>
      </c>
      <c r="AN151" s="281" t="str">
        <f t="shared" si="28"/>
        <v/>
      </c>
      <c r="AO151" s="281" t="str">
        <f t="shared" si="29"/>
        <v/>
      </c>
      <c r="AU151" s="249" t="str">
        <f>+IF(RCDME_Events!D173="","",RCDME_Events!D173)</f>
        <v/>
      </c>
      <c r="AV151" s="249" t="str">
        <f>+IF(RCDME_Events!E173="","",RCDME_Events!E173)</f>
        <v/>
      </c>
      <c r="AW151" s="249" t="str">
        <f t="shared" si="30"/>
        <v/>
      </c>
      <c r="AX151" s="249" t="str">
        <f>IF(COUNTIF(AW$2:AW151,AW151)=1,AW151,"")</f>
        <v/>
      </c>
      <c r="AY151" s="249" t="str">
        <f>+IF(AX151="","",MAX(AY$1:AY150)+1)</f>
        <v/>
      </c>
      <c r="AZ151" s="316" t="str">
        <f t="shared" si="31"/>
        <v/>
      </c>
      <c r="BA151" s="316" t="str">
        <f t="shared" si="32"/>
        <v/>
      </c>
    </row>
    <row r="152" spans="17:53" ht="16.8" x14ac:dyDescent="0.4">
      <c r="Q152" s="296" t="str">
        <f>+IF(T152="","",MAX(Q$1:Q151)+1)</f>
        <v/>
      </c>
      <c r="R152" s="248" t="str">
        <f>IF(CMS!D174="","",CMS!D174)</f>
        <v/>
      </c>
      <c r="S152" s="297" t="str">
        <f t="shared" si="23"/>
        <v/>
      </c>
      <c r="T152" s="297" t="str">
        <f>IF(COUNTIF(R$2:R152,R152)=1,R152,"")</f>
        <v/>
      </c>
      <c r="AA152" s="302" t="str">
        <f>IF(CMS_Inoperative_or_Out_of_Contr!D174="","",CMS_Inoperative_or_Out_of_Contr!D174)</f>
        <v/>
      </c>
      <c r="AB152" s="302" t="str">
        <f>IF(CMS_Inoperative_or_Out_of_Contr!E174="","",CMS_Inoperative_or_Out_of_Contr!E174)</f>
        <v/>
      </c>
      <c r="AC152" s="302" t="str">
        <f t="shared" si="24"/>
        <v/>
      </c>
      <c r="AD152" s="306" t="str">
        <f>IF(COUNTIF(AC$2:AC152,AC152)=1,AC152,"")</f>
        <v/>
      </c>
      <c r="AE152" s="301" t="str">
        <f>+IF(AD152="","",MAX(AE$1:AE151)+1)</f>
        <v/>
      </c>
      <c r="AF152" s="302" t="str">
        <f t="shared" si="25"/>
        <v/>
      </c>
      <c r="AG152" s="302" t="str">
        <f t="shared" si="26"/>
        <v/>
      </c>
      <c r="AI152" s="284" t="str">
        <f>IF(CMS_Deviation!D174="","",CMS_Deviation!D174)</f>
        <v/>
      </c>
      <c r="AJ152" s="284" t="str">
        <f>IF(CMS_Deviation!E174="","",CMS_Deviation!E174)</f>
        <v/>
      </c>
      <c r="AK152" s="284" t="str">
        <f t="shared" si="27"/>
        <v/>
      </c>
      <c r="AL152" s="285" t="str">
        <f>IF(COUNTIF(AK$2:AK152,AK152)=1,AK152,"")</f>
        <v/>
      </c>
      <c r="AM152" s="286" t="str">
        <f>+IF(AL152="","",MAX(AM$1:AM151)+1)</f>
        <v/>
      </c>
      <c r="AN152" s="281" t="str">
        <f t="shared" si="28"/>
        <v/>
      </c>
      <c r="AO152" s="281" t="str">
        <f t="shared" si="29"/>
        <v/>
      </c>
      <c r="AU152" s="248" t="str">
        <f>+IF(RCDME_Events!D174="","",RCDME_Events!D174)</f>
        <v/>
      </c>
      <c r="AV152" s="248" t="str">
        <f>+IF(RCDME_Events!E174="","",RCDME_Events!E174)</f>
        <v/>
      </c>
      <c r="AW152" s="248" t="str">
        <f t="shared" si="30"/>
        <v/>
      </c>
      <c r="AX152" s="248" t="str">
        <f>IF(COUNTIF(AW$2:AW152,AW152)=1,AW152,"")</f>
        <v/>
      </c>
      <c r="AY152" s="248" t="str">
        <f>+IF(AX152="","",MAX(AY$1:AY151)+1)</f>
        <v/>
      </c>
      <c r="AZ152" s="317" t="str">
        <f t="shared" si="31"/>
        <v/>
      </c>
      <c r="BA152" s="317" t="str">
        <f t="shared" si="32"/>
        <v/>
      </c>
    </row>
    <row r="153" spans="17:53" ht="16.8" x14ac:dyDescent="0.4">
      <c r="Q153" s="294" t="str">
        <f>+IF(T153="","",MAX(Q$1:Q152)+1)</f>
        <v/>
      </c>
      <c r="R153" s="249" t="str">
        <f>IF(CMS!D175="","",CMS!D175)</f>
        <v/>
      </c>
      <c r="S153" s="295" t="str">
        <f t="shared" si="23"/>
        <v/>
      </c>
      <c r="T153" s="295" t="str">
        <f>IF(COUNTIF(R$2:R153,R153)=1,R153,"")</f>
        <v/>
      </c>
      <c r="AA153" s="14" t="str">
        <f>IF(CMS_Inoperative_or_Out_of_Contr!D175="","",CMS_Inoperative_or_Out_of_Contr!D175)</f>
        <v/>
      </c>
      <c r="AB153" s="14" t="str">
        <f>IF(CMS_Inoperative_or_Out_of_Contr!E175="","",CMS_Inoperative_or_Out_of_Contr!E175)</f>
        <v/>
      </c>
      <c r="AC153" s="14" t="str">
        <f t="shared" si="24"/>
        <v/>
      </c>
      <c r="AD153" s="283" t="str">
        <f>IF(COUNTIF(AC$2:AC153,AC153)=1,AC153,"")</f>
        <v/>
      </c>
      <c r="AE153" s="215" t="str">
        <f>+IF(AD153="","",MAX(AE$1:AE152)+1)</f>
        <v/>
      </c>
      <c r="AF153" s="14" t="str">
        <f t="shared" si="25"/>
        <v/>
      </c>
      <c r="AG153" s="14" t="str">
        <f t="shared" si="26"/>
        <v/>
      </c>
      <c r="AI153" s="14" t="str">
        <f>IF(CMS_Deviation!D175="","",CMS_Deviation!D175)</f>
        <v/>
      </c>
      <c r="AJ153" s="14" t="str">
        <f>IF(CMS_Deviation!E175="","",CMS_Deviation!E175)</f>
        <v/>
      </c>
      <c r="AK153" s="14" t="str">
        <f t="shared" si="27"/>
        <v/>
      </c>
      <c r="AL153" s="283" t="str">
        <f>IF(COUNTIF(AK$2:AK153,AK153)=1,AK153,"")</f>
        <v/>
      </c>
      <c r="AM153" s="215" t="str">
        <f>+IF(AL153="","",MAX(AM$1:AM152)+1)</f>
        <v/>
      </c>
      <c r="AN153" s="281" t="str">
        <f t="shared" si="28"/>
        <v/>
      </c>
      <c r="AO153" s="281" t="str">
        <f t="shared" si="29"/>
        <v/>
      </c>
      <c r="AU153" s="249" t="str">
        <f>+IF(RCDME_Events!D175="","",RCDME_Events!D175)</f>
        <v/>
      </c>
      <c r="AV153" s="249" t="str">
        <f>+IF(RCDME_Events!E175="","",RCDME_Events!E175)</f>
        <v/>
      </c>
      <c r="AW153" s="249" t="str">
        <f t="shared" si="30"/>
        <v/>
      </c>
      <c r="AX153" s="249" t="str">
        <f>IF(COUNTIF(AW$2:AW153,AW153)=1,AW153,"")</f>
        <v/>
      </c>
      <c r="AY153" s="249" t="str">
        <f>+IF(AX153="","",MAX(AY$1:AY152)+1)</f>
        <v/>
      </c>
      <c r="AZ153" s="316" t="str">
        <f t="shared" si="31"/>
        <v/>
      </c>
      <c r="BA153" s="316" t="str">
        <f t="shared" si="32"/>
        <v/>
      </c>
    </row>
    <row r="154" spans="17:53" ht="16.8" x14ac:dyDescent="0.4">
      <c r="Q154" s="296" t="str">
        <f>+IF(T154="","",MAX(Q$1:Q153)+1)</f>
        <v/>
      </c>
      <c r="R154" s="248" t="str">
        <f>IF(CMS!D176="","",CMS!D176)</f>
        <v/>
      </c>
      <c r="S154" s="297" t="str">
        <f t="shared" si="23"/>
        <v/>
      </c>
      <c r="T154" s="297" t="str">
        <f>IF(COUNTIF(R$2:R154,R154)=1,R154,"")</f>
        <v/>
      </c>
      <c r="AA154" s="302" t="str">
        <f>IF(CMS_Inoperative_or_Out_of_Contr!D176="","",CMS_Inoperative_or_Out_of_Contr!D176)</f>
        <v/>
      </c>
      <c r="AB154" s="302" t="str">
        <f>IF(CMS_Inoperative_or_Out_of_Contr!E176="","",CMS_Inoperative_or_Out_of_Contr!E176)</f>
        <v/>
      </c>
      <c r="AC154" s="302" t="str">
        <f t="shared" si="24"/>
        <v/>
      </c>
      <c r="AD154" s="306" t="str">
        <f>IF(COUNTIF(AC$2:AC154,AC154)=1,AC154,"")</f>
        <v/>
      </c>
      <c r="AE154" s="301" t="str">
        <f>+IF(AD154="","",MAX(AE$1:AE153)+1)</f>
        <v/>
      </c>
      <c r="AF154" s="302" t="str">
        <f t="shared" si="25"/>
        <v/>
      </c>
      <c r="AG154" s="302" t="str">
        <f t="shared" si="26"/>
        <v/>
      </c>
      <c r="AI154" s="284" t="str">
        <f>IF(CMS_Deviation!D176="","",CMS_Deviation!D176)</f>
        <v/>
      </c>
      <c r="AJ154" s="284" t="str">
        <f>IF(CMS_Deviation!E176="","",CMS_Deviation!E176)</f>
        <v/>
      </c>
      <c r="AK154" s="284" t="str">
        <f t="shared" si="27"/>
        <v/>
      </c>
      <c r="AL154" s="285" t="str">
        <f>IF(COUNTIF(AK$2:AK154,AK154)=1,AK154,"")</f>
        <v/>
      </c>
      <c r="AM154" s="286" t="str">
        <f>+IF(AL154="","",MAX(AM$1:AM153)+1)</f>
        <v/>
      </c>
      <c r="AN154" s="281" t="str">
        <f t="shared" si="28"/>
        <v/>
      </c>
      <c r="AO154" s="281" t="str">
        <f t="shared" si="29"/>
        <v/>
      </c>
      <c r="AU154" s="248" t="str">
        <f>+IF(RCDME_Events!D176="","",RCDME_Events!D176)</f>
        <v/>
      </c>
      <c r="AV154" s="248" t="str">
        <f>+IF(RCDME_Events!E176="","",RCDME_Events!E176)</f>
        <v/>
      </c>
      <c r="AW154" s="248" t="str">
        <f t="shared" si="30"/>
        <v/>
      </c>
      <c r="AX154" s="248" t="str">
        <f>IF(COUNTIF(AW$2:AW154,AW154)=1,AW154,"")</f>
        <v/>
      </c>
      <c r="AY154" s="248" t="str">
        <f>+IF(AX154="","",MAX(AY$1:AY153)+1)</f>
        <v/>
      </c>
      <c r="AZ154" s="317" t="str">
        <f t="shared" si="31"/>
        <v/>
      </c>
      <c r="BA154" s="317" t="str">
        <f t="shared" si="32"/>
        <v/>
      </c>
    </row>
    <row r="155" spans="17:53" ht="16.8" x14ac:dyDescent="0.4">
      <c r="Q155" s="294" t="str">
        <f>+IF(T155="","",MAX(Q$1:Q154)+1)</f>
        <v/>
      </c>
      <c r="R155" s="249" t="str">
        <f>IF(CMS!D177="","",CMS!D177)</f>
        <v/>
      </c>
      <c r="S155" s="295" t="str">
        <f t="shared" si="23"/>
        <v/>
      </c>
      <c r="T155" s="295" t="str">
        <f>IF(COUNTIF(R$2:R155,R155)=1,R155,"")</f>
        <v/>
      </c>
      <c r="AA155" s="14" t="str">
        <f>IF(CMS_Inoperative_or_Out_of_Contr!D177="","",CMS_Inoperative_or_Out_of_Contr!D177)</f>
        <v/>
      </c>
      <c r="AB155" s="14" t="str">
        <f>IF(CMS_Inoperative_or_Out_of_Contr!E177="","",CMS_Inoperative_or_Out_of_Contr!E177)</f>
        <v/>
      </c>
      <c r="AC155" s="14" t="str">
        <f t="shared" si="24"/>
        <v/>
      </c>
      <c r="AD155" s="283" t="str">
        <f>IF(COUNTIF(AC$2:AC155,AC155)=1,AC155,"")</f>
        <v/>
      </c>
      <c r="AE155" s="215" t="str">
        <f>+IF(AD155="","",MAX(AE$1:AE154)+1)</f>
        <v/>
      </c>
      <c r="AF155" s="14" t="str">
        <f t="shared" si="25"/>
        <v/>
      </c>
      <c r="AG155" s="14" t="str">
        <f t="shared" si="26"/>
        <v/>
      </c>
      <c r="AI155" s="14" t="str">
        <f>IF(CMS_Deviation!D177="","",CMS_Deviation!D177)</f>
        <v/>
      </c>
      <c r="AJ155" s="14" t="str">
        <f>IF(CMS_Deviation!E177="","",CMS_Deviation!E177)</f>
        <v/>
      </c>
      <c r="AK155" s="14" t="str">
        <f t="shared" si="27"/>
        <v/>
      </c>
      <c r="AL155" s="283" t="str">
        <f>IF(COUNTIF(AK$2:AK155,AK155)=1,AK155,"")</f>
        <v/>
      </c>
      <c r="AM155" s="215" t="str">
        <f>+IF(AL155="","",MAX(AM$1:AM154)+1)</f>
        <v/>
      </c>
      <c r="AN155" s="281" t="str">
        <f t="shared" si="28"/>
        <v/>
      </c>
      <c r="AO155" s="281" t="str">
        <f t="shared" si="29"/>
        <v/>
      </c>
      <c r="AU155" s="249" t="str">
        <f>+IF(RCDME_Events!D177="","",RCDME_Events!D177)</f>
        <v/>
      </c>
      <c r="AV155" s="249" t="str">
        <f>+IF(RCDME_Events!E177="","",RCDME_Events!E177)</f>
        <v/>
      </c>
      <c r="AW155" s="249" t="str">
        <f t="shared" si="30"/>
        <v/>
      </c>
      <c r="AX155" s="249" t="str">
        <f>IF(COUNTIF(AW$2:AW155,AW155)=1,AW155,"")</f>
        <v/>
      </c>
      <c r="AY155" s="249" t="str">
        <f>+IF(AX155="","",MAX(AY$1:AY154)+1)</f>
        <v/>
      </c>
      <c r="AZ155" s="316" t="str">
        <f t="shared" si="31"/>
        <v/>
      </c>
      <c r="BA155" s="316" t="str">
        <f t="shared" si="32"/>
        <v/>
      </c>
    </row>
    <row r="156" spans="17:53" ht="16.8" x14ac:dyDescent="0.4">
      <c r="Q156" s="296" t="str">
        <f>+IF(T156="","",MAX(Q$1:Q155)+1)</f>
        <v/>
      </c>
      <c r="R156" s="248" t="str">
        <f>IF(CMS!D178="","",CMS!D178)</f>
        <v/>
      </c>
      <c r="S156" s="297" t="str">
        <f t="shared" si="23"/>
        <v/>
      </c>
      <c r="T156" s="297" t="str">
        <f>IF(COUNTIF(R$2:R156,R156)=1,R156,"")</f>
        <v/>
      </c>
      <c r="AA156" s="302" t="str">
        <f>IF(CMS_Inoperative_or_Out_of_Contr!D178="","",CMS_Inoperative_or_Out_of_Contr!D178)</f>
        <v/>
      </c>
      <c r="AB156" s="302" t="str">
        <f>IF(CMS_Inoperative_or_Out_of_Contr!E178="","",CMS_Inoperative_or_Out_of_Contr!E178)</f>
        <v/>
      </c>
      <c r="AC156" s="302" t="str">
        <f t="shared" si="24"/>
        <v/>
      </c>
      <c r="AD156" s="306" t="str">
        <f>IF(COUNTIF(AC$2:AC156,AC156)=1,AC156,"")</f>
        <v/>
      </c>
      <c r="AE156" s="301" t="str">
        <f>+IF(AD156="","",MAX(AE$1:AE155)+1)</f>
        <v/>
      </c>
      <c r="AF156" s="302" t="str">
        <f t="shared" si="25"/>
        <v/>
      </c>
      <c r="AG156" s="302" t="str">
        <f t="shared" si="26"/>
        <v/>
      </c>
      <c r="AI156" s="284" t="str">
        <f>IF(CMS_Deviation!D178="","",CMS_Deviation!D178)</f>
        <v/>
      </c>
      <c r="AJ156" s="284" t="str">
        <f>IF(CMS_Deviation!E178="","",CMS_Deviation!E178)</f>
        <v/>
      </c>
      <c r="AK156" s="284" t="str">
        <f t="shared" si="27"/>
        <v/>
      </c>
      <c r="AL156" s="285" t="str">
        <f>IF(COUNTIF(AK$2:AK156,AK156)=1,AK156,"")</f>
        <v/>
      </c>
      <c r="AM156" s="286" t="str">
        <f>+IF(AL156="","",MAX(AM$1:AM155)+1)</f>
        <v/>
      </c>
      <c r="AN156" s="281" t="str">
        <f t="shared" si="28"/>
        <v/>
      </c>
      <c r="AO156" s="281" t="str">
        <f t="shared" si="29"/>
        <v/>
      </c>
      <c r="AU156" s="248" t="str">
        <f>+IF(RCDME_Events!D178="","",RCDME_Events!D178)</f>
        <v/>
      </c>
      <c r="AV156" s="248" t="str">
        <f>+IF(RCDME_Events!E178="","",RCDME_Events!E178)</f>
        <v/>
      </c>
      <c r="AW156" s="248" t="str">
        <f t="shared" si="30"/>
        <v/>
      </c>
      <c r="AX156" s="248" t="str">
        <f>IF(COUNTIF(AW$2:AW156,AW156)=1,AW156,"")</f>
        <v/>
      </c>
      <c r="AY156" s="248" t="str">
        <f>+IF(AX156="","",MAX(AY$1:AY155)+1)</f>
        <v/>
      </c>
      <c r="AZ156" s="317" t="str">
        <f t="shared" si="31"/>
        <v/>
      </c>
      <c r="BA156" s="317" t="str">
        <f t="shared" si="32"/>
        <v/>
      </c>
    </row>
    <row r="157" spans="17:53" ht="16.8" x14ac:dyDescent="0.4">
      <c r="Q157" s="294" t="str">
        <f>+IF(T157="","",MAX(Q$1:Q156)+1)</f>
        <v/>
      </c>
      <c r="R157" s="249" t="str">
        <f>IF(CMS!D179="","",CMS!D179)</f>
        <v/>
      </c>
      <c r="S157" s="295" t="str">
        <f t="shared" si="23"/>
        <v/>
      </c>
      <c r="T157" s="295" t="str">
        <f>IF(COUNTIF(R$2:R157,R157)=1,R157,"")</f>
        <v/>
      </c>
      <c r="AA157" s="14" t="str">
        <f>IF(CMS_Inoperative_or_Out_of_Contr!D179="","",CMS_Inoperative_or_Out_of_Contr!D179)</f>
        <v/>
      </c>
      <c r="AB157" s="14" t="str">
        <f>IF(CMS_Inoperative_or_Out_of_Contr!E179="","",CMS_Inoperative_or_Out_of_Contr!E179)</f>
        <v/>
      </c>
      <c r="AC157" s="14" t="str">
        <f t="shared" si="24"/>
        <v/>
      </c>
      <c r="AD157" s="283" t="str">
        <f>IF(COUNTIF(AC$2:AC157,AC157)=1,AC157,"")</f>
        <v/>
      </c>
      <c r="AE157" s="215" t="str">
        <f>+IF(AD157="","",MAX(AE$1:AE156)+1)</f>
        <v/>
      </c>
      <c r="AF157" s="14" t="str">
        <f t="shared" si="25"/>
        <v/>
      </c>
      <c r="AG157" s="14" t="str">
        <f t="shared" si="26"/>
        <v/>
      </c>
      <c r="AI157" s="14" t="str">
        <f>IF(CMS_Deviation!D179="","",CMS_Deviation!D179)</f>
        <v/>
      </c>
      <c r="AJ157" s="14" t="str">
        <f>IF(CMS_Deviation!E179="","",CMS_Deviation!E179)</f>
        <v/>
      </c>
      <c r="AK157" s="14" t="str">
        <f t="shared" si="27"/>
        <v/>
      </c>
      <c r="AL157" s="283" t="str">
        <f>IF(COUNTIF(AK$2:AK157,AK157)=1,AK157,"")</f>
        <v/>
      </c>
      <c r="AM157" s="215" t="str">
        <f>+IF(AL157="","",MAX(AM$1:AM156)+1)</f>
        <v/>
      </c>
      <c r="AN157" s="281" t="str">
        <f t="shared" si="28"/>
        <v/>
      </c>
      <c r="AO157" s="281" t="str">
        <f t="shared" si="29"/>
        <v/>
      </c>
      <c r="AU157" s="249" t="str">
        <f>+IF(RCDME_Events!D179="","",RCDME_Events!D179)</f>
        <v/>
      </c>
      <c r="AV157" s="249" t="str">
        <f>+IF(RCDME_Events!E179="","",RCDME_Events!E179)</f>
        <v/>
      </c>
      <c r="AW157" s="249" t="str">
        <f t="shared" si="30"/>
        <v/>
      </c>
      <c r="AX157" s="249" t="str">
        <f>IF(COUNTIF(AW$2:AW157,AW157)=1,AW157,"")</f>
        <v/>
      </c>
      <c r="AY157" s="249" t="str">
        <f>+IF(AX157="","",MAX(AY$1:AY156)+1)</f>
        <v/>
      </c>
      <c r="AZ157" s="316" t="str">
        <f t="shared" si="31"/>
        <v/>
      </c>
      <c r="BA157" s="316" t="str">
        <f t="shared" si="32"/>
        <v/>
      </c>
    </row>
    <row r="158" spans="17:53" ht="16.8" x14ac:dyDescent="0.4">
      <c r="Q158" s="296" t="str">
        <f>+IF(T158="","",MAX(Q$1:Q157)+1)</f>
        <v/>
      </c>
      <c r="R158" s="248" t="str">
        <f>IF(CMS!D180="","",CMS!D180)</f>
        <v/>
      </c>
      <c r="S158" s="297" t="str">
        <f t="shared" si="23"/>
        <v/>
      </c>
      <c r="T158" s="297" t="str">
        <f>IF(COUNTIF(R$2:R158,R158)=1,R158,"")</f>
        <v/>
      </c>
      <c r="AA158" s="302" t="str">
        <f>IF(CMS_Inoperative_or_Out_of_Contr!D180="","",CMS_Inoperative_or_Out_of_Contr!D180)</f>
        <v/>
      </c>
      <c r="AB158" s="302" t="str">
        <f>IF(CMS_Inoperative_or_Out_of_Contr!E180="","",CMS_Inoperative_or_Out_of_Contr!E180)</f>
        <v/>
      </c>
      <c r="AC158" s="302" t="str">
        <f t="shared" si="24"/>
        <v/>
      </c>
      <c r="AD158" s="306" t="str">
        <f>IF(COUNTIF(AC$2:AC158,AC158)=1,AC158,"")</f>
        <v/>
      </c>
      <c r="AE158" s="301" t="str">
        <f>+IF(AD158="","",MAX(AE$1:AE157)+1)</f>
        <v/>
      </c>
      <c r="AF158" s="302" t="str">
        <f t="shared" si="25"/>
        <v/>
      </c>
      <c r="AG158" s="302" t="str">
        <f t="shared" si="26"/>
        <v/>
      </c>
      <c r="AI158" s="284" t="str">
        <f>IF(CMS_Deviation!D180="","",CMS_Deviation!D180)</f>
        <v/>
      </c>
      <c r="AJ158" s="284" t="str">
        <f>IF(CMS_Deviation!E180="","",CMS_Deviation!E180)</f>
        <v/>
      </c>
      <c r="AK158" s="284" t="str">
        <f t="shared" si="27"/>
        <v/>
      </c>
      <c r="AL158" s="285" t="str">
        <f>IF(COUNTIF(AK$2:AK158,AK158)=1,AK158,"")</f>
        <v/>
      </c>
      <c r="AM158" s="286" t="str">
        <f>+IF(AL158="","",MAX(AM$1:AM157)+1)</f>
        <v/>
      </c>
      <c r="AN158" s="281" t="str">
        <f t="shared" si="28"/>
        <v/>
      </c>
      <c r="AO158" s="281" t="str">
        <f t="shared" si="29"/>
        <v/>
      </c>
      <c r="AU158" s="248" t="str">
        <f>+IF(RCDME_Events!D180="","",RCDME_Events!D180)</f>
        <v/>
      </c>
      <c r="AV158" s="248" t="str">
        <f>+IF(RCDME_Events!E180="","",RCDME_Events!E180)</f>
        <v/>
      </c>
      <c r="AW158" s="248" t="str">
        <f t="shared" si="30"/>
        <v/>
      </c>
      <c r="AX158" s="248" t="str">
        <f>IF(COUNTIF(AW$2:AW158,AW158)=1,AW158,"")</f>
        <v/>
      </c>
      <c r="AY158" s="248" t="str">
        <f>+IF(AX158="","",MAX(AY$1:AY157)+1)</f>
        <v/>
      </c>
      <c r="AZ158" s="317" t="str">
        <f t="shared" si="31"/>
        <v/>
      </c>
      <c r="BA158" s="317" t="str">
        <f t="shared" si="32"/>
        <v/>
      </c>
    </row>
    <row r="159" spans="17:53" ht="16.8" x14ac:dyDescent="0.4">
      <c r="Q159" s="294" t="str">
        <f>+IF(T159="","",MAX(Q$1:Q158)+1)</f>
        <v/>
      </c>
      <c r="R159" s="249" t="str">
        <f>IF(CMS!D181="","",CMS!D181)</f>
        <v/>
      </c>
      <c r="S159" s="295" t="str">
        <f t="shared" si="23"/>
        <v/>
      </c>
      <c r="T159" s="295" t="str">
        <f>IF(COUNTIF(R$2:R159,R159)=1,R159,"")</f>
        <v/>
      </c>
      <c r="AA159" s="14" t="str">
        <f>IF(CMS_Inoperative_or_Out_of_Contr!D181="","",CMS_Inoperative_or_Out_of_Contr!D181)</f>
        <v/>
      </c>
      <c r="AB159" s="14" t="str">
        <f>IF(CMS_Inoperative_or_Out_of_Contr!E181="","",CMS_Inoperative_or_Out_of_Contr!E181)</f>
        <v/>
      </c>
      <c r="AC159" s="14" t="str">
        <f t="shared" si="24"/>
        <v/>
      </c>
      <c r="AD159" s="283" t="str">
        <f>IF(COUNTIF(AC$2:AC159,AC159)=1,AC159,"")</f>
        <v/>
      </c>
      <c r="AE159" s="215" t="str">
        <f>+IF(AD159="","",MAX(AE$1:AE158)+1)</f>
        <v/>
      </c>
      <c r="AF159" s="14" t="str">
        <f t="shared" si="25"/>
        <v/>
      </c>
      <c r="AG159" s="14" t="str">
        <f t="shared" si="26"/>
        <v/>
      </c>
      <c r="AI159" s="14" t="str">
        <f>IF(CMS_Deviation!D181="","",CMS_Deviation!D181)</f>
        <v/>
      </c>
      <c r="AJ159" s="14" t="str">
        <f>IF(CMS_Deviation!E181="","",CMS_Deviation!E181)</f>
        <v/>
      </c>
      <c r="AK159" s="14" t="str">
        <f t="shared" si="27"/>
        <v/>
      </c>
      <c r="AL159" s="283" t="str">
        <f>IF(COUNTIF(AK$2:AK159,AK159)=1,AK159,"")</f>
        <v/>
      </c>
      <c r="AM159" s="215" t="str">
        <f>+IF(AL159="","",MAX(AM$1:AM158)+1)</f>
        <v/>
      </c>
      <c r="AN159" s="281" t="str">
        <f t="shared" si="28"/>
        <v/>
      </c>
      <c r="AO159" s="281" t="str">
        <f t="shared" si="29"/>
        <v/>
      </c>
      <c r="AU159" s="249" t="str">
        <f>+IF(RCDME_Events!D181="","",RCDME_Events!D181)</f>
        <v/>
      </c>
      <c r="AV159" s="249" t="str">
        <f>+IF(RCDME_Events!E181="","",RCDME_Events!E181)</f>
        <v/>
      </c>
      <c r="AW159" s="249" t="str">
        <f t="shared" si="30"/>
        <v/>
      </c>
      <c r="AX159" s="249" t="str">
        <f>IF(COUNTIF(AW$2:AW159,AW159)=1,AW159,"")</f>
        <v/>
      </c>
      <c r="AY159" s="249" t="str">
        <f>+IF(AX159="","",MAX(AY$1:AY158)+1)</f>
        <v/>
      </c>
      <c r="AZ159" s="316" t="str">
        <f t="shared" si="31"/>
        <v/>
      </c>
      <c r="BA159" s="316" t="str">
        <f t="shared" si="32"/>
        <v/>
      </c>
    </row>
    <row r="160" spans="17:53" ht="16.8" x14ac:dyDescent="0.4">
      <c r="Q160" s="296" t="str">
        <f>+IF(T160="","",MAX(Q$1:Q159)+1)</f>
        <v/>
      </c>
      <c r="R160" s="248" t="str">
        <f>IF(CMS!D182="","",CMS!D182)</f>
        <v/>
      </c>
      <c r="S160" s="297" t="str">
        <f t="shared" si="23"/>
        <v/>
      </c>
      <c r="T160" s="297" t="str">
        <f>IF(COUNTIF(R$2:R160,R160)=1,R160,"")</f>
        <v/>
      </c>
      <c r="AA160" s="302" t="str">
        <f>IF(CMS_Inoperative_or_Out_of_Contr!D182="","",CMS_Inoperative_or_Out_of_Contr!D182)</f>
        <v/>
      </c>
      <c r="AB160" s="302" t="str">
        <f>IF(CMS_Inoperative_or_Out_of_Contr!E182="","",CMS_Inoperative_or_Out_of_Contr!E182)</f>
        <v/>
      </c>
      <c r="AC160" s="302" t="str">
        <f t="shared" si="24"/>
        <v/>
      </c>
      <c r="AD160" s="306" t="str">
        <f>IF(COUNTIF(AC$2:AC160,AC160)=1,AC160,"")</f>
        <v/>
      </c>
      <c r="AE160" s="301" t="str">
        <f>+IF(AD160="","",MAX(AE$1:AE159)+1)</f>
        <v/>
      </c>
      <c r="AF160" s="302" t="str">
        <f t="shared" si="25"/>
        <v/>
      </c>
      <c r="AG160" s="302" t="str">
        <f t="shared" si="26"/>
        <v/>
      </c>
      <c r="AI160" s="284" t="str">
        <f>IF(CMS_Deviation!D182="","",CMS_Deviation!D182)</f>
        <v/>
      </c>
      <c r="AJ160" s="284" t="str">
        <f>IF(CMS_Deviation!E182="","",CMS_Deviation!E182)</f>
        <v/>
      </c>
      <c r="AK160" s="284" t="str">
        <f t="shared" si="27"/>
        <v/>
      </c>
      <c r="AL160" s="285" t="str">
        <f>IF(COUNTIF(AK$2:AK160,AK160)=1,AK160,"")</f>
        <v/>
      </c>
      <c r="AM160" s="286" t="str">
        <f>+IF(AL160="","",MAX(AM$1:AM159)+1)</f>
        <v/>
      </c>
      <c r="AN160" s="281" t="str">
        <f t="shared" si="28"/>
        <v/>
      </c>
      <c r="AO160" s="281" t="str">
        <f t="shared" si="29"/>
        <v/>
      </c>
      <c r="AU160" s="248" t="str">
        <f>+IF(RCDME_Events!D182="","",RCDME_Events!D182)</f>
        <v/>
      </c>
      <c r="AV160" s="248" t="str">
        <f>+IF(RCDME_Events!E182="","",RCDME_Events!E182)</f>
        <v/>
      </c>
      <c r="AW160" s="248" t="str">
        <f t="shared" si="30"/>
        <v/>
      </c>
      <c r="AX160" s="248" t="str">
        <f>IF(COUNTIF(AW$2:AW160,AW160)=1,AW160,"")</f>
        <v/>
      </c>
      <c r="AY160" s="248" t="str">
        <f>+IF(AX160="","",MAX(AY$1:AY159)+1)</f>
        <v/>
      </c>
      <c r="AZ160" s="317" t="str">
        <f t="shared" si="31"/>
        <v/>
      </c>
      <c r="BA160" s="317" t="str">
        <f t="shared" si="32"/>
        <v/>
      </c>
    </row>
    <row r="161" spans="17:53" ht="16.8" x14ac:dyDescent="0.4">
      <c r="Q161" s="294" t="str">
        <f>+IF(T161="","",MAX(Q$1:Q160)+1)</f>
        <v/>
      </c>
      <c r="R161" s="249" t="str">
        <f>IF(CMS!D183="","",CMS!D183)</f>
        <v/>
      </c>
      <c r="S161" s="295" t="str">
        <f t="shared" si="23"/>
        <v/>
      </c>
      <c r="T161" s="295" t="str">
        <f>IF(COUNTIF(R$2:R161,R161)=1,R161,"")</f>
        <v/>
      </c>
      <c r="AA161" s="14" t="str">
        <f>IF(CMS_Inoperative_or_Out_of_Contr!D183="","",CMS_Inoperative_or_Out_of_Contr!D183)</f>
        <v/>
      </c>
      <c r="AB161" s="14" t="str">
        <f>IF(CMS_Inoperative_or_Out_of_Contr!E183="","",CMS_Inoperative_or_Out_of_Contr!E183)</f>
        <v/>
      </c>
      <c r="AC161" s="14" t="str">
        <f t="shared" si="24"/>
        <v/>
      </c>
      <c r="AD161" s="283" t="str">
        <f>IF(COUNTIF(AC$2:AC161,AC161)=1,AC161,"")</f>
        <v/>
      </c>
      <c r="AE161" s="215" t="str">
        <f>+IF(AD161="","",MAX(AE$1:AE160)+1)</f>
        <v/>
      </c>
      <c r="AF161" s="14" t="str">
        <f t="shared" si="25"/>
        <v/>
      </c>
      <c r="AG161" s="14" t="str">
        <f t="shared" si="26"/>
        <v/>
      </c>
      <c r="AI161" s="14" t="str">
        <f>IF(CMS_Deviation!D183="","",CMS_Deviation!D183)</f>
        <v/>
      </c>
      <c r="AJ161" s="14" t="str">
        <f>IF(CMS_Deviation!E183="","",CMS_Deviation!E183)</f>
        <v/>
      </c>
      <c r="AK161" s="14" t="str">
        <f t="shared" si="27"/>
        <v/>
      </c>
      <c r="AL161" s="283" t="str">
        <f>IF(COUNTIF(AK$2:AK161,AK161)=1,AK161,"")</f>
        <v/>
      </c>
      <c r="AM161" s="215" t="str">
        <f>+IF(AL161="","",MAX(AM$1:AM160)+1)</f>
        <v/>
      </c>
      <c r="AN161" s="281" t="str">
        <f t="shared" si="28"/>
        <v/>
      </c>
      <c r="AO161" s="281" t="str">
        <f t="shared" si="29"/>
        <v/>
      </c>
      <c r="AU161" s="249" t="str">
        <f>+IF(RCDME_Events!D183="","",RCDME_Events!D183)</f>
        <v/>
      </c>
      <c r="AV161" s="249" t="str">
        <f>+IF(RCDME_Events!E183="","",RCDME_Events!E183)</f>
        <v/>
      </c>
      <c r="AW161" s="249" t="str">
        <f t="shared" si="30"/>
        <v/>
      </c>
      <c r="AX161" s="249" t="str">
        <f>IF(COUNTIF(AW$2:AW161,AW161)=1,AW161,"")</f>
        <v/>
      </c>
      <c r="AY161" s="249" t="str">
        <f>+IF(AX161="","",MAX(AY$1:AY160)+1)</f>
        <v/>
      </c>
      <c r="AZ161" s="316" t="str">
        <f t="shared" si="31"/>
        <v/>
      </c>
      <c r="BA161" s="316" t="str">
        <f t="shared" si="32"/>
        <v/>
      </c>
    </row>
    <row r="162" spans="17:53" ht="16.8" x14ac:dyDescent="0.4">
      <c r="Q162" s="296" t="str">
        <f>+IF(T162="","",MAX(Q$1:Q161)+1)</f>
        <v/>
      </c>
      <c r="R162" s="248" t="str">
        <f>IF(CMS!D184="","",CMS!D184)</f>
        <v/>
      </c>
      <c r="S162" s="297" t="str">
        <f t="shared" si="23"/>
        <v/>
      </c>
      <c r="T162" s="297" t="str">
        <f>IF(COUNTIF(R$2:R162,R162)=1,R162,"")</f>
        <v/>
      </c>
      <c r="AA162" s="302" t="str">
        <f>IF(CMS_Inoperative_or_Out_of_Contr!D184="","",CMS_Inoperative_or_Out_of_Contr!D184)</f>
        <v/>
      </c>
      <c r="AB162" s="302" t="str">
        <f>IF(CMS_Inoperative_or_Out_of_Contr!E184="","",CMS_Inoperative_or_Out_of_Contr!E184)</f>
        <v/>
      </c>
      <c r="AC162" s="302" t="str">
        <f t="shared" si="24"/>
        <v/>
      </c>
      <c r="AD162" s="306" t="str">
        <f>IF(COUNTIF(AC$2:AC162,AC162)=1,AC162,"")</f>
        <v/>
      </c>
      <c r="AE162" s="301" t="str">
        <f>+IF(AD162="","",MAX(AE$1:AE161)+1)</f>
        <v/>
      </c>
      <c r="AF162" s="302" t="str">
        <f t="shared" si="25"/>
        <v/>
      </c>
      <c r="AG162" s="302" t="str">
        <f t="shared" si="26"/>
        <v/>
      </c>
      <c r="AI162" s="284" t="str">
        <f>IF(CMS_Deviation!D184="","",CMS_Deviation!D184)</f>
        <v/>
      </c>
      <c r="AJ162" s="284" t="str">
        <f>IF(CMS_Deviation!E184="","",CMS_Deviation!E184)</f>
        <v/>
      </c>
      <c r="AK162" s="284" t="str">
        <f t="shared" si="27"/>
        <v/>
      </c>
      <c r="AL162" s="285" t="str">
        <f>IF(COUNTIF(AK$2:AK162,AK162)=1,AK162,"")</f>
        <v/>
      </c>
      <c r="AM162" s="286" t="str">
        <f>+IF(AL162="","",MAX(AM$1:AM161)+1)</f>
        <v/>
      </c>
      <c r="AN162" s="281" t="str">
        <f t="shared" si="28"/>
        <v/>
      </c>
      <c r="AO162" s="281" t="str">
        <f t="shared" si="29"/>
        <v/>
      </c>
      <c r="AU162" s="248" t="str">
        <f>+IF(RCDME_Events!D184="","",RCDME_Events!D184)</f>
        <v/>
      </c>
      <c r="AV162" s="248" t="str">
        <f>+IF(RCDME_Events!E184="","",RCDME_Events!E184)</f>
        <v/>
      </c>
      <c r="AW162" s="248" t="str">
        <f t="shared" si="30"/>
        <v/>
      </c>
      <c r="AX162" s="248" t="str">
        <f>IF(COUNTIF(AW$2:AW162,AW162)=1,AW162,"")</f>
        <v/>
      </c>
      <c r="AY162" s="248" t="str">
        <f>+IF(AX162="","",MAX(AY$1:AY161)+1)</f>
        <v/>
      </c>
      <c r="AZ162" s="317" t="str">
        <f t="shared" si="31"/>
        <v/>
      </c>
      <c r="BA162" s="317" t="str">
        <f t="shared" si="32"/>
        <v/>
      </c>
    </row>
    <row r="163" spans="17:53" ht="16.8" x14ac:dyDescent="0.4">
      <c r="Q163" s="294" t="str">
        <f>+IF(T163="","",MAX(Q$1:Q162)+1)</f>
        <v/>
      </c>
      <c r="R163" s="249" t="str">
        <f>IF(CMS!D185="","",CMS!D185)</f>
        <v/>
      </c>
      <c r="S163" s="295" t="str">
        <f t="shared" si="23"/>
        <v/>
      </c>
      <c r="T163" s="295" t="str">
        <f>IF(COUNTIF(R$2:R163,R163)=1,R163,"")</f>
        <v/>
      </c>
      <c r="AA163" s="14" t="str">
        <f>IF(CMS_Inoperative_or_Out_of_Contr!D185="","",CMS_Inoperative_or_Out_of_Contr!D185)</f>
        <v/>
      </c>
      <c r="AB163" s="14" t="str">
        <f>IF(CMS_Inoperative_or_Out_of_Contr!E185="","",CMS_Inoperative_or_Out_of_Contr!E185)</f>
        <v/>
      </c>
      <c r="AC163" s="14" t="str">
        <f t="shared" si="24"/>
        <v/>
      </c>
      <c r="AD163" s="283" t="str">
        <f>IF(COUNTIF(AC$2:AC163,AC163)=1,AC163,"")</f>
        <v/>
      </c>
      <c r="AE163" s="215" t="str">
        <f>+IF(AD163="","",MAX(AE$1:AE162)+1)</f>
        <v/>
      </c>
      <c r="AF163" s="14" t="str">
        <f t="shared" si="25"/>
        <v/>
      </c>
      <c r="AG163" s="14" t="str">
        <f t="shared" si="26"/>
        <v/>
      </c>
      <c r="AI163" s="14" t="str">
        <f>IF(CMS_Deviation!D185="","",CMS_Deviation!D185)</f>
        <v/>
      </c>
      <c r="AJ163" s="14" t="str">
        <f>IF(CMS_Deviation!E185="","",CMS_Deviation!E185)</f>
        <v/>
      </c>
      <c r="AK163" s="14" t="str">
        <f t="shared" si="27"/>
        <v/>
      </c>
      <c r="AL163" s="283" t="str">
        <f>IF(COUNTIF(AK$2:AK163,AK163)=1,AK163,"")</f>
        <v/>
      </c>
      <c r="AM163" s="215" t="str">
        <f>+IF(AL163="","",MAX(AM$1:AM162)+1)</f>
        <v/>
      </c>
      <c r="AN163" s="281" t="str">
        <f t="shared" si="28"/>
        <v/>
      </c>
      <c r="AO163" s="281" t="str">
        <f t="shared" si="29"/>
        <v/>
      </c>
      <c r="AU163" s="249" t="str">
        <f>+IF(RCDME_Events!D185="","",RCDME_Events!D185)</f>
        <v/>
      </c>
      <c r="AV163" s="249" t="str">
        <f>+IF(RCDME_Events!E185="","",RCDME_Events!E185)</f>
        <v/>
      </c>
      <c r="AW163" s="249" t="str">
        <f t="shared" si="30"/>
        <v/>
      </c>
      <c r="AX163" s="249" t="str">
        <f>IF(COUNTIF(AW$2:AW163,AW163)=1,AW163,"")</f>
        <v/>
      </c>
      <c r="AY163" s="249" t="str">
        <f>+IF(AX163="","",MAX(AY$1:AY162)+1)</f>
        <v/>
      </c>
      <c r="AZ163" s="316" t="str">
        <f t="shared" si="31"/>
        <v/>
      </c>
      <c r="BA163" s="316" t="str">
        <f t="shared" si="32"/>
        <v/>
      </c>
    </row>
    <row r="164" spans="17:53" ht="16.8" x14ac:dyDescent="0.4">
      <c r="Q164" s="296" t="str">
        <f>+IF(T164="","",MAX(Q$1:Q163)+1)</f>
        <v/>
      </c>
      <c r="R164" s="248" t="str">
        <f>IF(CMS!D186="","",CMS!D186)</f>
        <v/>
      </c>
      <c r="S164" s="297" t="str">
        <f t="shared" si="23"/>
        <v/>
      </c>
      <c r="T164" s="297" t="str">
        <f>IF(COUNTIF(R$2:R164,R164)=1,R164,"")</f>
        <v/>
      </c>
      <c r="AA164" s="302" t="str">
        <f>IF(CMS_Inoperative_or_Out_of_Contr!D186="","",CMS_Inoperative_or_Out_of_Contr!D186)</f>
        <v/>
      </c>
      <c r="AB164" s="302" t="str">
        <f>IF(CMS_Inoperative_or_Out_of_Contr!E186="","",CMS_Inoperative_or_Out_of_Contr!E186)</f>
        <v/>
      </c>
      <c r="AC164" s="302" t="str">
        <f t="shared" si="24"/>
        <v/>
      </c>
      <c r="AD164" s="306" t="str">
        <f>IF(COUNTIF(AC$2:AC164,AC164)=1,AC164,"")</f>
        <v/>
      </c>
      <c r="AE164" s="301" t="str">
        <f>+IF(AD164="","",MAX(AE$1:AE163)+1)</f>
        <v/>
      </c>
      <c r="AF164" s="302" t="str">
        <f t="shared" si="25"/>
        <v/>
      </c>
      <c r="AG164" s="302" t="str">
        <f t="shared" si="26"/>
        <v/>
      </c>
      <c r="AI164" s="284" t="str">
        <f>IF(CMS_Deviation!D186="","",CMS_Deviation!D186)</f>
        <v/>
      </c>
      <c r="AJ164" s="284" t="str">
        <f>IF(CMS_Deviation!E186="","",CMS_Deviation!E186)</f>
        <v/>
      </c>
      <c r="AK164" s="284" t="str">
        <f t="shared" si="27"/>
        <v/>
      </c>
      <c r="AL164" s="285" t="str">
        <f>IF(COUNTIF(AK$2:AK164,AK164)=1,AK164,"")</f>
        <v/>
      </c>
      <c r="AM164" s="286" t="str">
        <f>+IF(AL164="","",MAX(AM$1:AM163)+1)</f>
        <v/>
      </c>
      <c r="AN164" s="281" t="str">
        <f t="shared" si="28"/>
        <v/>
      </c>
      <c r="AO164" s="281" t="str">
        <f t="shared" si="29"/>
        <v/>
      </c>
      <c r="AU164" s="248" t="str">
        <f>+IF(RCDME_Events!D186="","",RCDME_Events!D186)</f>
        <v/>
      </c>
      <c r="AV164" s="248" t="str">
        <f>+IF(RCDME_Events!E186="","",RCDME_Events!E186)</f>
        <v/>
      </c>
      <c r="AW164" s="248" t="str">
        <f t="shared" si="30"/>
        <v/>
      </c>
      <c r="AX164" s="248" t="str">
        <f>IF(COUNTIF(AW$2:AW164,AW164)=1,AW164,"")</f>
        <v/>
      </c>
      <c r="AY164" s="248" t="str">
        <f>+IF(AX164="","",MAX(AY$1:AY163)+1)</f>
        <v/>
      </c>
      <c r="AZ164" s="317" t="str">
        <f t="shared" si="31"/>
        <v/>
      </c>
      <c r="BA164" s="317" t="str">
        <f t="shared" si="32"/>
        <v/>
      </c>
    </row>
    <row r="165" spans="17:53" ht="16.8" x14ac:dyDescent="0.4">
      <c r="Q165" s="294" t="str">
        <f>+IF(T165="","",MAX(Q$1:Q164)+1)</f>
        <v/>
      </c>
      <c r="R165" s="249" t="str">
        <f>IF(CMS!D187="","",CMS!D187)</f>
        <v/>
      </c>
      <c r="S165" s="295" t="str">
        <f t="shared" si="23"/>
        <v/>
      </c>
      <c r="T165" s="295" t="str">
        <f>IF(COUNTIF(R$2:R165,R165)=1,R165,"")</f>
        <v/>
      </c>
      <c r="AA165" s="14" t="str">
        <f>IF(CMS_Inoperative_or_Out_of_Contr!D187="","",CMS_Inoperative_or_Out_of_Contr!D187)</f>
        <v/>
      </c>
      <c r="AB165" s="14" t="str">
        <f>IF(CMS_Inoperative_or_Out_of_Contr!E187="","",CMS_Inoperative_or_Out_of_Contr!E187)</f>
        <v/>
      </c>
      <c r="AC165" s="14" t="str">
        <f t="shared" si="24"/>
        <v/>
      </c>
      <c r="AD165" s="283" t="str">
        <f>IF(COUNTIF(AC$2:AC165,AC165)=1,AC165,"")</f>
        <v/>
      </c>
      <c r="AE165" s="215" t="str">
        <f>+IF(AD165="","",MAX(AE$1:AE164)+1)</f>
        <v/>
      </c>
      <c r="AF165" s="14" t="str">
        <f t="shared" si="25"/>
        <v/>
      </c>
      <c r="AG165" s="14" t="str">
        <f t="shared" si="26"/>
        <v/>
      </c>
      <c r="AI165" s="14" t="str">
        <f>IF(CMS_Deviation!D187="","",CMS_Deviation!D187)</f>
        <v/>
      </c>
      <c r="AJ165" s="14" t="str">
        <f>IF(CMS_Deviation!E187="","",CMS_Deviation!E187)</f>
        <v/>
      </c>
      <c r="AK165" s="14" t="str">
        <f t="shared" si="27"/>
        <v/>
      </c>
      <c r="AL165" s="283" t="str">
        <f>IF(COUNTIF(AK$2:AK165,AK165)=1,AK165,"")</f>
        <v/>
      </c>
      <c r="AM165" s="215" t="str">
        <f>+IF(AL165="","",MAX(AM$1:AM164)+1)</f>
        <v/>
      </c>
      <c r="AN165" s="281" t="str">
        <f t="shared" si="28"/>
        <v/>
      </c>
      <c r="AO165" s="281" t="str">
        <f t="shared" si="29"/>
        <v/>
      </c>
      <c r="AU165" s="249" t="str">
        <f>+IF(RCDME_Events!D187="","",RCDME_Events!D187)</f>
        <v/>
      </c>
      <c r="AV165" s="249" t="str">
        <f>+IF(RCDME_Events!E187="","",RCDME_Events!E187)</f>
        <v/>
      </c>
      <c r="AW165" s="249" t="str">
        <f t="shared" si="30"/>
        <v/>
      </c>
      <c r="AX165" s="249" t="str">
        <f>IF(COUNTIF(AW$2:AW165,AW165)=1,AW165,"")</f>
        <v/>
      </c>
      <c r="AY165" s="249" t="str">
        <f>+IF(AX165="","",MAX(AY$1:AY164)+1)</f>
        <v/>
      </c>
      <c r="AZ165" s="316" t="str">
        <f t="shared" si="31"/>
        <v/>
      </c>
      <c r="BA165" s="316" t="str">
        <f t="shared" si="32"/>
        <v/>
      </c>
    </row>
    <row r="166" spans="17:53" ht="16.8" x14ac:dyDescent="0.4">
      <c r="Q166" s="296" t="str">
        <f>+IF(T166="","",MAX(Q$1:Q165)+1)</f>
        <v/>
      </c>
      <c r="R166" s="248" t="str">
        <f>IF(CMS!D188="","",CMS!D188)</f>
        <v/>
      </c>
      <c r="S166" s="297" t="str">
        <f t="shared" si="23"/>
        <v/>
      </c>
      <c r="T166" s="297" t="str">
        <f>IF(COUNTIF(R$2:R166,R166)=1,R166,"")</f>
        <v/>
      </c>
      <c r="AA166" s="302" t="str">
        <f>IF(CMS_Inoperative_or_Out_of_Contr!D188="","",CMS_Inoperative_or_Out_of_Contr!D188)</f>
        <v/>
      </c>
      <c r="AB166" s="302" t="str">
        <f>IF(CMS_Inoperative_or_Out_of_Contr!E188="","",CMS_Inoperative_or_Out_of_Contr!E188)</f>
        <v/>
      </c>
      <c r="AC166" s="302" t="str">
        <f t="shared" si="24"/>
        <v/>
      </c>
      <c r="AD166" s="306" t="str">
        <f>IF(COUNTIF(AC$2:AC166,AC166)=1,AC166,"")</f>
        <v/>
      </c>
      <c r="AE166" s="301" t="str">
        <f>+IF(AD166="","",MAX(AE$1:AE165)+1)</f>
        <v/>
      </c>
      <c r="AF166" s="302" t="str">
        <f t="shared" si="25"/>
        <v/>
      </c>
      <c r="AG166" s="302" t="str">
        <f t="shared" si="26"/>
        <v/>
      </c>
      <c r="AI166" s="284" t="str">
        <f>IF(CMS_Deviation!D188="","",CMS_Deviation!D188)</f>
        <v/>
      </c>
      <c r="AJ166" s="284" t="str">
        <f>IF(CMS_Deviation!E188="","",CMS_Deviation!E188)</f>
        <v/>
      </c>
      <c r="AK166" s="284" t="str">
        <f t="shared" si="27"/>
        <v/>
      </c>
      <c r="AL166" s="285" t="str">
        <f>IF(COUNTIF(AK$2:AK166,AK166)=1,AK166,"")</f>
        <v/>
      </c>
      <c r="AM166" s="286" t="str">
        <f>+IF(AL166="","",MAX(AM$1:AM165)+1)</f>
        <v/>
      </c>
      <c r="AN166" s="281" t="str">
        <f t="shared" si="28"/>
        <v/>
      </c>
      <c r="AO166" s="281" t="str">
        <f t="shared" si="29"/>
        <v/>
      </c>
      <c r="AU166" s="248" t="str">
        <f>+IF(RCDME_Events!D188="","",RCDME_Events!D188)</f>
        <v/>
      </c>
      <c r="AV166" s="248" t="str">
        <f>+IF(RCDME_Events!E188="","",RCDME_Events!E188)</f>
        <v/>
      </c>
      <c r="AW166" s="248" t="str">
        <f t="shared" si="30"/>
        <v/>
      </c>
      <c r="AX166" s="248" t="str">
        <f>IF(COUNTIF(AW$2:AW166,AW166)=1,AW166,"")</f>
        <v/>
      </c>
      <c r="AY166" s="248" t="str">
        <f>+IF(AX166="","",MAX(AY$1:AY165)+1)</f>
        <v/>
      </c>
      <c r="AZ166" s="317" t="str">
        <f t="shared" si="31"/>
        <v/>
      </c>
      <c r="BA166" s="317" t="str">
        <f t="shared" si="32"/>
        <v/>
      </c>
    </row>
    <row r="167" spans="17:53" ht="16.8" x14ac:dyDescent="0.4">
      <c r="Q167" s="294" t="str">
        <f>+IF(T167="","",MAX(Q$1:Q166)+1)</f>
        <v/>
      </c>
      <c r="R167" s="249" t="str">
        <f>IF(CMS!D189="","",CMS!D189)</f>
        <v/>
      </c>
      <c r="S167" s="295" t="str">
        <f t="shared" si="23"/>
        <v/>
      </c>
      <c r="T167" s="295" t="str">
        <f>IF(COUNTIF(R$2:R167,R167)=1,R167,"")</f>
        <v/>
      </c>
      <c r="AA167" s="14" t="str">
        <f>IF(CMS_Inoperative_or_Out_of_Contr!D189="","",CMS_Inoperative_or_Out_of_Contr!D189)</f>
        <v/>
      </c>
      <c r="AB167" s="14" t="str">
        <f>IF(CMS_Inoperative_or_Out_of_Contr!E189="","",CMS_Inoperative_or_Out_of_Contr!E189)</f>
        <v/>
      </c>
      <c r="AC167" s="14" t="str">
        <f t="shared" si="24"/>
        <v/>
      </c>
      <c r="AD167" s="283" t="str">
        <f>IF(COUNTIF(AC$2:AC167,AC167)=1,AC167,"")</f>
        <v/>
      </c>
      <c r="AE167" s="215" t="str">
        <f>+IF(AD167="","",MAX(AE$1:AE166)+1)</f>
        <v/>
      </c>
      <c r="AF167" s="14" t="str">
        <f t="shared" si="25"/>
        <v/>
      </c>
      <c r="AG167" s="14" t="str">
        <f t="shared" si="26"/>
        <v/>
      </c>
      <c r="AI167" s="14" t="str">
        <f>IF(CMS_Deviation!D189="","",CMS_Deviation!D189)</f>
        <v/>
      </c>
      <c r="AJ167" s="14" t="str">
        <f>IF(CMS_Deviation!E189="","",CMS_Deviation!E189)</f>
        <v/>
      </c>
      <c r="AK167" s="14" t="str">
        <f t="shared" si="27"/>
        <v/>
      </c>
      <c r="AL167" s="283" t="str">
        <f>IF(COUNTIF(AK$2:AK167,AK167)=1,AK167,"")</f>
        <v/>
      </c>
      <c r="AM167" s="215" t="str">
        <f>+IF(AL167="","",MAX(AM$1:AM166)+1)</f>
        <v/>
      </c>
      <c r="AN167" s="281" t="str">
        <f t="shared" si="28"/>
        <v/>
      </c>
      <c r="AO167" s="281" t="str">
        <f t="shared" si="29"/>
        <v/>
      </c>
      <c r="AU167" s="249" t="str">
        <f>+IF(RCDME_Events!D189="","",RCDME_Events!D189)</f>
        <v/>
      </c>
      <c r="AV167" s="249" t="str">
        <f>+IF(RCDME_Events!E189="","",RCDME_Events!E189)</f>
        <v/>
      </c>
      <c r="AW167" s="249" t="str">
        <f t="shared" si="30"/>
        <v/>
      </c>
      <c r="AX167" s="249" t="str">
        <f>IF(COUNTIF(AW$2:AW167,AW167)=1,AW167,"")</f>
        <v/>
      </c>
      <c r="AY167" s="249" t="str">
        <f>+IF(AX167="","",MAX(AY$1:AY166)+1)</f>
        <v/>
      </c>
      <c r="AZ167" s="316" t="str">
        <f t="shared" si="31"/>
        <v/>
      </c>
      <c r="BA167" s="316" t="str">
        <f t="shared" si="32"/>
        <v/>
      </c>
    </row>
    <row r="168" spans="17:53" ht="16.8" x14ac:dyDescent="0.4">
      <c r="Q168" s="296" t="str">
        <f>+IF(T168="","",MAX(Q$1:Q167)+1)</f>
        <v/>
      </c>
      <c r="R168" s="248" t="str">
        <f>IF(CMS!D190="","",CMS!D190)</f>
        <v/>
      </c>
      <c r="S168" s="297" t="str">
        <f t="shared" si="23"/>
        <v/>
      </c>
      <c r="T168" s="297" t="str">
        <f>IF(COUNTIF(R$2:R168,R168)=1,R168,"")</f>
        <v/>
      </c>
      <c r="AA168" s="302" t="str">
        <f>IF(CMS_Inoperative_or_Out_of_Contr!D190="","",CMS_Inoperative_or_Out_of_Contr!D190)</f>
        <v/>
      </c>
      <c r="AB168" s="302" t="str">
        <f>IF(CMS_Inoperative_or_Out_of_Contr!E190="","",CMS_Inoperative_or_Out_of_Contr!E190)</f>
        <v/>
      </c>
      <c r="AC168" s="302" t="str">
        <f t="shared" si="24"/>
        <v/>
      </c>
      <c r="AD168" s="306" t="str">
        <f>IF(COUNTIF(AC$2:AC168,AC168)=1,AC168,"")</f>
        <v/>
      </c>
      <c r="AE168" s="301" t="str">
        <f>+IF(AD168="","",MAX(AE$1:AE167)+1)</f>
        <v/>
      </c>
      <c r="AF168" s="302" t="str">
        <f t="shared" si="25"/>
        <v/>
      </c>
      <c r="AG168" s="302" t="str">
        <f t="shared" si="26"/>
        <v/>
      </c>
      <c r="AI168" s="284" t="str">
        <f>IF(CMS_Deviation!D190="","",CMS_Deviation!D190)</f>
        <v/>
      </c>
      <c r="AJ168" s="284" t="str">
        <f>IF(CMS_Deviation!E190="","",CMS_Deviation!E190)</f>
        <v/>
      </c>
      <c r="AK168" s="284" t="str">
        <f t="shared" si="27"/>
        <v/>
      </c>
      <c r="AL168" s="285" t="str">
        <f>IF(COUNTIF(AK$2:AK168,AK168)=1,AK168,"")</f>
        <v/>
      </c>
      <c r="AM168" s="286" t="str">
        <f>+IF(AL168="","",MAX(AM$1:AM167)+1)</f>
        <v/>
      </c>
      <c r="AN168" s="281" t="str">
        <f t="shared" si="28"/>
        <v/>
      </c>
      <c r="AO168" s="281" t="str">
        <f t="shared" si="29"/>
        <v/>
      </c>
      <c r="AU168" s="248" t="str">
        <f>+IF(RCDME_Events!D190="","",RCDME_Events!D190)</f>
        <v/>
      </c>
      <c r="AV168" s="248" t="str">
        <f>+IF(RCDME_Events!E190="","",RCDME_Events!E190)</f>
        <v/>
      </c>
      <c r="AW168" s="248" t="str">
        <f t="shared" si="30"/>
        <v/>
      </c>
      <c r="AX168" s="248" t="str">
        <f>IF(COUNTIF(AW$2:AW168,AW168)=1,AW168,"")</f>
        <v/>
      </c>
      <c r="AY168" s="248" t="str">
        <f>+IF(AX168="","",MAX(AY$1:AY167)+1)</f>
        <v/>
      </c>
      <c r="AZ168" s="317" t="str">
        <f t="shared" si="31"/>
        <v/>
      </c>
      <c r="BA168" s="317" t="str">
        <f t="shared" si="32"/>
        <v/>
      </c>
    </row>
    <row r="169" spans="17:53" ht="16.8" x14ac:dyDescent="0.4">
      <c r="Q169" s="294" t="str">
        <f>+IF(T169="","",MAX(Q$1:Q168)+1)</f>
        <v/>
      </c>
      <c r="R169" s="249" t="str">
        <f>IF(CMS!D191="","",CMS!D191)</f>
        <v/>
      </c>
      <c r="S169" s="295" t="str">
        <f t="shared" si="23"/>
        <v/>
      </c>
      <c r="T169" s="295" t="str">
        <f>IF(COUNTIF(R$2:R169,R169)=1,R169,"")</f>
        <v/>
      </c>
      <c r="AA169" s="14" t="str">
        <f>IF(CMS_Inoperative_or_Out_of_Contr!D191="","",CMS_Inoperative_or_Out_of_Contr!D191)</f>
        <v/>
      </c>
      <c r="AB169" s="14" t="str">
        <f>IF(CMS_Inoperative_or_Out_of_Contr!E191="","",CMS_Inoperative_or_Out_of_Contr!E191)</f>
        <v/>
      </c>
      <c r="AC169" s="14" t="str">
        <f t="shared" si="24"/>
        <v/>
      </c>
      <c r="AD169" s="283" t="str">
        <f>IF(COUNTIF(AC$2:AC169,AC169)=1,AC169,"")</f>
        <v/>
      </c>
      <c r="AE169" s="215" t="str">
        <f>+IF(AD169="","",MAX(AE$1:AE168)+1)</f>
        <v/>
      </c>
      <c r="AF169" s="14" t="str">
        <f t="shared" si="25"/>
        <v/>
      </c>
      <c r="AG169" s="14" t="str">
        <f t="shared" si="26"/>
        <v/>
      </c>
      <c r="AI169" s="14" t="str">
        <f>IF(CMS_Deviation!D191="","",CMS_Deviation!D191)</f>
        <v/>
      </c>
      <c r="AJ169" s="14" t="str">
        <f>IF(CMS_Deviation!E191="","",CMS_Deviation!E191)</f>
        <v/>
      </c>
      <c r="AK169" s="14" t="str">
        <f t="shared" si="27"/>
        <v/>
      </c>
      <c r="AL169" s="283" t="str">
        <f>IF(COUNTIF(AK$2:AK169,AK169)=1,AK169,"")</f>
        <v/>
      </c>
      <c r="AM169" s="215" t="str">
        <f>+IF(AL169="","",MAX(AM$1:AM168)+1)</f>
        <v/>
      </c>
      <c r="AN169" s="281" t="str">
        <f t="shared" si="28"/>
        <v/>
      </c>
      <c r="AO169" s="281" t="str">
        <f t="shared" si="29"/>
        <v/>
      </c>
      <c r="AU169" s="249" t="str">
        <f>+IF(RCDME_Events!D191="","",RCDME_Events!D191)</f>
        <v/>
      </c>
      <c r="AV169" s="249" t="str">
        <f>+IF(RCDME_Events!E191="","",RCDME_Events!E191)</f>
        <v/>
      </c>
      <c r="AW169" s="249" t="str">
        <f t="shared" si="30"/>
        <v/>
      </c>
      <c r="AX169" s="249" t="str">
        <f>IF(COUNTIF(AW$2:AW169,AW169)=1,AW169,"")</f>
        <v/>
      </c>
      <c r="AY169" s="249" t="str">
        <f>+IF(AX169="","",MAX(AY$1:AY168)+1)</f>
        <v/>
      </c>
      <c r="AZ169" s="316" t="str">
        <f t="shared" si="31"/>
        <v/>
      </c>
      <c r="BA169" s="316" t="str">
        <f t="shared" si="32"/>
        <v/>
      </c>
    </row>
    <row r="170" spans="17:53" ht="16.8" x14ac:dyDescent="0.4">
      <c r="Q170" s="296" t="str">
        <f>+IF(T170="","",MAX(Q$1:Q169)+1)</f>
        <v/>
      </c>
      <c r="R170" s="248" t="str">
        <f>IF(CMS!D192="","",CMS!D192)</f>
        <v/>
      </c>
      <c r="S170" s="297" t="str">
        <f t="shared" si="23"/>
        <v/>
      </c>
      <c r="T170" s="297" t="str">
        <f>IF(COUNTIF(R$2:R170,R170)=1,R170,"")</f>
        <v/>
      </c>
      <c r="AA170" s="302" t="str">
        <f>IF(CMS_Inoperative_or_Out_of_Contr!D192="","",CMS_Inoperative_or_Out_of_Contr!D192)</f>
        <v/>
      </c>
      <c r="AB170" s="302" t="str">
        <f>IF(CMS_Inoperative_or_Out_of_Contr!E192="","",CMS_Inoperative_or_Out_of_Contr!E192)</f>
        <v/>
      </c>
      <c r="AC170" s="302" t="str">
        <f t="shared" si="24"/>
        <v/>
      </c>
      <c r="AD170" s="306" t="str">
        <f>IF(COUNTIF(AC$2:AC170,AC170)=1,AC170,"")</f>
        <v/>
      </c>
      <c r="AE170" s="301" t="str">
        <f>+IF(AD170="","",MAX(AE$1:AE169)+1)</f>
        <v/>
      </c>
      <c r="AF170" s="302" t="str">
        <f t="shared" si="25"/>
        <v/>
      </c>
      <c r="AG170" s="302" t="str">
        <f t="shared" si="26"/>
        <v/>
      </c>
      <c r="AI170" s="284" t="str">
        <f>IF(CMS_Deviation!D192="","",CMS_Deviation!D192)</f>
        <v/>
      </c>
      <c r="AJ170" s="284" t="str">
        <f>IF(CMS_Deviation!E192="","",CMS_Deviation!E192)</f>
        <v/>
      </c>
      <c r="AK170" s="284" t="str">
        <f t="shared" si="27"/>
        <v/>
      </c>
      <c r="AL170" s="285" t="str">
        <f>IF(COUNTIF(AK$2:AK170,AK170)=1,AK170,"")</f>
        <v/>
      </c>
      <c r="AM170" s="286" t="str">
        <f>+IF(AL170="","",MAX(AM$1:AM169)+1)</f>
        <v/>
      </c>
      <c r="AN170" s="281" t="str">
        <f t="shared" si="28"/>
        <v/>
      </c>
      <c r="AO170" s="281" t="str">
        <f t="shared" si="29"/>
        <v/>
      </c>
      <c r="AU170" s="248" t="str">
        <f>+IF(RCDME_Events!D192="","",RCDME_Events!D192)</f>
        <v/>
      </c>
      <c r="AV170" s="248" t="str">
        <f>+IF(RCDME_Events!E192="","",RCDME_Events!E192)</f>
        <v/>
      </c>
      <c r="AW170" s="248" t="str">
        <f t="shared" si="30"/>
        <v/>
      </c>
      <c r="AX170" s="248" t="str">
        <f>IF(COUNTIF(AW$2:AW170,AW170)=1,AW170,"")</f>
        <v/>
      </c>
      <c r="AY170" s="248" t="str">
        <f>+IF(AX170="","",MAX(AY$1:AY169)+1)</f>
        <v/>
      </c>
      <c r="AZ170" s="317" t="str">
        <f t="shared" si="31"/>
        <v/>
      </c>
      <c r="BA170" s="317" t="str">
        <f t="shared" si="32"/>
        <v/>
      </c>
    </row>
    <row r="171" spans="17:53" ht="16.8" x14ac:dyDescent="0.4">
      <c r="Q171" s="294" t="str">
        <f>+IF(T171="","",MAX(Q$1:Q170)+1)</f>
        <v/>
      </c>
      <c r="R171" s="249" t="str">
        <f>IF(CMS!D193="","",CMS!D193)</f>
        <v/>
      </c>
      <c r="S171" s="295" t="str">
        <f t="shared" si="23"/>
        <v/>
      </c>
      <c r="T171" s="295" t="str">
        <f>IF(COUNTIF(R$2:R171,R171)=1,R171,"")</f>
        <v/>
      </c>
      <c r="AA171" s="14" t="str">
        <f>IF(CMS_Inoperative_or_Out_of_Contr!D193="","",CMS_Inoperative_or_Out_of_Contr!D193)</f>
        <v/>
      </c>
      <c r="AB171" s="14" t="str">
        <f>IF(CMS_Inoperative_or_Out_of_Contr!E193="","",CMS_Inoperative_or_Out_of_Contr!E193)</f>
        <v/>
      </c>
      <c r="AC171" s="14" t="str">
        <f t="shared" si="24"/>
        <v/>
      </c>
      <c r="AD171" s="283" t="str">
        <f>IF(COUNTIF(AC$2:AC171,AC171)=1,AC171,"")</f>
        <v/>
      </c>
      <c r="AE171" s="215" t="str">
        <f>+IF(AD171="","",MAX(AE$1:AE170)+1)</f>
        <v/>
      </c>
      <c r="AF171" s="14" t="str">
        <f t="shared" si="25"/>
        <v/>
      </c>
      <c r="AG171" s="14" t="str">
        <f t="shared" si="26"/>
        <v/>
      </c>
      <c r="AI171" s="14" t="str">
        <f>IF(CMS_Deviation!D193="","",CMS_Deviation!D193)</f>
        <v/>
      </c>
      <c r="AJ171" s="14" t="str">
        <f>IF(CMS_Deviation!E193="","",CMS_Deviation!E193)</f>
        <v/>
      </c>
      <c r="AK171" s="14" t="str">
        <f t="shared" si="27"/>
        <v/>
      </c>
      <c r="AL171" s="283" t="str">
        <f>IF(COUNTIF(AK$2:AK171,AK171)=1,AK171,"")</f>
        <v/>
      </c>
      <c r="AM171" s="215" t="str">
        <f>+IF(AL171="","",MAX(AM$1:AM170)+1)</f>
        <v/>
      </c>
      <c r="AN171" s="281" t="str">
        <f t="shared" si="28"/>
        <v/>
      </c>
      <c r="AO171" s="281" t="str">
        <f t="shared" si="29"/>
        <v/>
      </c>
      <c r="AU171" s="249" t="str">
        <f>+IF(RCDME_Events!D193="","",RCDME_Events!D193)</f>
        <v/>
      </c>
      <c r="AV171" s="249" t="str">
        <f>+IF(RCDME_Events!E193="","",RCDME_Events!E193)</f>
        <v/>
      </c>
      <c r="AW171" s="249" t="str">
        <f t="shared" si="30"/>
        <v/>
      </c>
      <c r="AX171" s="249" t="str">
        <f>IF(COUNTIF(AW$2:AW171,AW171)=1,AW171,"")</f>
        <v/>
      </c>
      <c r="AY171" s="249" t="str">
        <f>+IF(AX171="","",MAX(AY$1:AY170)+1)</f>
        <v/>
      </c>
      <c r="AZ171" s="316" t="str">
        <f t="shared" si="31"/>
        <v/>
      </c>
      <c r="BA171" s="316" t="str">
        <f t="shared" si="32"/>
        <v/>
      </c>
    </row>
    <row r="172" spans="17:53" ht="16.8" x14ac:dyDescent="0.4">
      <c r="Q172" s="296" t="str">
        <f>+IF(T172="","",MAX(Q$1:Q171)+1)</f>
        <v/>
      </c>
      <c r="R172" s="248" t="str">
        <f>IF(CMS!D194="","",CMS!D194)</f>
        <v/>
      </c>
      <c r="S172" s="297" t="str">
        <f t="shared" si="23"/>
        <v/>
      </c>
      <c r="T172" s="297" t="str">
        <f>IF(COUNTIF(R$2:R172,R172)=1,R172,"")</f>
        <v/>
      </c>
      <c r="AA172" s="302" t="str">
        <f>IF(CMS_Inoperative_or_Out_of_Contr!D194="","",CMS_Inoperative_or_Out_of_Contr!D194)</f>
        <v/>
      </c>
      <c r="AB172" s="302" t="str">
        <f>IF(CMS_Inoperative_or_Out_of_Contr!E194="","",CMS_Inoperative_or_Out_of_Contr!E194)</f>
        <v/>
      </c>
      <c r="AC172" s="302" t="str">
        <f t="shared" si="24"/>
        <v/>
      </c>
      <c r="AD172" s="306" t="str">
        <f>IF(COUNTIF(AC$2:AC172,AC172)=1,AC172,"")</f>
        <v/>
      </c>
      <c r="AE172" s="301" t="str">
        <f>+IF(AD172="","",MAX(AE$1:AE171)+1)</f>
        <v/>
      </c>
      <c r="AF172" s="302" t="str">
        <f t="shared" si="25"/>
        <v/>
      </c>
      <c r="AG172" s="302" t="str">
        <f t="shared" si="26"/>
        <v/>
      </c>
      <c r="AI172" s="284" t="str">
        <f>IF(CMS_Deviation!D194="","",CMS_Deviation!D194)</f>
        <v/>
      </c>
      <c r="AJ172" s="284" t="str">
        <f>IF(CMS_Deviation!E194="","",CMS_Deviation!E194)</f>
        <v/>
      </c>
      <c r="AK172" s="284" t="str">
        <f t="shared" si="27"/>
        <v/>
      </c>
      <c r="AL172" s="285" t="str">
        <f>IF(COUNTIF(AK$2:AK172,AK172)=1,AK172,"")</f>
        <v/>
      </c>
      <c r="AM172" s="286" t="str">
        <f>+IF(AL172="","",MAX(AM$1:AM171)+1)</f>
        <v/>
      </c>
      <c r="AN172" s="281" t="str">
        <f t="shared" si="28"/>
        <v/>
      </c>
      <c r="AO172" s="281" t="str">
        <f t="shared" si="29"/>
        <v/>
      </c>
      <c r="AU172" s="248" t="str">
        <f>+IF(RCDME_Events!D194="","",RCDME_Events!D194)</f>
        <v/>
      </c>
      <c r="AV172" s="248" t="str">
        <f>+IF(RCDME_Events!E194="","",RCDME_Events!E194)</f>
        <v/>
      </c>
      <c r="AW172" s="248" t="str">
        <f t="shared" si="30"/>
        <v/>
      </c>
      <c r="AX172" s="248" t="str">
        <f>IF(COUNTIF(AW$2:AW172,AW172)=1,AW172,"")</f>
        <v/>
      </c>
      <c r="AY172" s="248" t="str">
        <f>+IF(AX172="","",MAX(AY$1:AY171)+1)</f>
        <v/>
      </c>
      <c r="AZ172" s="317" t="str">
        <f t="shared" si="31"/>
        <v/>
      </c>
      <c r="BA172" s="317" t="str">
        <f t="shared" si="32"/>
        <v/>
      </c>
    </row>
    <row r="173" spans="17:53" ht="16.8" x14ac:dyDescent="0.4">
      <c r="Q173" s="294" t="str">
        <f>+IF(T173="","",MAX(Q$1:Q172)+1)</f>
        <v/>
      </c>
      <c r="R173" s="249" t="str">
        <f>IF(CMS!D195="","",CMS!D195)</f>
        <v/>
      </c>
      <c r="S173" s="295" t="str">
        <f t="shared" si="23"/>
        <v/>
      </c>
      <c r="T173" s="295" t="str">
        <f>IF(COUNTIF(R$2:R173,R173)=1,R173,"")</f>
        <v/>
      </c>
      <c r="AA173" s="14" t="str">
        <f>IF(CMS_Inoperative_or_Out_of_Contr!D195="","",CMS_Inoperative_or_Out_of_Contr!D195)</f>
        <v/>
      </c>
      <c r="AB173" s="14" t="str">
        <f>IF(CMS_Inoperative_or_Out_of_Contr!E195="","",CMS_Inoperative_or_Out_of_Contr!E195)</f>
        <v/>
      </c>
      <c r="AC173" s="14" t="str">
        <f t="shared" si="24"/>
        <v/>
      </c>
      <c r="AD173" s="283" t="str">
        <f>IF(COUNTIF(AC$2:AC173,AC173)=1,AC173,"")</f>
        <v/>
      </c>
      <c r="AE173" s="215" t="str">
        <f>+IF(AD173="","",MAX(AE$1:AE172)+1)</f>
        <v/>
      </c>
      <c r="AF173" s="14" t="str">
        <f t="shared" si="25"/>
        <v/>
      </c>
      <c r="AG173" s="14" t="str">
        <f t="shared" si="26"/>
        <v/>
      </c>
      <c r="AI173" s="14" t="str">
        <f>IF(CMS_Deviation!D195="","",CMS_Deviation!D195)</f>
        <v/>
      </c>
      <c r="AJ173" s="14" t="str">
        <f>IF(CMS_Deviation!E195="","",CMS_Deviation!E195)</f>
        <v/>
      </c>
      <c r="AK173" s="14" t="str">
        <f t="shared" si="27"/>
        <v/>
      </c>
      <c r="AL173" s="283" t="str">
        <f>IF(COUNTIF(AK$2:AK173,AK173)=1,AK173,"")</f>
        <v/>
      </c>
      <c r="AM173" s="215" t="str">
        <f>+IF(AL173="","",MAX(AM$1:AM172)+1)</f>
        <v/>
      </c>
      <c r="AN173" s="281" t="str">
        <f t="shared" si="28"/>
        <v/>
      </c>
      <c r="AO173" s="281" t="str">
        <f t="shared" si="29"/>
        <v/>
      </c>
      <c r="AU173" s="249" t="str">
        <f>+IF(RCDME_Events!D195="","",RCDME_Events!D195)</f>
        <v/>
      </c>
      <c r="AV173" s="249" t="str">
        <f>+IF(RCDME_Events!E195="","",RCDME_Events!E195)</f>
        <v/>
      </c>
      <c r="AW173" s="249" t="str">
        <f t="shared" si="30"/>
        <v/>
      </c>
      <c r="AX173" s="249" t="str">
        <f>IF(COUNTIF(AW$2:AW173,AW173)=1,AW173,"")</f>
        <v/>
      </c>
      <c r="AY173" s="249" t="str">
        <f>+IF(AX173="","",MAX(AY$1:AY172)+1)</f>
        <v/>
      </c>
      <c r="AZ173" s="316" t="str">
        <f t="shared" si="31"/>
        <v/>
      </c>
      <c r="BA173" s="316" t="str">
        <f t="shared" si="32"/>
        <v/>
      </c>
    </row>
    <row r="174" spans="17:53" ht="16.8" x14ac:dyDescent="0.4">
      <c r="Q174" s="296" t="str">
        <f>+IF(T174="","",MAX(Q$1:Q173)+1)</f>
        <v/>
      </c>
      <c r="R174" s="248" t="str">
        <f>IF(CMS!D196="","",CMS!D196)</f>
        <v/>
      </c>
      <c r="S174" s="297" t="str">
        <f t="shared" si="23"/>
        <v/>
      </c>
      <c r="T174" s="297" t="str">
        <f>IF(COUNTIF(R$2:R174,R174)=1,R174,"")</f>
        <v/>
      </c>
      <c r="AA174" s="302" t="str">
        <f>IF(CMS_Inoperative_or_Out_of_Contr!D196="","",CMS_Inoperative_or_Out_of_Contr!D196)</f>
        <v/>
      </c>
      <c r="AB174" s="302" t="str">
        <f>IF(CMS_Inoperative_or_Out_of_Contr!E196="","",CMS_Inoperative_or_Out_of_Contr!E196)</f>
        <v/>
      </c>
      <c r="AC174" s="302" t="str">
        <f t="shared" si="24"/>
        <v/>
      </c>
      <c r="AD174" s="306" t="str">
        <f>IF(COUNTIF(AC$2:AC174,AC174)=1,AC174,"")</f>
        <v/>
      </c>
      <c r="AE174" s="301" t="str">
        <f>+IF(AD174="","",MAX(AE$1:AE173)+1)</f>
        <v/>
      </c>
      <c r="AF174" s="302" t="str">
        <f t="shared" si="25"/>
        <v/>
      </c>
      <c r="AG174" s="302" t="str">
        <f t="shared" si="26"/>
        <v/>
      </c>
      <c r="AI174" s="284" t="str">
        <f>IF(CMS_Deviation!D196="","",CMS_Deviation!D196)</f>
        <v/>
      </c>
      <c r="AJ174" s="284" t="str">
        <f>IF(CMS_Deviation!E196="","",CMS_Deviation!E196)</f>
        <v/>
      </c>
      <c r="AK174" s="284" t="str">
        <f t="shared" si="27"/>
        <v/>
      </c>
      <c r="AL174" s="285" t="str">
        <f>IF(COUNTIF(AK$2:AK174,AK174)=1,AK174,"")</f>
        <v/>
      </c>
      <c r="AM174" s="286" t="str">
        <f>+IF(AL174="","",MAX(AM$1:AM173)+1)</f>
        <v/>
      </c>
      <c r="AN174" s="281" t="str">
        <f t="shared" si="28"/>
        <v/>
      </c>
      <c r="AO174" s="281" t="str">
        <f t="shared" si="29"/>
        <v/>
      </c>
      <c r="AU174" s="248" t="str">
        <f>+IF(RCDME_Events!D196="","",RCDME_Events!D196)</f>
        <v/>
      </c>
      <c r="AV174" s="248" t="str">
        <f>+IF(RCDME_Events!E196="","",RCDME_Events!E196)</f>
        <v/>
      </c>
      <c r="AW174" s="248" t="str">
        <f t="shared" si="30"/>
        <v/>
      </c>
      <c r="AX174" s="248" t="str">
        <f>IF(COUNTIF(AW$2:AW174,AW174)=1,AW174,"")</f>
        <v/>
      </c>
      <c r="AY174" s="248" t="str">
        <f>+IF(AX174="","",MAX(AY$1:AY173)+1)</f>
        <v/>
      </c>
      <c r="AZ174" s="317" t="str">
        <f t="shared" si="31"/>
        <v/>
      </c>
      <c r="BA174" s="317" t="str">
        <f t="shared" si="32"/>
        <v/>
      </c>
    </row>
    <row r="175" spans="17:53" ht="16.8" x14ac:dyDescent="0.4">
      <c r="Q175" s="294" t="str">
        <f>+IF(T175="","",MAX(Q$1:Q174)+1)</f>
        <v/>
      </c>
      <c r="R175" s="249" t="str">
        <f>IF(CMS!D197="","",CMS!D197)</f>
        <v/>
      </c>
      <c r="S175" s="295" t="str">
        <f t="shared" si="23"/>
        <v/>
      </c>
      <c r="T175" s="295" t="str">
        <f>IF(COUNTIF(R$2:R175,R175)=1,R175,"")</f>
        <v/>
      </c>
      <c r="AA175" s="14" t="str">
        <f>IF(CMS_Inoperative_or_Out_of_Contr!D197="","",CMS_Inoperative_or_Out_of_Contr!D197)</f>
        <v/>
      </c>
      <c r="AB175" s="14" t="str">
        <f>IF(CMS_Inoperative_or_Out_of_Contr!E197="","",CMS_Inoperative_or_Out_of_Contr!E197)</f>
        <v/>
      </c>
      <c r="AC175" s="14" t="str">
        <f t="shared" si="24"/>
        <v/>
      </c>
      <c r="AD175" s="283" t="str">
        <f>IF(COUNTIF(AC$2:AC175,AC175)=1,AC175,"")</f>
        <v/>
      </c>
      <c r="AE175" s="215" t="str">
        <f>+IF(AD175="","",MAX(AE$1:AE174)+1)</f>
        <v/>
      </c>
      <c r="AF175" s="14" t="str">
        <f t="shared" si="25"/>
        <v/>
      </c>
      <c r="AG175" s="14" t="str">
        <f t="shared" si="26"/>
        <v/>
      </c>
      <c r="AI175" s="14" t="str">
        <f>IF(CMS_Deviation!D197="","",CMS_Deviation!D197)</f>
        <v/>
      </c>
      <c r="AJ175" s="14" t="str">
        <f>IF(CMS_Deviation!E197="","",CMS_Deviation!E197)</f>
        <v/>
      </c>
      <c r="AK175" s="14" t="str">
        <f t="shared" si="27"/>
        <v/>
      </c>
      <c r="AL175" s="283" t="str">
        <f>IF(COUNTIF(AK$2:AK175,AK175)=1,AK175,"")</f>
        <v/>
      </c>
      <c r="AM175" s="215" t="str">
        <f>+IF(AL175="","",MAX(AM$1:AM174)+1)</f>
        <v/>
      </c>
      <c r="AN175" s="281" t="str">
        <f t="shared" si="28"/>
        <v/>
      </c>
      <c r="AO175" s="281" t="str">
        <f t="shared" si="29"/>
        <v/>
      </c>
      <c r="AU175" s="249" t="str">
        <f>+IF(RCDME_Events!D197="","",RCDME_Events!D197)</f>
        <v/>
      </c>
      <c r="AV175" s="249" t="str">
        <f>+IF(RCDME_Events!E197="","",RCDME_Events!E197)</f>
        <v/>
      </c>
      <c r="AW175" s="249" t="str">
        <f t="shared" si="30"/>
        <v/>
      </c>
      <c r="AX175" s="249" t="str">
        <f>IF(COUNTIF(AW$2:AW175,AW175)=1,AW175,"")</f>
        <v/>
      </c>
      <c r="AY175" s="249" t="str">
        <f>+IF(AX175="","",MAX(AY$1:AY174)+1)</f>
        <v/>
      </c>
      <c r="AZ175" s="316" t="str">
        <f t="shared" si="31"/>
        <v/>
      </c>
      <c r="BA175" s="316" t="str">
        <f t="shared" si="32"/>
        <v/>
      </c>
    </row>
    <row r="176" spans="17:53" ht="16.8" x14ac:dyDescent="0.4">
      <c r="Q176" s="296" t="str">
        <f>+IF(T176="","",MAX(Q$1:Q175)+1)</f>
        <v/>
      </c>
      <c r="R176" s="248" t="str">
        <f>IF(CMS!D198="","",CMS!D198)</f>
        <v/>
      </c>
      <c r="S176" s="297" t="str">
        <f t="shared" si="23"/>
        <v/>
      </c>
      <c r="T176" s="297" t="str">
        <f>IF(COUNTIF(R$2:R176,R176)=1,R176,"")</f>
        <v/>
      </c>
      <c r="AA176" s="302" t="str">
        <f>IF(CMS_Inoperative_or_Out_of_Contr!D198="","",CMS_Inoperative_or_Out_of_Contr!D198)</f>
        <v/>
      </c>
      <c r="AB176" s="302" t="str">
        <f>IF(CMS_Inoperative_or_Out_of_Contr!E198="","",CMS_Inoperative_or_Out_of_Contr!E198)</f>
        <v/>
      </c>
      <c r="AC176" s="302" t="str">
        <f t="shared" si="24"/>
        <v/>
      </c>
      <c r="AD176" s="306" t="str">
        <f>IF(COUNTIF(AC$2:AC176,AC176)=1,AC176,"")</f>
        <v/>
      </c>
      <c r="AE176" s="301" t="str">
        <f>+IF(AD176="","",MAX(AE$1:AE175)+1)</f>
        <v/>
      </c>
      <c r="AF176" s="302" t="str">
        <f t="shared" si="25"/>
        <v/>
      </c>
      <c r="AG176" s="302" t="str">
        <f t="shared" si="26"/>
        <v/>
      </c>
      <c r="AI176" s="284" t="str">
        <f>IF(CMS_Deviation!D198="","",CMS_Deviation!D198)</f>
        <v/>
      </c>
      <c r="AJ176" s="284" t="str">
        <f>IF(CMS_Deviation!E198="","",CMS_Deviation!E198)</f>
        <v/>
      </c>
      <c r="AK176" s="284" t="str">
        <f t="shared" si="27"/>
        <v/>
      </c>
      <c r="AL176" s="285" t="str">
        <f>IF(COUNTIF(AK$2:AK176,AK176)=1,AK176,"")</f>
        <v/>
      </c>
      <c r="AM176" s="286" t="str">
        <f>+IF(AL176="","",MAX(AM$1:AM175)+1)</f>
        <v/>
      </c>
      <c r="AN176" s="281" t="str">
        <f t="shared" si="28"/>
        <v/>
      </c>
      <c r="AO176" s="281" t="str">
        <f t="shared" si="29"/>
        <v/>
      </c>
      <c r="AU176" s="248" t="str">
        <f>+IF(RCDME_Events!D198="","",RCDME_Events!D198)</f>
        <v/>
      </c>
      <c r="AV176" s="248" t="str">
        <f>+IF(RCDME_Events!E198="","",RCDME_Events!E198)</f>
        <v/>
      </c>
      <c r="AW176" s="248" t="str">
        <f t="shared" si="30"/>
        <v/>
      </c>
      <c r="AX176" s="248" t="str">
        <f>IF(COUNTIF(AW$2:AW176,AW176)=1,AW176,"")</f>
        <v/>
      </c>
      <c r="AY176" s="248" t="str">
        <f>+IF(AX176="","",MAX(AY$1:AY175)+1)</f>
        <v/>
      </c>
      <c r="AZ176" s="317" t="str">
        <f t="shared" si="31"/>
        <v/>
      </c>
      <c r="BA176" s="317" t="str">
        <f t="shared" si="32"/>
        <v/>
      </c>
    </row>
    <row r="177" spans="17:53" ht="16.8" x14ac:dyDescent="0.4">
      <c r="Q177" s="294" t="str">
        <f>+IF(T177="","",MAX(Q$1:Q176)+1)</f>
        <v/>
      </c>
      <c r="R177" s="249" t="str">
        <f>IF(CMS!D199="","",CMS!D199)</f>
        <v/>
      </c>
      <c r="S177" s="295" t="str">
        <f t="shared" si="23"/>
        <v/>
      </c>
      <c r="T177" s="295" t="str">
        <f>IF(COUNTIF(R$2:R177,R177)=1,R177,"")</f>
        <v/>
      </c>
      <c r="AA177" s="14" t="str">
        <f>IF(CMS_Inoperative_or_Out_of_Contr!D199="","",CMS_Inoperative_or_Out_of_Contr!D199)</f>
        <v/>
      </c>
      <c r="AB177" s="14" t="str">
        <f>IF(CMS_Inoperative_or_Out_of_Contr!E199="","",CMS_Inoperative_or_Out_of_Contr!E199)</f>
        <v/>
      </c>
      <c r="AC177" s="14" t="str">
        <f t="shared" si="24"/>
        <v/>
      </c>
      <c r="AD177" s="283" t="str">
        <f>IF(COUNTIF(AC$2:AC177,AC177)=1,AC177,"")</f>
        <v/>
      </c>
      <c r="AE177" s="215" t="str">
        <f>+IF(AD177="","",MAX(AE$1:AE176)+1)</f>
        <v/>
      </c>
      <c r="AF177" s="14" t="str">
        <f t="shared" si="25"/>
        <v/>
      </c>
      <c r="AG177" s="14" t="str">
        <f t="shared" si="26"/>
        <v/>
      </c>
      <c r="AI177" s="14" t="str">
        <f>IF(CMS_Deviation!D199="","",CMS_Deviation!D199)</f>
        <v/>
      </c>
      <c r="AJ177" s="14" t="str">
        <f>IF(CMS_Deviation!E199="","",CMS_Deviation!E199)</f>
        <v/>
      </c>
      <c r="AK177" s="14" t="str">
        <f t="shared" si="27"/>
        <v/>
      </c>
      <c r="AL177" s="283" t="str">
        <f>IF(COUNTIF(AK$2:AK177,AK177)=1,AK177,"")</f>
        <v/>
      </c>
      <c r="AM177" s="215" t="str">
        <f>+IF(AL177="","",MAX(AM$1:AM176)+1)</f>
        <v/>
      </c>
      <c r="AN177" s="281" t="str">
        <f t="shared" si="28"/>
        <v/>
      </c>
      <c r="AO177" s="281" t="str">
        <f t="shared" si="29"/>
        <v/>
      </c>
      <c r="AU177" s="249" t="str">
        <f>+IF(RCDME_Events!D199="","",RCDME_Events!D199)</f>
        <v/>
      </c>
      <c r="AV177" s="249" t="str">
        <f>+IF(RCDME_Events!E199="","",RCDME_Events!E199)</f>
        <v/>
      </c>
      <c r="AW177" s="249" t="str">
        <f t="shared" si="30"/>
        <v/>
      </c>
      <c r="AX177" s="249" t="str">
        <f>IF(COUNTIF(AW$2:AW177,AW177)=1,AW177,"")</f>
        <v/>
      </c>
      <c r="AY177" s="249" t="str">
        <f>+IF(AX177="","",MAX(AY$1:AY176)+1)</f>
        <v/>
      </c>
      <c r="AZ177" s="316" t="str">
        <f t="shared" si="31"/>
        <v/>
      </c>
      <c r="BA177" s="316" t="str">
        <f t="shared" si="32"/>
        <v/>
      </c>
    </row>
    <row r="178" spans="17:53" ht="16.8" x14ac:dyDescent="0.4">
      <c r="Q178" s="296" t="str">
        <f>+IF(T178="","",MAX(Q$1:Q177)+1)</f>
        <v/>
      </c>
      <c r="R178" s="248" t="str">
        <f>IF(CMS!D200="","",CMS!D200)</f>
        <v/>
      </c>
      <c r="S178" s="297" t="str">
        <f t="shared" si="23"/>
        <v/>
      </c>
      <c r="T178" s="297" t="str">
        <f>IF(COUNTIF(R$2:R178,R178)=1,R178,"")</f>
        <v/>
      </c>
      <c r="AA178" s="302" t="str">
        <f>IF(CMS_Inoperative_or_Out_of_Contr!D200="","",CMS_Inoperative_or_Out_of_Contr!D200)</f>
        <v/>
      </c>
      <c r="AB178" s="302" t="str">
        <f>IF(CMS_Inoperative_or_Out_of_Contr!E200="","",CMS_Inoperative_or_Out_of_Contr!E200)</f>
        <v/>
      </c>
      <c r="AC178" s="302" t="str">
        <f t="shared" si="24"/>
        <v/>
      </c>
      <c r="AD178" s="306" t="str">
        <f>IF(COUNTIF(AC$2:AC178,AC178)=1,AC178,"")</f>
        <v/>
      </c>
      <c r="AE178" s="301" t="str">
        <f>+IF(AD178="","",MAX(AE$1:AE177)+1)</f>
        <v/>
      </c>
      <c r="AF178" s="302" t="str">
        <f t="shared" si="25"/>
        <v/>
      </c>
      <c r="AG178" s="302" t="str">
        <f t="shared" si="26"/>
        <v/>
      </c>
      <c r="AI178" s="284" t="str">
        <f>IF(CMS_Deviation!D200="","",CMS_Deviation!D200)</f>
        <v/>
      </c>
      <c r="AJ178" s="284" t="str">
        <f>IF(CMS_Deviation!E200="","",CMS_Deviation!E200)</f>
        <v/>
      </c>
      <c r="AK178" s="284" t="str">
        <f t="shared" si="27"/>
        <v/>
      </c>
      <c r="AL178" s="285" t="str">
        <f>IF(COUNTIF(AK$2:AK178,AK178)=1,AK178,"")</f>
        <v/>
      </c>
      <c r="AM178" s="286" t="str">
        <f>+IF(AL178="","",MAX(AM$1:AM177)+1)</f>
        <v/>
      </c>
      <c r="AN178" s="281" t="str">
        <f t="shared" si="28"/>
        <v/>
      </c>
      <c r="AO178" s="281" t="str">
        <f t="shared" si="29"/>
        <v/>
      </c>
      <c r="AU178" s="248" t="str">
        <f>+IF(RCDME_Events!D200="","",RCDME_Events!D200)</f>
        <v/>
      </c>
      <c r="AV178" s="248" t="str">
        <f>+IF(RCDME_Events!E200="","",RCDME_Events!E200)</f>
        <v/>
      </c>
      <c r="AW178" s="248" t="str">
        <f t="shared" si="30"/>
        <v/>
      </c>
      <c r="AX178" s="248" t="str">
        <f>IF(COUNTIF(AW$2:AW178,AW178)=1,AW178,"")</f>
        <v/>
      </c>
      <c r="AY178" s="248" t="str">
        <f>+IF(AX178="","",MAX(AY$1:AY177)+1)</f>
        <v/>
      </c>
      <c r="AZ178" s="317" t="str">
        <f t="shared" si="31"/>
        <v/>
      </c>
      <c r="BA178" s="317" t="str">
        <f t="shared" si="32"/>
        <v/>
      </c>
    </row>
    <row r="179" spans="17:53" ht="16.8" x14ac:dyDescent="0.4">
      <c r="Q179" s="294" t="str">
        <f>+IF(T179="","",MAX(Q$1:Q178)+1)</f>
        <v/>
      </c>
      <c r="R179" s="249" t="str">
        <f>IF(CMS!D201="","",CMS!D201)</f>
        <v/>
      </c>
      <c r="S179" s="295" t="str">
        <f t="shared" si="23"/>
        <v/>
      </c>
      <c r="T179" s="295" t="str">
        <f>IF(COUNTIF(R$2:R179,R179)=1,R179,"")</f>
        <v/>
      </c>
      <c r="AA179" s="14" t="str">
        <f>IF(CMS_Inoperative_or_Out_of_Contr!D201="","",CMS_Inoperative_or_Out_of_Contr!D201)</f>
        <v/>
      </c>
      <c r="AB179" s="14" t="str">
        <f>IF(CMS_Inoperative_or_Out_of_Contr!E201="","",CMS_Inoperative_or_Out_of_Contr!E201)</f>
        <v/>
      </c>
      <c r="AC179" s="14" t="str">
        <f t="shared" si="24"/>
        <v/>
      </c>
      <c r="AD179" s="283" t="str">
        <f>IF(COUNTIF(AC$2:AC179,AC179)=1,AC179,"")</f>
        <v/>
      </c>
      <c r="AE179" s="215" t="str">
        <f>+IF(AD179="","",MAX(AE$1:AE178)+1)</f>
        <v/>
      </c>
      <c r="AF179" s="14" t="str">
        <f t="shared" si="25"/>
        <v/>
      </c>
      <c r="AG179" s="14" t="str">
        <f t="shared" si="26"/>
        <v/>
      </c>
      <c r="AI179" s="14" t="str">
        <f>IF(CMS_Deviation!D201="","",CMS_Deviation!D201)</f>
        <v/>
      </c>
      <c r="AJ179" s="14" t="str">
        <f>IF(CMS_Deviation!E201="","",CMS_Deviation!E201)</f>
        <v/>
      </c>
      <c r="AK179" s="14" t="str">
        <f t="shared" si="27"/>
        <v/>
      </c>
      <c r="AL179" s="283" t="str">
        <f>IF(COUNTIF(AK$2:AK179,AK179)=1,AK179,"")</f>
        <v/>
      </c>
      <c r="AM179" s="215" t="str">
        <f>+IF(AL179="","",MAX(AM$1:AM178)+1)</f>
        <v/>
      </c>
      <c r="AN179" s="281" t="str">
        <f t="shared" si="28"/>
        <v/>
      </c>
      <c r="AO179" s="281" t="str">
        <f t="shared" si="29"/>
        <v/>
      </c>
      <c r="AU179" s="249" t="str">
        <f>+IF(RCDME_Events!D201="","",RCDME_Events!D201)</f>
        <v/>
      </c>
      <c r="AV179" s="249" t="str">
        <f>+IF(RCDME_Events!E201="","",RCDME_Events!E201)</f>
        <v/>
      </c>
      <c r="AW179" s="249" t="str">
        <f t="shared" si="30"/>
        <v/>
      </c>
      <c r="AX179" s="249" t="str">
        <f>IF(COUNTIF(AW$2:AW179,AW179)=1,AW179,"")</f>
        <v/>
      </c>
      <c r="AY179" s="249" t="str">
        <f>+IF(AX179="","",MAX(AY$1:AY178)+1)</f>
        <v/>
      </c>
      <c r="AZ179" s="316" t="str">
        <f t="shared" si="31"/>
        <v/>
      </c>
      <c r="BA179" s="316" t="str">
        <f t="shared" si="32"/>
        <v/>
      </c>
    </row>
    <row r="180" spans="17:53" ht="16.8" x14ac:dyDescent="0.4">
      <c r="Q180" s="296" t="str">
        <f>+IF(T180="","",MAX(Q$1:Q179)+1)</f>
        <v/>
      </c>
      <c r="R180" s="248" t="str">
        <f>IF(CMS!D202="","",CMS!D202)</f>
        <v/>
      </c>
      <c r="S180" s="297" t="str">
        <f t="shared" si="23"/>
        <v/>
      </c>
      <c r="T180" s="297" t="str">
        <f>IF(COUNTIF(R$2:R180,R180)=1,R180,"")</f>
        <v/>
      </c>
      <c r="AA180" s="302" t="str">
        <f>IF(CMS_Inoperative_or_Out_of_Contr!D202="","",CMS_Inoperative_or_Out_of_Contr!D202)</f>
        <v/>
      </c>
      <c r="AB180" s="302" t="str">
        <f>IF(CMS_Inoperative_or_Out_of_Contr!E202="","",CMS_Inoperative_or_Out_of_Contr!E202)</f>
        <v/>
      </c>
      <c r="AC180" s="302" t="str">
        <f t="shared" si="24"/>
        <v/>
      </c>
      <c r="AD180" s="306" t="str">
        <f>IF(COUNTIF(AC$2:AC180,AC180)=1,AC180,"")</f>
        <v/>
      </c>
      <c r="AE180" s="301" t="str">
        <f>+IF(AD180="","",MAX(AE$1:AE179)+1)</f>
        <v/>
      </c>
      <c r="AF180" s="302" t="str">
        <f t="shared" si="25"/>
        <v/>
      </c>
      <c r="AG180" s="302" t="str">
        <f t="shared" si="26"/>
        <v/>
      </c>
      <c r="AI180" s="284" t="str">
        <f>IF(CMS_Deviation!D202="","",CMS_Deviation!D202)</f>
        <v/>
      </c>
      <c r="AJ180" s="284" t="str">
        <f>IF(CMS_Deviation!E202="","",CMS_Deviation!E202)</f>
        <v/>
      </c>
      <c r="AK180" s="284" t="str">
        <f t="shared" si="27"/>
        <v/>
      </c>
      <c r="AL180" s="285" t="str">
        <f>IF(COUNTIF(AK$2:AK180,AK180)=1,AK180,"")</f>
        <v/>
      </c>
      <c r="AM180" s="286" t="str">
        <f>+IF(AL180="","",MAX(AM$1:AM179)+1)</f>
        <v/>
      </c>
      <c r="AN180" s="281" t="str">
        <f t="shared" si="28"/>
        <v/>
      </c>
      <c r="AO180" s="281" t="str">
        <f t="shared" si="29"/>
        <v/>
      </c>
      <c r="AU180" s="248" t="str">
        <f>+IF(RCDME_Events!D202="","",RCDME_Events!D202)</f>
        <v/>
      </c>
      <c r="AV180" s="248" t="str">
        <f>+IF(RCDME_Events!E202="","",RCDME_Events!E202)</f>
        <v/>
      </c>
      <c r="AW180" s="248" t="str">
        <f t="shared" si="30"/>
        <v/>
      </c>
      <c r="AX180" s="248" t="str">
        <f>IF(COUNTIF(AW$2:AW180,AW180)=1,AW180,"")</f>
        <v/>
      </c>
      <c r="AY180" s="248" t="str">
        <f>+IF(AX180="","",MAX(AY$1:AY179)+1)</f>
        <v/>
      </c>
      <c r="AZ180" s="317" t="str">
        <f t="shared" si="31"/>
        <v/>
      </c>
      <c r="BA180" s="317" t="str">
        <f t="shared" si="32"/>
        <v/>
      </c>
    </row>
    <row r="181" spans="17:53" ht="16.8" x14ac:dyDescent="0.4">
      <c r="Q181" s="294" t="str">
        <f>+IF(T181="","",MAX(Q$1:Q180)+1)</f>
        <v/>
      </c>
      <c r="R181" s="249" t="str">
        <f>IF(CMS!D203="","",CMS!D203)</f>
        <v/>
      </c>
      <c r="S181" s="295" t="str">
        <f t="shared" si="23"/>
        <v/>
      </c>
      <c r="T181" s="295" t="str">
        <f>IF(COUNTIF(R$2:R181,R181)=1,R181,"")</f>
        <v/>
      </c>
      <c r="AA181" s="14" t="str">
        <f>IF(CMS_Inoperative_or_Out_of_Contr!D203="","",CMS_Inoperative_or_Out_of_Contr!D203)</f>
        <v/>
      </c>
      <c r="AB181" s="14" t="str">
        <f>IF(CMS_Inoperative_or_Out_of_Contr!E203="","",CMS_Inoperative_or_Out_of_Contr!E203)</f>
        <v/>
      </c>
      <c r="AC181" s="14" t="str">
        <f t="shared" si="24"/>
        <v/>
      </c>
      <c r="AD181" s="283" t="str">
        <f>IF(COUNTIF(AC$2:AC181,AC181)=1,AC181,"")</f>
        <v/>
      </c>
      <c r="AE181" s="215" t="str">
        <f>+IF(AD181="","",MAX(AE$1:AE180)+1)</f>
        <v/>
      </c>
      <c r="AF181" s="14" t="str">
        <f t="shared" si="25"/>
        <v/>
      </c>
      <c r="AG181" s="14" t="str">
        <f t="shared" si="26"/>
        <v/>
      </c>
      <c r="AI181" s="14" t="str">
        <f>IF(CMS_Deviation!D203="","",CMS_Deviation!D203)</f>
        <v/>
      </c>
      <c r="AJ181" s="14" t="str">
        <f>IF(CMS_Deviation!E203="","",CMS_Deviation!E203)</f>
        <v/>
      </c>
      <c r="AK181" s="14" t="str">
        <f t="shared" si="27"/>
        <v/>
      </c>
      <c r="AL181" s="283" t="str">
        <f>IF(COUNTIF(AK$2:AK181,AK181)=1,AK181,"")</f>
        <v/>
      </c>
      <c r="AM181" s="215" t="str">
        <f>+IF(AL181="","",MAX(AM$1:AM180)+1)</f>
        <v/>
      </c>
      <c r="AN181" s="281" t="str">
        <f t="shared" si="28"/>
        <v/>
      </c>
      <c r="AO181" s="281" t="str">
        <f t="shared" si="29"/>
        <v/>
      </c>
      <c r="AU181" s="249" t="str">
        <f>+IF(RCDME_Events!D203="","",RCDME_Events!D203)</f>
        <v/>
      </c>
      <c r="AV181" s="249" t="str">
        <f>+IF(RCDME_Events!E203="","",RCDME_Events!E203)</f>
        <v/>
      </c>
      <c r="AW181" s="249" t="str">
        <f t="shared" si="30"/>
        <v/>
      </c>
      <c r="AX181" s="249" t="str">
        <f>IF(COUNTIF(AW$2:AW181,AW181)=1,AW181,"")</f>
        <v/>
      </c>
      <c r="AY181" s="249" t="str">
        <f>+IF(AX181="","",MAX(AY$1:AY180)+1)</f>
        <v/>
      </c>
      <c r="AZ181" s="316" t="str">
        <f t="shared" si="31"/>
        <v/>
      </c>
      <c r="BA181" s="316" t="str">
        <f t="shared" si="32"/>
        <v/>
      </c>
    </row>
    <row r="182" spans="17:53" ht="16.8" x14ac:dyDescent="0.4">
      <c r="Q182" s="296" t="str">
        <f>+IF(T182="","",MAX(Q$1:Q181)+1)</f>
        <v/>
      </c>
      <c r="R182" s="248" t="str">
        <f>IF(CMS!D204="","",CMS!D204)</f>
        <v/>
      </c>
      <c r="S182" s="297" t="str">
        <f t="shared" si="23"/>
        <v/>
      </c>
      <c r="T182" s="297" t="str">
        <f>IF(COUNTIF(R$2:R182,R182)=1,R182,"")</f>
        <v/>
      </c>
      <c r="AA182" s="302" t="str">
        <f>IF(CMS_Inoperative_or_Out_of_Contr!D204="","",CMS_Inoperative_or_Out_of_Contr!D204)</f>
        <v/>
      </c>
      <c r="AB182" s="302" t="str">
        <f>IF(CMS_Inoperative_or_Out_of_Contr!E204="","",CMS_Inoperative_or_Out_of_Contr!E204)</f>
        <v/>
      </c>
      <c r="AC182" s="302" t="str">
        <f t="shared" si="24"/>
        <v/>
      </c>
      <c r="AD182" s="306" t="str">
        <f>IF(COUNTIF(AC$2:AC182,AC182)=1,AC182,"")</f>
        <v/>
      </c>
      <c r="AE182" s="301" t="str">
        <f>+IF(AD182="","",MAX(AE$1:AE181)+1)</f>
        <v/>
      </c>
      <c r="AF182" s="302" t="str">
        <f t="shared" si="25"/>
        <v/>
      </c>
      <c r="AG182" s="302" t="str">
        <f t="shared" si="26"/>
        <v/>
      </c>
      <c r="AI182" s="284" t="str">
        <f>IF(CMS_Deviation!D204="","",CMS_Deviation!D204)</f>
        <v/>
      </c>
      <c r="AJ182" s="284" t="str">
        <f>IF(CMS_Deviation!E204="","",CMS_Deviation!E204)</f>
        <v/>
      </c>
      <c r="AK182" s="284" t="str">
        <f t="shared" si="27"/>
        <v/>
      </c>
      <c r="AL182" s="285" t="str">
        <f>IF(COUNTIF(AK$2:AK182,AK182)=1,AK182,"")</f>
        <v/>
      </c>
      <c r="AM182" s="286" t="str">
        <f>+IF(AL182="","",MAX(AM$1:AM181)+1)</f>
        <v/>
      </c>
      <c r="AN182" s="281" t="str">
        <f t="shared" si="28"/>
        <v/>
      </c>
      <c r="AO182" s="281" t="str">
        <f t="shared" si="29"/>
        <v/>
      </c>
      <c r="AU182" s="248" t="str">
        <f>+IF(RCDME_Events!D204="","",RCDME_Events!D204)</f>
        <v/>
      </c>
      <c r="AV182" s="248" t="str">
        <f>+IF(RCDME_Events!E204="","",RCDME_Events!E204)</f>
        <v/>
      </c>
      <c r="AW182" s="248" t="str">
        <f t="shared" si="30"/>
        <v/>
      </c>
      <c r="AX182" s="248" t="str">
        <f>IF(COUNTIF(AW$2:AW182,AW182)=1,AW182,"")</f>
        <v/>
      </c>
      <c r="AY182" s="248" t="str">
        <f>+IF(AX182="","",MAX(AY$1:AY181)+1)</f>
        <v/>
      </c>
      <c r="AZ182" s="317" t="str">
        <f t="shared" si="31"/>
        <v/>
      </c>
      <c r="BA182" s="317" t="str">
        <f t="shared" si="32"/>
        <v/>
      </c>
    </row>
    <row r="183" spans="17:53" ht="16.8" x14ac:dyDescent="0.4">
      <c r="Q183" s="294" t="str">
        <f>+IF(T183="","",MAX(Q$1:Q182)+1)</f>
        <v/>
      </c>
      <c r="R183" s="249" t="str">
        <f>IF(CMS!D205="","",CMS!D205)</f>
        <v/>
      </c>
      <c r="S183" s="295" t="str">
        <f t="shared" si="23"/>
        <v/>
      </c>
      <c r="T183" s="295" t="str">
        <f>IF(COUNTIF(R$2:R183,R183)=1,R183,"")</f>
        <v/>
      </c>
      <c r="AA183" s="14" t="str">
        <f>IF(CMS_Inoperative_or_Out_of_Contr!D205="","",CMS_Inoperative_or_Out_of_Contr!D205)</f>
        <v/>
      </c>
      <c r="AB183" s="14" t="str">
        <f>IF(CMS_Inoperative_or_Out_of_Contr!E205="","",CMS_Inoperative_or_Out_of_Contr!E205)</f>
        <v/>
      </c>
      <c r="AC183" s="14" t="str">
        <f t="shared" si="24"/>
        <v/>
      </c>
      <c r="AD183" s="283" t="str">
        <f>IF(COUNTIF(AC$2:AC183,AC183)=1,AC183,"")</f>
        <v/>
      </c>
      <c r="AE183" s="215" t="str">
        <f>+IF(AD183="","",MAX(AE$1:AE182)+1)</f>
        <v/>
      </c>
      <c r="AF183" s="14" t="str">
        <f t="shared" si="25"/>
        <v/>
      </c>
      <c r="AG183" s="14" t="str">
        <f t="shared" si="26"/>
        <v/>
      </c>
      <c r="AI183" s="14" t="str">
        <f>IF(CMS_Deviation!D205="","",CMS_Deviation!D205)</f>
        <v/>
      </c>
      <c r="AJ183" s="14" t="str">
        <f>IF(CMS_Deviation!E205="","",CMS_Deviation!E205)</f>
        <v/>
      </c>
      <c r="AK183" s="14" t="str">
        <f t="shared" si="27"/>
        <v/>
      </c>
      <c r="AL183" s="283" t="str">
        <f>IF(COUNTIF(AK$2:AK183,AK183)=1,AK183,"")</f>
        <v/>
      </c>
      <c r="AM183" s="215" t="str">
        <f>+IF(AL183="","",MAX(AM$1:AM182)+1)</f>
        <v/>
      </c>
      <c r="AN183" s="281" t="str">
        <f t="shared" si="28"/>
        <v/>
      </c>
      <c r="AO183" s="281" t="str">
        <f t="shared" si="29"/>
        <v/>
      </c>
      <c r="AU183" s="249" t="str">
        <f>+IF(RCDME_Events!D205="","",RCDME_Events!D205)</f>
        <v/>
      </c>
      <c r="AV183" s="249" t="str">
        <f>+IF(RCDME_Events!E205="","",RCDME_Events!E205)</f>
        <v/>
      </c>
      <c r="AW183" s="249" t="str">
        <f t="shared" si="30"/>
        <v/>
      </c>
      <c r="AX183" s="249" t="str">
        <f>IF(COUNTIF(AW$2:AW183,AW183)=1,AW183,"")</f>
        <v/>
      </c>
      <c r="AY183" s="249" t="str">
        <f>+IF(AX183="","",MAX(AY$1:AY182)+1)</f>
        <v/>
      </c>
      <c r="AZ183" s="316" t="str">
        <f t="shared" si="31"/>
        <v/>
      </c>
      <c r="BA183" s="316" t="str">
        <f t="shared" si="32"/>
        <v/>
      </c>
    </row>
    <row r="184" spans="17:53" ht="16.8" x14ac:dyDescent="0.4">
      <c r="Q184" s="296" t="str">
        <f>+IF(T184="","",MAX(Q$1:Q183)+1)</f>
        <v/>
      </c>
      <c r="R184" s="248" t="str">
        <f>IF(CMS!D206="","",CMS!D206)</f>
        <v/>
      </c>
      <c r="S184" s="297" t="str">
        <f t="shared" si="23"/>
        <v/>
      </c>
      <c r="T184" s="297" t="str">
        <f>IF(COUNTIF(R$2:R184,R184)=1,R184,"")</f>
        <v/>
      </c>
      <c r="AA184" s="302" t="str">
        <f>IF(CMS_Inoperative_or_Out_of_Contr!D206="","",CMS_Inoperative_or_Out_of_Contr!D206)</f>
        <v/>
      </c>
      <c r="AB184" s="302" t="str">
        <f>IF(CMS_Inoperative_or_Out_of_Contr!E206="","",CMS_Inoperative_or_Out_of_Contr!E206)</f>
        <v/>
      </c>
      <c r="AC184" s="302" t="str">
        <f t="shared" si="24"/>
        <v/>
      </c>
      <c r="AD184" s="306" t="str">
        <f>IF(COUNTIF(AC$2:AC184,AC184)=1,AC184,"")</f>
        <v/>
      </c>
      <c r="AE184" s="301" t="str">
        <f>+IF(AD184="","",MAX(AE$1:AE183)+1)</f>
        <v/>
      </c>
      <c r="AF184" s="302" t="str">
        <f t="shared" si="25"/>
        <v/>
      </c>
      <c r="AG184" s="302" t="str">
        <f t="shared" si="26"/>
        <v/>
      </c>
      <c r="AI184" s="284" t="str">
        <f>IF(CMS_Deviation!D206="","",CMS_Deviation!D206)</f>
        <v/>
      </c>
      <c r="AJ184" s="284" t="str">
        <f>IF(CMS_Deviation!E206="","",CMS_Deviation!E206)</f>
        <v/>
      </c>
      <c r="AK184" s="284" t="str">
        <f t="shared" si="27"/>
        <v/>
      </c>
      <c r="AL184" s="285" t="str">
        <f>IF(COUNTIF(AK$2:AK184,AK184)=1,AK184,"")</f>
        <v/>
      </c>
      <c r="AM184" s="286" t="str">
        <f>+IF(AL184="","",MAX(AM$1:AM183)+1)</f>
        <v/>
      </c>
      <c r="AN184" s="281" t="str">
        <f t="shared" si="28"/>
        <v/>
      </c>
      <c r="AO184" s="281" t="str">
        <f t="shared" si="29"/>
        <v/>
      </c>
      <c r="AU184" s="248" t="str">
        <f>+IF(RCDME_Events!D206="","",RCDME_Events!D206)</f>
        <v/>
      </c>
      <c r="AV184" s="248" t="str">
        <f>+IF(RCDME_Events!E206="","",RCDME_Events!E206)</f>
        <v/>
      </c>
      <c r="AW184" s="248" t="str">
        <f t="shared" si="30"/>
        <v/>
      </c>
      <c r="AX184" s="248" t="str">
        <f>IF(COUNTIF(AW$2:AW184,AW184)=1,AW184,"")</f>
        <v/>
      </c>
      <c r="AY184" s="248" t="str">
        <f>+IF(AX184="","",MAX(AY$1:AY183)+1)</f>
        <v/>
      </c>
      <c r="AZ184" s="317" t="str">
        <f t="shared" si="31"/>
        <v/>
      </c>
      <c r="BA184" s="317" t="str">
        <f t="shared" si="32"/>
        <v/>
      </c>
    </row>
    <row r="185" spans="17:53" ht="16.8" x14ac:dyDescent="0.4">
      <c r="Q185" s="294" t="str">
        <f>+IF(T185="","",MAX(Q$1:Q184)+1)</f>
        <v/>
      </c>
      <c r="R185" s="249" t="str">
        <f>IF(CMS!D207="","",CMS!D207)</f>
        <v/>
      </c>
      <c r="S185" s="295" t="str">
        <f t="shared" si="23"/>
        <v/>
      </c>
      <c r="T185" s="295" t="str">
        <f>IF(COUNTIF(R$2:R185,R185)=1,R185,"")</f>
        <v/>
      </c>
      <c r="AA185" s="14" t="str">
        <f>IF(CMS_Inoperative_or_Out_of_Contr!D207="","",CMS_Inoperative_or_Out_of_Contr!D207)</f>
        <v/>
      </c>
      <c r="AB185" s="14" t="str">
        <f>IF(CMS_Inoperative_or_Out_of_Contr!E207="","",CMS_Inoperative_or_Out_of_Contr!E207)</f>
        <v/>
      </c>
      <c r="AC185" s="14" t="str">
        <f t="shared" si="24"/>
        <v/>
      </c>
      <c r="AD185" s="283" t="str">
        <f>IF(COUNTIF(AC$2:AC185,AC185)=1,AC185,"")</f>
        <v/>
      </c>
      <c r="AE185" s="215" t="str">
        <f>+IF(AD185="","",MAX(AE$1:AE184)+1)</f>
        <v/>
      </c>
      <c r="AF185" s="14" t="str">
        <f t="shared" si="25"/>
        <v/>
      </c>
      <c r="AG185" s="14" t="str">
        <f t="shared" si="26"/>
        <v/>
      </c>
      <c r="AI185" s="14" t="str">
        <f>IF(CMS_Deviation!D207="","",CMS_Deviation!D207)</f>
        <v/>
      </c>
      <c r="AJ185" s="14" t="str">
        <f>IF(CMS_Deviation!E207="","",CMS_Deviation!E207)</f>
        <v/>
      </c>
      <c r="AK185" s="14" t="str">
        <f t="shared" si="27"/>
        <v/>
      </c>
      <c r="AL185" s="283" t="str">
        <f>IF(COUNTIF(AK$2:AK185,AK185)=1,AK185,"")</f>
        <v/>
      </c>
      <c r="AM185" s="215" t="str">
        <f>+IF(AL185="","",MAX(AM$1:AM184)+1)</f>
        <v/>
      </c>
      <c r="AN185" s="281" t="str">
        <f t="shared" si="28"/>
        <v/>
      </c>
      <c r="AO185" s="281" t="str">
        <f t="shared" si="29"/>
        <v/>
      </c>
      <c r="AU185" s="249" t="str">
        <f>+IF(RCDME_Events!D207="","",RCDME_Events!D207)</f>
        <v/>
      </c>
      <c r="AV185" s="249" t="str">
        <f>+IF(RCDME_Events!E207="","",RCDME_Events!E207)</f>
        <v/>
      </c>
      <c r="AW185" s="249" t="str">
        <f t="shared" si="30"/>
        <v/>
      </c>
      <c r="AX185" s="249" t="str">
        <f>IF(COUNTIF(AW$2:AW185,AW185)=1,AW185,"")</f>
        <v/>
      </c>
      <c r="AY185" s="249" t="str">
        <f>+IF(AX185="","",MAX(AY$1:AY184)+1)</f>
        <v/>
      </c>
      <c r="AZ185" s="316" t="str">
        <f t="shared" si="31"/>
        <v/>
      </c>
      <c r="BA185" s="316" t="str">
        <f t="shared" si="32"/>
        <v/>
      </c>
    </row>
    <row r="186" spans="17:53" ht="16.8" x14ac:dyDescent="0.4">
      <c r="Q186" s="296" t="str">
        <f>+IF(T186="","",MAX(Q$1:Q185)+1)</f>
        <v/>
      </c>
      <c r="R186" s="248" t="str">
        <f>IF(CMS!D208="","",CMS!D208)</f>
        <v/>
      </c>
      <c r="S186" s="297" t="str">
        <f t="shared" si="23"/>
        <v/>
      </c>
      <c r="T186" s="297" t="str">
        <f>IF(COUNTIF(R$2:R186,R186)=1,R186,"")</f>
        <v/>
      </c>
      <c r="AA186" s="302" t="str">
        <f>IF(CMS_Inoperative_or_Out_of_Contr!D208="","",CMS_Inoperative_or_Out_of_Contr!D208)</f>
        <v/>
      </c>
      <c r="AB186" s="302" t="str">
        <f>IF(CMS_Inoperative_or_Out_of_Contr!E208="","",CMS_Inoperative_or_Out_of_Contr!E208)</f>
        <v/>
      </c>
      <c r="AC186" s="302" t="str">
        <f t="shared" si="24"/>
        <v/>
      </c>
      <c r="AD186" s="306" t="str">
        <f>IF(COUNTIF(AC$2:AC186,AC186)=1,AC186,"")</f>
        <v/>
      </c>
      <c r="AE186" s="301" t="str">
        <f>+IF(AD186="","",MAX(AE$1:AE185)+1)</f>
        <v/>
      </c>
      <c r="AF186" s="302" t="str">
        <f t="shared" si="25"/>
        <v/>
      </c>
      <c r="AG186" s="302" t="str">
        <f t="shared" si="26"/>
        <v/>
      </c>
      <c r="AI186" s="284" t="str">
        <f>IF(CMS_Deviation!D208="","",CMS_Deviation!D208)</f>
        <v/>
      </c>
      <c r="AJ186" s="284" t="str">
        <f>IF(CMS_Deviation!E208="","",CMS_Deviation!E208)</f>
        <v/>
      </c>
      <c r="AK186" s="284" t="str">
        <f t="shared" si="27"/>
        <v/>
      </c>
      <c r="AL186" s="285" t="str">
        <f>IF(COUNTIF(AK$2:AK186,AK186)=1,AK186,"")</f>
        <v/>
      </c>
      <c r="AM186" s="286" t="str">
        <f>+IF(AL186="","",MAX(AM$1:AM185)+1)</f>
        <v/>
      </c>
      <c r="AN186" s="281" t="str">
        <f t="shared" si="28"/>
        <v/>
      </c>
      <c r="AO186" s="281" t="str">
        <f t="shared" si="29"/>
        <v/>
      </c>
      <c r="AU186" s="248" t="str">
        <f>+IF(RCDME_Events!D208="","",RCDME_Events!D208)</f>
        <v/>
      </c>
      <c r="AV186" s="248" t="str">
        <f>+IF(RCDME_Events!E208="","",RCDME_Events!E208)</f>
        <v/>
      </c>
      <c r="AW186" s="248" t="str">
        <f t="shared" si="30"/>
        <v/>
      </c>
      <c r="AX186" s="248" t="str">
        <f>IF(COUNTIF(AW$2:AW186,AW186)=1,AW186,"")</f>
        <v/>
      </c>
      <c r="AY186" s="248" t="str">
        <f>+IF(AX186="","",MAX(AY$1:AY185)+1)</f>
        <v/>
      </c>
      <c r="AZ186" s="317" t="str">
        <f t="shared" si="31"/>
        <v/>
      </c>
      <c r="BA186" s="317" t="str">
        <f t="shared" si="32"/>
        <v/>
      </c>
    </row>
    <row r="187" spans="17:53" ht="16.8" x14ac:dyDescent="0.4">
      <c r="Q187" s="294" t="str">
        <f>+IF(T187="","",MAX(Q$1:Q186)+1)</f>
        <v/>
      </c>
      <c r="R187" s="249" t="str">
        <f>IF(CMS!D209="","",CMS!D209)</f>
        <v/>
      </c>
      <c r="S187" s="295" t="str">
        <f t="shared" si="23"/>
        <v/>
      </c>
      <c r="T187" s="295" t="str">
        <f>IF(COUNTIF(R$2:R187,R187)=1,R187,"")</f>
        <v/>
      </c>
      <c r="AA187" s="14" t="str">
        <f>IF(CMS_Inoperative_or_Out_of_Contr!D209="","",CMS_Inoperative_or_Out_of_Contr!D209)</f>
        <v/>
      </c>
      <c r="AB187" s="14" t="str">
        <f>IF(CMS_Inoperative_or_Out_of_Contr!E209="","",CMS_Inoperative_or_Out_of_Contr!E209)</f>
        <v/>
      </c>
      <c r="AC187" s="14" t="str">
        <f t="shared" si="24"/>
        <v/>
      </c>
      <c r="AD187" s="283" t="str">
        <f>IF(COUNTIF(AC$2:AC187,AC187)=1,AC187,"")</f>
        <v/>
      </c>
      <c r="AE187" s="215" t="str">
        <f>+IF(AD187="","",MAX(AE$1:AE186)+1)</f>
        <v/>
      </c>
      <c r="AF187" s="14" t="str">
        <f t="shared" si="25"/>
        <v/>
      </c>
      <c r="AG187" s="14" t="str">
        <f t="shared" si="26"/>
        <v/>
      </c>
      <c r="AI187" s="14" t="str">
        <f>IF(CMS_Deviation!D209="","",CMS_Deviation!D209)</f>
        <v/>
      </c>
      <c r="AJ187" s="14" t="str">
        <f>IF(CMS_Deviation!E209="","",CMS_Deviation!E209)</f>
        <v/>
      </c>
      <c r="AK187" s="14" t="str">
        <f t="shared" si="27"/>
        <v/>
      </c>
      <c r="AL187" s="283" t="str">
        <f>IF(COUNTIF(AK$2:AK187,AK187)=1,AK187,"")</f>
        <v/>
      </c>
      <c r="AM187" s="215" t="str">
        <f>+IF(AL187="","",MAX(AM$1:AM186)+1)</f>
        <v/>
      </c>
      <c r="AN187" s="281" t="str">
        <f t="shared" si="28"/>
        <v/>
      </c>
      <c r="AO187" s="281" t="str">
        <f t="shared" si="29"/>
        <v/>
      </c>
      <c r="AU187" s="249" t="str">
        <f>+IF(RCDME_Events!D209="","",RCDME_Events!D209)</f>
        <v/>
      </c>
      <c r="AV187" s="249" t="str">
        <f>+IF(RCDME_Events!E209="","",RCDME_Events!E209)</f>
        <v/>
      </c>
      <c r="AW187" s="249" t="str">
        <f t="shared" si="30"/>
        <v/>
      </c>
      <c r="AX187" s="249" t="str">
        <f>IF(COUNTIF(AW$2:AW187,AW187)=1,AW187,"")</f>
        <v/>
      </c>
      <c r="AY187" s="249" t="str">
        <f>+IF(AX187="","",MAX(AY$1:AY186)+1)</f>
        <v/>
      </c>
      <c r="AZ187" s="316" t="str">
        <f t="shared" si="31"/>
        <v/>
      </c>
      <c r="BA187" s="316" t="str">
        <f t="shared" si="32"/>
        <v/>
      </c>
    </row>
    <row r="188" spans="17:53" ht="16.8" x14ac:dyDescent="0.4">
      <c r="Q188" s="296" t="str">
        <f>+IF(T188="","",MAX(Q$1:Q187)+1)</f>
        <v/>
      </c>
      <c r="R188" s="248" t="str">
        <f>IF(CMS!D210="","",CMS!D210)</f>
        <v/>
      </c>
      <c r="S188" s="297" t="str">
        <f t="shared" si="23"/>
        <v/>
      </c>
      <c r="T188" s="297" t="str">
        <f>IF(COUNTIF(R$2:R188,R188)=1,R188,"")</f>
        <v/>
      </c>
      <c r="AA188" s="302" t="str">
        <f>IF(CMS_Inoperative_or_Out_of_Contr!D210="","",CMS_Inoperative_or_Out_of_Contr!D210)</f>
        <v/>
      </c>
      <c r="AB188" s="302" t="str">
        <f>IF(CMS_Inoperative_or_Out_of_Contr!E210="","",CMS_Inoperative_or_Out_of_Contr!E210)</f>
        <v/>
      </c>
      <c r="AC188" s="302" t="str">
        <f t="shared" si="24"/>
        <v/>
      </c>
      <c r="AD188" s="306" t="str">
        <f>IF(COUNTIF(AC$2:AC188,AC188)=1,AC188,"")</f>
        <v/>
      </c>
      <c r="AE188" s="301" t="str">
        <f>+IF(AD188="","",MAX(AE$1:AE187)+1)</f>
        <v/>
      </c>
      <c r="AF188" s="302" t="str">
        <f t="shared" si="25"/>
        <v/>
      </c>
      <c r="AG188" s="302" t="str">
        <f t="shared" si="26"/>
        <v/>
      </c>
      <c r="AI188" s="284" t="str">
        <f>IF(CMS_Deviation!D210="","",CMS_Deviation!D210)</f>
        <v/>
      </c>
      <c r="AJ188" s="284" t="str">
        <f>IF(CMS_Deviation!E210="","",CMS_Deviation!E210)</f>
        <v/>
      </c>
      <c r="AK188" s="284" t="str">
        <f t="shared" si="27"/>
        <v/>
      </c>
      <c r="AL188" s="285" t="str">
        <f>IF(COUNTIF(AK$2:AK188,AK188)=1,AK188,"")</f>
        <v/>
      </c>
      <c r="AM188" s="286" t="str">
        <f>+IF(AL188="","",MAX(AM$1:AM187)+1)</f>
        <v/>
      </c>
      <c r="AN188" s="281" t="str">
        <f t="shared" si="28"/>
        <v/>
      </c>
      <c r="AO188" s="281" t="str">
        <f t="shared" si="29"/>
        <v/>
      </c>
      <c r="AU188" s="248" t="str">
        <f>+IF(RCDME_Events!D210="","",RCDME_Events!D210)</f>
        <v/>
      </c>
      <c r="AV188" s="248" t="str">
        <f>+IF(RCDME_Events!E210="","",RCDME_Events!E210)</f>
        <v/>
      </c>
      <c r="AW188" s="248" t="str">
        <f t="shared" si="30"/>
        <v/>
      </c>
      <c r="AX188" s="248" t="str">
        <f>IF(COUNTIF(AW$2:AW188,AW188)=1,AW188,"")</f>
        <v/>
      </c>
      <c r="AY188" s="248" t="str">
        <f>+IF(AX188="","",MAX(AY$1:AY187)+1)</f>
        <v/>
      </c>
      <c r="AZ188" s="317" t="str">
        <f t="shared" si="31"/>
        <v/>
      </c>
      <c r="BA188" s="317" t="str">
        <f t="shared" si="32"/>
        <v/>
      </c>
    </row>
    <row r="189" spans="17:53" ht="16.8" x14ac:dyDescent="0.4">
      <c r="Q189" s="294" t="str">
        <f>+IF(T189="","",MAX(Q$1:Q188)+1)</f>
        <v/>
      </c>
      <c r="R189" s="249" t="str">
        <f>IF(CMS!D211="","",CMS!D211)</f>
        <v/>
      </c>
      <c r="S189" s="295" t="str">
        <f t="shared" si="23"/>
        <v/>
      </c>
      <c r="T189" s="295" t="str">
        <f>IF(COUNTIF(R$2:R189,R189)=1,R189,"")</f>
        <v/>
      </c>
      <c r="AA189" s="14" t="str">
        <f>IF(CMS_Inoperative_or_Out_of_Contr!D211="","",CMS_Inoperative_or_Out_of_Contr!D211)</f>
        <v/>
      </c>
      <c r="AB189" s="14" t="str">
        <f>IF(CMS_Inoperative_or_Out_of_Contr!E211="","",CMS_Inoperative_or_Out_of_Contr!E211)</f>
        <v/>
      </c>
      <c r="AC189" s="14" t="str">
        <f t="shared" si="24"/>
        <v/>
      </c>
      <c r="AD189" s="283" t="str">
        <f>IF(COUNTIF(AC$2:AC189,AC189)=1,AC189,"")</f>
        <v/>
      </c>
      <c r="AE189" s="215" t="str">
        <f>+IF(AD189="","",MAX(AE$1:AE188)+1)</f>
        <v/>
      </c>
      <c r="AF189" s="14" t="str">
        <f t="shared" si="25"/>
        <v/>
      </c>
      <c r="AG189" s="14" t="str">
        <f t="shared" si="26"/>
        <v/>
      </c>
      <c r="AI189" s="14" t="str">
        <f>IF(CMS_Deviation!D211="","",CMS_Deviation!D211)</f>
        <v/>
      </c>
      <c r="AJ189" s="14" t="str">
        <f>IF(CMS_Deviation!E211="","",CMS_Deviation!E211)</f>
        <v/>
      </c>
      <c r="AK189" s="14" t="str">
        <f t="shared" si="27"/>
        <v/>
      </c>
      <c r="AL189" s="283" t="str">
        <f>IF(COUNTIF(AK$2:AK189,AK189)=1,AK189,"")</f>
        <v/>
      </c>
      <c r="AM189" s="215" t="str">
        <f>+IF(AL189="","",MAX(AM$1:AM188)+1)</f>
        <v/>
      </c>
      <c r="AN189" s="281" t="str">
        <f t="shared" si="28"/>
        <v/>
      </c>
      <c r="AO189" s="281" t="str">
        <f t="shared" si="29"/>
        <v/>
      </c>
      <c r="AU189" s="249" t="str">
        <f>+IF(RCDME_Events!D211="","",RCDME_Events!D211)</f>
        <v/>
      </c>
      <c r="AV189" s="249" t="str">
        <f>+IF(RCDME_Events!E211="","",RCDME_Events!E211)</f>
        <v/>
      </c>
      <c r="AW189" s="249" t="str">
        <f t="shared" si="30"/>
        <v/>
      </c>
      <c r="AX189" s="249" t="str">
        <f>IF(COUNTIF(AW$2:AW189,AW189)=1,AW189,"")</f>
        <v/>
      </c>
      <c r="AY189" s="249" t="str">
        <f>+IF(AX189="","",MAX(AY$1:AY188)+1)</f>
        <v/>
      </c>
      <c r="AZ189" s="316" t="str">
        <f t="shared" si="31"/>
        <v/>
      </c>
      <c r="BA189" s="316" t="str">
        <f t="shared" si="32"/>
        <v/>
      </c>
    </row>
    <row r="190" spans="17:53" ht="16.8" x14ac:dyDescent="0.4">
      <c r="Q190" s="296" t="str">
        <f>+IF(T190="","",MAX(Q$1:Q189)+1)</f>
        <v/>
      </c>
      <c r="R190" s="248" t="str">
        <f>IF(CMS!D212="","",CMS!D212)</f>
        <v/>
      </c>
      <c r="S190" s="297" t="str">
        <f t="shared" si="23"/>
        <v/>
      </c>
      <c r="T190" s="297" t="str">
        <f>IF(COUNTIF(R$2:R190,R190)=1,R190,"")</f>
        <v/>
      </c>
      <c r="AA190" s="302" t="str">
        <f>IF(CMS_Inoperative_or_Out_of_Contr!D212="","",CMS_Inoperative_or_Out_of_Contr!D212)</f>
        <v/>
      </c>
      <c r="AB190" s="302" t="str">
        <f>IF(CMS_Inoperative_or_Out_of_Contr!E212="","",CMS_Inoperative_or_Out_of_Contr!E212)</f>
        <v/>
      </c>
      <c r="AC190" s="302" t="str">
        <f t="shared" si="24"/>
        <v/>
      </c>
      <c r="AD190" s="306" t="str">
        <f>IF(COUNTIF(AC$2:AC190,AC190)=1,AC190,"")</f>
        <v/>
      </c>
      <c r="AE190" s="301" t="str">
        <f>+IF(AD190="","",MAX(AE$1:AE189)+1)</f>
        <v/>
      </c>
      <c r="AF190" s="302" t="str">
        <f t="shared" si="25"/>
        <v/>
      </c>
      <c r="AG190" s="302" t="str">
        <f t="shared" si="26"/>
        <v/>
      </c>
      <c r="AI190" s="284" t="str">
        <f>IF(CMS_Deviation!D212="","",CMS_Deviation!D212)</f>
        <v/>
      </c>
      <c r="AJ190" s="284" t="str">
        <f>IF(CMS_Deviation!E212="","",CMS_Deviation!E212)</f>
        <v/>
      </c>
      <c r="AK190" s="284" t="str">
        <f t="shared" si="27"/>
        <v/>
      </c>
      <c r="AL190" s="285" t="str">
        <f>IF(COUNTIF(AK$2:AK190,AK190)=1,AK190,"")</f>
        <v/>
      </c>
      <c r="AM190" s="286" t="str">
        <f>+IF(AL190="","",MAX(AM$1:AM189)+1)</f>
        <v/>
      </c>
      <c r="AN190" s="281" t="str">
        <f t="shared" si="28"/>
        <v/>
      </c>
      <c r="AO190" s="281" t="str">
        <f t="shared" si="29"/>
        <v/>
      </c>
      <c r="AU190" s="248" t="str">
        <f>+IF(RCDME_Events!D212="","",RCDME_Events!D212)</f>
        <v/>
      </c>
      <c r="AV190" s="248" t="str">
        <f>+IF(RCDME_Events!E212="","",RCDME_Events!E212)</f>
        <v/>
      </c>
      <c r="AW190" s="248" t="str">
        <f t="shared" si="30"/>
        <v/>
      </c>
      <c r="AX190" s="248" t="str">
        <f>IF(COUNTIF(AW$2:AW190,AW190)=1,AW190,"")</f>
        <v/>
      </c>
      <c r="AY190" s="248" t="str">
        <f>+IF(AX190="","",MAX(AY$1:AY189)+1)</f>
        <v/>
      </c>
      <c r="AZ190" s="317" t="str">
        <f t="shared" si="31"/>
        <v/>
      </c>
      <c r="BA190" s="317" t="str">
        <f t="shared" si="32"/>
        <v/>
      </c>
    </row>
    <row r="191" spans="17:53" ht="16.8" x14ac:dyDescent="0.4">
      <c r="Q191" s="294" t="str">
        <f>+IF(T191="","",MAX(Q$1:Q190)+1)</f>
        <v/>
      </c>
      <c r="R191" s="249" t="str">
        <f>IF(CMS!D213="","",CMS!D213)</f>
        <v/>
      </c>
      <c r="S191" s="295" t="str">
        <f t="shared" si="23"/>
        <v/>
      </c>
      <c r="T191" s="295" t="str">
        <f>IF(COUNTIF(R$2:R191,R191)=1,R191,"")</f>
        <v/>
      </c>
      <c r="AA191" s="14" t="str">
        <f>IF(CMS_Inoperative_or_Out_of_Contr!D213="","",CMS_Inoperative_or_Out_of_Contr!D213)</f>
        <v/>
      </c>
      <c r="AB191" s="14" t="str">
        <f>IF(CMS_Inoperative_or_Out_of_Contr!E213="","",CMS_Inoperative_or_Out_of_Contr!E213)</f>
        <v/>
      </c>
      <c r="AC191" s="14" t="str">
        <f t="shared" si="24"/>
        <v/>
      </c>
      <c r="AD191" s="283" t="str">
        <f>IF(COUNTIF(AC$2:AC191,AC191)=1,AC191,"")</f>
        <v/>
      </c>
      <c r="AE191" s="215" t="str">
        <f>+IF(AD191="","",MAX(AE$1:AE190)+1)</f>
        <v/>
      </c>
      <c r="AF191" s="14" t="str">
        <f t="shared" si="25"/>
        <v/>
      </c>
      <c r="AG191" s="14" t="str">
        <f t="shared" si="26"/>
        <v/>
      </c>
      <c r="AI191" s="14" t="str">
        <f>IF(CMS_Deviation!D213="","",CMS_Deviation!D213)</f>
        <v/>
      </c>
      <c r="AJ191" s="14" t="str">
        <f>IF(CMS_Deviation!E213="","",CMS_Deviation!E213)</f>
        <v/>
      </c>
      <c r="AK191" s="14" t="str">
        <f t="shared" si="27"/>
        <v/>
      </c>
      <c r="AL191" s="283" t="str">
        <f>IF(COUNTIF(AK$2:AK191,AK191)=1,AK191,"")</f>
        <v/>
      </c>
      <c r="AM191" s="215" t="str">
        <f>+IF(AL191="","",MAX(AM$1:AM190)+1)</f>
        <v/>
      </c>
      <c r="AN191" s="281" t="str">
        <f t="shared" si="28"/>
        <v/>
      </c>
      <c r="AO191" s="281" t="str">
        <f t="shared" si="29"/>
        <v/>
      </c>
      <c r="AU191" s="249" t="str">
        <f>+IF(RCDME_Events!D213="","",RCDME_Events!D213)</f>
        <v/>
      </c>
      <c r="AV191" s="249" t="str">
        <f>+IF(RCDME_Events!E213="","",RCDME_Events!E213)</f>
        <v/>
      </c>
      <c r="AW191" s="249" t="str">
        <f t="shared" si="30"/>
        <v/>
      </c>
      <c r="AX191" s="249" t="str">
        <f>IF(COUNTIF(AW$2:AW191,AW191)=1,AW191,"")</f>
        <v/>
      </c>
      <c r="AY191" s="249" t="str">
        <f>+IF(AX191="","",MAX(AY$1:AY190)+1)</f>
        <v/>
      </c>
      <c r="AZ191" s="316" t="str">
        <f t="shared" si="31"/>
        <v/>
      </c>
      <c r="BA191" s="316" t="str">
        <f t="shared" si="32"/>
        <v/>
      </c>
    </row>
    <row r="192" spans="17:53" ht="16.8" x14ac:dyDescent="0.4">
      <c r="Q192" s="296" t="str">
        <f>+IF(T192="","",MAX(Q$1:Q191)+1)</f>
        <v/>
      </c>
      <c r="R192" s="248" t="str">
        <f>IF(CMS!D214="","",CMS!D214)</f>
        <v/>
      </c>
      <c r="S192" s="297" t="str">
        <f t="shared" si="23"/>
        <v/>
      </c>
      <c r="T192" s="297" t="str">
        <f>IF(COUNTIF(R$2:R192,R192)=1,R192,"")</f>
        <v/>
      </c>
      <c r="AA192" s="302" t="str">
        <f>IF(CMS_Inoperative_or_Out_of_Contr!D214="","",CMS_Inoperative_or_Out_of_Contr!D214)</f>
        <v/>
      </c>
      <c r="AB192" s="302" t="str">
        <f>IF(CMS_Inoperative_or_Out_of_Contr!E214="","",CMS_Inoperative_or_Out_of_Contr!E214)</f>
        <v/>
      </c>
      <c r="AC192" s="302" t="str">
        <f t="shared" si="24"/>
        <v/>
      </c>
      <c r="AD192" s="306" t="str">
        <f>IF(COUNTIF(AC$2:AC192,AC192)=1,AC192,"")</f>
        <v/>
      </c>
      <c r="AE192" s="301" t="str">
        <f>+IF(AD192="","",MAX(AE$1:AE191)+1)</f>
        <v/>
      </c>
      <c r="AF192" s="302" t="str">
        <f t="shared" si="25"/>
        <v/>
      </c>
      <c r="AG192" s="302" t="str">
        <f t="shared" si="26"/>
        <v/>
      </c>
      <c r="AI192" s="284" t="str">
        <f>IF(CMS_Deviation!D214="","",CMS_Deviation!D214)</f>
        <v/>
      </c>
      <c r="AJ192" s="284" t="str">
        <f>IF(CMS_Deviation!E214="","",CMS_Deviation!E214)</f>
        <v/>
      </c>
      <c r="AK192" s="284" t="str">
        <f t="shared" si="27"/>
        <v/>
      </c>
      <c r="AL192" s="285" t="str">
        <f>IF(COUNTIF(AK$2:AK192,AK192)=1,AK192,"")</f>
        <v/>
      </c>
      <c r="AM192" s="286" t="str">
        <f>+IF(AL192="","",MAX(AM$1:AM191)+1)</f>
        <v/>
      </c>
      <c r="AN192" s="281" t="str">
        <f t="shared" si="28"/>
        <v/>
      </c>
      <c r="AO192" s="281" t="str">
        <f t="shared" si="29"/>
        <v/>
      </c>
      <c r="AU192" s="248" t="str">
        <f>+IF(RCDME_Events!D214="","",RCDME_Events!D214)</f>
        <v/>
      </c>
      <c r="AV192" s="248" t="str">
        <f>+IF(RCDME_Events!E214="","",RCDME_Events!E214)</f>
        <v/>
      </c>
      <c r="AW192" s="248" t="str">
        <f t="shared" si="30"/>
        <v/>
      </c>
      <c r="AX192" s="248" t="str">
        <f>IF(COUNTIF(AW$2:AW192,AW192)=1,AW192,"")</f>
        <v/>
      </c>
      <c r="AY192" s="248" t="str">
        <f>+IF(AX192="","",MAX(AY$1:AY191)+1)</f>
        <v/>
      </c>
      <c r="AZ192" s="317" t="str">
        <f t="shared" si="31"/>
        <v/>
      </c>
      <c r="BA192" s="317" t="str">
        <f t="shared" si="32"/>
        <v/>
      </c>
    </row>
    <row r="193" spans="17:53" ht="16.8" x14ac:dyDescent="0.4">
      <c r="Q193" s="294" t="str">
        <f>+IF(T193="","",MAX(Q$1:Q192)+1)</f>
        <v/>
      </c>
      <c r="R193" s="249" t="str">
        <f>IF(CMS!D215="","",CMS!D215)</f>
        <v/>
      </c>
      <c r="S193" s="295" t="str">
        <f t="shared" si="23"/>
        <v/>
      </c>
      <c r="T193" s="295" t="str">
        <f>IF(COUNTIF(R$2:R193,R193)=1,R193,"")</f>
        <v/>
      </c>
      <c r="AA193" s="14" t="str">
        <f>IF(CMS_Inoperative_or_Out_of_Contr!D215="","",CMS_Inoperative_or_Out_of_Contr!D215)</f>
        <v/>
      </c>
      <c r="AB193" s="14" t="str">
        <f>IF(CMS_Inoperative_or_Out_of_Contr!E215="","",CMS_Inoperative_or_Out_of_Contr!E215)</f>
        <v/>
      </c>
      <c r="AC193" s="14" t="str">
        <f t="shared" si="24"/>
        <v/>
      </c>
      <c r="AD193" s="283" t="str">
        <f>IF(COUNTIF(AC$2:AC193,AC193)=1,AC193,"")</f>
        <v/>
      </c>
      <c r="AE193" s="215" t="str">
        <f>+IF(AD193="","",MAX(AE$1:AE192)+1)</f>
        <v/>
      </c>
      <c r="AF193" s="14" t="str">
        <f t="shared" si="25"/>
        <v/>
      </c>
      <c r="AG193" s="14" t="str">
        <f t="shared" si="26"/>
        <v/>
      </c>
      <c r="AI193" s="14" t="str">
        <f>IF(CMS_Deviation!D215="","",CMS_Deviation!D215)</f>
        <v/>
      </c>
      <c r="AJ193" s="14" t="str">
        <f>IF(CMS_Deviation!E215="","",CMS_Deviation!E215)</f>
        <v/>
      </c>
      <c r="AK193" s="14" t="str">
        <f t="shared" si="27"/>
        <v/>
      </c>
      <c r="AL193" s="283" t="str">
        <f>IF(COUNTIF(AK$2:AK193,AK193)=1,AK193,"")</f>
        <v/>
      </c>
      <c r="AM193" s="215" t="str">
        <f>+IF(AL193="","",MAX(AM$1:AM192)+1)</f>
        <v/>
      </c>
      <c r="AN193" s="281" t="str">
        <f t="shared" si="28"/>
        <v/>
      </c>
      <c r="AO193" s="281" t="str">
        <f t="shared" si="29"/>
        <v/>
      </c>
      <c r="AU193" s="249" t="str">
        <f>+IF(RCDME_Events!D215="","",RCDME_Events!D215)</f>
        <v/>
      </c>
      <c r="AV193" s="249" t="str">
        <f>+IF(RCDME_Events!E215="","",RCDME_Events!E215)</f>
        <v/>
      </c>
      <c r="AW193" s="249" t="str">
        <f t="shared" si="30"/>
        <v/>
      </c>
      <c r="AX193" s="249" t="str">
        <f>IF(COUNTIF(AW$2:AW193,AW193)=1,AW193,"")</f>
        <v/>
      </c>
      <c r="AY193" s="249" t="str">
        <f>+IF(AX193="","",MAX(AY$1:AY192)+1)</f>
        <v/>
      </c>
      <c r="AZ193" s="316" t="str">
        <f t="shared" si="31"/>
        <v/>
      </c>
      <c r="BA193" s="316" t="str">
        <f t="shared" si="32"/>
        <v/>
      </c>
    </row>
    <row r="194" spans="17:53" ht="16.8" x14ac:dyDescent="0.4">
      <c r="Q194" s="296" t="str">
        <f>+IF(T194="","",MAX(Q$1:Q193)+1)</f>
        <v/>
      </c>
      <c r="R194" s="248" t="str">
        <f>IF(CMS!D216="","",CMS!D216)</f>
        <v/>
      </c>
      <c r="S194" s="297" t="str">
        <f t="shared" ref="S194:S257" si="33">+IFERROR(INDEX($R$2:$R$501,MATCH(ROW()-ROW($S$1),$Q$2:$Q$501,0)),"")</f>
        <v/>
      </c>
      <c r="T194" s="297" t="str">
        <f>IF(COUNTIF(R$2:R194,R194)=1,R194,"")</f>
        <v/>
      </c>
      <c r="AA194" s="302" t="str">
        <f>IF(CMS_Inoperative_or_Out_of_Contr!D216="","",CMS_Inoperative_or_Out_of_Contr!D216)</f>
        <v/>
      </c>
      <c r="AB194" s="302" t="str">
        <f>IF(CMS_Inoperative_or_Out_of_Contr!E216="","",CMS_Inoperative_or_Out_of_Contr!E216)</f>
        <v/>
      </c>
      <c r="AC194" s="302" t="str">
        <f t="shared" si="24"/>
        <v/>
      </c>
      <c r="AD194" s="306" t="str">
        <f>IF(COUNTIF(AC$2:AC194,AC194)=1,AC194,"")</f>
        <v/>
      </c>
      <c r="AE194" s="301" t="str">
        <f>+IF(AD194="","",MAX(AE$1:AE193)+1)</f>
        <v/>
      </c>
      <c r="AF194" s="302" t="str">
        <f t="shared" si="25"/>
        <v/>
      </c>
      <c r="AG194" s="302" t="str">
        <f t="shared" si="26"/>
        <v/>
      </c>
      <c r="AI194" s="284" t="str">
        <f>IF(CMS_Deviation!D216="","",CMS_Deviation!D216)</f>
        <v/>
      </c>
      <c r="AJ194" s="284" t="str">
        <f>IF(CMS_Deviation!E216="","",CMS_Deviation!E216)</f>
        <v/>
      </c>
      <c r="AK194" s="284" t="str">
        <f t="shared" si="27"/>
        <v/>
      </c>
      <c r="AL194" s="285" t="str">
        <f>IF(COUNTIF(AK$2:AK194,AK194)=1,AK194,"")</f>
        <v/>
      </c>
      <c r="AM194" s="286" t="str">
        <f>+IF(AL194="","",MAX(AM$1:AM193)+1)</f>
        <v/>
      </c>
      <c r="AN194" s="281" t="str">
        <f t="shared" si="28"/>
        <v/>
      </c>
      <c r="AO194" s="281" t="str">
        <f t="shared" si="29"/>
        <v/>
      </c>
      <c r="AU194" s="248" t="str">
        <f>+IF(RCDME_Events!D216="","",RCDME_Events!D216)</f>
        <v/>
      </c>
      <c r="AV194" s="248" t="str">
        <f>+IF(RCDME_Events!E216="","",RCDME_Events!E216)</f>
        <v/>
      </c>
      <c r="AW194" s="248" t="str">
        <f t="shared" si="30"/>
        <v/>
      </c>
      <c r="AX194" s="248" t="str">
        <f>IF(COUNTIF(AW$2:AW194,AW194)=1,AW194,"")</f>
        <v/>
      </c>
      <c r="AY194" s="248" t="str">
        <f>+IF(AX194="","",MAX(AY$1:AY193)+1)</f>
        <v/>
      </c>
      <c r="AZ194" s="317" t="str">
        <f t="shared" si="31"/>
        <v/>
      </c>
      <c r="BA194" s="317" t="str">
        <f t="shared" si="32"/>
        <v/>
      </c>
    </row>
    <row r="195" spans="17:53" ht="16.8" x14ac:dyDescent="0.4">
      <c r="Q195" s="294" t="str">
        <f>+IF(T195="","",MAX(Q$1:Q194)+1)</f>
        <v/>
      </c>
      <c r="R195" s="249" t="str">
        <f>IF(CMS!D217="","",CMS!D217)</f>
        <v/>
      </c>
      <c r="S195" s="295" t="str">
        <f t="shared" si="33"/>
        <v/>
      </c>
      <c r="T195" s="295" t="str">
        <f>IF(COUNTIF(R$2:R195,R195)=1,R195,"")</f>
        <v/>
      </c>
      <c r="AA195" s="14" t="str">
        <f>IF(CMS_Inoperative_or_Out_of_Contr!D217="","",CMS_Inoperative_or_Out_of_Contr!D217)</f>
        <v/>
      </c>
      <c r="AB195" s="14" t="str">
        <f>IF(CMS_Inoperative_or_Out_of_Contr!E217="","",CMS_Inoperative_or_Out_of_Contr!E217)</f>
        <v/>
      </c>
      <c r="AC195" s="14" t="str">
        <f t="shared" ref="AC195:AC258" si="34">AA195&amp;AB195</f>
        <v/>
      </c>
      <c r="AD195" s="283" t="str">
        <f>IF(COUNTIF(AC$2:AC195,AC195)=1,AC195,"")</f>
        <v/>
      </c>
      <c r="AE195" s="215" t="str">
        <f>+IF(AD195="","",MAX(AE$1:AE194)+1)</f>
        <v/>
      </c>
      <c r="AF195" s="14" t="str">
        <f t="shared" ref="AF195:AF258" si="35">IFERROR(INDEX(AA$2:AA$1001,MATCH(ROW()-ROW($AD$1),$AE$2:$AE$1001,0)),"")</f>
        <v/>
      </c>
      <c r="AG195" s="14" t="str">
        <f t="shared" ref="AG195:AG258" si="36">IFERROR(INDEX(AB$2:AB$1001,MATCH(ROW()-ROW($AD$1),$AE$2:$AE$1001,0)),"")</f>
        <v/>
      </c>
      <c r="AI195" s="14" t="str">
        <f>IF(CMS_Deviation!D217="","",CMS_Deviation!D217)</f>
        <v/>
      </c>
      <c r="AJ195" s="14" t="str">
        <f>IF(CMS_Deviation!E217="","",CMS_Deviation!E217)</f>
        <v/>
      </c>
      <c r="AK195" s="14" t="str">
        <f t="shared" ref="AK195:AK258" si="37">AI195&amp;AJ195</f>
        <v/>
      </c>
      <c r="AL195" s="283" t="str">
        <f>IF(COUNTIF(AK$2:AK195,AK195)=1,AK195,"")</f>
        <v/>
      </c>
      <c r="AM195" s="215" t="str">
        <f>+IF(AL195="","",MAX(AM$1:AM194)+1)</f>
        <v/>
      </c>
      <c r="AN195" s="281" t="str">
        <f t="shared" ref="AN195:AN258" si="38">IFERROR(INDEX(AI$2:AI$1001,MATCH(ROW()-ROW($AL$1),$AM$2:$AM$1001,0)),"")</f>
        <v/>
      </c>
      <c r="AO195" s="281" t="str">
        <f t="shared" ref="AO195:AO258" si="39">IFERROR(INDEX(AJ$2:AJ$1001,MATCH(ROW()-ROW($AL$1),$AM$2:$AM$1001,0)),"")</f>
        <v/>
      </c>
      <c r="AU195" s="249" t="str">
        <f>+IF(RCDME_Events!D217="","",RCDME_Events!D217)</f>
        <v/>
      </c>
      <c r="AV195" s="249" t="str">
        <f>+IF(RCDME_Events!E217="","",RCDME_Events!E217)</f>
        <v/>
      </c>
      <c r="AW195" s="249" t="str">
        <f t="shared" ref="AW195:AW258" si="40">AU195&amp;AV195</f>
        <v/>
      </c>
      <c r="AX195" s="249" t="str">
        <f>IF(COUNTIF(AW$2:AW195,AW195)=1,AW195,"")</f>
        <v/>
      </c>
      <c r="AY195" s="249" t="str">
        <f>+IF(AX195="","",MAX(AY$1:AY194)+1)</f>
        <v/>
      </c>
      <c r="AZ195" s="316" t="str">
        <f t="shared" ref="AZ195:AZ258" si="41">IFERROR(INDEX(AU$2:AU$1001,MATCH(ROW()-ROW($AX$1),$AY$2:$AY$1001,0)),"")</f>
        <v/>
      </c>
      <c r="BA195" s="316" t="str">
        <f t="shared" ref="BA195:BA258" si="42">IFERROR(INDEX(AV$2:AV$1001,MATCH(ROW()-ROW($AX$1),$AY$2:$AY$1001,0)),"")</f>
        <v/>
      </c>
    </row>
    <row r="196" spans="17:53" ht="16.8" x14ac:dyDescent="0.4">
      <c r="Q196" s="296" t="str">
        <f>+IF(T196="","",MAX(Q$1:Q195)+1)</f>
        <v/>
      </c>
      <c r="R196" s="248" t="str">
        <f>IF(CMS!D218="","",CMS!D218)</f>
        <v/>
      </c>
      <c r="S196" s="297" t="str">
        <f t="shared" si="33"/>
        <v/>
      </c>
      <c r="T196" s="297" t="str">
        <f>IF(COUNTIF(R$2:R196,R196)=1,R196,"")</f>
        <v/>
      </c>
      <c r="AA196" s="302" t="str">
        <f>IF(CMS_Inoperative_or_Out_of_Contr!D218="","",CMS_Inoperative_or_Out_of_Contr!D218)</f>
        <v/>
      </c>
      <c r="AB196" s="302" t="str">
        <f>IF(CMS_Inoperative_or_Out_of_Contr!E218="","",CMS_Inoperative_or_Out_of_Contr!E218)</f>
        <v/>
      </c>
      <c r="AC196" s="302" t="str">
        <f t="shared" si="34"/>
        <v/>
      </c>
      <c r="AD196" s="306" t="str">
        <f>IF(COUNTIF(AC$2:AC196,AC196)=1,AC196,"")</f>
        <v/>
      </c>
      <c r="AE196" s="301" t="str">
        <f>+IF(AD196="","",MAX(AE$1:AE195)+1)</f>
        <v/>
      </c>
      <c r="AF196" s="302" t="str">
        <f t="shared" si="35"/>
        <v/>
      </c>
      <c r="AG196" s="302" t="str">
        <f t="shared" si="36"/>
        <v/>
      </c>
      <c r="AI196" s="284" t="str">
        <f>IF(CMS_Deviation!D218="","",CMS_Deviation!D218)</f>
        <v/>
      </c>
      <c r="AJ196" s="284" t="str">
        <f>IF(CMS_Deviation!E218="","",CMS_Deviation!E218)</f>
        <v/>
      </c>
      <c r="AK196" s="284" t="str">
        <f t="shared" si="37"/>
        <v/>
      </c>
      <c r="AL196" s="285" t="str">
        <f>IF(COUNTIF(AK$2:AK196,AK196)=1,AK196,"")</f>
        <v/>
      </c>
      <c r="AM196" s="286" t="str">
        <f>+IF(AL196="","",MAX(AM$1:AM195)+1)</f>
        <v/>
      </c>
      <c r="AN196" s="281" t="str">
        <f t="shared" si="38"/>
        <v/>
      </c>
      <c r="AO196" s="281" t="str">
        <f t="shared" si="39"/>
        <v/>
      </c>
      <c r="AU196" s="248" t="str">
        <f>+IF(RCDME_Events!D218="","",RCDME_Events!D218)</f>
        <v/>
      </c>
      <c r="AV196" s="248" t="str">
        <f>+IF(RCDME_Events!E218="","",RCDME_Events!E218)</f>
        <v/>
      </c>
      <c r="AW196" s="248" t="str">
        <f t="shared" si="40"/>
        <v/>
      </c>
      <c r="AX196" s="248" t="str">
        <f>IF(COUNTIF(AW$2:AW196,AW196)=1,AW196,"")</f>
        <v/>
      </c>
      <c r="AY196" s="248" t="str">
        <f>+IF(AX196="","",MAX(AY$1:AY195)+1)</f>
        <v/>
      </c>
      <c r="AZ196" s="317" t="str">
        <f t="shared" si="41"/>
        <v/>
      </c>
      <c r="BA196" s="317" t="str">
        <f t="shared" si="42"/>
        <v/>
      </c>
    </row>
    <row r="197" spans="17:53" ht="16.8" x14ac:dyDescent="0.4">
      <c r="Q197" s="294" t="str">
        <f>+IF(T197="","",MAX(Q$1:Q196)+1)</f>
        <v/>
      </c>
      <c r="R197" s="249" t="str">
        <f>IF(CMS!D219="","",CMS!D219)</f>
        <v/>
      </c>
      <c r="S197" s="295" t="str">
        <f t="shared" si="33"/>
        <v/>
      </c>
      <c r="T197" s="295" t="str">
        <f>IF(COUNTIF(R$2:R197,R197)=1,R197,"")</f>
        <v/>
      </c>
      <c r="AA197" s="14" t="str">
        <f>IF(CMS_Inoperative_or_Out_of_Contr!D219="","",CMS_Inoperative_or_Out_of_Contr!D219)</f>
        <v/>
      </c>
      <c r="AB197" s="14" t="str">
        <f>IF(CMS_Inoperative_or_Out_of_Contr!E219="","",CMS_Inoperative_or_Out_of_Contr!E219)</f>
        <v/>
      </c>
      <c r="AC197" s="14" t="str">
        <f t="shared" si="34"/>
        <v/>
      </c>
      <c r="AD197" s="283" t="str">
        <f>IF(COUNTIF(AC$2:AC197,AC197)=1,AC197,"")</f>
        <v/>
      </c>
      <c r="AE197" s="215" t="str">
        <f>+IF(AD197="","",MAX(AE$1:AE196)+1)</f>
        <v/>
      </c>
      <c r="AF197" s="14" t="str">
        <f t="shared" si="35"/>
        <v/>
      </c>
      <c r="AG197" s="14" t="str">
        <f t="shared" si="36"/>
        <v/>
      </c>
      <c r="AI197" s="14" t="str">
        <f>IF(CMS_Deviation!D219="","",CMS_Deviation!D219)</f>
        <v/>
      </c>
      <c r="AJ197" s="14" t="str">
        <f>IF(CMS_Deviation!E219="","",CMS_Deviation!E219)</f>
        <v/>
      </c>
      <c r="AK197" s="14" t="str">
        <f t="shared" si="37"/>
        <v/>
      </c>
      <c r="AL197" s="283" t="str">
        <f>IF(COUNTIF(AK$2:AK197,AK197)=1,AK197,"")</f>
        <v/>
      </c>
      <c r="AM197" s="215" t="str">
        <f>+IF(AL197="","",MAX(AM$1:AM196)+1)</f>
        <v/>
      </c>
      <c r="AN197" s="281" t="str">
        <f t="shared" si="38"/>
        <v/>
      </c>
      <c r="AO197" s="281" t="str">
        <f t="shared" si="39"/>
        <v/>
      </c>
      <c r="AU197" s="249" t="str">
        <f>+IF(RCDME_Events!D219="","",RCDME_Events!D219)</f>
        <v/>
      </c>
      <c r="AV197" s="249" t="str">
        <f>+IF(RCDME_Events!E219="","",RCDME_Events!E219)</f>
        <v/>
      </c>
      <c r="AW197" s="249" t="str">
        <f t="shared" si="40"/>
        <v/>
      </c>
      <c r="AX197" s="249" t="str">
        <f>IF(COUNTIF(AW$2:AW197,AW197)=1,AW197,"")</f>
        <v/>
      </c>
      <c r="AY197" s="249" t="str">
        <f>+IF(AX197="","",MAX(AY$1:AY196)+1)</f>
        <v/>
      </c>
      <c r="AZ197" s="316" t="str">
        <f t="shared" si="41"/>
        <v/>
      </c>
      <c r="BA197" s="316" t="str">
        <f t="shared" si="42"/>
        <v/>
      </c>
    </row>
    <row r="198" spans="17:53" ht="16.8" x14ac:dyDescent="0.4">
      <c r="Q198" s="296" t="str">
        <f>+IF(T198="","",MAX(Q$1:Q197)+1)</f>
        <v/>
      </c>
      <c r="R198" s="248" t="str">
        <f>IF(CMS!D220="","",CMS!D220)</f>
        <v/>
      </c>
      <c r="S198" s="297" t="str">
        <f t="shared" si="33"/>
        <v/>
      </c>
      <c r="T198" s="297" t="str">
        <f>IF(COUNTIF(R$2:R198,R198)=1,R198,"")</f>
        <v/>
      </c>
      <c r="AA198" s="302" t="str">
        <f>IF(CMS_Inoperative_or_Out_of_Contr!D220="","",CMS_Inoperative_or_Out_of_Contr!D220)</f>
        <v/>
      </c>
      <c r="AB198" s="302" t="str">
        <f>IF(CMS_Inoperative_or_Out_of_Contr!E220="","",CMS_Inoperative_or_Out_of_Contr!E220)</f>
        <v/>
      </c>
      <c r="AC198" s="302" t="str">
        <f t="shared" si="34"/>
        <v/>
      </c>
      <c r="AD198" s="306" t="str">
        <f>IF(COUNTIF(AC$2:AC198,AC198)=1,AC198,"")</f>
        <v/>
      </c>
      <c r="AE198" s="301" t="str">
        <f>+IF(AD198="","",MAX(AE$1:AE197)+1)</f>
        <v/>
      </c>
      <c r="AF198" s="302" t="str">
        <f t="shared" si="35"/>
        <v/>
      </c>
      <c r="AG198" s="302" t="str">
        <f t="shared" si="36"/>
        <v/>
      </c>
      <c r="AI198" s="284" t="str">
        <f>IF(CMS_Deviation!D220="","",CMS_Deviation!D220)</f>
        <v/>
      </c>
      <c r="AJ198" s="284" t="str">
        <f>IF(CMS_Deviation!E220="","",CMS_Deviation!E220)</f>
        <v/>
      </c>
      <c r="AK198" s="284" t="str">
        <f t="shared" si="37"/>
        <v/>
      </c>
      <c r="AL198" s="285" t="str">
        <f>IF(COUNTIF(AK$2:AK198,AK198)=1,AK198,"")</f>
        <v/>
      </c>
      <c r="AM198" s="286" t="str">
        <f>+IF(AL198="","",MAX(AM$1:AM197)+1)</f>
        <v/>
      </c>
      <c r="AN198" s="281" t="str">
        <f t="shared" si="38"/>
        <v/>
      </c>
      <c r="AO198" s="281" t="str">
        <f t="shared" si="39"/>
        <v/>
      </c>
      <c r="AU198" s="248" t="str">
        <f>+IF(RCDME_Events!D220="","",RCDME_Events!D220)</f>
        <v/>
      </c>
      <c r="AV198" s="248" t="str">
        <f>+IF(RCDME_Events!E220="","",RCDME_Events!E220)</f>
        <v/>
      </c>
      <c r="AW198" s="248" t="str">
        <f t="shared" si="40"/>
        <v/>
      </c>
      <c r="AX198" s="248" t="str">
        <f>IF(COUNTIF(AW$2:AW198,AW198)=1,AW198,"")</f>
        <v/>
      </c>
      <c r="AY198" s="248" t="str">
        <f>+IF(AX198="","",MAX(AY$1:AY197)+1)</f>
        <v/>
      </c>
      <c r="AZ198" s="317" t="str">
        <f t="shared" si="41"/>
        <v/>
      </c>
      <c r="BA198" s="317" t="str">
        <f t="shared" si="42"/>
        <v/>
      </c>
    </row>
    <row r="199" spans="17:53" ht="16.8" x14ac:dyDescent="0.4">
      <c r="Q199" s="294" t="str">
        <f>+IF(T199="","",MAX(Q$1:Q198)+1)</f>
        <v/>
      </c>
      <c r="R199" s="249" t="str">
        <f>IF(CMS!D221="","",CMS!D221)</f>
        <v/>
      </c>
      <c r="S199" s="295" t="str">
        <f t="shared" si="33"/>
        <v/>
      </c>
      <c r="T199" s="295" t="str">
        <f>IF(COUNTIF(R$2:R199,R199)=1,R199,"")</f>
        <v/>
      </c>
      <c r="AA199" s="14" t="str">
        <f>IF(CMS_Inoperative_or_Out_of_Contr!D221="","",CMS_Inoperative_or_Out_of_Contr!D221)</f>
        <v/>
      </c>
      <c r="AB199" s="14" t="str">
        <f>IF(CMS_Inoperative_or_Out_of_Contr!E221="","",CMS_Inoperative_or_Out_of_Contr!E221)</f>
        <v/>
      </c>
      <c r="AC199" s="14" t="str">
        <f t="shared" si="34"/>
        <v/>
      </c>
      <c r="AD199" s="283" t="str">
        <f>IF(COUNTIF(AC$2:AC199,AC199)=1,AC199,"")</f>
        <v/>
      </c>
      <c r="AE199" s="215" t="str">
        <f>+IF(AD199="","",MAX(AE$1:AE198)+1)</f>
        <v/>
      </c>
      <c r="AF199" s="14" t="str">
        <f t="shared" si="35"/>
        <v/>
      </c>
      <c r="AG199" s="14" t="str">
        <f t="shared" si="36"/>
        <v/>
      </c>
      <c r="AI199" s="14" t="str">
        <f>IF(CMS_Deviation!D221="","",CMS_Deviation!D221)</f>
        <v/>
      </c>
      <c r="AJ199" s="14" t="str">
        <f>IF(CMS_Deviation!E221="","",CMS_Deviation!E221)</f>
        <v/>
      </c>
      <c r="AK199" s="14" t="str">
        <f t="shared" si="37"/>
        <v/>
      </c>
      <c r="AL199" s="283" t="str">
        <f>IF(COUNTIF(AK$2:AK199,AK199)=1,AK199,"")</f>
        <v/>
      </c>
      <c r="AM199" s="215" t="str">
        <f>+IF(AL199="","",MAX(AM$1:AM198)+1)</f>
        <v/>
      </c>
      <c r="AN199" s="281" t="str">
        <f t="shared" si="38"/>
        <v/>
      </c>
      <c r="AO199" s="281" t="str">
        <f t="shared" si="39"/>
        <v/>
      </c>
      <c r="AU199" s="249" t="str">
        <f>+IF(RCDME_Events!D221="","",RCDME_Events!D221)</f>
        <v/>
      </c>
      <c r="AV199" s="249" t="str">
        <f>+IF(RCDME_Events!E221="","",RCDME_Events!E221)</f>
        <v/>
      </c>
      <c r="AW199" s="249" t="str">
        <f t="shared" si="40"/>
        <v/>
      </c>
      <c r="AX199" s="249" t="str">
        <f>IF(COUNTIF(AW$2:AW199,AW199)=1,AW199,"")</f>
        <v/>
      </c>
      <c r="AY199" s="249" t="str">
        <f>+IF(AX199="","",MAX(AY$1:AY198)+1)</f>
        <v/>
      </c>
      <c r="AZ199" s="316" t="str">
        <f t="shared" si="41"/>
        <v/>
      </c>
      <c r="BA199" s="316" t="str">
        <f t="shared" si="42"/>
        <v/>
      </c>
    </row>
    <row r="200" spans="17:53" ht="16.8" x14ac:dyDescent="0.4">
      <c r="Q200" s="296" t="str">
        <f>+IF(T200="","",MAX(Q$1:Q199)+1)</f>
        <v/>
      </c>
      <c r="R200" s="248" t="str">
        <f>IF(CMS!D222="","",CMS!D222)</f>
        <v/>
      </c>
      <c r="S200" s="297" t="str">
        <f t="shared" si="33"/>
        <v/>
      </c>
      <c r="T200" s="297" t="str">
        <f>IF(COUNTIF(R$2:R200,R200)=1,R200,"")</f>
        <v/>
      </c>
      <c r="AA200" s="302" t="str">
        <f>IF(CMS_Inoperative_or_Out_of_Contr!D222="","",CMS_Inoperative_or_Out_of_Contr!D222)</f>
        <v/>
      </c>
      <c r="AB200" s="302" t="str">
        <f>IF(CMS_Inoperative_or_Out_of_Contr!E222="","",CMS_Inoperative_or_Out_of_Contr!E222)</f>
        <v/>
      </c>
      <c r="AC200" s="302" t="str">
        <f t="shared" si="34"/>
        <v/>
      </c>
      <c r="AD200" s="306" t="str">
        <f>IF(COUNTIF(AC$2:AC200,AC200)=1,AC200,"")</f>
        <v/>
      </c>
      <c r="AE200" s="301" t="str">
        <f>+IF(AD200="","",MAX(AE$1:AE199)+1)</f>
        <v/>
      </c>
      <c r="AF200" s="302" t="str">
        <f t="shared" si="35"/>
        <v/>
      </c>
      <c r="AG200" s="302" t="str">
        <f t="shared" si="36"/>
        <v/>
      </c>
      <c r="AI200" s="284" t="str">
        <f>IF(CMS_Deviation!D222="","",CMS_Deviation!D222)</f>
        <v/>
      </c>
      <c r="AJ200" s="284" t="str">
        <f>IF(CMS_Deviation!E222="","",CMS_Deviation!E222)</f>
        <v/>
      </c>
      <c r="AK200" s="284" t="str">
        <f t="shared" si="37"/>
        <v/>
      </c>
      <c r="AL200" s="285" t="str">
        <f>IF(COUNTIF(AK$2:AK200,AK200)=1,AK200,"")</f>
        <v/>
      </c>
      <c r="AM200" s="286" t="str">
        <f>+IF(AL200="","",MAX(AM$1:AM199)+1)</f>
        <v/>
      </c>
      <c r="AN200" s="281" t="str">
        <f t="shared" si="38"/>
        <v/>
      </c>
      <c r="AO200" s="281" t="str">
        <f t="shared" si="39"/>
        <v/>
      </c>
      <c r="AU200" s="248" t="str">
        <f>+IF(RCDME_Events!D222="","",RCDME_Events!D222)</f>
        <v/>
      </c>
      <c r="AV200" s="248" t="str">
        <f>+IF(RCDME_Events!E222="","",RCDME_Events!E222)</f>
        <v/>
      </c>
      <c r="AW200" s="248" t="str">
        <f t="shared" si="40"/>
        <v/>
      </c>
      <c r="AX200" s="248" t="str">
        <f>IF(COUNTIF(AW$2:AW200,AW200)=1,AW200,"")</f>
        <v/>
      </c>
      <c r="AY200" s="248" t="str">
        <f>+IF(AX200="","",MAX(AY$1:AY199)+1)</f>
        <v/>
      </c>
      <c r="AZ200" s="317" t="str">
        <f t="shared" si="41"/>
        <v/>
      </c>
      <c r="BA200" s="317" t="str">
        <f t="shared" si="42"/>
        <v/>
      </c>
    </row>
    <row r="201" spans="17:53" ht="16.8" x14ac:dyDescent="0.4">
      <c r="Q201" s="294" t="str">
        <f>+IF(T201="","",MAX(Q$1:Q200)+1)</f>
        <v/>
      </c>
      <c r="R201" s="249" t="str">
        <f>IF(CMS!D223="","",CMS!D223)</f>
        <v/>
      </c>
      <c r="S201" s="295" t="str">
        <f t="shared" si="33"/>
        <v/>
      </c>
      <c r="T201" s="295" t="str">
        <f>IF(COUNTIF(R$2:R201,R201)=1,R201,"")</f>
        <v/>
      </c>
      <c r="AA201" s="14" t="str">
        <f>IF(CMS_Inoperative_or_Out_of_Contr!D223="","",CMS_Inoperative_or_Out_of_Contr!D223)</f>
        <v/>
      </c>
      <c r="AB201" s="14" t="str">
        <f>IF(CMS_Inoperative_or_Out_of_Contr!E223="","",CMS_Inoperative_or_Out_of_Contr!E223)</f>
        <v/>
      </c>
      <c r="AC201" s="14" t="str">
        <f t="shared" si="34"/>
        <v/>
      </c>
      <c r="AD201" s="283" t="str">
        <f>IF(COUNTIF(AC$2:AC201,AC201)=1,AC201,"")</f>
        <v/>
      </c>
      <c r="AE201" s="215" t="str">
        <f>+IF(AD201="","",MAX(AE$1:AE200)+1)</f>
        <v/>
      </c>
      <c r="AF201" s="14" t="str">
        <f t="shared" si="35"/>
        <v/>
      </c>
      <c r="AG201" s="14" t="str">
        <f t="shared" si="36"/>
        <v/>
      </c>
      <c r="AI201" s="14" t="str">
        <f>IF(CMS_Deviation!D223="","",CMS_Deviation!D223)</f>
        <v/>
      </c>
      <c r="AJ201" s="14" t="str">
        <f>IF(CMS_Deviation!E223="","",CMS_Deviation!E223)</f>
        <v/>
      </c>
      <c r="AK201" s="14" t="str">
        <f t="shared" si="37"/>
        <v/>
      </c>
      <c r="AL201" s="283" t="str">
        <f>IF(COUNTIF(AK$2:AK201,AK201)=1,AK201,"")</f>
        <v/>
      </c>
      <c r="AM201" s="215" t="str">
        <f>+IF(AL201="","",MAX(AM$1:AM200)+1)</f>
        <v/>
      </c>
      <c r="AN201" s="281" t="str">
        <f t="shared" si="38"/>
        <v/>
      </c>
      <c r="AO201" s="281" t="str">
        <f t="shared" si="39"/>
        <v/>
      </c>
      <c r="AU201" s="249" t="str">
        <f>+IF(RCDME_Events!D223="","",RCDME_Events!D223)</f>
        <v/>
      </c>
      <c r="AV201" s="249" t="str">
        <f>+IF(RCDME_Events!E223="","",RCDME_Events!E223)</f>
        <v/>
      </c>
      <c r="AW201" s="249" t="str">
        <f t="shared" si="40"/>
        <v/>
      </c>
      <c r="AX201" s="249" t="str">
        <f>IF(COUNTIF(AW$2:AW201,AW201)=1,AW201,"")</f>
        <v/>
      </c>
      <c r="AY201" s="249" t="str">
        <f>+IF(AX201="","",MAX(AY$1:AY200)+1)</f>
        <v/>
      </c>
      <c r="AZ201" s="316" t="str">
        <f t="shared" si="41"/>
        <v/>
      </c>
      <c r="BA201" s="316" t="str">
        <f t="shared" si="42"/>
        <v/>
      </c>
    </row>
    <row r="202" spans="17:53" ht="16.8" x14ac:dyDescent="0.4">
      <c r="Q202" s="296" t="str">
        <f>+IF(T202="","",MAX(Q$1:Q201)+1)</f>
        <v/>
      </c>
      <c r="R202" s="248" t="str">
        <f>IF(CMS!D224="","",CMS!D224)</f>
        <v/>
      </c>
      <c r="S202" s="297" t="str">
        <f t="shared" si="33"/>
        <v/>
      </c>
      <c r="T202" s="297" t="str">
        <f>IF(COUNTIF(R$2:R202,R202)=1,R202,"")</f>
        <v/>
      </c>
      <c r="AA202" s="302" t="str">
        <f>IF(CMS_Inoperative_or_Out_of_Contr!D224="","",CMS_Inoperative_or_Out_of_Contr!D224)</f>
        <v/>
      </c>
      <c r="AB202" s="302" t="str">
        <f>IF(CMS_Inoperative_or_Out_of_Contr!E224="","",CMS_Inoperative_or_Out_of_Contr!E224)</f>
        <v/>
      </c>
      <c r="AC202" s="302" t="str">
        <f t="shared" si="34"/>
        <v/>
      </c>
      <c r="AD202" s="306" t="str">
        <f>IF(COUNTIF(AC$2:AC202,AC202)=1,AC202,"")</f>
        <v/>
      </c>
      <c r="AE202" s="301" t="str">
        <f>+IF(AD202="","",MAX(AE$1:AE201)+1)</f>
        <v/>
      </c>
      <c r="AF202" s="302" t="str">
        <f t="shared" si="35"/>
        <v/>
      </c>
      <c r="AG202" s="302" t="str">
        <f t="shared" si="36"/>
        <v/>
      </c>
      <c r="AI202" s="284" t="str">
        <f>IF(CMS_Deviation!D224="","",CMS_Deviation!D224)</f>
        <v/>
      </c>
      <c r="AJ202" s="284" t="str">
        <f>IF(CMS_Deviation!E224="","",CMS_Deviation!E224)</f>
        <v/>
      </c>
      <c r="AK202" s="284" t="str">
        <f t="shared" si="37"/>
        <v/>
      </c>
      <c r="AL202" s="285" t="str">
        <f>IF(COUNTIF(AK$2:AK202,AK202)=1,AK202,"")</f>
        <v/>
      </c>
      <c r="AM202" s="286" t="str">
        <f>+IF(AL202="","",MAX(AM$1:AM201)+1)</f>
        <v/>
      </c>
      <c r="AN202" s="281" t="str">
        <f t="shared" si="38"/>
        <v/>
      </c>
      <c r="AO202" s="281" t="str">
        <f t="shared" si="39"/>
        <v/>
      </c>
      <c r="AU202" s="248" t="str">
        <f>+IF(RCDME_Events!D224="","",RCDME_Events!D224)</f>
        <v/>
      </c>
      <c r="AV202" s="248" t="str">
        <f>+IF(RCDME_Events!E224="","",RCDME_Events!E224)</f>
        <v/>
      </c>
      <c r="AW202" s="248" t="str">
        <f t="shared" si="40"/>
        <v/>
      </c>
      <c r="AX202" s="248" t="str">
        <f>IF(COUNTIF(AW$2:AW202,AW202)=1,AW202,"")</f>
        <v/>
      </c>
      <c r="AY202" s="248" t="str">
        <f>+IF(AX202="","",MAX(AY$1:AY201)+1)</f>
        <v/>
      </c>
      <c r="AZ202" s="317" t="str">
        <f t="shared" si="41"/>
        <v/>
      </c>
      <c r="BA202" s="317" t="str">
        <f t="shared" si="42"/>
        <v/>
      </c>
    </row>
    <row r="203" spans="17:53" ht="16.8" x14ac:dyDescent="0.4">
      <c r="Q203" s="294" t="str">
        <f>+IF(T203="","",MAX(Q$1:Q202)+1)</f>
        <v/>
      </c>
      <c r="R203" s="249" t="str">
        <f>IF(CMS!D225="","",CMS!D225)</f>
        <v/>
      </c>
      <c r="S203" s="295" t="str">
        <f t="shared" si="33"/>
        <v/>
      </c>
      <c r="T203" s="295" t="str">
        <f>IF(COUNTIF(R$2:R203,R203)=1,R203,"")</f>
        <v/>
      </c>
      <c r="AA203" s="14" t="str">
        <f>IF(CMS_Inoperative_or_Out_of_Contr!D225="","",CMS_Inoperative_or_Out_of_Contr!D225)</f>
        <v/>
      </c>
      <c r="AB203" s="14" t="str">
        <f>IF(CMS_Inoperative_or_Out_of_Contr!E225="","",CMS_Inoperative_or_Out_of_Contr!E225)</f>
        <v/>
      </c>
      <c r="AC203" s="14" t="str">
        <f t="shared" si="34"/>
        <v/>
      </c>
      <c r="AD203" s="283" t="str">
        <f>IF(COUNTIF(AC$2:AC203,AC203)=1,AC203,"")</f>
        <v/>
      </c>
      <c r="AE203" s="215" t="str">
        <f>+IF(AD203="","",MAX(AE$1:AE202)+1)</f>
        <v/>
      </c>
      <c r="AF203" s="14" t="str">
        <f t="shared" si="35"/>
        <v/>
      </c>
      <c r="AG203" s="14" t="str">
        <f t="shared" si="36"/>
        <v/>
      </c>
      <c r="AI203" s="14" t="str">
        <f>IF(CMS_Deviation!D225="","",CMS_Deviation!D225)</f>
        <v/>
      </c>
      <c r="AJ203" s="14" t="str">
        <f>IF(CMS_Deviation!E225="","",CMS_Deviation!E225)</f>
        <v/>
      </c>
      <c r="AK203" s="14" t="str">
        <f t="shared" si="37"/>
        <v/>
      </c>
      <c r="AL203" s="283" t="str">
        <f>IF(COUNTIF(AK$2:AK203,AK203)=1,AK203,"")</f>
        <v/>
      </c>
      <c r="AM203" s="215" t="str">
        <f>+IF(AL203="","",MAX(AM$1:AM202)+1)</f>
        <v/>
      </c>
      <c r="AN203" s="281" t="str">
        <f t="shared" si="38"/>
        <v/>
      </c>
      <c r="AO203" s="281" t="str">
        <f t="shared" si="39"/>
        <v/>
      </c>
      <c r="AU203" s="249" t="str">
        <f>+IF(RCDME_Events!D225="","",RCDME_Events!D225)</f>
        <v/>
      </c>
      <c r="AV203" s="249" t="str">
        <f>+IF(RCDME_Events!E225="","",RCDME_Events!E225)</f>
        <v/>
      </c>
      <c r="AW203" s="249" t="str">
        <f t="shared" si="40"/>
        <v/>
      </c>
      <c r="AX203" s="249" t="str">
        <f>IF(COUNTIF(AW$2:AW203,AW203)=1,AW203,"")</f>
        <v/>
      </c>
      <c r="AY203" s="249" t="str">
        <f>+IF(AX203="","",MAX(AY$1:AY202)+1)</f>
        <v/>
      </c>
      <c r="AZ203" s="316" t="str">
        <f t="shared" si="41"/>
        <v/>
      </c>
      <c r="BA203" s="316" t="str">
        <f t="shared" si="42"/>
        <v/>
      </c>
    </row>
    <row r="204" spans="17:53" ht="16.8" x14ac:dyDescent="0.4">
      <c r="Q204" s="296" t="str">
        <f>+IF(T204="","",MAX(Q$1:Q203)+1)</f>
        <v/>
      </c>
      <c r="R204" s="248" t="str">
        <f>IF(CMS!D226="","",CMS!D226)</f>
        <v/>
      </c>
      <c r="S204" s="297" t="str">
        <f t="shared" si="33"/>
        <v/>
      </c>
      <c r="T204" s="297" t="str">
        <f>IF(COUNTIF(R$2:R204,R204)=1,R204,"")</f>
        <v/>
      </c>
      <c r="AA204" s="302" t="str">
        <f>IF(CMS_Inoperative_or_Out_of_Contr!D226="","",CMS_Inoperative_or_Out_of_Contr!D226)</f>
        <v/>
      </c>
      <c r="AB204" s="302" t="str">
        <f>IF(CMS_Inoperative_or_Out_of_Contr!E226="","",CMS_Inoperative_or_Out_of_Contr!E226)</f>
        <v/>
      </c>
      <c r="AC204" s="302" t="str">
        <f t="shared" si="34"/>
        <v/>
      </c>
      <c r="AD204" s="306" t="str">
        <f>IF(COUNTIF(AC$2:AC204,AC204)=1,AC204,"")</f>
        <v/>
      </c>
      <c r="AE204" s="301" t="str">
        <f>+IF(AD204="","",MAX(AE$1:AE203)+1)</f>
        <v/>
      </c>
      <c r="AF204" s="302" t="str">
        <f t="shared" si="35"/>
        <v/>
      </c>
      <c r="AG204" s="302" t="str">
        <f t="shared" si="36"/>
        <v/>
      </c>
      <c r="AI204" s="284" t="str">
        <f>IF(CMS_Deviation!D226="","",CMS_Deviation!D226)</f>
        <v/>
      </c>
      <c r="AJ204" s="284" t="str">
        <f>IF(CMS_Deviation!E226="","",CMS_Deviation!E226)</f>
        <v/>
      </c>
      <c r="AK204" s="284" t="str">
        <f t="shared" si="37"/>
        <v/>
      </c>
      <c r="AL204" s="285" t="str">
        <f>IF(COUNTIF(AK$2:AK204,AK204)=1,AK204,"")</f>
        <v/>
      </c>
      <c r="AM204" s="286" t="str">
        <f>+IF(AL204="","",MAX(AM$1:AM203)+1)</f>
        <v/>
      </c>
      <c r="AN204" s="281" t="str">
        <f t="shared" si="38"/>
        <v/>
      </c>
      <c r="AO204" s="281" t="str">
        <f t="shared" si="39"/>
        <v/>
      </c>
      <c r="AU204" s="248" t="str">
        <f>+IF(RCDME_Events!D226="","",RCDME_Events!D226)</f>
        <v/>
      </c>
      <c r="AV204" s="248" t="str">
        <f>+IF(RCDME_Events!E226="","",RCDME_Events!E226)</f>
        <v/>
      </c>
      <c r="AW204" s="248" t="str">
        <f t="shared" si="40"/>
        <v/>
      </c>
      <c r="AX204" s="248" t="str">
        <f>IF(COUNTIF(AW$2:AW204,AW204)=1,AW204,"")</f>
        <v/>
      </c>
      <c r="AY204" s="248" t="str">
        <f>+IF(AX204="","",MAX(AY$1:AY203)+1)</f>
        <v/>
      </c>
      <c r="AZ204" s="317" t="str">
        <f t="shared" si="41"/>
        <v/>
      </c>
      <c r="BA204" s="317" t="str">
        <f t="shared" si="42"/>
        <v/>
      </c>
    </row>
    <row r="205" spans="17:53" ht="16.8" x14ac:dyDescent="0.4">
      <c r="Q205" s="294" t="str">
        <f>+IF(T205="","",MAX(Q$1:Q204)+1)</f>
        <v/>
      </c>
      <c r="R205" s="249" t="str">
        <f>IF(CMS!D227="","",CMS!D227)</f>
        <v/>
      </c>
      <c r="S205" s="295" t="str">
        <f t="shared" si="33"/>
        <v/>
      </c>
      <c r="T205" s="295" t="str">
        <f>IF(COUNTIF(R$2:R205,R205)=1,R205,"")</f>
        <v/>
      </c>
      <c r="AA205" s="14" t="str">
        <f>IF(CMS_Inoperative_or_Out_of_Contr!D227="","",CMS_Inoperative_or_Out_of_Contr!D227)</f>
        <v/>
      </c>
      <c r="AB205" s="14" t="str">
        <f>IF(CMS_Inoperative_or_Out_of_Contr!E227="","",CMS_Inoperative_or_Out_of_Contr!E227)</f>
        <v/>
      </c>
      <c r="AC205" s="14" t="str">
        <f t="shared" si="34"/>
        <v/>
      </c>
      <c r="AD205" s="283" t="str">
        <f>IF(COUNTIF(AC$2:AC205,AC205)=1,AC205,"")</f>
        <v/>
      </c>
      <c r="AE205" s="215" t="str">
        <f>+IF(AD205="","",MAX(AE$1:AE204)+1)</f>
        <v/>
      </c>
      <c r="AF205" s="14" t="str">
        <f t="shared" si="35"/>
        <v/>
      </c>
      <c r="AG205" s="14" t="str">
        <f t="shared" si="36"/>
        <v/>
      </c>
      <c r="AI205" s="14" t="str">
        <f>IF(CMS_Deviation!D227="","",CMS_Deviation!D227)</f>
        <v/>
      </c>
      <c r="AJ205" s="14" t="str">
        <f>IF(CMS_Deviation!E227="","",CMS_Deviation!E227)</f>
        <v/>
      </c>
      <c r="AK205" s="14" t="str">
        <f t="shared" si="37"/>
        <v/>
      </c>
      <c r="AL205" s="283" t="str">
        <f>IF(COUNTIF(AK$2:AK205,AK205)=1,AK205,"")</f>
        <v/>
      </c>
      <c r="AM205" s="215" t="str">
        <f>+IF(AL205="","",MAX(AM$1:AM204)+1)</f>
        <v/>
      </c>
      <c r="AN205" s="281" t="str">
        <f t="shared" si="38"/>
        <v/>
      </c>
      <c r="AO205" s="281" t="str">
        <f t="shared" si="39"/>
        <v/>
      </c>
      <c r="AU205" s="249" t="str">
        <f>+IF(RCDME_Events!D227="","",RCDME_Events!D227)</f>
        <v/>
      </c>
      <c r="AV205" s="249" t="str">
        <f>+IF(RCDME_Events!E227="","",RCDME_Events!E227)</f>
        <v/>
      </c>
      <c r="AW205" s="249" t="str">
        <f t="shared" si="40"/>
        <v/>
      </c>
      <c r="AX205" s="249" t="str">
        <f>IF(COUNTIF(AW$2:AW205,AW205)=1,AW205,"")</f>
        <v/>
      </c>
      <c r="AY205" s="249" t="str">
        <f>+IF(AX205="","",MAX(AY$1:AY204)+1)</f>
        <v/>
      </c>
      <c r="AZ205" s="316" t="str">
        <f t="shared" si="41"/>
        <v/>
      </c>
      <c r="BA205" s="316" t="str">
        <f t="shared" si="42"/>
        <v/>
      </c>
    </row>
    <row r="206" spans="17:53" ht="16.8" x14ac:dyDescent="0.4">
      <c r="Q206" s="296" t="str">
        <f>+IF(T206="","",MAX(Q$1:Q205)+1)</f>
        <v/>
      </c>
      <c r="R206" s="248" t="str">
        <f>IF(CMS!D228="","",CMS!D228)</f>
        <v/>
      </c>
      <c r="S206" s="297" t="str">
        <f t="shared" si="33"/>
        <v/>
      </c>
      <c r="T206" s="297" t="str">
        <f>IF(COUNTIF(R$2:R206,R206)=1,R206,"")</f>
        <v/>
      </c>
      <c r="AA206" s="302" t="str">
        <f>IF(CMS_Inoperative_or_Out_of_Contr!D228="","",CMS_Inoperative_or_Out_of_Contr!D228)</f>
        <v/>
      </c>
      <c r="AB206" s="302" t="str">
        <f>IF(CMS_Inoperative_or_Out_of_Contr!E228="","",CMS_Inoperative_or_Out_of_Contr!E228)</f>
        <v/>
      </c>
      <c r="AC206" s="302" t="str">
        <f t="shared" si="34"/>
        <v/>
      </c>
      <c r="AD206" s="306" t="str">
        <f>IF(COUNTIF(AC$2:AC206,AC206)=1,AC206,"")</f>
        <v/>
      </c>
      <c r="AE206" s="301" t="str">
        <f>+IF(AD206="","",MAX(AE$1:AE205)+1)</f>
        <v/>
      </c>
      <c r="AF206" s="302" t="str">
        <f t="shared" si="35"/>
        <v/>
      </c>
      <c r="AG206" s="302" t="str">
        <f t="shared" si="36"/>
        <v/>
      </c>
      <c r="AI206" s="284" t="str">
        <f>IF(CMS_Deviation!D228="","",CMS_Deviation!D228)</f>
        <v/>
      </c>
      <c r="AJ206" s="284" t="str">
        <f>IF(CMS_Deviation!E228="","",CMS_Deviation!E228)</f>
        <v/>
      </c>
      <c r="AK206" s="284" t="str">
        <f t="shared" si="37"/>
        <v/>
      </c>
      <c r="AL206" s="285" t="str">
        <f>IF(COUNTIF(AK$2:AK206,AK206)=1,AK206,"")</f>
        <v/>
      </c>
      <c r="AM206" s="286" t="str">
        <f>+IF(AL206="","",MAX(AM$1:AM205)+1)</f>
        <v/>
      </c>
      <c r="AN206" s="281" t="str">
        <f t="shared" si="38"/>
        <v/>
      </c>
      <c r="AO206" s="281" t="str">
        <f t="shared" si="39"/>
        <v/>
      </c>
      <c r="AU206" s="248" t="str">
        <f>+IF(RCDME_Events!D228="","",RCDME_Events!D228)</f>
        <v/>
      </c>
      <c r="AV206" s="248" t="str">
        <f>+IF(RCDME_Events!E228="","",RCDME_Events!E228)</f>
        <v/>
      </c>
      <c r="AW206" s="248" t="str">
        <f t="shared" si="40"/>
        <v/>
      </c>
      <c r="AX206" s="248" t="str">
        <f>IF(COUNTIF(AW$2:AW206,AW206)=1,AW206,"")</f>
        <v/>
      </c>
      <c r="AY206" s="248" t="str">
        <f>+IF(AX206="","",MAX(AY$1:AY205)+1)</f>
        <v/>
      </c>
      <c r="AZ206" s="317" t="str">
        <f t="shared" si="41"/>
        <v/>
      </c>
      <c r="BA206" s="317" t="str">
        <f t="shared" si="42"/>
        <v/>
      </c>
    </row>
    <row r="207" spans="17:53" ht="16.8" x14ac:dyDescent="0.4">
      <c r="Q207" s="294" t="str">
        <f>+IF(T207="","",MAX(Q$1:Q206)+1)</f>
        <v/>
      </c>
      <c r="R207" s="249" t="str">
        <f>IF(CMS!D229="","",CMS!D229)</f>
        <v/>
      </c>
      <c r="S207" s="295" t="str">
        <f t="shared" si="33"/>
        <v/>
      </c>
      <c r="T207" s="295" t="str">
        <f>IF(COUNTIF(R$2:R207,R207)=1,R207,"")</f>
        <v/>
      </c>
      <c r="AA207" s="14" t="str">
        <f>IF(CMS_Inoperative_or_Out_of_Contr!D229="","",CMS_Inoperative_or_Out_of_Contr!D229)</f>
        <v/>
      </c>
      <c r="AB207" s="14" t="str">
        <f>IF(CMS_Inoperative_or_Out_of_Contr!E229="","",CMS_Inoperative_or_Out_of_Contr!E229)</f>
        <v/>
      </c>
      <c r="AC207" s="14" t="str">
        <f t="shared" si="34"/>
        <v/>
      </c>
      <c r="AD207" s="283" t="str">
        <f>IF(COUNTIF(AC$2:AC207,AC207)=1,AC207,"")</f>
        <v/>
      </c>
      <c r="AE207" s="215" t="str">
        <f>+IF(AD207="","",MAX(AE$1:AE206)+1)</f>
        <v/>
      </c>
      <c r="AF207" s="14" t="str">
        <f t="shared" si="35"/>
        <v/>
      </c>
      <c r="AG207" s="14" t="str">
        <f t="shared" si="36"/>
        <v/>
      </c>
      <c r="AI207" s="14" t="str">
        <f>IF(CMS_Deviation!D229="","",CMS_Deviation!D229)</f>
        <v/>
      </c>
      <c r="AJ207" s="14" t="str">
        <f>IF(CMS_Deviation!E229="","",CMS_Deviation!E229)</f>
        <v/>
      </c>
      <c r="AK207" s="14" t="str">
        <f t="shared" si="37"/>
        <v/>
      </c>
      <c r="AL207" s="283" t="str">
        <f>IF(COUNTIF(AK$2:AK207,AK207)=1,AK207,"")</f>
        <v/>
      </c>
      <c r="AM207" s="215" t="str">
        <f>+IF(AL207="","",MAX(AM$1:AM206)+1)</f>
        <v/>
      </c>
      <c r="AN207" s="281" t="str">
        <f t="shared" si="38"/>
        <v/>
      </c>
      <c r="AO207" s="281" t="str">
        <f t="shared" si="39"/>
        <v/>
      </c>
      <c r="AU207" s="249" t="str">
        <f>+IF(RCDME_Events!D229="","",RCDME_Events!D229)</f>
        <v/>
      </c>
      <c r="AV207" s="249" t="str">
        <f>+IF(RCDME_Events!E229="","",RCDME_Events!E229)</f>
        <v/>
      </c>
      <c r="AW207" s="249" t="str">
        <f t="shared" si="40"/>
        <v/>
      </c>
      <c r="AX207" s="249" t="str">
        <f>IF(COUNTIF(AW$2:AW207,AW207)=1,AW207,"")</f>
        <v/>
      </c>
      <c r="AY207" s="249" t="str">
        <f>+IF(AX207="","",MAX(AY$1:AY206)+1)</f>
        <v/>
      </c>
      <c r="AZ207" s="316" t="str">
        <f t="shared" si="41"/>
        <v/>
      </c>
      <c r="BA207" s="316" t="str">
        <f t="shared" si="42"/>
        <v/>
      </c>
    </row>
    <row r="208" spans="17:53" ht="16.8" x14ac:dyDescent="0.4">
      <c r="Q208" s="296" t="str">
        <f>+IF(T208="","",MAX(Q$1:Q207)+1)</f>
        <v/>
      </c>
      <c r="R208" s="248" t="str">
        <f>IF(CMS!D230="","",CMS!D230)</f>
        <v/>
      </c>
      <c r="S208" s="297" t="str">
        <f t="shared" si="33"/>
        <v/>
      </c>
      <c r="T208" s="297" t="str">
        <f>IF(COUNTIF(R$2:R208,R208)=1,R208,"")</f>
        <v/>
      </c>
      <c r="AA208" s="302" t="str">
        <f>IF(CMS_Inoperative_or_Out_of_Contr!D230="","",CMS_Inoperative_or_Out_of_Contr!D230)</f>
        <v/>
      </c>
      <c r="AB208" s="302" t="str">
        <f>IF(CMS_Inoperative_or_Out_of_Contr!E230="","",CMS_Inoperative_or_Out_of_Contr!E230)</f>
        <v/>
      </c>
      <c r="AC208" s="302" t="str">
        <f t="shared" si="34"/>
        <v/>
      </c>
      <c r="AD208" s="306" t="str">
        <f>IF(COUNTIF(AC$2:AC208,AC208)=1,AC208,"")</f>
        <v/>
      </c>
      <c r="AE208" s="301" t="str">
        <f>+IF(AD208="","",MAX(AE$1:AE207)+1)</f>
        <v/>
      </c>
      <c r="AF208" s="302" t="str">
        <f t="shared" si="35"/>
        <v/>
      </c>
      <c r="AG208" s="302" t="str">
        <f t="shared" si="36"/>
        <v/>
      </c>
      <c r="AI208" s="284" t="str">
        <f>IF(CMS_Deviation!D230="","",CMS_Deviation!D230)</f>
        <v/>
      </c>
      <c r="AJ208" s="284" t="str">
        <f>IF(CMS_Deviation!E230="","",CMS_Deviation!E230)</f>
        <v/>
      </c>
      <c r="AK208" s="284" t="str">
        <f t="shared" si="37"/>
        <v/>
      </c>
      <c r="AL208" s="285" t="str">
        <f>IF(COUNTIF(AK$2:AK208,AK208)=1,AK208,"")</f>
        <v/>
      </c>
      <c r="AM208" s="286" t="str">
        <f>+IF(AL208="","",MAX(AM$1:AM207)+1)</f>
        <v/>
      </c>
      <c r="AN208" s="281" t="str">
        <f t="shared" si="38"/>
        <v/>
      </c>
      <c r="AO208" s="281" t="str">
        <f t="shared" si="39"/>
        <v/>
      </c>
      <c r="AU208" s="248" t="str">
        <f>+IF(RCDME_Events!D230="","",RCDME_Events!D230)</f>
        <v/>
      </c>
      <c r="AV208" s="248" t="str">
        <f>+IF(RCDME_Events!E230="","",RCDME_Events!E230)</f>
        <v/>
      </c>
      <c r="AW208" s="248" t="str">
        <f t="shared" si="40"/>
        <v/>
      </c>
      <c r="AX208" s="248" t="str">
        <f>IF(COUNTIF(AW$2:AW208,AW208)=1,AW208,"")</f>
        <v/>
      </c>
      <c r="AY208" s="248" t="str">
        <f>+IF(AX208="","",MAX(AY$1:AY207)+1)</f>
        <v/>
      </c>
      <c r="AZ208" s="317" t="str">
        <f t="shared" si="41"/>
        <v/>
      </c>
      <c r="BA208" s="317" t="str">
        <f t="shared" si="42"/>
        <v/>
      </c>
    </row>
    <row r="209" spans="17:53" ht="16.8" x14ac:dyDescent="0.4">
      <c r="Q209" s="294" t="str">
        <f>+IF(T209="","",MAX(Q$1:Q208)+1)</f>
        <v/>
      </c>
      <c r="R209" s="249" t="str">
        <f>IF(CMS!D231="","",CMS!D231)</f>
        <v/>
      </c>
      <c r="S209" s="295" t="str">
        <f t="shared" si="33"/>
        <v/>
      </c>
      <c r="T209" s="295" t="str">
        <f>IF(COUNTIF(R$2:R209,R209)=1,R209,"")</f>
        <v/>
      </c>
      <c r="AA209" s="14" t="str">
        <f>IF(CMS_Inoperative_or_Out_of_Contr!D231="","",CMS_Inoperative_or_Out_of_Contr!D231)</f>
        <v/>
      </c>
      <c r="AB209" s="14" t="str">
        <f>IF(CMS_Inoperative_or_Out_of_Contr!E231="","",CMS_Inoperative_or_Out_of_Contr!E231)</f>
        <v/>
      </c>
      <c r="AC209" s="14" t="str">
        <f t="shared" si="34"/>
        <v/>
      </c>
      <c r="AD209" s="283" t="str">
        <f>IF(COUNTIF(AC$2:AC209,AC209)=1,AC209,"")</f>
        <v/>
      </c>
      <c r="AE209" s="215" t="str">
        <f>+IF(AD209="","",MAX(AE$1:AE208)+1)</f>
        <v/>
      </c>
      <c r="AF209" s="14" t="str">
        <f t="shared" si="35"/>
        <v/>
      </c>
      <c r="AG209" s="14" t="str">
        <f t="shared" si="36"/>
        <v/>
      </c>
      <c r="AI209" s="14" t="str">
        <f>IF(CMS_Deviation!D231="","",CMS_Deviation!D231)</f>
        <v/>
      </c>
      <c r="AJ209" s="14" t="str">
        <f>IF(CMS_Deviation!E231="","",CMS_Deviation!E231)</f>
        <v/>
      </c>
      <c r="AK209" s="14" t="str">
        <f t="shared" si="37"/>
        <v/>
      </c>
      <c r="AL209" s="283" t="str">
        <f>IF(COUNTIF(AK$2:AK209,AK209)=1,AK209,"")</f>
        <v/>
      </c>
      <c r="AM209" s="215" t="str">
        <f>+IF(AL209="","",MAX(AM$1:AM208)+1)</f>
        <v/>
      </c>
      <c r="AN209" s="281" t="str">
        <f t="shared" si="38"/>
        <v/>
      </c>
      <c r="AO209" s="281" t="str">
        <f t="shared" si="39"/>
        <v/>
      </c>
      <c r="AU209" s="249" t="str">
        <f>+IF(RCDME_Events!D231="","",RCDME_Events!D231)</f>
        <v/>
      </c>
      <c r="AV209" s="249" t="str">
        <f>+IF(RCDME_Events!E231="","",RCDME_Events!E231)</f>
        <v/>
      </c>
      <c r="AW209" s="249" t="str">
        <f t="shared" si="40"/>
        <v/>
      </c>
      <c r="AX209" s="249" t="str">
        <f>IF(COUNTIF(AW$2:AW209,AW209)=1,AW209,"")</f>
        <v/>
      </c>
      <c r="AY209" s="249" t="str">
        <f>+IF(AX209="","",MAX(AY$1:AY208)+1)</f>
        <v/>
      </c>
      <c r="AZ209" s="316" t="str">
        <f t="shared" si="41"/>
        <v/>
      </c>
      <c r="BA209" s="316" t="str">
        <f t="shared" si="42"/>
        <v/>
      </c>
    </row>
    <row r="210" spans="17:53" ht="16.8" x14ac:dyDescent="0.4">
      <c r="Q210" s="296" t="str">
        <f>+IF(T210="","",MAX(Q$1:Q209)+1)</f>
        <v/>
      </c>
      <c r="R210" s="248" t="str">
        <f>IF(CMS!D232="","",CMS!D232)</f>
        <v/>
      </c>
      <c r="S210" s="297" t="str">
        <f t="shared" si="33"/>
        <v/>
      </c>
      <c r="T210" s="297" t="str">
        <f>IF(COUNTIF(R$2:R210,R210)=1,R210,"")</f>
        <v/>
      </c>
      <c r="AA210" s="302" t="str">
        <f>IF(CMS_Inoperative_or_Out_of_Contr!D232="","",CMS_Inoperative_or_Out_of_Contr!D232)</f>
        <v/>
      </c>
      <c r="AB210" s="302" t="str">
        <f>IF(CMS_Inoperative_or_Out_of_Contr!E232="","",CMS_Inoperative_or_Out_of_Contr!E232)</f>
        <v/>
      </c>
      <c r="AC210" s="302" t="str">
        <f t="shared" si="34"/>
        <v/>
      </c>
      <c r="AD210" s="306" t="str">
        <f>IF(COUNTIF(AC$2:AC210,AC210)=1,AC210,"")</f>
        <v/>
      </c>
      <c r="AE210" s="301" t="str">
        <f>+IF(AD210="","",MAX(AE$1:AE209)+1)</f>
        <v/>
      </c>
      <c r="AF210" s="302" t="str">
        <f t="shared" si="35"/>
        <v/>
      </c>
      <c r="AG210" s="302" t="str">
        <f t="shared" si="36"/>
        <v/>
      </c>
      <c r="AI210" s="284" t="str">
        <f>IF(CMS_Deviation!D232="","",CMS_Deviation!D232)</f>
        <v/>
      </c>
      <c r="AJ210" s="284" t="str">
        <f>IF(CMS_Deviation!E232="","",CMS_Deviation!E232)</f>
        <v/>
      </c>
      <c r="AK210" s="284" t="str">
        <f t="shared" si="37"/>
        <v/>
      </c>
      <c r="AL210" s="285" t="str">
        <f>IF(COUNTIF(AK$2:AK210,AK210)=1,AK210,"")</f>
        <v/>
      </c>
      <c r="AM210" s="286" t="str">
        <f>+IF(AL210="","",MAX(AM$1:AM209)+1)</f>
        <v/>
      </c>
      <c r="AN210" s="281" t="str">
        <f t="shared" si="38"/>
        <v/>
      </c>
      <c r="AO210" s="281" t="str">
        <f t="shared" si="39"/>
        <v/>
      </c>
      <c r="AU210" s="248" t="str">
        <f>+IF(RCDME_Events!D232="","",RCDME_Events!D232)</f>
        <v/>
      </c>
      <c r="AV210" s="248" t="str">
        <f>+IF(RCDME_Events!E232="","",RCDME_Events!E232)</f>
        <v/>
      </c>
      <c r="AW210" s="248" t="str">
        <f t="shared" si="40"/>
        <v/>
      </c>
      <c r="AX210" s="248" t="str">
        <f>IF(COUNTIF(AW$2:AW210,AW210)=1,AW210,"")</f>
        <v/>
      </c>
      <c r="AY210" s="248" t="str">
        <f>+IF(AX210="","",MAX(AY$1:AY209)+1)</f>
        <v/>
      </c>
      <c r="AZ210" s="317" t="str">
        <f t="shared" si="41"/>
        <v/>
      </c>
      <c r="BA210" s="317" t="str">
        <f t="shared" si="42"/>
        <v/>
      </c>
    </row>
    <row r="211" spans="17:53" ht="16.8" x14ac:dyDescent="0.4">
      <c r="Q211" s="294" t="str">
        <f>+IF(T211="","",MAX(Q$1:Q210)+1)</f>
        <v/>
      </c>
      <c r="R211" s="249" t="str">
        <f>IF(CMS!D233="","",CMS!D233)</f>
        <v/>
      </c>
      <c r="S211" s="295" t="str">
        <f t="shared" si="33"/>
        <v/>
      </c>
      <c r="T211" s="295" t="str">
        <f>IF(COUNTIF(R$2:R211,R211)=1,R211,"")</f>
        <v/>
      </c>
      <c r="AA211" s="14" t="str">
        <f>IF(CMS_Inoperative_or_Out_of_Contr!D233="","",CMS_Inoperative_or_Out_of_Contr!D233)</f>
        <v/>
      </c>
      <c r="AB211" s="14" t="str">
        <f>IF(CMS_Inoperative_or_Out_of_Contr!E233="","",CMS_Inoperative_or_Out_of_Contr!E233)</f>
        <v/>
      </c>
      <c r="AC211" s="14" t="str">
        <f t="shared" si="34"/>
        <v/>
      </c>
      <c r="AD211" s="283" t="str">
        <f>IF(COUNTIF(AC$2:AC211,AC211)=1,AC211,"")</f>
        <v/>
      </c>
      <c r="AE211" s="215" t="str">
        <f>+IF(AD211="","",MAX(AE$1:AE210)+1)</f>
        <v/>
      </c>
      <c r="AF211" s="14" t="str">
        <f t="shared" si="35"/>
        <v/>
      </c>
      <c r="AG211" s="14" t="str">
        <f t="shared" si="36"/>
        <v/>
      </c>
      <c r="AI211" s="14" t="str">
        <f>IF(CMS_Deviation!D233="","",CMS_Deviation!D233)</f>
        <v/>
      </c>
      <c r="AJ211" s="14" t="str">
        <f>IF(CMS_Deviation!E233="","",CMS_Deviation!E233)</f>
        <v/>
      </c>
      <c r="AK211" s="14" t="str">
        <f t="shared" si="37"/>
        <v/>
      </c>
      <c r="AL211" s="283" t="str">
        <f>IF(COUNTIF(AK$2:AK211,AK211)=1,AK211,"")</f>
        <v/>
      </c>
      <c r="AM211" s="215" t="str">
        <f>+IF(AL211="","",MAX(AM$1:AM210)+1)</f>
        <v/>
      </c>
      <c r="AN211" s="281" t="str">
        <f t="shared" si="38"/>
        <v/>
      </c>
      <c r="AO211" s="281" t="str">
        <f t="shared" si="39"/>
        <v/>
      </c>
      <c r="AU211" s="249" t="str">
        <f>+IF(RCDME_Events!D233="","",RCDME_Events!D233)</f>
        <v/>
      </c>
      <c r="AV211" s="249" t="str">
        <f>+IF(RCDME_Events!E233="","",RCDME_Events!E233)</f>
        <v/>
      </c>
      <c r="AW211" s="249" t="str">
        <f t="shared" si="40"/>
        <v/>
      </c>
      <c r="AX211" s="249" t="str">
        <f>IF(COUNTIF(AW$2:AW211,AW211)=1,AW211,"")</f>
        <v/>
      </c>
      <c r="AY211" s="249" t="str">
        <f>+IF(AX211="","",MAX(AY$1:AY210)+1)</f>
        <v/>
      </c>
      <c r="AZ211" s="316" t="str">
        <f t="shared" si="41"/>
        <v/>
      </c>
      <c r="BA211" s="316" t="str">
        <f t="shared" si="42"/>
        <v/>
      </c>
    </row>
    <row r="212" spans="17:53" ht="16.8" x14ac:dyDescent="0.4">
      <c r="Q212" s="296" t="str">
        <f>+IF(T212="","",MAX(Q$1:Q211)+1)</f>
        <v/>
      </c>
      <c r="R212" s="248" t="str">
        <f>IF(CMS!D234="","",CMS!D234)</f>
        <v/>
      </c>
      <c r="S212" s="297" t="str">
        <f t="shared" si="33"/>
        <v/>
      </c>
      <c r="T212" s="297" t="str">
        <f>IF(COUNTIF(R$2:R212,R212)=1,R212,"")</f>
        <v/>
      </c>
      <c r="AA212" s="302" t="str">
        <f>IF(CMS_Inoperative_or_Out_of_Contr!D234="","",CMS_Inoperative_or_Out_of_Contr!D234)</f>
        <v/>
      </c>
      <c r="AB212" s="302" t="str">
        <f>IF(CMS_Inoperative_or_Out_of_Contr!E234="","",CMS_Inoperative_or_Out_of_Contr!E234)</f>
        <v/>
      </c>
      <c r="AC212" s="302" t="str">
        <f t="shared" si="34"/>
        <v/>
      </c>
      <c r="AD212" s="306" t="str">
        <f>IF(COUNTIF(AC$2:AC212,AC212)=1,AC212,"")</f>
        <v/>
      </c>
      <c r="AE212" s="301" t="str">
        <f>+IF(AD212="","",MAX(AE$1:AE211)+1)</f>
        <v/>
      </c>
      <c r="AF212" s="302" t="str">
        <f t="shared" si="35"/>
        <v/>
      </c>
      <c r="AG212" s="302" t="str">
        <f t="shared" si="36"/>
        <v/>
      </c>
      <c r="AI212" s="284" t="str">
        <f>IF(CMS_Deviation!D234="","",CMS_Deviation!D234)</f>
        <v/>
      </c>
      <c r="AJ212" s="284" t="str">
        <f>IF(CMS_Deviation!E234="","",CMS_Deviation!E234)</f>
        <v/>
      </c>
      <c r="AK212" s="284" t="str">
        <f t="shared" si="37"/>
        <v/>
      </c>
      <c r="AL212" s="285" t="str">
        <f>IF(COUNTIF(AK$2:AK212,AK212)=1,AK212,"")</f>
        <v/>
      </c>
      <c r="AM212" s="286" t="str">
        <f>+IF(AL212="","",MAX(AM$1:AM211)+1)</f>
        <v/>
      </c>
      <c r="AN212" s="281" t="str">
        <f t="shared" si="38"/>
        <v/>
      </c>
      <c r="AO212" s="281" t="str">
        <f t="shared" si="39"/>
        <v/>
      </c>
      <c r="AU212" s="248" t="str">
        <f>+IF(RCDME_Events!D234="","",RCDME_Events!D234)</f>
        <v/>
      </c>
      <c r="AV212" s="248" t="str">
        <f>+IF(RCDME_Events!E234="","",RCDME_Events!E234)</f>
        <v/>
      </c>
      <c r="AW212" s="248" t="str">
        <f t="shared" si="40"/>
        <v/>
      </c>
      <c r="AX212" s="248" t="str">
        <f>IF(COUNTIF(AW$2:AW212,AW212)=1,AW212,"")</f>
        <v/>
      </c>
      <c r="AY212" s="248" t="str">
        <f>+IF(AX212="","",MAX(AY$1:AY211)+1)</f>
        <v/>
      </c>
      <c r="AZ212" s="317" t="str">
        <f t="shared" si="41"/>
        <v/>
      </c>
      <c r="BA212" s="317" t="str">
        <f t="shared" si="42"/>
        <v/>
      </c>
    </row>
    <row r="213" spans="17:53" ht="16.8" x14ac:dyDescent="0.4">
      <c r="Q213" s="294" t="str">
        <f>+IF(T213="","",MAX(Q$1:Q212)+1)</f>
        <v/>
      </c>
      <c r="R213" s="249" t="str">
        <f>IF(CMS!D235="","",CMS!D235)</f>
        <v/>
      </c>
      <c r="S213" s="295" t="str">
        <f t="shared" si="33"/>
        <v/>
      </c>
      <c r="T213" s="295" t="str">
        <f>IF(COUNTIF(R$2:R213,R213)=1,R213,"")</f>
        <v/>
      </c>
      <c r="AA213" s="14" t="str">
        <f>IF(CMS_Inoperative_or_Out_of_Contr!D235="","",CMS_Inoperative_or_Out_of_Contr!D235)</f>
        <v/>
      </c>
      <c r="AB213" s="14" t="str">
        <f>IF(CMS_Inoperative_or_Out_of_Contr!E235="","",CMS_Inoperative_or_Out_of_Contr!E235)</f>
        <v/>
      </c>
      <c r="AC213" s="14" t="str">
        <f t="shared" si="34"/>
        <v/>
      </c>
      <c r="AD213" s="283" t="str">
        <f>IF(COUNTIF(AC$2:AC213,AC213)=1,AC213,"")</f>
        <v/>
      </c>
      <c r="AE213" s="215" t="str">
        <f>+IF(AD213="","",MAX(AE$1:AE212)+1)</f>
        <v/>
      </c>
      <c r="AF213" s="14" t="str">
        <f t="shared" si="35"/>
        <v/>
      </c>
      <c r="AG213" s="14" t="str">
        <f t="shared" si="36"/>
        <v/>
      </c>
      <c r="AI213" s="14" t="str">
        <f>IF(CMS_Deviation!D235="","",CMS_Deviation!D235)</f>
        <v/>
      </c>
      <c r="AJ213" s="14" t="str">
        <f>IF(CMS_Deviation!E235="","",CMS_Deviation!E235)</f>
        <v/>
      </c>
      <c r="AK213" s="14" t="str">
        <f t="shared" si="37"/>
        <v/>
      </c>
      <c r="AL213" s="283" t="str">
        <f>IF(COUNTIF(AK$2:AK213,AK213)=1,AK213,"")</f>
        <v/>
      </c>
      <c r="AM213" s="215" t="str">
        <f>+IF(AL213="","",MAX(AM$1:AM212)+1)</f>
        <v/>
      </c>
      <c r="AN213" s="281" t="str">
        <f t="shared" si="38"/>
        <v/>
      </c>
      <c r="AO213" s="281" t="str">
        <f t="shared" si="39"/>
        <v/>
      </c>
      <c r="AU213" s="249" t="str">
        <f>+IF(RCDME_Events!D235="","",RCDME_Events!D235)</f>
        <v/>
      </c>
      <c r="AV213" s="249" t="str">
        <f>+IF(RCDME_Events!E235="","",RCDME_Events!E235)</f>
        <v/>
      </c>
      <c r="AW213" s="249" t="str">
        <f t="shared" si="40"/>
        <v/>
      </c>
      <c r="AX213" s="249" t="str">
        <f>IF(COUNTIF(AW$2:AW213,AW213)=1,AW213,"")</f>
        <v/>
      </c>
      <c r="AY213" s="249" t="str">
        <f>+IF(AX213="","",MAX(AY$1:AY212)+1)</f>
        <v/>
      </c>
      <c r="AZ213" s="316" t="str">
        <f t="shared" si="41"/>
        <v/>
      </c>
      <c r="BA213" s="316" t="str">
        <f t="shared" si="42"/>
        <v/>
      </c>
    </row>
    <row r="214" spans="17:53" ht="16.8" x14ac:dyDescent="0.4">
      <c r="Q214" s="296" t="str">
        <f>+IF(T214="","",MAX(Q$1:Q213)+1)</f>
        <v/>
      </c>
      <c r="R214" s="248" t="str">
        <f>IF(CMS!D236="","",CMS!D236)</f>
        <v/>
      </c>
      <c r="S214" s="297" t="str">
        <f t="shared" si="33"/>
        <v/>
      </c>
      <c r="T214" s="297" t="str">
        <f>IF(COUNTIF(R$2:R214,R214)=1,R214,"")</f>
        <v/>
      </c>
      <c r="AA214" s="302" t="str">
        <f>IF(CMS_Inoperative_or_Out_of_Contr!D236="","",CMS_Inoperative_or_Out_of_Contr!D236)</f>
        <v/>
      </c>
      <c r="AB214" s="302" t="str">
        <f>IF(CMS_Inoperative_or_Out_of_Contr!E236="","",CMS_Inoperative_or_Out_of_Contr!E236)</f>
        <v/>
      </c>
      <c r="AC214" s="302" t="str">
        <f t="shared" si="34"/>
        <v/>
      </c>
      <c r="AD214" s="306" t="str">
        <f>IF(COUNTIF(AC$2:AC214,AC214)=1,AC214,"")</f>
        <v/>
      </c>
      <c r="AE214" s="301" t="str">
        <f>+IF(AD214="","",MAX(AE$1:AE213)+1)</f>
        <v/>
      </c>
      <c r="AF214" s="302" t="str">
        <f t="shared" si="35"/>
        <v/>
      </c>
      <c r="AG214" s="302" t="str">
        <f t="shared" si="36"/>
        <v/>
      </c>
      <c r="AI214" s="284" t="str">
        <f>IF(CMS_Deviation!D236="","",CMS_Deviation!D236)</f>
        <v/>
      </c>
      <c r="AJ214" s="284" t="str">
        <f>IF(CMS_Deviation!E236="","",CMS_Deviation!E236)</f>
        <v/>
      </c>
      <c r="AK214" s="284" t="str">
        <f t="shared" si="37"/>
        <v/>
      </c>
      <c r="AL214" s="285" t="str">
        <f>IF(COUNTIF(AK$2:AK214,AK214)=1,AK214,"")</f>
        <v/>
      </c>
      <c r="AM214" s="286" t="str">
        <f>+IF(AL214="","",MAX(AM$1:AM213)+1)</f>
        <v/>
      </c>
      <c r="AN214" s="281" t="str">
        <f t="shared" si="38"/>
        <v/>
      </c>
      <c r="AO214" s="281" t="str">
        <f t="shared" si="39"/>
        <v/>
      </c>
      <c r="AU214" s="248" t="str">
        <f>+IF(RCDME_Events!D236="","",RCDME_Events!D236)</f>
        <v/>
      </c>
      <c r="AV214" s="248" t="str">
        <f>+IF(RCDME_Events!E236="","",RCDME_Events!E236)</f>
        <v/>
      </c>
      <c r="AW214" s="248" t="str">
        <f t="shared" si="40"/>
        <v/>
      </c>
      <c r="AX214" s="248" t="str">
        <f>IF(COUNTIF(AW$2:AW214,AW214)=1,AW214,"")</f>
        <v/>
      </c>
      <c r="AY214" s="248" t="str">
        <f>+IF(AX214="","",MAX(AY$1:AY213)+1)</f>
        <v/>
      </c>
      <c r="AZ214" s="317" t="str">
        <f t="shared" si="41"/>
        <v/>
      </c>
      <c r="BA214" s="317" t="str">
        <f t="shared" si="42"/>
        <v/>
      </c>
    </row>
    <row r="215" spans="17:53" ht="16.8" x14ac:dyDescent="0.4">
      <c r="Q215" s="294" t="str">
        <f>+IF(T215="","",MAX(Q$1:Q214)+1)</f>
        <v/>
      </c>
      <c r="R215" s="249" t="str">
        <f>IF(CMS!D237="","",CMS!D237)</f>
        <v/>
      </c>
      <c r="S215" s="295" t="str">
        <f t="shared" si="33"/>
        <v/>
      </c>
      <c r="T215" s="295" t="str">
        <f>IF(COUNTIF(R$2:R215,R215)=1,R215,"")</f>
        <v/>
      </c>
      <c r="AA215" s="14" t="str">
        <f>IF(CMS_Inoperative_or_Out_of_Contr!D237="","",CMS_Inoperative_or_Out_of_Contr!D237)</f>
        <v/>
      </c>
      <c r="AB215" s="14" t="str">
        <f>IF(CMS_Inoperative_or_Out_of_Contr!E237="","",CMS_Inoperative_or_Out_of_Contr!E237)</f>
        <v/>
      </c>
      <c r="AC215" s="14" t="str">
        <f t="shared" si="34"/>
        <v/>
      </c>
      <c r="AD215" s="283" t="str">
        <f>IF(COUNTIF(AC$2:AC215,AC215)=1,AC215,"")</f>
        <v/>
      </c>
      <c r="AE215" s="215" t="str">
        <f>+IF(AD215="","",MAX(AE$1:AE214)+1)</f>
        <v/>
      </c>
      <c r="AF215" s="14" t="str">
        <f t="shared" si="35"/>
        <v/>
      </c>
      <c r="AG215" s="14" t="str">
        <f t="shared" si="36"/>
        <v/>
      </c>
      <c r="AI215" s="14" t="str">
        <f>IF(CMS_Deviation!D237="","",CMS_Deviation!D237)</f>
        <v/>
      </c>
      <c r="AJ215" s="14" t="str">
        <f>IF(CMS_Deviation!E237="","",CMS_Deviation!E237)</f>
        <v/>
      </c>
      <c r="AK215" s="14" t="str">
        <f t="shared" si="37"/>
        <v/>
      </c>
      <c r="AL215" s="283" t="str">
        <f>IF(COUNTIF(AK$2:AK215,AK215)=1,AK215,"")</f>
        <v/>
      </c>
      <c r="AM215" s="215" t="str">
        <f>+IF(AL215="","",MAX(AM$1:AM214)+1)</f>
        <v/>
      </c>
      <c r="AN215" s="281" t="str">
        <f t="shared" si="38"/>
        <v/>
      </c>
      <c r="AO215" s="281" t="str">
        <f t="shared" si="39"/>
        <v/>
      </c>
      <c r="AU215" s="249" t="str">
        <f>+IF(RCDME_Events!D237="","",RCDME_Events!D237)</f>
        <v/>
      </c>
      <c r="AV215" s="249" t="str">
        <f>+IF(RCDME_Events!E237="","",RCDME_Events!E237)</f>
        <v/>
      </c>
      <c r="AW215" s="249" t="str">
        <f t="shared" si="40"/>
        <v/>
      </c>
      <c r="AX215" s="249" t="str">
        <f>IF(COUNTIF(AW$2:AW215,AW215)=1,AW215,"")</f>
        <v/>
      </c>
      <c r="AY215" s="249" t="str">
        <f>+IF(AX215="","",MAX(AY$1:AY214)+1)</f>
        <v/>
      </c>
      <c r="AZ215" s="316" t="str">
        <f t="shared" si="41"/>
        <v/>
      </c>
      <c r="BA215" s="316" t="str">
        <f t="shared" si="42"/>
        <v/>
      </c>
    </row>
    <row r="216" spans="17:53" ht="16.8" x14ac:dyDescent="0.4">
      <c r="Q216" s="296" t="str">
        <f>+IF(T216="","",MAX(Q$1:Q215)+1)</f>
        <v/>
      </c>
      <c r="R216" s="248" t="str">
        <f>IF(CMS!D238="","",CMS!D238)</f>
        <v/>
      </c>
      <c r="S216" s="297" t="str">
        <f t="shared" si="33"/>
        <v/>
      </c>
      <c r="T216" s="297" t="str">
        <f>IF(COUNTIF(R$2:R216,R216)=1,R216,"")</f>
        <v/>
      </c>
      <c r="AA216" s="302" t="str">
        <f>IF(CMS_Inoperative_or_Out_of_Contr!D238="","",CMS_Inoperative_or_Out_of_Contr!D238)</f>
        <v/>
      </c>
      <c r="AB216" s="302" t="str">
        <f>IF(CMS_Inoperative_or_Out_of_Contr!E238="","",CMS_Inoperative_or_Out_of_Contr!E238)</f>
        <v/>
      </c>
      <c r="AC216" s="302" t="str">
        <f t="shared" si="34"/>
        <v/>
      </c>
      <c r="AD216" s="306" t="str">
        <f>IF(COUNTIF(AC$2:AC216,AC216)=1,AC216,"")</f>
        <v/>
      </c>
      <c r="AE216" s="301" t="str">
        <f>+IF(AD216="","",MAX(AE$1:AE215)+1)</f>
        <v/>
      </c>
      <c r="AF216" s="302" t="str">
        <f t="shared" si="35"/>
        <v/>
      </c>
      <c r="AG216" s="302" t="str">
        <f t="shared" si="36"/>
        <v/>
      </c>
      <c r="AI216" s="284" t="str">
        <f>IF(CMS_Deviation!D238="","",CMS_Deviation!D238)</f>
        <v/>
      </c>
      <c r="AJ216" s="284" t="str">
        <f>IF(CMS_Deviation!E238="","",CMS_Deviation!E238)</f>
        <v/>
      </c>
      <c r="AK216" s="284" t="str">
        <f t="shared" si="37"/>
        <v/>
      </c>
      <c r="AL216" s="285" t="str">
        <f>IF(COUNTIF(AK$2:AK216,AK216)=1,AK216,"")</f>
        <v/>
      </c>
      <c r="AM216" s="286" t="str">
        <f>+IF(AL216="","",MAX(AM$1:AM215)+1)</f>
        <v/>
      </c>
      <c r="AN216" s="281" t="str">
        <f t="shared" si="38"/>
        <v/>
      </c>
      <c r="AO216" s="281" t="str">
        <f t="shared" si="39"/>
        <v/>
      </c>
      <c r="AU216" s="248" t="str">
        <f>+IF(RCDME_Events!D238="","",RCDME_Events!D238)</f>
        <v/>
      </c>
      <c r="AV216" s="248" t="str">
        <f>+IF(RCDME_Events!E238="","",RCDME_Events!E238)</f>
        <v/>
      </c>
      <c r="AW216" s="248" t="str">
        <f t="shared" si="40"/>
        <v/>
      </c>
      <c r="AX216" s="248" t="str">
        <f>IF(COUNTIF(AW$2:AW216,AW216)=1,AW216,"")</f>
        <v/>
      </c>
      <c r="AY216" s="248" t="str">
        <f>+IF(AX216="","",MAX(AY$1:AY215)+1)</f>
        <v/>
      </c>
      <c r="AZ216" s="317" t="str">
        <f t="shared" si="41"/>
        <v/>
      </c>
      <c r="BA216" s="317" t="str">
        <f t="shared" si="42"/>
        <v/>
      </c>
    </row>
    <row r="217" spans="17:53" ht="16.8" x14ac:dyDescent="0.4">
      <c r="Q217" s="294" t="str">
        <f>+IF(T217="","",MAX(Q$1:Q216)+1)</f>
        <v/>
      </c>
      <c r="R217" s="249" t="str">
        <f>IF(CMS!D239="","",CMS!D239)</f>
        <v/>
      </c>
      <c r="S217" s="295" t="str">
        <f t="shared" si="33"/>
        <v/>
      </c>
      <c r="T217" s="295" t="str">
        <f>IF(COUNTIF(R$2:R217,R217)=1,R217,"")</f>
        <v/>
      </c>
      <c r="AA217" s="14" t="str">
        <f>IF(CMS_Inoperative_or_Out_of_Contr!D239="","",CMS_Inoperative_or_Out_of_Contr!D239)</f>
        <v/>
      </c>
      <c r="AB217" s="14" t="str">
        <f>IF(CMS_Inoperative_or_Out_of_Contr!E239="","",CMS_Inoperative_or_Out_of_Contr!E239)</f>
        <v/>
      </c>
      <c r="AC217" s="14" t="str">
        <f t="shared" si="34"/>
        <v/>
      </c>
      <c r="AD217" s="283" t="str">
        <f>IF(COUNTIF(AC$2:AC217,AC217)=1,AC217,"")</f>
        <v/>
      </c>
      <c r="AE217" s="215" t="str">
        <f>+IF(AD217="","",MAX(AE$1:AE216)+1)</f>
        <v/>
      </c>
      <c r="AF217" s="14" t="str">
        <f t="shared" si="35"/>
        <v/>
      </c>
      <c r="AG217" s="14" t="str">
        <f t="shared" si="36"/>
        <v/>
      </c>
      <c r="AI217" s="14" t="str">
        <f>IF(CMS_Deviation!D239="","",CMS_Deviation!D239)</f>
        <v/>
      </c>
      <c r="AJ217" s="14" t="str">
        <f>IF(CMS_Deviation!E239="","",CMS_Deviation!E239)</f>
        <v/>
      </c>
      <c r="AK217" s="14" t="str">
        <f t="shared" si="37"/>
        <v/>
      </c>
      <c r="AL217" s="283" t="str">
        <f>IF(COUNTIF(AK$2:AK217,AK217)=1,AK217,"")</f>
        <v/>
      </c>
      <c r="AM217" s="215" t="str">
        <f>+IF(AL217="","",MAX(AM$1:AM216)+1)</f>
        <v/>
      </c>
      <c r="AN217" s="281" t="str">
        <f t="shared" si="38"/>
        <v/>
      </c>
      <c r="AO217" s="281" t="str">
        <f t="shared" si="39"/>
        <v/>
      </c>
      <c r="AU217" s="249" t="str">
        <f>+IF(RCDME_Events!D239="","",RCDME_Events!D239)</f>
        <v/>
      </c>
      <c r="AV217" s="249" t="str">
        <f>+IF(RCDME_Events!E239="","",RCDME_Events!E239)</f>
        <v/>
      </c>
      <c r="AW217" s="249" t="str">
        <f t="shared" si="40"/>
        <v/>
      </c>
      <c r="AX217" s="249" t="str">
        <f>IF(COUNTIF(AW$2:AW217,AW217)=1,AW217,"")</f>
        <v/>
      </c>
      <c r="AY217" s="249" t="str">
        <f>+IF(AX217="","",MAX(AY$1:AY216)+1)</f>
        <v/>
      </c>
      <c r="AZ217" s="316" t="str">
        <f t="shared" si="41"/>
        <v/>
      </c>
      <c r="BA217" s="316" t="str">
        <f t="shared" si="42"/>
        <v/>
      </c>
    </row>
    <row r="218" spans="17:53" ht="16.8" x14ac:dyDescent="0.4">
      <c r="Q218" s="296" t="str">
        <f>+IF(T218="","",MAX(Q$1:Q217)+1)</f>
        <v/>
      </c>
      <c r="R218" s="248" t="str">
        <f>IF(CMS!D240="","",CMS!D240)</f>
        <v/>
      </c>
      <c r="S218" s="297" t="str">
        <f t="shared" si="33"/>
        <v/>
      </c>
      <c r="T218" s="297" t="str">
        <f>IF(COUNTIF(R$2:R218,R218)=1,R218,"")</f>
        <v/>
      </c>
      <c r="AA218" s="302" t="str">
        <f>IF(CMS_Inoperative_or_Out_of_Contr!D240="","",CMS_Inoperative_or_Out_of_Contr!D240)</f>
        <v/>
      </c>
      <c r="AB218" s="302" t="str">
        <f>IF(CMS_Inoperative_or_Out_of_Contr!E240="","",CMS_Inoperative_or_Out_of_Contr!E240)</f>
        <v/>
      </c>
      <c r="AC218" s="302" t="str">
        <f t="shared" si="34"/>
        <v/>
      </c>
      <c r="AD218" s="306" t="str">
        <f>IF(COUNTIF(AC$2:AC218,AC218)=1,AC218,"")</f>
        <v/>
      </c>
      <c r="AE218" s="301" t="str">
        <f>+IF(AD218="","",MAX(AE$1:AE217)+1)</f>
        <v/>
      </c>
      <c r="AF218" s="302" t="str">
        <f t="shared" si="35"/>
        <v/>
      </c>
      <c r="AG218" s="302" t="str">
        <f t="shared" si="36"/>
        <v/>
      </c>
      <c r="AI218" s="284" t="str">
        <f>IF(CMS_Deviation!D240="","",CMS_Deviation!D240)</f>
        <v/>
      </c>
      <c r="AJ218" s="284" t="str">
        <f>IF(CMS_Deviation!E240="","",CMS_Deviation!E240)</f>
        <v/>
      </c>
      <c r="AK218" s="284" t="str">
        <f t="shared" si="37"/>
        <v/>
      </c>
      <c r="AL218" s="285" t="str">
        <f>IF(COUNTIF(AK$2:AK218,AK218)=1,AK218,"")</f>
        <v/>
      </c>
      <c r="AM218" s="286" t="str">
        <f>+IF(AL218="","",MAX(AM$1:AM217)+1)</f>
        <v/>
      </c>
      <c r="AN218" s="281" t="str">
        <f t="shared" si="38"/>
        <v/>
      </c>
      <c r="AO218" s="281" t="str">
        <f t="shared" si="39"/>
        <v/>
      </c>
      <c r="AU218" s="248" t="str">
        <f>+IF(RCDME_Events!D240="","",RCDME_Events!D240)</f>
        <v/>
      </c>
      <c r="AV218" s="248" t="str">
        <f>+IF(RCDME_Events!E240="","",RCDME_Events!E240)</f>
        <v/>
      </c>
      <c r="AW218" s="248" t="str">
        <f t="shared" si="40"/>
        <v/>
      </c>
      <c r="AX218" s="248" t="str">
        <f>IF(COUNTIF(AW$2:AW218,AW218)=1,AW218,"")</f>
        <v/>
      </c>
      <c r="AY218" s="248" t="str">
        <f>+IF(AX218="","",MAX(AY$1:AY217)+1)</f>
        <v/>
      </c>
      <c r="AZ218" s="317" t="str">
        <f t="shared" si="41"/>
        <v/>
      </c>
      <c r="BA218" s="317" t="str">
        <f t="shared" si="42"/>
        <v/>
      </c>
    </row>
    <row r="219" spans="17:53" ht="16.8" x14ac:dyDescent="0.4">
      <c r="Q219" s="294" t="str">
        <f>+IF(T219="","",MAX(Q$1:Q218)+1)</f>
        <v/>
      </c>
      <c r="R219" s="249" t="str">
        <f>IF(CMS!D241="","",CMS!D241)</f>
        <v/>
      </c>
      <c r="S219" s="295" t="str">
        <f t="shared" si="33"/>
        <v/>
      </c>
      <c r="T219" s="295" t="str">
        <f>IF(COUNTIF(R$2:R219,R219)=1,R219,"")</f>
        <v/>
      </c>
      <c r="AA219" s="14" t="str">
        <f>IF(CMS_Inoperative_or_Out_of_Contr!D241="","",CMS_Inoperative_or_Out_of_Contr!D241)</f>
        <v/>
      </c>
      <c r="AB219" s="14" t="str">
        <f>IF(CMS_Inoperative_or_Out_of_Contr!E241="","",CMS_Inoperative_or_Out_of_Contr!E241)</f>
        <v/>
      </c>
      <c r="AC219" s="14" t="str">
        <f t="shared" si="34"/>
        <v/>
      </c>
      <c r="AD219" s="283" t="str">
        <f>IF(COUNTIF(AC$2:AC219,AC219)=1,AC219,"")</f>
        <v/>
      </c>
      <c r="AE219" s="215" t="str">
        <f>+IF(AD219="","",MAX(AE$1:AE218)+1)</f>
        <v/>
      </c>
      <c r="AF219" s="14" t="str">
        <f t="shared" si="35"/>
        <v/>
      </c>
      <c r="AG219" s="14" t="str">
        <f t="shared" si="36"/>
        <v/>
      </c>
      <c r="AI219" s="14" t="str">
        <f>IF(CMS_Deviation!D241="","",CMS_Deviation!D241)</f>
        <v/>
      </c>
      <c r="AJ219" s="14" t="str">
        <f>IF(CMS_Deviation!E241="","",CMS_Deviation!E241)</f>
        <v/>
      </c>
      <c r="AK219" s="14" t="str">
        <f t="shared" si="37"/>
        <v/>
      </c>
      <c r="AL219" s="283" t="str">
        <f>IF(COUNTIF(AK$2:AK219,AK219)=1,AK219,"")</f>
        <v/>
      </c>
      <c r="AM219" s="215" t="str">
        <f>+IF(AL219="","",MAX(AM$1:AM218)+1)</f>
        <v/>
      </c>
      <c r="AN219" s="281" t="str">
        <f t="shared" si="38"/>
        <v/>
      </c>
      <c r="AO219" s="281" t="str">
        <f t="shared" si="39"/>
        <v/>
      </c>
      <c r="AU219" s="249" t="str">
        <f>+IF(RCDME_Events!D241="","",RCDME_Events!D241)</f>
        <v/>
      </c>
      <c r="AV219" s="249" t="str">
        <f>+IF(RCDME_Events!E241="","",RCDME_Events!E241)</f>
        <v/>
      </c>
      <c r="AW219" s="249" t="str">
        <f t="shared" si="40"/>
        <v/>
      </c>
      <c r="AX219" s="249" t="str">
        <f>IF(COUNTIF(AW$2:AW219,AW219)=1,AW219,"")</f>
        <v/>
      </c>
      <c r="AY219" s="249" t="str">
        <f>+IF(AX219="","",MAX(AY$1:AY218)+1)</f>
        <v/>
      </c>
      <c r="AZ219" s="316" t="str">
        <f t="shared" si="41"/>
        <v/>
      </c>
      <c r="BA219" s="316" t="str">
        <f t="shared" si="42"/>
        <v/>
      </c>
    </row>
    <row r="220" spans="17:53" ht="16.8" x14ac:dyDescent="0.4">
      <c r="Q220" s="296" t="str">
        <f>+IF(T220="","",MAX(Q$1:Q219)+1)</f>
        <v/>
      </c>
      <c r="R220" s="248" t="str">
        <f>IF(CMS!D242="","",CMS!D242)</f>
        <v/>
      </c>
      <c r="S220" s="297" t="str">
        <f t="shared" si="33"/>
        <v/>
      </c>
      <c r="T220" s="297" t="str">
        <f>IF(COUNTIF(R$2:R220,R220)=1,R220,"")</f>
        <v/>
      </c>
      <c r="AA220" s="302" t="str">
        <f>IF(CMS_Inoperative_or_Out_of_Contr!D242="","",CMS_Inoperative_or_Out_of_Contr!D242)</f>
        <v/>
      </c>
      <c r="AB220" s="302" t="str">
        <f>IF(CMS_Inoperative_or_Out_of_Contr!E242="","",CMS_Inoperative_or_Out_of_Contr!E242)</f>
        <v/>
      </c>
      <c r="AC220" s="302" t="str">
        <f t="shared" si="34"/>
        <v/>
      </c>
      <c r="AD220" s="306" t="str">
        <f>IF(COUNTIF(AC$2:AC220,AC220)=1,AC220,"")</f>
        <v/>
      </c>
      <c r="AE220" s="301" t="str">
        <f>+IF(AD220="","",MAX(AE$1:AE219)+1)</f>
        <v/>
      </c>
      <c r="AF220" s="302" t="str">
        <f t="shared" si="35"/>
        <v/>
      </c>
      <c r="AG220" s="302" t="str">
        <f t="shared" si="36"/>
        <v/>
      </c>
      <c r="AI220" s="284" t="str">
        <f>IF(CMS_Deviation!D242="","",CMS_Deviation!D242)</f>
        <v/>
      </c>
      <c r="AJ220" s="284" t="str">
        <f>IF(CMS_Deviation!E242="","",CMS_Deviation!E242)</f>
        <v/>
      </c>
      <c r="AK220" s="284" t="str">
        <f t="shared" si="37"/>
        <v/>
      </c>
      <c r="AL220" s="285" t="str">
        <f>IF(COUNTIF(AK$2:AK220,AK220)=1,AK220,"")</f>
        <v/>
      </c>
      <c r="AM220" s="286" t="str">
        <f>+IF(AL220="","",MAX(AM$1:AM219)+1)</f>
        <v/>
      </c>
      <c r="AN220" s="281" t="str">
        <f t="shared" si="38"/>
        <v/>
      </c>
      <c r="AO220" s="281" t="str">
        <f t="shared" si="39"/>
        <v/>
      </c>
      <c r="AU220" s="248" t="str">
        <f>+IF(RCDME_Events!D242="","",RCDME_Events!D242)</f>
        <v/>
      </c>
      <c r="AV220" s="248" t="str">
        <f>+IF(RCDME_Events!E242="","",RCDME_Events!E242)</f>
        <v/>
      </c>
      <c r="AW220" s="248" t="str">
        <f t="shared" si="40"/>
        <v/>
      </c>
      <c r="AX220" s="248" t="str">
        <f>IF(COUNTIF(AW$2:AW220,AW220)=1,AW220,"")</f>
        <v/>
      </c>
      <c r="AY220" s="248" t="str">
        <f>+IF(AX220="","",MAX(AY$1:AY219)+1)</f>
        <v/>
      </c>
      <c r="AZ220" s="317" t="str">
        <f t="shared" si="41"/>
        <v/>
      </c>
      <c r="BA220" s="317" t="str">
        <f t="shared" si="42"/>
        <v/>
      </c>
    </row>
    <row r="221" spans="17:53" ht="16.8" x14ac:dyDescent="0.4">
      <c r="Q221" s="294" t="str">
        <f>+IF(T221="","",MAX(Q$1:Q220)+1)</f>
        <v/>
      </c>
      <c r="R221" s="249" t="str">
        <f>IF(CMS!D243="","",CMS!D243)</f>
        <v/>
      </c>
      <c r="S221" s="295" t="str">
        <f t="shared" si="33"/>
        <v/>
      </c>
      <c r="T221" s="295" t="str">
        <f>IF(COUNTIF(R$2:R221,R221)=1,R221,"")</f>
        <v/>
      </c>
      <c r="AA221" s="14" t="str">
        <f>IF(CMS_Inoperative_or_Out_of_Contr!D243="","",CMS_Inoperative_or_Out_of_Contr!D243)</f>
        <v/>
      </c>
      <c r="AB221" s="14" t="str">
        <f>IF(CMS_Inoperative_or_Out_of_Contr!E243="","",CMS_Inoperative_or_Out_of_Contr!E243)</f>
        <v/>
      </c>
      <c r="AC221" s="14" t="str">
        <f t="shared" si="34"/>
        <v/>
      </c>
      <c r="AD221" s="283" t="str">
        <f>IF(COUNTIF(AC$2:AC221,AC221)=1,AC221,"")</f>
        <v/>
      </c>
      <c r="AE221" s="215" t="str">
        <f>+IF(AD221="","",MAX(AE$1:AE220)+1)</f>
        <v/>
      </c>
      <c r="AF221" s="14" t="str">
        <f t="shared" si="35"/>
        <v/>
      </c>
      <c r="AG221" s="14" t="str">
        <f t="shared" si="36"/>
        <v/>
      </c>
      <c r="AI221" s="14" t="str">
        <f>IF(CMS_Deviation!D243="","",CMS_Deviation!D243)</f>
        <v/>
      </c>
      <c r="AJ221" s="14" t="str">
        <f>IF(CMS_Deviation!E243="","",CMS_Deviation!E243)</f>
        <v/>
      </c>
      <c r="AK221" s="14" t="str">
        <f t="shared" si="37"/>
        <v/>
      </c>
      <c r="AL221" s="283" t="str">
        <f>IF(COUNTIF(AK$2:AK221,AK221)=1,AK221,"")</f>
        <v/>
      </c>
      <c r="AM221" s="215" t="str">
        <f>+IF(AL221="","",MAX(AM$1:AM220)+1)</f>
        <v/>
      </c>
      <c r="AN221" s="281" t="str">
        <f t="shared" si="38"/>
        <v/>
      </c>
      <c r="AO221" s="281" t="str">
        <f t="shared" si="39"/>
        <v/>
      </c>
      <c r="AU221" s="249" t="str">
        <f>+IF(RCDME_Events!D243="","",RCDME_Events!D243)</f>
        <v/>
      </c>
      <c r="AV221" s="249" t="str">
        <f>+IF(RCDME_Events!E243="","",RCDME_Events!E243)</f>
        <v/>
      </c>
      <c r="AW221" s="249" t="str">
        <f t="shared" si="40"/>
        <v/>
      </c>
      <c r="AX221" s="249" t="str">
        <f>IF(COUNTIF(AW$2:AW221,AW221)=1,AW221,"")</f>
        <v/>
      </c>
      <c r="AY221" s="249" t="str">
        <f>+IF(AX221="","",MAX(AY$1:AY220)+1)</f>
        <v/>
      </c>
      <c r="AZ221" s="316" t="str">
        <f t="shared" si="41"/>
        <v/>
      </c>
      <c r="BA221" s="316" t="str">
        <f t="shared" si="42"/>
        <v/>
      </c>
    </row>
    <row r="222" spans="17:53" ht="16.8" x14ac:dyDescent="0.4">
      <c r="Q222" s="296" t="str">
        <f>+IF(T222="","",MAX(Q$1:Q221)+1)</f>
        <v/>
      </c>
      <c r="R222" s="248" t="str">
        <f>IF(CMS!D244="","",CMS!D244)</f>
        <v/>
      </c>
      <c r="S222" s="297" t="str">
        <f t="shared" si="33"/>
        <v/>
      </c>
      <c r="T222" s="297" t="str">
        <f>IF(COUNTIF(R$2:R222,R222)=1,R222,"")</f>
        <v/>
      </c>
      <c r="AA222" s="302" t="str">
        <f>IF(CMS_Inoperative_or_Out_of_Contr!D244="","",CMS_Inoperative_or_Out_of_Contr!D244)</f>
        <v/>
      </c>
      <c r="AB222" s="302" t="str">
        <f>IF(CMS_Inoperative_or_Out_of_Contr!E244="","",CMS_Inoperative_or_Out_of_Contr!E244)</f>
        <v/>
      </c>
      <c r="AC222" s="302" t="str">
        <f t="shared" si="34"/>
        <v/>
      </c>
      <c r="AD222" s="306" t="str">
        <f>IF(COUNTIF(AC$2:AC222,AC222)=1,AC222,"")</f>
        <v/>
      </c>
      <c r="AE222" s="301" t="str">
        <f>+IF(AD222="","",MAX(AE$1:AE221)+1)</f>
        <v/>
      </c>
      <c r="AF222" s="302" t="str">
        <f t="shared" si="35"/>
        <v/>
      </c>
      <c r="AG222" s="302" t="str">
        <f t="shared" si="36"/>
        <v/>
      </c>
      <c r="AI222" s="284" t="str">
        <f>IF(CMS_Deviation!D244="","",CMS_Deviation!D244)</f>
        <v/>
      </c>
      <c r="AJ222" s="284" t="str">
        <f>IF(CMS_Deviation!E244="","",CMS_Deviation!E244)</f>
        <v/>
      </c>
      <c r="AK222" s="284" t="str">
        <f t="shared" si="37"/>
        <v/>
      </c>
      <c r="AL222" s="285" t="str">
        <f>IF(COUNTIF(AK$2:AK222,AK222)=1,AK222,"")</f>
        <v/>
      </c>
      <c r="AM222" s="286" t="str">
        <f>+IF(AL222="","",MAX(AM$1:AM221)+1)</f>
        <v/>
      </c>
      <c r="AN222" s="281" t="str">
        <f t="shared" si="38"/>
        <v/>
      </c>
      <c r="AO222" s="281" t="str">
        <f t="shared" si="39"/>
        <v/>
      </c>
      <c r="AU222" s="248" t="str">
        <f>+IF(RCDME_Events!D244="","",RCDME_Events!D244)</f>
        <v/>
      </c>
      <c r="AV222" s="248" t="str">
        <f>+IF(RCDME_Events!E244="","",RCDME_Events!E244)</f>
        <v/>
      </c>
      <c r="AW222" s="248" t="str">
        <f t="shared" si="40"/>
        <v/>
      </c>
      <c r="AX222" s="248" t="str">
        <f>IF(COUNTIF(AW$2:AW222,AW222)=1,AW222,"")</f>
        <v/>
      </c>
      <c r="AY222" s="248" t="str">
        <f>+IF(AX222="","",MAX(AY$1:AY221)+1)</f>
        <v/>
      </c>
      <c r="AZ222" s="317" t="str">
        <f t="shared" si="41"/>
        <v/>
      </c>
      <c r="BA222" s="317" t="str">
        <f t="shared" si="42"/>
        <v/>
      </c>
    </row>
    <row r="223" spans="17:53" ht="16.8" x14ac:dyDescent="0.4">
      <c r="Q223" s="294" t="str">
        <f>+IF(T223="","",MAX(Q$1:Q222)+1)</f>
        <v/>
      </c>
      <c r="R223" s="249" t="str">
        <f>IF(CMS!D245="","",CMS!D245)</f>
        <v/>
      </c>
      <c r="S223" s="295" t="str">
        <f t="shared" si="33"/>
        <v/>
      </c>
      <c r="T223" s="295" t="str">
        <f>IF(COUNTIF(R$2:R223,R223)=1,R223,"")</f>
        <v/>
      </c>
      <c r="AA223" s="14" t="str">
        <f>IF(CMS_Inoperative_or_Out_of_Contr!D245="","",CMS_Inoperative_or_Out_of_Contr!D245)</f>
        <v/>
      </c>
      <c r="AB223" s="14" t="str">
        <f>IF(CMS_Inoperative_or_Out_of_Contr!E245="","",CMS_Inoperative_or_Out_of_Contr!E245)</f>
        <v/>
      </c>
      <c r="AC223" s="14" t="str">
        <f t="shared" si="34"/>
        <v/>
      </c>
      <c r="AD223" s="283" t="str">
        <f>IF(COUNTIF(AC$2:AC223,AC223)=1,AC223,"")</f>
        <v/>
      </c>
      <c r="AE223" s="215" t="str">
        <f>+IF(AD223="","",MAX(AE$1:AE222)+1)</f>
        <v/>
      </c>
      <c r="AF223" s="14" t="str">
        <f t="shared" si="35"/>
        <v/>
      </c>
      <c r="AG223" s="14" t="str">
        <f t="shared" si="36"/>
        <v/>
      </c>
      <c r="AI223" s="14" t="str">
        <f>IF(CMS_Deviation!D245="","",CMS_Deviation!D245)</f>
        <v/>
      </c>
      <c r="AJ223" s="14" t="str">
        <f>IF(CMS_Deviation!E245="","",CMS_Deviation!E245)</f>
        <v/>
      </c>
      <c r="AK223" s="14" t="str">
        <f t="shared" si="37"/>
        <v/>
      </c>
      <c r="AL223" s="283" t="str">
        <f>IF(COUNTIF(AK$2:AK223,AK223)=1,AK223,"")</f>
        <v/>
      </c>
      <c r="AM223" s="215" t="str">
        <f>+IF(AL223="","",MAX(AM$1:AM222)+1)</f>
        <v/>
      </c>
      <c r="AN223" s="281" t="str">
        <f t="shared" si="38"/>
        <v/>
      </c>
      <c r="AO223" s="281" t="str">
        <f t="shared" si="39"/>
        <v/>
      </c>
      <c r="AU223" s="249" t="str">
        <f>+IF(RCDME_Events!D245="","",RCDME_Events!D245)</f>
        <v/>
      </c>
      <c r="AV223" s="249" t="str">
        <f>+IF(RCDME_Events!E245="","",RCDME_Events!E245)</f>
        <v/>
      </c>
      <c r="AW223" s="249" t="str">
        <f t="shared" si="40"/>
        <v/>
      </c>
      <c r="AX223" s="249" t="str">
        <f>IF(COUNTIF(AW$2:AW223,AW223)=1,AW223,"")</f>
        <v/>
      </c>
      <c r="AY223" s="249" t="str">
        <f>+IF(AX223="","",MAX(AY$1:AY222)+1)</f>
        <v/>
      </c>
      <c r="AZ223" s="316" t="str">
        <f t="shared" si="41"/>
        <v/>
      </c>
      <c r="BA223" s="316" t="str">
        <f t="shared" si="42"/>
        <v/>
      </c>
    </row>
    <row r="224" spans="17:53" ht="16.8" x14ac:dyDescent="0.4">
      <c r="Q224" s="296" t="str">
        <f>+IF(T224="","",MAX(Q$1:Q223)+1)</f>
        <v/>
      </c>
      <c r="R224" s="248" t="str">
        <f>IF(CMS!D246="","",CMS!D246)</f>
        <v/>
      </c>
      <c r="S224" s="297" t="str">
        <f t="shared" si="33"/>
        <v/>
      </c>
      <c r="T224" s="297" t="str">
        <f>IF(COUNTIF(R$2:R224,R224)=1,R224,"")</f>
        <v/>
      </c>
      <c r="AA224" s="302" t="str">
        <f>IF(CMS_Inoperative_or_Out_of_Contr!D246="","",CMS_Inoperative_or_Out_of_Contr!D246)</f>
        <v/>
      </c>
      <c r="AB224" s="302" t="str">
        <f>IF(CMS_Inoperative_or_Out_of_Contr!E246="","",CMS_Inoperative_or_Out_of_Contr!E246)</f>
        <v/>
      </c>
      <c r="AC224" s="302" t="str">
        <f t="shared" si="34"/>
        <v/>
      </c>
      <c r="AD224" s="306" t="str">
        <f>IF(COUNTIF(AC$2:AC224,AC224)=1,AC224,"")</f>
        <v/>
      </c>
      <c r="AE224" s="301" t="str">
        <f>+IF(AD224="","",MAX(AE$1:AE223)+1)</f>
        <v/>
      </c>
      <c r="AF224" s="302" t="str">
        <f t="shared" si="35"/>
        <v/>
      </c>
      <c r="AG224" s="302" t="str">
        <f t="shared" si="36"/>
        <v/>
      </c>
      <c r="AI224" s="284" t="str">
        <f>IF(CMS_Deviation!D246="","",CMS_Deviation!D246)</f>
        <v/>
      </c>
      <c r="AJ224" s="284" t="str">
        <f>IF(CMS_Deviation!E246="","",CMS_Deviation!E246)</f>
        <v/>
      </c>
      <c r="AK224" s="284" t="str">
        <f t="shared" si="37"/>
        <v/>
      </c>
      <c r="AL224" s="285" t="str">
        <f>IF(COUNTIF(AK$2:AK224,AK224)=1,AK224,"")</f>
        <v/>
      </c>
      <c r="AM224" s="286" t="str">
        <f>+IF(AL224="","",MAX(AM$1:AM223)+1)</f>
        <v/>
      </c>
      <c r="AN224" s="281" t="str">
        <f t="shared" si="38"/>
        <v/>
      </c>
      <c r="AO224" s="281" t="str">
        <f t="shared" si="39"/>
        <v/>
      </c>
      <c r="AU224" s="248" t="str">
        <f>+IF(RCDME_Events!D246="","",RCDME_Events!D246)</f>
        <v/>
      </c>
      <c r="AV224" s="248" t="str">
        <f>+IF(RCDME_Events!E246="","",RCDME_Events!E246)</f>
        <v/>
      </c>
      <c r="AW224" s="248" t="str">
        <f t="shared" si="40"/>
        <v/>
      </c>
      <c r="AX224" s="248" t="str">
        <f>IF(COUNTIF(AW$2:AW224,AW224)=1,AW224,"")</f>
        <v/>
      </c>
      <c r="AY224" s="248" t="str">
        <f>+IF(AX224="","",MAX(AY$1:AY223)+1)</f>
        <v/>
      </c>
      <c r="AZ224" s="317" t="str">
        <f t="shared" si="41"/>
        <v/>
      </c>
      <c r="BA224" s="317" t="str">
        <f t="shared" si="42"/>
        <v/>
      </c>
    </row>
    <row r="225" spans="17:53" ht="16.8" x14ac:dyDescent="0.4">
      <c r="Q225" s="294" t="str">
        <f>+IF(T225="","",MAX(Q$1:Q224)+1)</f>
        <v/>
      </c>
      <c r="R225" s="249" t="str">
        <f>IF(CMS!D247="","",CMS!D247)</f>
        <v/>
      </c>
      <c r="S225" s="295" t="str">
        <f t="shared" si="33"/>
        <v/>
      </c>
      <c r="T225" s="295" t="str">
        <f>IF(COUNTIF(R$2:R225,R225)=1,R225,"")</f>
        <v/>
      </c>
      <c r="AA225" s="14" t="str">
        <f>IF(CMS_Inoperative_or_Out_of_Contr!D247="","",CMS_Inoperative_or_Out_of_Contr!D247)</f>
        <v/>
      </c>
      <c r="AB225" s="14" t="str">
        <f>IF(CMS_Inoperative_or_Out_of_Contr!E247="","",CMS_Inoperative_or_Out_of_Contr!E247)</f>
        <v/>
      </c>
      <c r="AC225" s="14" t="str">
        <f t="shared" si="34"/>
        <v/>
      </c>
      <c r="AD225" s="283" t="str">
        <f>IF(COUNTIF(AC$2:AC225,AC225)=1,AC225,"")</f>
        <v/>
      </c>
      <c r="AE225" s="215" t="str">
        <f>+IF(AD225="","",MAX(AE$1:AE224)+1)</f>
        <v/>
      </c>
      <c r="AF225" s="14" t="str">
        <f t="shared" si="35"/>
        <v/>
      </c>
      <c r="AG225" s="14" t="str">
        <f t="shared" si="36"/>
        <v/>
      </c>
      <c r="AI225" s="14" t="str">
        <f>IF(CMS_Deviation!D247="","",CMS_Deviation!D247)</f>
        <v/>
      </c>
      <c r="AJ225" s="14" t="str">
        <f>IF(CMS_Deviation!E247="","",CMS_Deviation!E247)</f>
        <v/>
      </c>
      <c r="AK225" s="14" t="str">
        <f t="shared" si="37"/>
        <v/>
      </c>
      <c r="AL225" s="283" t="str">
        <f>IF(COUNTIF(AK$2:AK225,AK225)=1,AK225,"")</f>
        <v/>
      </c>
      <c r="AM225" s="215" t="str">
        <f>+IF(AL225="","",MAX(AM$1:AM224)+1)</f>
        <v/>
      </c>
      <c r="AN225" s="281" t="str">
        <f t="shared" si="38"/>
        <v/>
      </c>
      <c r="AO225" s="281" t="str">
        <f t="shared" si="39"/>
        <v/>
      </c>
      <c r="AU225" s="249" t="str">
        <f>+IF(RCDME_Events!D247="","",RCDME_Events!D247)</f>
        <v/>
      </c>
      <c r="AV225" s="249" t="str">
        <f>+IF(RCDME_Events!E247="","",RCDME_Events!E247)</f>
        <v/>
      </c>
      <c r="AW225" s="249" t="str">
        <f t="shared" si="40"/>
        <v/>
      </c>
      <c r="AX225" s="249" t="str">
        <f>IF(COUNTIF(AW$2:AW225,AW225)=1,AW225,"")</f>
        <v/>
      </c>
      <c r="AY225" s="249" t="str">
        <f>+IF(AX225="","",MAX(AY$1:AY224)+1)</f>
        <v/>
      </c>
      <c r="AZ225" s="316" t="str">
        <f t="shared" si="41"/>
        <v/>
      </c>
      <c r="BA225" s="316" t="str">
        <f t="shared" si="42"/>
        <v/>
      </c>
    </row>
    <row r="226" spans="17:53" ht="16.8" x14ac:dyDescent="0.4">
      <c r="Q226" s="296" t="str">
        <f>+IF(T226="","",MAX(Q$1:Q225)+1)</f>
        <v/>
      </c>
      <c r="R226" s="248" t="str">
        <f>IF(CMS!D248="","",CMS!D248)</f>
        <v/>
      </c>
      <c r="S226" s="297" t="str">
        <f t="shared" si="33"/>
        <v/>
      </c>
      <c r="T226" s="297" t="str">
        <f>IF(COUNTIF(R$2:R226,R226)=1,R226,"")</f>
        <v/>
      </c>
      <c r="AA226" s="302" t="str">
        <f>IF(CMS_Inoperative_or_Out_of_Contr!D248="","",CMS_Inoperative_or_Out_of_Contr!D248)</f>
        <v/>
      </c>
      <c r="AB226" s="302" t="str">
        <f>IF(CMS_Inoperative_or_Out_of_Contr!E248="","",CMS_Inoperative_or_Out_of_Contr!E248)</f>
        <v/>
      </c>
      <c r="AC226" s="302" t="str">
        <f t="shared" si="34"/>
        <v/>
      </c>
      <c r="AD226" s="306" t="str">
        <f>IF(COUNTIF(AC$2:AC226,AC226)=1,AC226,"")</f>
        <v/>
      </c>
      <c r="AE226" s="301" t="str">
        <f>+IF(AD226="","",MAX(AE$1:AE225)+1)</f>
        <v/>
      </c>
      <c r="AF226" s="302" t="str">
        <f t="shared" si="35"/>
        <v/>
      </c>
      <c r="AG226" s="302" t="str">
        <f t="shared" si="36"/>
        <v/>
      </c>
      <c r="AI226" s="284" t="str">
        <f>IF(CMS_Deviation!D248="","",CMS_Deviation!D248)</f>
        <v/>
      </c>
      <c r="AJ226" s="284" t="str">
        <f>IF(CMS_Deviation!E248="","",CMS_Deviation!E248)</f>
        <v/>
      </c>
      <c r="AK226" s="284" t="str">
        <f t="shared" si="37"/>
        <v/>
      </c>
      <c r="AL226" s="285" t="str">
        <f>IF(COUNTIF(AK$2:AK226,AK226)=1,AK226,"")</f>
        <v/>
      </c>
      <c r="AM226" s="286" t="str">
        <f>+IF(AL226="","",MAX(AM$1:AM225)+1)</f>
        <v/>
      </c>
      <c r="AN226" s="281" t="str">
        <f t="shared" si="38"/>
        <v/>
      </c>
      <c r="AO226" s="281" t="str">
        <f t="shared" si="39"/>
        <v/>
      </c>
      <c r="AU226" s="248" t="str">
        <f>+IF(RCDME_Events!D248="","",RCDME_Events!D248)</f>
        <v/>
      </c>
      <c r="AV226" s="248" t="str">
        <f>+IF(RCDME_Events!E248="","",RCDME_Events!E248)</f>
        <v/>
      </c>
      <c r="AW226" s="248" t="str">
        <f t="shared" si="40"/>
        <v/>
      </c>
      <c r="AX226" s="248" t="str">
        <f>IF(COUNTIF(AW$2:AW226,AW226)=1,AW226,"")</f>
        <v/>
      </c>
      <c r="AY226" s="248" t="str">
        <f>+IF(AX226="","",MAX(AY$1:AY225)+1)</f>
        <v/>
      </c>
      <c r="AZ226" s="317" t="str">
        <f t="shared" si="41"/>
        <v/>
      </c>
      <c r="BA226" s="317" t="str">
        <f t="shared" si="42"/>
        <v/>
      </c>
    </row>
    <row r="227" spans="17:53" ht="16.8" x14ac:dyDescent="0.4">
      <c r="Q227" s="294" t="str">
        <f>+IF(T227="","",MAX(Q$1:Q226)+1)</f>
        <v/>
      </c>
      <c r="R227" s="249" t="str">
        <f>IF(CMS!D249="","",CMS!D249)</f>
        <v/>
      </c>
      <c r="S227" s="295" t="str">
        <f t="shared" si="33"/>
        <v/>
      </c>
      <c r="T227" s="295" t="str">
        <f>IF(COUNTIF(R$2:R227,R227)=1,R227,"")</f>
        <v/>
      </c>
      <c r="AA227" s="14" t="str">
        <f>IF(CMS_Inoperative_or_Out_of_Contr!D249="","",CMS_Inoperative_or_Out_of_Contr!D249)</f>
        <v/>
      </c>
      <c r="AB227" s="14" t="str">
        <f>IF(CMS_Inoperative_or_Out_of_Contr!E249="","",CMS_Inoperative_or_Out_of_Contr!E249)</f>
        <v/>
      </c>
      <c r="AC227" s="14" t="str">
        <f t="shared" si="34"/>
        <v/>
      </c>
      <c r="AD227" s="283" t="str">
        <f>IF(COUNTIF(AC$2:AC227,AC227)=1,AC227,"")</f>
        <v/>
      </c>
      <c r="AE227" s="215" t="str">
        <f>+IF(AD227="","",MAX(AE$1:AE226)+1)</f>
        <v/>
      </c>
      <c r="AF227" s="14" t="str">
        <f t="shared" si="35"/>
        <v/>
      </c>
      <c r="AG227" s="14" t="str">
        <f t="shared" si="36"/>
        <v/>
      </c>
      <c r="AI227" s="14" t="str">
        <f>IF(CMS_Deviation!D249="","",CMS_Deviation!D249)</f>
        <v/>
      </c>
      <c r="AJ227" s="14" t="str">
        <f>IF(CMS_Deviation!E249="","",CMS_Deviation!E249)</f>
        <v/>
      </c>
      <c r="AK227" s="14" t="str">
        <f t="shared" si="37"/>
        <v/>
      </c>
      <c r="AL227" s="283" t="str">
        <f>IF(COUNTIF(AK$2:AK227,AK227)=1,AK227,"")</f>
        <v/>
      </c>
      <c r="AM227" s="215" t="str">
        <f>+IF(AL227="","",MAX(AM$1:AM226)+1)</f>
        <v/>
      </c>
      <c r="AN227" s="281" t="str">
        <f t="shared" si="38"/>
        <v/>
      </c>
      <c r="AO227" s="281" t="str">
        <f t="shared" si="39"/>
        <v/>
      </c>
      <c r="AU227" s="249" t="str">
        <f>+IF(RCDME_Events!D249="","",RCDME_Events!D249)</f>
        <v/>
      </c>
      <c r="AV227" s="249" t="str">
        <f>+IF(RCDME_Events!E249="","",RCDME_Events!E249)</f>
        <v/>
      </c>
      <c r="AW227" s="249" t="str">
        <f t="shared" si="40"/>
        <v/>
      </c>
      <c r="AX227" s="249" t="str">
        <f>IF(COUNTIF(AW$2:AW227,AW227)=1,AW227,"")</f>
        <v/>
      </c>
      <c r="AY227" s="249" t="str">
        <f>+IF(AX227="","",MAX(AY$1:AY226)+1)</f>
        <v/>
      </c>
      <c r="AZ227" s="316" t="str">
        <f t="shared" si="41"/>
        <v/>
      </c>
      <c r="BA227" s="316" t="str">
        <f t="shared" si="42"/>
        <v/>
      </c>
    </row>
    <row r="228" spans="17:53" ht="16.8" x14ac:dyDescent="0.4">
      <c r="Q228" s="296" t="str">
        <f>+IF(T228="","",MAX(Q$1:Q227)+1)</f>
        <v/>
      </c>
      <c r="R228" s="248" t="str">
        <f>IF(CMS!D250="","",CMS!D250)</f>
        <v/>
      </c>
      <c r="S228" s="297" t="str">
        <f t="shared" si="33"/>
        <v/>
      </c>
      <c r="T228" s="297" t="str">
        <f>IF(COUNTIF(R$2:R228,R228)=1,R228,"")</f>
        <v/>
      </c>
      <c r="AA228" s="302" t="str">
        <f>IF(CMS_Inoperative_or_Out_of_Contr!D250="","",CMS_Inoperative_or_Out_of_Contr!D250)</f>
        <v/>
      </c>
      <c r="AB228" s="302" t="str">
        <f>IF(CMS_Inoperative_or_Out_of_Contr!E250="","",CMS_Inoperative_or_Out_of_Contr!E250)</f>
        <v/>
      </c>
      <c r="AC228" s="302" t="str">
        <f t="shared" si="34"/>
        <v/>
      </c>
      <c r="AD228" s="306" t="str">
        <f>IF(COUNTIF(AC$2:AC228,AC228)=1,AC228,"")</f>
        <v/>
      </c>
      <c r="AE228" s="301" t="str">
        <f>+IF(AD228="","",MAX(AE$1:AE227)+1)</f>
        <v/>
      </c>
      <c r="AF228" s="302" t="str">
        <f t="shared" si="35"/>
        <v/>
      </c>
      <c r="AG228" s="302" t="str">
        <f t="shared" si="36"/>
        <v/>
      </c>
      <c r="AI228" s="284" t="str">
        <f>IF(CMS_Deviation!D250="","",CMS_Deviation!D250)</f>
        <v/>
      </c>
      <c r="AJ228" s="284" t="str">
        <f>IF(CMS_Deviation!E250="","",CMS_Deviation!E250)</f>
        <v/>
      </c>
      <c r="AK228" s="284" t="str">
        <f t="shared" si="37"/>
        <v/>
      </c>
      <c r="AL228" s="285" t="str">
        <f>IF(COUNTIF(AK$2:AK228,AK228)=1,AK228,"")</f>
        <v/>
      </c>
      <c r="AM228" s="286" t="str">
        <f>+IF(AL228="","",MAX(AM$1:AM227)+1)</f>
        <v/>
      </c>
      <c r="AN228" s="281" t="str">
        <f t="shared" si="38"/>
        <v/>
      </c>
      <c r="AO228" s="281" t="str">
        <f t="shared" si="39"/>
        <v/>
      </c>
      <c r="AU228" s="248" t="str">
        <f>+IF(RCDME_Events!D250="","",RCDME_Events!D250)</f>
        <v/>
      </c>
      <c r="AV228" s="248" t="str">
        <f>+IF(RCDME_Events!E250="","",RCDME_Events!E250)</f>
        <v/>
      </c>
      <c r="AW228" s="248" t="str">
        <f t="shared" si="40"/>
        <v/>
      </c>
      <c r="AX228" s="248" t="str">
        <f>IF(COUNTIF(AW$2:AW228,AW228)=1,AW228,"")</f>
        <v/>
      </c>
      <c r="AY228" s="248" t="str">
        <f>+IF(AX228="","",MAX(AY$1:AY227)+1)</f>
        <v/>
      </c>
      <c r="AZ228" s="317" t="str">
        <f t="shared" si="41"/>
        <v/>
      </c>
      <c r="BA228" s="317" t="str">
        <f t="shared" si="42"/>
        <v/>
      </c>
    </row>
    <row r="229" spans="17:53" ht="16.8" x14ac:dyDescent="0.4">
      <c r="Q229" s="294" t="str">
        <f>+IF(T229="","",MAX(Q$1:Q228)+1)</f>
        <v/>
      </c>
      <c r="R229" s="249" t="str">
        <f>IF(CMS!D251="","",CMS!D251)</f>
        <v/>
      </c>
      <c r="S229" s="295" t="str">
        <f t="shared" si="33"/>
        <v/>
      </c>
      <c r="T229" s="295" t="str">
        <f>IF(COUNTIF(R$2:R229,R229)=1,R229,"")</f>
        <v/>
      </c>
      <c r="AA229" s="14" t="str">
        <f>IF(CMS_Inoperative_or_Out_of_Contr!D251="","",CMS_Inoperative_or_Out_of_Contr!D251)</f>
        <v/>
      </c>
      <c r="AB229" s="14" t="str">
        <f>IF(CMS_Inoperative_or_Out_of_Contr!E251="","",CMS_Inoperative_or_Out_of_Contr!E251)</f>
        <v/>
      </c>
      <c r="AC229" s="14" t="str">
        <f t="shared" si="34"/>
        <v/>
      </c>
      <c r="AD229" s="283" t="str">
        <f>IF(COUNTIF(AC$2:AC229,AC229)=1,AC229,"")</f>
        <v/>
      </c>
      <c r="AE229" s="215" t="str">
        <f>+IF(AD229="","",MAX(AE$1:AE228)+1)</f>
        <v/>
      </c>
      <c r="AF229" s="14" t="str">
        <f t="shared" si="35"/>
        <v/>
      </c>
      <c r="AG229" s="14" t="str">
        <f t="shared" si="36"/>
        <v/>
      </c>
      <c r="AI229" s="14" t="str">
        <f>IF(CMS_Deviation!D251="","",CMS_Deviation!D251)</f>
        <v/>
      </c>
      <c r="AJ229" s="14" t="str">
        <f>IF(CMS_Deviation!E251="","",CMS_Deviation!E251)</f>
        <v/>
      </c>
      <c r="AK229" s="14" t="str">
        <f t="shared" si="37"/>
        <v/>
      </c>
      <c r="AL229" s="283" t="str">
        <f>IF(COUNTIF(AK$2:AK229,AK229)=1,AK229,"")</f>
        <v/>
      </c>
      <c r="AM229" s="215" t="str">
        <f>+IF(AL229="","",MAX(AM$1:AM228)+1)</f>
        <v/>
      </c>
      <c r="AN229" s="281" t="str">
        <f t="shared" si="38"/>
        <v/>
      </c>
      <c r="AO229" s="281" t="str">
        <f t="shared" si="39"/>
        <v/>
      </c>
      <c r="AU229" s="249" t="str">
        <f>+IF(RCDME_Events!D251="","",RCDME_Events!D251)</f>
        <v/>
      </c>
      <c r="AV229" s="249" t="str">
        <f>+IF(RCDME_Events!E251="","",RCDME_Events!E251)</f>
        <v/>
      </c>
      <c r="AW229" s="249" t="str">
        <f t="shared" si="40"/>
        <v/>
      </c>
      <c r="AX229" s="249" t="str">
        <f>IF(COUNTIF(AW$2:AW229,AW229)=1,AW229,"")</f>
        <v/>
      </c>
      <c r="AY229" s="249" t="str">
        <f>+IF(AX229="","",MAX(AY$1:AY228)+1)</f>
        <v/>
      </c>
      <c r="AZ229" s="316" t="str">
        <f t="shared" si="41"/>
        <v/>
      </c>
      <c r="BA229" s="316" t="str">
        <f t="shared" si="42"/>
        <v/>
      </c>
    </row>
    <row r="230" spans="17:53" ht="16.8" x14ac:dyDescent="0.4">
      <c r="Q230" s="296" t="str">
        <f>+IF(T230="","",MAX(Q$1:Q229)+1)</f>
        <v/>
      </c>
      <c r="R230" s="248" t="str">
        <f>IF(CMS!D252="","",CMS!D252)</f>
        <v/>
      </c>
      <c r="S230" s="297" t="str">
        <f t="shared" si="33"/>
        <v/>
      </c>
      <c r="T230" s="297" t="str">
        <f>IF(COUNTIF(R$2:R230,R230)=1,R230,"")</f>
        <v/>
      </c>
      <c r="AA230" s="302" t="str">
        <f>IF(CMS_Inoperative_or_Out_of_Contr!D252="","",CMS_Inoperative_or_Out_of_Contr!D252)</f>
        <v/>
      </c>
      <c r="AB230" s="302" t="str">
        <f>IF(CMS_Inoperative_or_Out_of_Contr!E252="","",CMS_Inoperative_or_Out_of_Contr!E252)</f>
        <v/>
      </c>
      <c r="AC230" s="302" t="str">
        <f t="shared" si="34"/>
        <v/>
      </c>
      <c r="AD230" s="306" t="str">
        <f>IF(COUNTIF(AC$2:AC230,AC230)=1,AC230,"")</f>
        <v/>
      </c>
      <c r="AE230" s="301" t="str">
        <f>+IF(AD230="","",MAX(AE$1:AE229)+1)</f>
        <v/>
      </c>
      <c r="AF230" s="302" t="str">
        <f t="shared" si="35"/>
        <v/>
      </c>
      <c r="AG230" s="302" t="str">
        <f t="shared" si="36"/>
        <v/>
      </c>
      <c r="AI230" s="284" t="str">
        <f>IF(CMS_Deviation!D252="","",CMS_Deviation!D252)</f>
        <v/>
      </c>
      <c r="AJ230" s="284" t="str">
        <f>IF(CMS_Deviation!E252="","",CMS_Deviation!E252)</f>
        <v/>
      </c>
      <c r="AK230" s="284" t="str">
        <f t="shared" si="37"/>
        <v/>
      </c>
      <c r="AL230" s="285" t="str">
        <f>IF(COUNTIF(AK$2:AK230,AK230)=1,AK230,"")</f>
        <v/>
      </c>
      <c r="AM230" s="286" t="str">
        <f>+IF(AL230="","",MAX(AM$1:AM229)+1)</f>
        <v/>
      </c>
      <c r="AN230" s="281" t="str">
        <f t="shared" si="38"/>
        <v/>
      </c>
      <c r="AO230" s="281" t="str">
        <f t="shared" si="39"/>
        <v/>
      </c>
      <c r="AU230" s="248" t="str">
        <f>+IF(RCDME_Events!D252="","",RCDME_Events!D252)</f>
        <v/>
      </c>
      <c r="AV230" s="248" t="str">
        <f>+IF(RCDME_Events!E252="","",RCDME_Events!E252)</f>
        <v/>
      </c>
      <c r="AW230" s="248" t="str">
        <f t="shared" si="40"/>
        <v/>
      </c>
      <c r="AX230" s="248" t="str">
        <f>IF(COUNTIF(AW$2:AW230,AW230)=1,AW230,"")</f>
        <v/>
      </c>
      <c r="AY230" s="248" t="str">
        <f>+IF(AX230="","",MAX(AY$1:AY229)+1)</f>
        <v/>
      </c>
      <c r="AZ230" s="317" t="str">
        <f t="shared" si="41"/>
        <v/>
      </c>
      <c r="BA230" s="317" t="str">
        <f t="shared" si="42"/>
        <v/>
      </c>
    </row>
    <row r="231" spans="17:53" ht="16.8" x14ac:dyDescent="0.4">
      <c r="Q231" s="294" t="str">
        <f>+IF(T231="","",MAX(Q$1:Q230)+1)</f>
        <v/>
      </c>
      <c r="R231" s="249" t="str">
        <f>IF(CMS!D253="","",CMS!D253)</f>
        <v/>
      </c>
      <c r="S231" s="295" t="str">
        <f t="shared" si="33"/>
        <v/>
      </c>
      <c r="T231" s="295" t="str">
        <f>IF(COUNTIF(R$2:R231,R231)=1,R231,"")</f>
        <v/>
      </c>
      <c r="AA231" s="14" t="str">
        <f>IF(CMS_Inoperative_or_Out_of_Contr!D253="","",CMS_Inoperative_or_Out_of_Contr!D253)</f>
        <v/>
      </c>
      <c r="AB231" s="14" t="str">
        <f>IF(CMS_Inoperative_or_Out_of_Contr!E253="","",CMS_Inoperative_or_Out_of_Contr!E253)</f>
        <v/>
      </c>
      <c r="AC231" s="14" t="str">
        <f t="shared" si="34"/>
        <v/>
      </c>
      <c r="AD231" s="283" t="str">
        <f>IF(COUNTIF(AC$2:AC231,AC231)=1,AC231,"")</f>
        <v/>
      </c>
      <c r="AE231" s="215" t="str">
        <f>+IF(AD231="","",MAX(AE$1:AE230)+1)</f>
        <v/>
      </c>
      <c r="AF231" s="14" t="str">
        <f t="shared" si="35"/>
        <v/>
      </c>
      <c r="AG231" s="14" t="str">
        <f t="shared" si="36"/>
        <v/>
      </c>
      <c r="AI231" s="14" t="str">
        <f>IF(CMS_Deviation!D253="","",CMS_Deviation!D253)</f>
        <v/>
      </c>
      <c r="AJ231" s="14" t="str">
        <f>IF(CMS_Deviation!E253="","",CMS_Deviation!E253)</f>
        <v/>
      </c>
      <c r="AK231" s="14" t="str">
        <f t="shared" si="37"/>
        <v/>
      </c>
      <c r="AL231" s="283" t="str">
        <f>IF(COUNTIF(AK$2:AK231,AK231)=1,AK231,"")</f>
        <v/>
      </c>
      <c r="AM231" s="215" t="str">
        <f>+IF(AL231="","",MAX(AM$1:AM230)+1)</f>
        <v/>
      </c>
      <c r="AN231" s="281" t="str">
        <f t="shared" si="38"/>
        <v/>
      </c>
      <c r="AO231" s="281" t="str">
        <f t="shared" si="39"/>
        <v/>
      </c>
      <c r="AU231" s="249" t="str">
        <f>+IF(RCDME_Events!D253="","",RCDME_Events!D253)</f>
        <v/>
      </c>
      <c r="AV231" s="249" t="str">
        <f>+IF(RCDME_Events!E253="","",RCDME_Events!E253)</f>
        <v/>
      </c>
      <c r="AW231" s="249" t="str">
        <f t="shared" si="40"/>
        <v/>
      </c>
      <c r="AX231" s="249" t="str">
        <f>IF(COUNTIF(AW$2:AW231,AW231)=1,AW231,"")</f>
        <v/>
      </c>
      <c r="AY231" s="249" t="str">
        <f>+IF(AX231="","",MAX(AY$1:AY230)+1)</f>
        <v/>
      </c>
      <c r="AZ231" s="316" t="str">
        <f t="shared" si="41"/>
        <v/>
      </c>
      <c r="BA231" s="316" t="str">
        <f t="shared" si="42"/>
        <v/>
      </c>
    </row>
    <row r="232" spans="17:53" ht="16.8" x14ac:dyDescent="0.4">
      <c r="Q232" s="296" t="str">
        <f>+IF(T232="","",MAX(Q$1:Q231)+1)</f>
        <v/>
      </c>
      <c r="R232" s="248" t="str">
        <f>IF(CMS!D254="","",CMS!D254)</f>
        <v/>
      </c>
      <c r="S232" s="297" t="str">
        <f t="shared" si="33"/>
        <v/>
      </c>
      <c r="T232" s="297" t="str">
        <f>IF(COUNTIF(R$2:R232,R232)=1,R232,"")</f>
        <v/>
      </c>
      <c r="AA232" s="302" t="str">
        <f>IF(CMS_Inoperative_or_Out_of_Contr!D254="","",CMS_Inoperative_or_Out_of_Contr!D254)</f>
        <v/>
      </c>
      <c r="AB232" s="302" t="str">
        <f>IF(CMS_Inoperative_or_Out_of_Contr!E254="","",CMS_Inoperative_or_Out_of_Contr!E254)</f>
        <v/>
      </c>
      <c r="AC232" s="302" t="str">
        <f t="shared" si="34"/>
        <v/>
      </c>
      <c r="AD232" s="306" t="str">
        <f>IF(COUNTIF(AC$2:AC232,AC232)=1,AC232,"")</f>
        <v/>
      </c>
      <c r="AE232" s="301" t="str">
        <f>+IF(AD232="","",MAX(AE$1:AE231)+1)</f>
        <v/>
      </c>
      <c r="AF232" s="302" t="str">
        <f t="shared" si="35"/>
        <v/>
      </c>
      <c r="AG232" s="302" t="str">
        <f t="shared" si="36"/>
        <v/>
      </c>
      <c r="AI232" s="284" t="str">
        <f>IF(CMS_Deviation!D254="","",CMS_Deviation!D254)</f>
        <v/>
      </c>
      <c r="AJ232" s="284" t="str">
        <f>IF(CMS_Deviation!E254="","",CMS_Deviation!E254)</f>
        <v/>
      </c>
      <c r="AK232" s="284" t="str">
        <f t="shared" si="37"/>
        <v/>
      </c>
      <c r="AL232" s="285" t="str">
        <f>IF(COUNTIF(AK$2:AK232,AK232)=1,AK232,"")</f>
        <v/>
      </c>
      <c r="AM232" s="286" t="str">
        <f>+IF(AL232="","",MAX(AM$1:AM231)+1)</f>
        <v/>
      </c>
      <c r="AN232" s="281" t="str">
        <f t="shared" si="38"/>
        <v/>
      </c>
      <c r="AO232" s="281" t="str">
        <f t="shared" si="39"/>
        <v/>
      </c>
      <c r="AU232" s="248" t="str">
        <f>+IF(RCDME_Events!D254="","",RCDME_Events!D254)</f>
        <v/>
      </c>
      <c r="AV232" s="248" t="str">
        <f>+IF(RCDME_Events!E254="","",RCDME_Events!E254)</f>
        <v/>
      </c>
      <c r="AW232" s="248" t="str">
        <f t="shared" si="40"/>
        <v/>
      </c>
      <c r="AX232" s="248" t="str">
        <f>IF(COUNTIF(AW$2:AW232,AW232)=1,AW232,"")</f>
        <v/>
      </c>
      <c r="AY232" s="248" t="str">
        <f>+IF(AX232="","",MAX(AY$1:AY231)+1)</f>
        <v/>
      </c>
      <c r="AZ232" s="317" t="str">
        <f t="shared" si="41"/>
        <v/>
      </c>
      <c r="BA232" s="317" t="str">
        <f t="shared" si="42"/>
        <v/>
      </c>
    </row>
    <row r="233" spans="17:53" ht="16.8" x14ac:dyDescent="0.4">
      <c r="Q233" s="294" t="str">
        <f>+IF(T233="","",MAX(Q$1:Q232)+1)</f>
        <v/>
      </c>
      <c r="R233" s="249" t="str">
        <f>IF(CMS!D255="","",CMS!D255)</f>
        <v/>
      </c>
      <c r="S233" s="295" t="str">
        <f t="shared" si="33"/>
        <v/>
      </c>
      <c r="T233" s="295" t="str">
        <f>IF(COUNTIF(R$2:R233,R233)=1,R233,"")</f>
        <v/>
      </c>
      <c r="AA233" s="14" t="str">
        <f>IF(CMS_Inoperative_or_Out_of_Contr!D255="","",CMS_Inoperative_or_Out_of_Contr!D255)</f>
        <v/>
      </c>
      <c r="AB233" s="14" t="str">
        <f>IF(CMS_Inoperative_or_Out_of_Contr!E255="","",CMS_Inoperative_or_Out_of_Contr!E255)</f>
        <v/>
      </c>
      <c r="AC233" s="14" t="str">
        <f t="shared" si="34"/>
        <v/>
      </c>
      <c r="AD233" s="283" t="str">
        <f>IF(COUNTIF(AC$2:AC233,AC233)=1,AC233,"")</f>
        <v/>
      </c>
      <c r="AE233" s="215" t="str">
        <f>+IF(AD233="","",MAX(AE$1:AE232)+1)</f>
        <v/>
      </c>
      <c r="AF233" s="14" t="str">
        <f t="shared" si="35"/>
        <v/>
      </c>
      <c r="AG233" s="14" t="str">
        <f t="shared" si="36"/>
        <v/>
      </c>
      <c r="AI233" s="14" t="str">
        <f>IF(CMS_Deviation!D255="","",CMS_Deviation!D255)</f>
        <v/>
      </c>
      <c r="AJ233" s="14" t="str">
        <f>IF(CMS_Deviation!E255="","",CMS_Deviation!E255)</f>
        <v/>
      </c>
      <c r="AK233" s="14" t="str">
        <f t="shared" si="37"/>
        <v/>
      </c>
      <c r="AL233" s="283" t="str">
        <f>IF(COUNTIF(AK$2:AK233,AK233)=1,AK233,"")</f>
        <v/>
      </c>
      <c r="AM233" s="215" t="str">
        <f>+IF(AL233="","",MAX(AM$1:AM232)+1)</f>
        <v/>
      </c>
      <c r="AN233" s="281" t="str">
        <f t="shared" si="38"/>
        <v/>
      </c>
      <c r="AO233" s="281" t="str">
        <f t="shared" si="39"/>
        <v/>
      </c>
      <c r="AU233" s="249" t="str">
        <f>+IF(RCDME_Events!D255="","",RCDME_Events!D255)</f>
        <v/>
      </c>
      <c r="AV233" s="249" t="str">
        <f>+IF(RCDME_Events!E255="","",RCDME_Events!E255)</f>
        <v/>
      </c>
      <c r="AW233" s="249" t="str">
        <f t="shared" si="40"/>
        <v/>
      </c>
      <c r="AX233" s="249" t="str">
        <f>IF(COUNTIF(AW$2:AW233,AW233)=1,AW233,"")</f>
        <v/>
      </c>
      <c r="AY233" s="249" t="str">
        <f>+IF(AX233="","",MAX(AY$1:AY232)+1)</f>
        <v/>
      </c>
      <c r="AZ233" s="316" t="str">
        <f t="shared" si="41"/>
        <v/>
      </c>
      <c r="BA233" s="316" t="str">
        <f t="shared" si="42"/>
        <v/>
      </c>
    </row>
    <row r="234" spans="17:53" ht="16.8" x14ac:dyDescent="0.4">
      <c r="Q234" s="296" t="str">
        <f>+IF(T234="","",MAX(Q$1:Q233)+1)</f>
        <v/>
      </c>
      <c r="R234" s="248" t="str">
        <f>IF(CMS!D256="","",CMS!D256)</f>
        <v/>
      </c>
      <c r="S234" s="297" t="str">
        <f t="shared" si="33"/>
        <v/>
      </c>
      <c r="T234" s="297" t="str">
        <f>IF(COUNTIF(R$2:R234,R234)=1,R234,"")</f>
        <v/>
      </c>
      <c r="AA234" s="302" t="str">
        <f>IF(CMS_Inoperative_or_Out_of_Contr!D256="","",CMS_Inoperative_or_Out_of_Contr!D256)</f>
        <v/>
      </c>
      <c r="AB234" s="302" t="str">
        <f>IF(CMS_Inoperative_or_Out_of_Contr!E256="","",CMS_Inoperative_or_Out_of_Contr!E256)</f>
        <v/>
      </c>
      <c r="AC234" s="302" t="str">
        <f t="shared" si="34"/>
        <v/>
      </c>
      <c r="AD234" s="306" t="str">
        <f>IF(COUNTIF(AC$2:AC234,AC234)=1,AC234,"")</f>
        <v/>
      </c>
      <c r="AE234" s="301" t="str">
        <f>+IF(AD234="","",MAX(AE$1:AE233)+1)</f>
        <v/>
      </c>
      <c r="AF234" s="302" t="str">
        <f t="shared" si="35"/>
        <v/>
      </c>
      <c r="AG234" s="302" t="str">
        <f t="shared" si="36"/>
        <v/>
      </c>
      <c r="AI234" s="284" t="str">
        <f>IF(CMS_Deviation!D256="","",CMS_Deviation!D256)</f>
        <v/>
      </c>
      <c r="AJ234" s="284" t="str">
        <f>IF(CMS_Deviation!E256="","",CMS_Deviation!E256)</f>
        <v/>
      </c>
      <c r="AK234" s="284" t="str">
        <f t="shared" si="37"/>
        <v/>
      </c>
      <c r="AL234" s="285" t="str">
        <f>IF(COUNTIF(AK$2:AK234,AK234)=1,AK234,"")</f>
        <v/>
      </c>
      <c r="AM234" s="286" t="str">
        <f>+IF(AL234="","",MAX(AM$1:AM233)+1)</f>
        <v/>
      </c>
      <c r="AN234" s="281" t="str">
        <f t="shared" si="38"/>
        <v/>
      </c>
      <c r="AO234" s="281" t="str">
        <f t="shared" si="39"/>
        <v/>
      </c>
      <c r="AU234" s="248" t="str">
        <f>+IF(RCDME_Events!D256="","",RCDME_Events!D256)</f>
        <v/>
      </c>
      <c r="AV234" s="248" t="str">
        <f>+IF(RCDME_Events!E256="","",RCDME_Events!E256)</f>
        <v/>
      </c>
      <c r="AW234" s="248" t="str">
        <f t="shared" si="40"/>
        <v/>
      </c>
      <c r="AX234" s="248" t="str">
        <f>IF(COUNTIF(AW$2:AW234,AW234)=1,AW234,"")</f>
        <v/>
      </c>
      <c r="AY234" s="248" t="str">
        <f>+IF(AX234="","",MAX(AY$1:AY233)+1)</f>
        <v/>
      </c>
      <c r="AZ234" s="317" t="str">
        <f t="shared" si="41"/>
        <v/>
      </c>
      <c r="BA234" s="317" t="str">
        <f t="shared" si="42"/>
        <v/>
      </c>
    </row>
    <row r="235" spans="17:53" ht="16.8" x14ac:dyDescent="0.4">
      <c r="Q235" s="294" t="str">
        <f>+IF(T235="","",MAX(Q$1:Q234)+1)</f>
        <v/>
      </c>
      <c r="R235" s="249" t="str">
        <f>IF(CMS!D257="","",CMS!D257)</f>
        <v/>
      </c>
      <c r="S235" s="295" t="str">
        <f t="shared" si="33"/>
        <v/>
      </c>
      <c r="T235" s="295" t="str">
        <f>IF(COUNTIF(R$2:R235,R235)=1,R235,"")</f>
        <v/>
      </c>
      <c r="AA235" s="14" t="str">
        <f>IF(CMS_Inoperative_or_Out_of_Contr!D257="","",CMS_Inoperative_or_Out_of_Contr!D257)</f>
        <v/>
      </c>
      <c r="AB235" s="14" t="str">
        <f>IF(CMS_Inoperative_or_Out_of_Contr!E257="","",CMS_Inoperative_or_Out_of_Contr!E257)</f>
        <v/>
      </c>
      <c r="AC235" s="14" t="str">
        <f t="shared" si="34"/>
        <v/>
      </c>
      <c r="AD235" s="283" t="str">
        <f>IF(COUNTIF(AC$2:AC235,AC235)=1,AC235,"")</f>
        <v/>
      </c>
      <c r="AE235" s="215" t="str">
        <f>+IF(AD235="","",MAX(AE$1:AE234)+1)</f>
        <v/>
      </c>
      <c r="AF235" s="14" t="str">
        <f t="shared" si="35"/>
        <v/>
      </c>
      <c r="AG235" s="14" t="str">
        <f t="shared" si="36"/>
        <v/>
      </c>
      <c r="AI235" s="14" t="str">
        <f>IF(CMS_Deviation!D257="","",CMS_Deviation!D257)</f>
        <v/>
      </c>
      <c r="AJ235" s="14" t="str">
        <f>IF(CMS_Deviation!E257="","",CMS_Deviation!E257)</f>
        <v/>
      </c>
      <c r="AK235" s="14" t="str">
        <f t="shared" si="37"/>
        <v/>
      </c>
      <c r="AL235" s="283" t="str">
        <f>IF(COUNTIF(AK$2:AK235,AK235)=1,AK235,"")</f>
        <v/>
      </c>
      <c r="AM235" s="215" t="str">
        <f>+IF(AL235="","",MAX(AM$1:AM234)+1)</f>
        <v/>
      </c>
      <c r="AN235" s="281" t="str">
        <f t="shared" si="38"/>
        <v/>
      </c>
      <c r="AO235" s="281" t="str">
        <f t="shared" si="39"/>
        <v/>
      </c>
      <c r="AU235" s="249" t="str">
        <f>+IF(RCDME_Events!D257="","",RCDME_Events!D257)</f>
        <v/>
      </c>
      <c r="AV235" s="249" t="str">
        <f>+IF(RCDME_Events!E257="","",RCDME_Events!E257)</f>
        <v/>
      </c>
      <c r="AW235" s="249" t="str">
        <f t="shared" si="40"/>
        <v/>
      </c>
      <c r="AX235" s="249" t="str">
        <f>IF(COUNTIF(AW$2:AW235,AW235)=1,AW235,"")</f>
        <v/>
      </c>
      <c r="AY235" s="249" t="str">
        <f>+IF(AX235="","",MAX(AY$1:AY234)+1)</f>
        <v/>
      </c>
      <c r="AZ235" s="316" t="str">
        <f t="shared" si="41"/>
        <v/>
      </c>
      <c r="BA235" s="316" t="str">
        <f t="shared" si="42"/>
        <v/>
      </c>
    </row>
    <row r="236" spans="17:53" ht="16.8" x14ac:dyDescent="0.4">
      <c r="Q236" s="296" t="str">
        <f>+IF(T236="","",MAX(Q$1:Q235)+1)</f>
        <v/>
      </c>
      <c r="R236" s="248" t="str">
        <f>IF(CMS!D258="","",CMS!D258)</f>
        <v/>
      </c>
      <c r="S236" s="297" t="str">
        <f t="shared" si="33"/>
        <v/>
      </c>
      <c r="T236" s="297" t="str">
        <f>IF(COUNTIF(R$2:R236,R236)=1,R236,"")</f>
        <v/>
      </c>
      <c r="AA236" s="302" t="str">
        <f>IF(CMS_Inoperative_or_Out_of_Contr!D258="","",CMS_Inoperative_or_Out_of_Contr!D258)</f>
        <v/>
      </c>
      <c r="AB236" s="302" t="str">
        <f>IF(CMS_Inoperative_or_Out_of_Contr!E258="","",CMS_Inoperative_or_Out_of_Contr!E258)</f>
        <v/>
      </c>
      <c r="AC236" s="302" t="str">
        <f t="shared" si="34"/>
        <v/>
      </c>
      <c r="AD236" s="306" t="str">
        <f>IF(COUNTIF(AC$2:AC236,AC236)=1,AC236,"")</f>
        <v/>
      </c>
      <c r="AE236" s="301" t="str">
        <f>+IF(AD236="","",MAX(AE$1:AE235)+1)</f>
        <v/>
      </c>
      <c r="AF236" s="302" t="str">
        <f t="shared" si="35"/>
        <v/>
      </c>
      <c r="AG236" s="302" t="str">
        <f t="shared" si="36"/>
        <v/>
      </c>
      <c r="AI236" s="284" t="str">
        <f>IF(CMS_Deviation!D258="","",CMS_Deviation!D258)</f>
        <v/>
      </c>
      <c r="AJ236" s="284" t="str">
        <f>IF(CMS_Deviation!E258="","",CMS_Deviation!E258)</f>
        <v/>
      </c>
      <c r="AK236" s="284" t="str">
        <f t="shared" si="37"/>
        <v/>
      </c>
      <c r="AL236" s="285" t="str">
        <f>IF(COUNTIF(AK$2:AK236,AK236)=1,AK236,"")</f>
        <v/>
      </c>
      <c r="AM236" s="286" t="str">
        <f>+IF(AL236="","",MAX(AM$1:AM235)+1)</f>
        <v/>
      </c>
      <c r="AN236" s="281" t="str">
        <f t="shared" si="38"/>
        <v/>
      </c>
      <c r="AO236" s="281" t="str">
        <f t="shared" si="39"/>
        <v/>
      </c>
      <c r="AU236" s="248" t="str">
        <f>+IF(RCDME_Events!D258="","",RCDME_Events!D258)</f>
        <v/>
      </c>
      <c r="AV236" s="248" t="str">
        <f>+IF(RCDME_Events!E258="","",RCDME_Events!E258)</f>
        <v/>
      </c>
      <c r="AW236" s="248" t="str">
        <f t="shared" si="40"/>
        <v/>
      </c>
      <c r="AX236" s="248" t="str">
        <f>IF(COUNTIF(AW$2:AW236,AW236)=1,AW236,"")</f>
        <v/>
      </c>
      <c r="AY236" s="248" t="str">
        <f>+IF(AX236="","",MAX(AY$1:AY235)+1)</f>
        <v/>
      </c>
      <c r="AZ236" s="317" t="str">
        <f t="shared" si="41"/>
        <v/>
      </c>
      <c r="BA236" s="317" t="str">
        <f t="shared" si="42"/>
        <v/>
      </c>
    </row>
    <row r="237" spans="17:53" ht="16.8" x14ac:dyDescent="0.4">
      <c r="Q237" s="294" t="str">
        <f>+IF(T237="","",MAX(Q$1:Q236)+1)</f>
        <v/>
      </c>
      <c r="R237" s="249" t="str">
        <f>IF(CMS!D259="","",CMS!D259)</f>
        <v/>
      </c>
      <c r="S237" s="295" t="str">
        <f t="shared" si="33"/>
        <v/>
      </c>
      <c r="T237" s="295" t="str">
        <f>IF(COUNTIF(R$2:R237,R237)=1,R237,"")</f>
        <v/>
      </c>
      <c r="AA237" s="14" t="str">
        <f>IF(CMS_Inoperative_or_Out_of_Contr!D259="","",CMS_Inoperative_or_Out_of_Contr!D259)</f>
        <v/>
      </c>
      <c r="AB237" s="14" t="str">
        <f>IF(CMS_Inoperative_or_Out_of_Contr!E259="","",CMS_Inoperative_or_Out_of_Contr!E259)</f>
        <v/>
      </c>
      <c r="AC237" s="14" t="str">
        <f t="shared" si="34"/>
        <v/>
      </c>
      <c r="AD237" s="283" t="str">
        <f>IF(COUNTIF(AC$2:AC237,AC237)=1,AC237,"")</f>
        <v/>
      </c>
      <c r="AE237" s="215" t="str">
        <f>+IF(AD237="","",MAX(AE$1:AE236)+1)</f>
        <v/>
      </c>
      <c r="AF237" s="14" t="str">
        <f t="shared" si="35"/>
        <v/>
      </c>
      <c r="AG237" s="14" t="str">
        <f t="shared" si="36"/>
        <v/>
      </c>
      <c r="AI237" s="14" t="str">
        <f>IF(CMS_Deviation!D259="","",CMS_Deviation!D259)</f>
        <v/>
      </c>
      <c r="AJ237" s="14" t="str">
        <f>IF(CMS_Deviation!E259="","",CMS_Deviation!E259)</f>
        <v/>
      </c>
      <c r="AK237" s="14" t="str">
        <f t="shared" si="37"/>
        <v/>
      </c>
      <c r="AL237" s="283" t="str">
        <f>IF(COUNTIF(AK$2:AK237,AK237)=1,AK237,"")</f>
        <v/>
      </c>
      <c r="AM237" s="215" t="str">
        <f>+IF(AL237="","",MAX(AM$1:AM236)+1)</f>
        <v/>
      </c>
      <c r="AN237" s="281" t="str">
        <f t="shared" si="38"/>
        <v/>
      </c>
      <c r="AO237" s="281" t="str">
        <f t="shared" si="39"/>
        <v/>
      </c>
      <c r="AU237" s="249" t="str">
        <f>+IF(RCDME_Events!D259="","",RCDME_Events!D259)</f>
        <v/>
      </c>
      <c r="AV237" s="249" t="str">
        <f>+IF(RCDME_Events!E259="","",RCDME_Events!E259)</f>
        <v/>
      </c>
      <c r="AW237" s="249" t="str">
        <f t="shared" si="40"/>
        <v/>
      </c>
      <c r="AX237" s="249" t="str">
        <f>IF(COUNTIF(AW$2:AW237,AW237)=1,AW237,"")</f>
        <v/>
      </c>
      <c r="AY237" s="249" t="str">
        <f>+IF(AX237="","",MAX(AY$1:AY236)+1)</f>
        <v/>
      </c>
      <c r="AZ237" s="316" t="str">
        <f t="shared" si="41"/>
        <v/>
      </c>
      <c r="BA237" s="316" t="str">
        <f t="shared" si="42"/>
        <v/>
      </c>
    </row>
    <row r="238" spans="17:53" ht="16.8" x14ac:dyDescent="0.4">
      <c r="Q238" s="296" t="str">
        <f>+IF(T238="","",MAX(Q$1:Q237)+1)</f>
        <v/>
      </c>
      <c r="R238" s="248" t="str">
        <f>IF(CMS!D260="","",CMS!D260)</f>
        <v/>
      </c>
      <c r="S238" s="297" t="str">
        <f t="shared" si="33"/>
        <v/>
      </c>
      <c r="T238" s="297" t="str">
        <f>IF(COUNTIF(R$2:R238,R238)=1,R238,"")</f>
        <v/>
      </c>
      <c r="AA238" s="302" t="str">
        <f>IF(CMS_Inoperative_or_Out_of_Contr!D260="","",CMS_Inoperative_or_Out_of_Contr!D260)</f>
        <v/>
      </c>
      <c r="AB238" s="302" t="str">
        <f>IF(CMS_Inoperative_or_Out_of_Contr!E260="","",CMS_Inoperative_or_Out_of_Contr!E260)</f>
        <v/>
      </c>
      <c r="AC238" s="302" t="str">
        <f t="shared" si="34"/>
        <v/>
      </c>
      <c r="AD238" s="306" t="str">
        <f>IF(COUNTIF(AC$2:AC238,AC238)=1,AC238,"")</f>
        <v/>
      </c>
      <c r="AE238" s="301" t="str">
        <f>+IF(AD238="","",MAX(AE$1:AE237)+1)</f>
        <v/>
      </c>
      <c r="AF238" s="302" t="str">
        <f t="shared" si="35"/>
        <v/>
      </c>
      <c r="AG238" s="302" t="str">
        <f t="shared" si="36"/>
        <v/>
      </c>
      <c r="AI238" s="284" t="str">
        <f>IF(CMS_Deviation!D260="","",CMS_Deviation!D260)</f>
        <v/>
      </c>
      <c r="AJ238" s="284" t="str">
        <f>IF(CMS_Deviation!E260="","",CMS_Deviation!E260)</f>
        <v/>
      </c>
      <c r="AK238" s="284" t="str">
        <f t="shared" si="37"/>
        <v/>
      </c>
      <c r="AL238" s="285" t="str">
        <f>IF(COUNTIF(AK$2:AK238,AK238)=1,AK238,"")</f>
        <v/>
      </c>
      <c r="AM238" s="286" t="str">
        <f>+IF(AL238="","",MAX(AM$1:AM237)+1)</f>
        <v/>
      </c>
      <c r="AN238" s="281" t="str">
        <f t="shared" si="38"/>
        <v/>
      </c>
      <c r="AO238" s="281" t="str">
        <f t="shared" si="39"/>
        <v/>
      </c>
      <c r="AU238" s="248" t="str">
        <f>+IF(RCDME_Events!D260="","",RCDME_Events!D260)</f>
        <v/>
      </c>
      <c r="AV238" s="248" t="str">
        <f>+IF(RCDME_Events!E260="","",RCDME_Events!E260)</f>
        <v/>
      </c>
      <c r="AW238" s="248" t="str">
        <f t="shared" si="40"/>
        <v/>
      </c>
      <c r="AX238" s="248" t="str">
        <f>IF(COUNTIF(AW$2:AW238,AW238)=1,AW238,"")</f>
        <v/>
      </c>
      <c r="AY238" s="248" t="str">
        <f>+IF(AX238="","",MAX(AY$1:AY237)+1)</f>
        <v/>
      </c>
      <c r="AZ238" s="317" t="str">
        <f t="shared" si="41"/>
        <v/>
      </c>
      <c r="BA238" s="317" t="str">
        <f t="shared" si="42"/>
        <v/>
      </c>
    </row>
    <row r="239" spans="17:53" ht="16.8" x14ac:dyDescent="0.4">
      <c r="Q239" s="294" t="str">
        <f>+IF(T239="","",MAX(Q$1:Q238)+1)</f>
        <v/>
      </c>
      <c r="R239" s="249" t="str">
        <f>IF(CMS!D261="","",CMS!D261)</f>
        <v/>
      </c>
      <c r="S239" s="295" t="str">
        <f t="shared" si="33"/>
        <v/>
      </c>
      <c r="T239" s="295" t="str">
        <f>IF(COUNTIF(R$2:R239,R239)=1,R239,"")</f>
        <v/>
      </c>
      <c r="AA239" s="14" t="str">
        <f>IF(CMS_Inoperative_or_Out_of_Contr!D261="","",CMS_Inoperative_or_Out_of_Contr!D261)</f>
        <v/>
      </c>
      <c r="AB239" s="14" t="str">
        <f>IF(CMS_Inoperative_or_Out_of_Contr!E261="","",CMS_Inoperative_or_Out_of_Contr!E261)</f>
        <v/>
      </c>
      <c r="AC239" s="14" t="str">
        <f t="shared" si="34"/>
        <v/>
      </c>
      <c r="AD239" s="283" t="str">
        <f>IF(COUNTIF(AC$2:AC239,AC239)=1,AC239,"")</f>
        <v/>
      </c>
      <c r="AE239" s="215" t="str">
        <f>+IF(AD239="","",MAX(AE$1:AE238)+1)</f>
        <v/>
      </c>
      <c r="AF239" s="14" t="str">
        <f t="shared" si="35"/>
        <v/>
      </c>
      <c r="AG239" s="14" t="str">
        <f t="shared" si="36"/>
        <v/>
      </c>
      <c r="AI239" s="14" t="str">
        <f>IF(CMS_Deviation!D261="","",CMS_Deviation!D261)</f>
        <v/>
      </c>
      <c r="AJ239" s="14" t="str">
        <f>IF(CMS_Deviation!E261="","",CMS_Deviation!E261)</f>
        <v/>
      </c>
      <c r="AK239" s="14" t="str">
        <f t="shared" si="37"/>
        <v/>
      </c>
      <c r="AL239" s="283" t="str">
        <f>IF(COUNTIF(AK$2:AK239,AK239)=1,AK239,"")</f>
        <v/>
      </c>
      <c r="AM239" s="215" t="str">
        <f>+IF(AL239="","",MAX(AM$1:AM238)+1)</f>
        <v/>
      </c>
      <c r="AN239" s="281" t="str">
        <f t="shared" si="38"/>
        <v/>
      </c>
      <c r="AO239" s="281" t="str">
        <f t="shared" si="39"/>
        <v/>
      </c>
      <c r="AU239" s="249" t="str">
        <f>+IF(RCDME_Events!D261="","",RCDME_Events!D261)</f>
        <v/>
      </c>
      <c r="AV239" s="249" t="str">
        <f>+IF(RCDME_Events!E261="","",RCDME_Events!E261)</f>
        <v/>
      </c>
      <c r="AW239" s="249" t="str">
        <f t="shared" si="40"/>
        <v/>
      </c>
      <c r="AX239" s="249" t="str">
        <f>IF(COUNTIF(AW$2:AW239,AW239)=1,AW239,"")</f>
        <v/>
      </c>
      <c r="AY239" s="249" t="str">
        <f>+IF(AX239="","",MAX(AY$1:AY238)+1)</f>
        <v/>
      </c>
      <c r="AZ239" s="316" t="str">
        <f t="shared" si="41"/>
        <v/>
      </c>
      <c r="BA239" s="316" t="str">
        <f t="shared" si="42"/>
        <v/>
      </c>
    </row>
    <row r="240" spans="17:53" ht="16.8" x14ac:dyDescent="0.4">
      <c r="Q240" s="296" t="str">
        <f>+IF(T240="","",MAX(Q$1:Q239)+1)</f>
        <v/>
      </c>
      <c r="R240" s="248" t="str">
        <f>IF(CMS!D262="","",CMS!D262)</f>
        <v/>
      </c>
      <c r="S240" s="297" t="str">
        <f t="shared" si="33"/>
        <v/>
      </c>
      <c r="T240" s="297" t="str">
        <f>IF(COUNTIF(R$2:R240,R240)=1,R240,"")</f>
        <v/>
      </c>
      <c r="AA240" s="302" t="str">
        <f>IF(CMS_Inoperative_or_Out_of_Contr!D262="","",CMS_Inoperative_or_Out_of_Contr!D262)</f>
        <v/>
      </c>
      <c r="AB240" s="302" t="str">
        <f>IF(CMS_Inoperative_or_Out_of_Contr!E262="","",CMS_Inoperative_or_Out_of_Contr!E262)</f>
        <v/>
      </c>
      <c r="AC240" s="302" t="str">
        <f t="shared" si="34"/>
        <v/>
      </c>
      <c r="AD240" s="306" t="str">
        <f>IF(COUNTIF(AC$2:AC240,AC240)=1,AC240,"")</f>
        <v/>
      </c>
      <c r="AE240" s="301" t="str">
        <f>+IF(AD240="","",MAX(AE$1:AE239)+1)</f>
        <v/>
      </c>
      <c r="AF240" s="302" t="str">
        <f t="shared" si="35"/>
        <v/>
      </c>
      <c r="AG240" s="302" t="str">
        <f t="shared" si="36"/>
        <v/>
      </c>
      <c r="AI240" s="284" t="str">
        <f>IF(CMS_Deviation!D262="","",CMS_Deviation!D262)</f>
        <v/>
      </c>
      <c r="AJ240" s="284" t="str">
        <f>IF(CMS_Deviation!E262="","",CMS_Deviation!E262)</f>
        <v/>
      </c>
      <c r="AK240" s="284" t="str">
        <f t="shared" si="37"/>
        <v/>
      </c>
      <c r="AL240" s="285" t="str">
        <f>IF(COUNTIF(AK$2:AK240,AK240)=1,AK240,"")</f>
        <v/>
      </c>
      <c r="AM240" s="286" t="str">
        <f>+IF(AL240="","",MAX(AM$1:AM239)+1)</f>
        <v/>
      </c>
      <c r="AN240" s="281" t="str">
        <f t="shared" si="38"/>
        <v/>
      </c>
      <c r="AO240" s="281" t="str">
        <f t="shared" si="39"/>
        <v/>
      </c>
      <c r="AU240" s="248" t="str">
        <f>+IF(RCDME_Events!D262="","",RCDME_Events!D262)</f>
        <v/>
      </c>
      <c r="AV240" s="248" t="str">
        <f>+IF(RCDME_Events!E262="","",RCDME_Events!E262)</f>
        <v/>
      </c>
      <c r="AW240" s="248" t="str">
        <f t="shared" si="40"/>
        <v/>
      </c>
      <c r="AX240" s="248" t="str">
        <f>IF(COUNTIF(AW$2:AW240,AW240)=1,AW240,"")</f>
        <v/>
      </c>
      <c r="AY240" s="248" t="str">
        <f>+IF(AX240="","",MAX(AY$1:AY239)+1)</f>
        <v/>
      </c>
      <c r="AZ240" s="317" t="str">
        <f t="shared" si="41"/>
        <v/>
      </c>
      <c r="BA240" s="317" t="str">
        <f t="shared" si="42"/>
        <v/>
      </c>
    </row>
    <row r="241" spans="17:53" ht="16.8" x14ac:dyDescent="0.4">
      <c r="Q241" s="294" t="str">
        <f>+IF(T241="","",MAX(Q$1:Q240)+1)</f>
        <v/>
      </c>
      <c r="R241" s="249" t="str">
        <f>IF(CMS!D263="","",CMS!D263)</f>
        <v/>
      </c>
      <c r="S241" s="295" t="str">
        <f t="shared" si="33"/>
        <v/>
      </c>
      <c r="T241" s="295" t="str">
        <f>IF(COUNTIF(R$2:R241,R241)=1,R241,"")</f>
        <v/>
      </c>
      <c r="AA241" s="14" t="str">
        <f>IF(CMS_Inoperative_or_Out_of_Contr!D263="","",CMS_Inoperative_or_Out_of_Contr!D263)</f>
        <v/>
      </c>
      <c r="AB241" s="14" t="str">
        <f>IF(CMS_Inoperative_or_Out_of_Contr!E263="","",CMS_Inoperative_or_Out_of_Contr!E263)</f>
        <v/>
      </c>
      <c r="AC241" s="14" t="str">
        <f t="shared" si="34"/>
        <v/>
      </c>
      <c r="AD241" s="283" t="str">
        <f>IF(COUNTIF(AC$2:AC241,AC241)=1,AC241,"")</f>
        <v/>
      </c>
      <c r="AE241" s="215" t="str">
        <f>+IF(AD241="","",MAX(AE$1:AE240)+1)</f>
        <v/>
      </c>
      <c r="AF241" s="14" t="str">
        <f t="shared" si="35"/>
        <v/>
      </c>
      <c r="AG241" s="14" t="str">
        <f t="shared" si="36"/>
        <v/>
      </c>
      <c r="AI241" s="14" t="str">
        <f>IF(CMS_Deviation!D263="","",CMS_Deviation!D263)</f>
        <v/>
      </c>
      <c r="AJ241" s="14" t="str">
        <f>IF(CMS_Deviation!E263="","",CMS_Deviation!E263)</f>
        <v/>
      </c>
      <c r="AK241" s="14" t="str">
        <f t="shared" si="37"/>
        <v/>
      </c>
      <c r="AL241" s="283" t="str">
        <f>IF(COUNTIF(AK$2:AK241,AK241)=1,AK241,"")</f>
        <v/>
      </c>
      <c r="AM241" s="215" t="str">
        <f>+IF(AL241="","",MAX(AM$1:AM240)+1)</f>
        <v/>
      </c>
      <c r="AN241" s="281" t="str">
        <f t="shared" si="38"/>
        <v/>
      </c>
      <c r="AO241" s="281" t="str">
        <f t="shared" si="39"/>
        <v/>
      </c>
      <c r="AU241" s="249" t="str">
        <f>+IF(RCDME_Events!D263="","",RCDME_Events!D263)</f>
        <v/>
      </c>
      <c r="AV241" s="249" t="str">
        <f>+IF(RCDME_Events!E263="","",RCDME_Events!E263)</f>
        <v/>
      </c>
      <c r="AW241" s="249" t="str">
        <f t="shared" si="40"/>
        <v/>
      </c>
      <c r="AX241" s="249" t="str">
        <f>IF(COUNTIF(AW$2:AW241,AW241)=1,AW241,"")</f>
        <v/>
      </c>
      <c r="AY241" s="249" t="str">
        <f>+IF(AX241="","",MAX(AY$1:AY240)+1)</f>
        <v/>
      </c>
      <c r="AZ241" s="316" t="str">
        <f t="shared" si="41"/>
        <v/>
      </c>
      <c r="BA241" s="316" t="str">
        <f t="shared" si="42"/>
        <v/>
      </c>
    </row>
    <row r="242" spans="17:53" ht="16.8" x14ac:dyDescent="0.4">
      <c r="Q242" s="296" t="str">
        <f>+IF(T242="","",MAX(Q$1:Q241)+1)</f>
        <v/>
      </c>
      <c r="R242" s="248" t="str">
        <f>IF(CMS!D264="","",CMS!D264)</f>
        <v/>
      </c>
      <c r="S242" s="297" t="str">
        <f t="shared" si="33"/>
        <v/>
      </c>
      <c r="T242" s="297" t="str">
        <f>IF(COUNTIF(R$2:R242,R242)=1,R242,"")</f>
        <v/>
      </c>
      <c r="AA242" s="302" t="str">
        <f>IF(CMS_Inoperative_or_Out_of_Contr!D264="","",CMS_Inoperative_or_Out_of_Contr!D264)</f>
        <v/>
      </c>
      <c r="AB242" s="302" t="str">
        <f>IF(CMS_Inoperative_or_Out_of_Contr!E264="","",CMS_Inoperative_or_Out_of_Contr!E264)</f>
        <v/>
      </c>
      <c r="AC242" s="302" t="str">
        <f t="shared" si="34"/>
        <v/>
      </c>
      <c r="AD242" s="306" t="str">
        <f>IF(COUNTIF(AC$2:AC242,AC242)=1,AC242,"")</f>
        <v/>
      </c>
      <c r="AE242" s="301" t="str">
        <f>+IF(AD242="","",MAX(AE$1:AE241)+1)</f>
        <v/>
      </c>
      <c r="AF242" s="302" t="str">
        <f t="shared" si="35"/>
        <v/>
      </c>
      <c r="AG242" s="302" t="str">
        <f t="shared" si="36"/>
        <v/>
      </c>
      <c r="AI242" s="284" t="str">
        <f>IF(CMS_Deviation!D264="","",CMS_Deviation!D264)</f>
        <v/>
      </c>
      <c r="AJ242" s="284" t="str">
        <f>IF(CMS_Deviation!E264="","",CMS_Deviation!E264)</f>
        <v/>
      </c>
      <c r="AK242" s="284" t="str">
        <f t="shared" si="37"/>
        <v/>
      </c>
      <c r="AL242" s="285" t="str">
        <f>IF(COUNTIF(AK$2:AK242,AK242)=1,AK242,"")</f>
        <v/>
      </c>
      <c r="AM242" s="286" t="str">
        <f>+IF(AL242="","",MAX(AM$1:AM241)+1)</f>
        <v/>
      </c>
      <c r="AN242" s="281" t="str">
        <f t="shared" si="38"/>
        <v/>
      </c>
      <c r="AO242" s="281" t="str">
        <f t="shared" si="39"/>
        <v/>
      </c>
      <c r="AU242" s="248" t="str">
        <f>+IF(RCDME_Events!D264="","",RCDME_Events!D264)</f>
        <v/>
      </c>
      <c r="AV242" s="248" t="str">
        <f>+IF(RCDME_Events!E264="","",RCDME_Events!E264)</f>
        <v/>
      </c>
      <c r="AW242" s="248" t="str">
        <f t="shared" si="40"/>
        <v/>
      </c>
      <c r="AX242" s="248" t="str">
        <f>IF(COUNTIF(AW$2:AW242,AW242)=1,AW242,"")</f>
        <v/>
      </c>
      <c r="AY242" s="248" t="str">
        <f>+IF(AX242="","",MAX(AY$1:AY241)+1)</f>
        <v/>
      </c>
      <c r="AZ242" s="317" t="str">
        <f t="shared" si="41"/>
        <v/>
      </c>
      <c r="BA242" s="317" t="str">
        <f t="shared" si="42"/>
        <v/>
      </c>
    </row>
    <row r="243" spans="17:53" ht="16.8" x14ac:dyDescent="0.4">
      <c r="Q243" s="294" t="str">
        <f>+IF(T243="","",MAX(Q$1:Q242)+1)</f>
        <v/>
      </c>
      <c r="R243" s="249" t="str">
        <f>IF(CMS!D265="","",CMS!D265)</f>
        <v/>
      </c>
      <c r="S243" s="295" t="str">
        <f t="shared" si="33"/>
        <v/>
      </c>
      <c r="T243" s="295" t="str">
        <f>IF(COUNTIF(R$2:R243,R243)=1,R243,"")</f>
        <v/>
      </c>
      <c r="AA243" s="14" t="str">
        <f>IF(CMS_Inoperative_or_Out_of_Contr!D265="","",CMS_Inoperative_or_Out_of_Contr!D265)</f>
        <v/>
      </c>
      <c r="AB243" s="14" t="str">
        <f>IF(CMS_Inoperative_or_Out_of_Contr!E265="","",CMS_Inoperative_or_Out_of_Contr!E265)</f>
        <v/>
      </c>
      <c r="AC243" s="14" t="str">
        <f t="shared" si="34"/>
        <v/>
      </c>
      <c r="AD243" s="283" t="str">
        <f>IF(COUNTIF(AC$2:AC243,AC243)=1,AC243,"")</f>
        <v/>
      </c>
      <c r="AE243" s="215" t="str">
        <f>+IF(AD243="","",MAX(AE$1:AE242)+1)</f>
        <v/>
      </c>
      <c r="AF243" s="14" t="str">
        <f t="shared" si="35"/>
        <v/>
      </c>
      <c r="AG243" s="14" t="str">
        <f t="shared" si="36"/>
        <v/>
      </c>
      <c r="AI243" s="14" t="str">
        <f>IF(CMS_Deviation!D265="","",CMS_Deviation!D265)</f>
        <v/>
      </c>
      <c r="AJ243" s="14" t="str">
        <f>IF(CMS_Deviation!E265="","",CMS_Deviation!E265)</f>
        <v/>
      </c>
      <c r="AK243" s="14" t="str">
        <f t="shared" si="37"/>
        <v/>
      </c>
      <c r="AL243" s="283" t="str">
        <f>IF(COUNTIF(AK$2:AK243,AK243)=1,AK243,"")</f>
        <v/>
      </c>
      <c r="AM243" s="215" t="str">
        <f>+IF(AL243="","",MAX(AM$1:AM242)+1)</f>
        <v/>
      </c>
      <c r="AN243" s="281" t="str">
        <f t="shared" si="38"/>
        <v/>
      </c>
      <c r="AO243" s="281" t="str">
        <f t="shared" si="39"/>
        <v/>
      </c>
      <c r="AU243" s="249" t="str">
        <f>+IF(RCDME_Events!D265="","",RCDME_Events!D265)</f>
        <v/>
      </c>
      <c r="AV243" s="249" t="str">
        <f>+IF(RCDME_Events!E265="","",RCDME_Events!E265)</f>
        <v/>
      </c>
      <c r="AW243" s="249" t="str">
        <f t="shared" si="40"/>
        <v/>
      </c>
      <c r="AX243" s="249" t="str">
        <f>IF(COUNTIF(AW$2:AW243,AW243)=1,AW243,"")</f>
        <v/>
      </c>
      <c r="AY243" s="249" t="str">
        <f>+IF(AX243="","",MAX(AY$1:AY242)+1)</f>
        <v/>
      </c>
      <c r="AZ243" s="316" t="str">
        <f t="shared" si="41"/>
        <v/>
      </c>
      <c r="BA243" s="316" t="str">
        <f t="shared" si="42"/>
        <v/>
      </c>
    </row>
    <row r="244" spans="17:53" ht="16.8" x14ac:dyDescent="0.4">
      <c r="Q244" s="296" t="str">
        <f>+IF(T244="","",MAX(Q$1:Q243)+1)</f>
        <v/>
      </c>
      <c r="R244" s="248" t="str">
        <f>IF(CMS!D266="","",CMS!D266)</f>
        <v/>
      </c>
      <c r="S244" s="297" t="str">
        <f t="shared" si="33"/>
        <v/>
      </c>
      <c r="T244" s="297" t="str">
        <f>IF(COUNTIF(R$2:R244,R244)=1,R244,"")</f>
        <v/>
      </c>
      <c r="AA244" s="302" t="str">
        <f>IF(CMS_Inoperative_or_Out_of_Contr!D266="","",CMS_Inoperative_or_Out_of_Contr!D266)</f>
        <v/>
      </c>
      <c r="AB244" s="302" t="str">
        <f>IF(CMS_Inoperative_or_Out_of_Contr!E266="","",CMS_Inoperative_or_Out_of_Contr!E266)</f>
        <v/>
      </c>
      <c r="AC244" s="302" t="str">
        <f t="shared" si="34"/>
        <v/>
      </c>
      <c r="AD244" s="306" t="str">
        <f>IF(COUNTIF(AC$2:AC244,AC244)=1,AC244,"")</f>
        <v/>
      </c>
      <c r="AE244" s="301" t="str">
        <f>+IF(AD244="","",MAX(AE$1:AE243)+1)</f>
        <v/>
      </c>
      <c r="AF244" s="302" t="str">
        <f t="shared" si="35"/>
        <v/>
      </c>
      <c r="AG244" s="302" t="str">
        <f t="shared" si="36"/>
        <v/>
      </c>
      <c r="AI244" s="284" t="str">
        <f>IF(CMS_Deviation!D266="","",CMS_Deviation!D266)</f>
        <v/>
      </c>
      <c r="AJ244" s="284" t="str">
        <f>IF(CMS_Deviation!E266="","",CMS_Deviation!E266)</f>
        <v/>
      </c>
      <c r="AK244" s="284" t="str">
        <f t="shared" si="37"/>
        <v/>
      </c>
      <c r="AL244" s="285" t="str">
        <f>IF(COUNTIF(AK$2:AK244,AK244)=1,AK244,"")</f>
        <v/>
      </c>
      <c r="AM244" s="286" t="str">
        <f>+IF(AL244="","",MAX(AM$1:AM243)+1)</f>
        <v/>
      </c>
      <c r="AN244" s="281" t="str">
        <f t="shared" si="38"/>
        <v/>
      </c>
      <c r="AO244" s="281" t="str">
        <f t="shared" si="39"/>
        <v/>
      </c>
      <c r="AU244" s="248" t="str">
        <f>+IF(RCDME_Events!D266="","",RCDME_Events!D266)</f>
        <v/>
      </c>
      <c r="AV244" s="248" t="str">
        <f>+IF(RCDME_Events!E266="","",RCDME_Events!E266)</f>
        <v/>
      </c>
      <c r="AW244" s="248" t="str">
        <f t="shared" si="40"/>
        <v/>
      </c>
      <c r="AX244" s="248" t="str">
        <f>IF(COUNTIF(AW$2:AW244,AW244)=1,AW244,"")</f>
        <v/>
      </c>
      <c r="AY244" s="248" t="str">
        <f>+IF(AX244="","",MAX(AY$1:AY243)+1)</f>
        <v/>
      </c>
      <c r="AZ244" s="317" t="str">
        <f t="shared" si="41"/>
        <v/>
      </c>
      <c r="BA244" s="317" t="str">
        <f t="shared" si="42"/>
        <v/>
      </c>
    </row>
    <row r="245" spans="17:53" ht="16.8" x14ac:dyDescent="0.4">
      <c r="Q245" s="294" t="str">
        <f>+IF(T245="","",MAX(Q$1:Q244)+1)</f>
        <v/>
      </c>
      <c r="R245" s="249" t="str">
        <f>IF(CMS!D267="","",CMS!D267)</f>
        <v/>
      </c>
      <c r="S245" s="295" t="str">
        <f t="shared" si="33"/>
        <v/>
      </c>
      <c r="T245" s="295" t="str">
        <f>IF(COUNTIF(R$2:R245,R245)=1,R245,"")</f>
        <v/>
      </c>
      <c r="AA245" s="14" t="str">
        <f>IF(CMS_Inoperative_or_Out_of_Contr!D267="","",CMS_Inoperative_or_Out_of_Contr!D267)</f>
        <v/>
      </c>
      <c r="AB245" s="14" t="str">
        <f>IF(CMS_Inoperative_or_Out_of_Contr!E267="","",CMS_Inoperative_or_Out_of_Contr!E267)</f>
        <v/>
      </c>
      <c r="AC245" s="14" t="str">
        <f t="shared" si="34"/>
        <v/>
      </c>
      <c r="AD245" s="283" t="str">
        <f>IF(COUNTIF(AC$2:AC245,AC245)=1,AC245,"")</f>
        <v/>
      </c>
      <c r="AE245" s="215" t="str">
        <f>+IF(AD245="","",MAX(AE$1:AE244)+1)</f>
        <v/>
      </c>
      <c r="AF245" s="14" t="str">
        <f t="shared" si="35"/>
        <v/>
      </c>
      <c r="AG245" s="14" t="str">
        <f t="shared" si="36"/>
        <v/>
      </c>
      <c r="AI245" s="14" t="str">
        <f>IF(CMS_Deviation!D267="","",CMS_Deviation!D267)</f>
        <v/>
      </c>
      <c r="AJ245" s="14" t="str">
        <f>IF(CMS_Deviation!E267="","",CMS_Deviation!E267)</f>
        <v/>
      </c>
      <c r="AK245" s="14" t="str">
        <f t="shared" si="37"/>
        <v/>
      </c>
      <c r="AL245" s="283" t="str">
        <f>IF(COUNTIF(AK$2:AK245,AK245)=1,AK245,"")</f>
        <v/>
      </c>
      <c r="AM245" s="215" t="str">
        <f>+IF(AL245="","",MAX(AM$1:AM244)+1)</f>
        <v/>
      </c>
      <c r="AN245" s="281" t="str">
        <f t="shared" si="38"/>
        <v/>
      </c>
      <c r="AO245" s="281" t="str">
        <f t="shared" si="39"/>
        <v/>
      </c>
      <c r="AU245" s="249" t="str">
        <f>+IF(RCDME_Events!D267="","",RCDME_Events!D267)</f>
        <v/>
      </c>
      <c r="AV245" s="249" t="str">
        <f>+IF(RCDME_Events!E267="","",RCDME_Events!E267)</f>
        <v/>
      </c>
      <c r="AW245" s="249" t="str">
        <f t="shared" si="40"/>
        <v/>
      </c>
      <c r="AX245" s="249" t="str">
        <f>IF(COUNTIF(AW$2:AW245,AW245)=1,AW245,"")</f>
        <v/>
      </c>
      <c r="AY245" s="249" t="str">
        <f>+IF(AX245="","",MAX(AY$1:AY244)+1)</f>
        <v/>
      </c>
      <c r="AZ245" s="316" t="str">
        <f t="shared" si="41"/>
        <v/>
      </c>
      <c r="BA245" s="316" t="str">
        <f t="shared" si="42"/>
        <v/>
      </c>
    </row>
    <row r="246" spans="17:53" ht="16.8" x14ac:dyDescent="0.4">
      <c r="Q246" s="296" t="str">
        <f>+IF(T246="","",MAX(Q$1:Q245)+1)</f>
        <v/>
      </c>
      <c r="R246" s="248" t="str">
        <f>IF(CMS!D268="","",CMS!D268)</f>
        <v/>
      </c>
      <c r="S246" s="297" t="str">
        <f t="shared" si="33"/>
        <v/>
      </c>
      <c r="T246" s="297" t="str">
        <f>IF(COUNTIF(R$2:R246,R246)=1,R246,"")</f>
        <v/>
      </c>
      <c r="AA246" s="302" t="str">
        <f>IF(CMS_Inoperative_or_Out_of_Contr!D268="","",CMS_Inoperative_or_Out_of_Contr!D268)</f>
        <v/>
      </c>
      <c r="AB246" s="302" t="str">
        <f>IF(CMS_Inoperative_or_Out_of_Contr!E268="","",CMS_Inoperative_or_Out_of_Contr!E268)</f>
        <v/>
      </c>
      <c r="AC246" s="302" t="str">
        <f t="shared" si="34"/>
        <v/>
      </c>
      <c r="AD246" s="306" t="str">
        <f>IF(COUNTIF(AC$2:AC246,AC246)=1,AC246,"")</f>
        <v/>
      </c>
      <c r="AE246" s="301" t="str">
        <f>+IF(AD246="","",MAX(AE$1:AE245)+1)</f>
        <v/>
      </c>
      <c r="AF246" s="302" t="str">
        <f t="shared" si="35"/>
        <v/>
      </c>
      <c r="AG246" s="302" t="str">
        <f t="shared" si="36"/>
        <v/>
      </c>
      <c r="AI246" s="284" t="str">
        <f>IF(CMS_Deviation!D268="","",CMS_Deviation!D268)</f>
        <v/>
      </c>
      <c r="AJ246" s="284" t="str">
        <f>IF(CMS_Deviation!E268="","",CMS_Deviation!E268)</f>
        <v/>
      </c>
      <c r="AK246" s="284" t="str">
        <f t="shared" si="37"/>
        <v/>
      </c>
      <c r="AL246" s="285" t="str">
        <f>IF(COUNTIF(AK$2:AK246,AK246)=1,AK246,"")</f>
        <v/>
      </c>
      <c r="AM246" s="286" t="str">
        <f>+IF(AL246="","",MAX(AM$1:AM245)+1)</f>
        <v/>
      </c>
      <c r="AN246" s="281" t="str">
        <f t="shared" si="38"/>
        <v/>
      </c>
      <c r="AO246" s="281" t="str">
        <f t="shared" si="39"/>
        <v/>
      </c>
      <c r="AU246" s="248" t="str">
        <f>+IF(RCDME_Events!D268="","",RCDME_Events!D268)</f>
        <v/>
      </c>
      <c r="AV246" s="248" t="str">
        <f>+IF(RCDME_Events!E268="","",RCDME_Events!E268)</f>
        <v/>
      </c>
      <c r="AW246" s="248" t="str">
        <f t="shared" si="40"/>
        <v/>
      </c>
      <c r="AX246" s="248" t="str">
        <f>IF(COUNTIF(AW$2:AW246,AW246)=1,AW246,"")</f>
        <v/>
      </c>
      <c r="AY246" s="248" t="str">
        <f>+IF(AX246="","",MAX(AY$1:AY245)+1)</f>
        <v/>
      </c>
      <c r="AZ246" s="317" t="str">
        <f t="shared" si="41"/>
        <v/>
      </c>
      <c r="BA246" s="317" t="str">
        <f t="shared" si="42"/>
        <v/>
      </c>
    </row>
    <row r="247" spans="17:53" ht="16.8" x14ac:dyDescent="0.4">
      <c r="Q247" s="294" t="str">
        <f>+IF(T247="","",MAX(Q$1:Q246)+1)</f>
        <v/>
      </c>
      <c r="R247" s="249" t="str">
        <f>IF(CMS!D269="","",CMS!D269)</f>
        <v/>
      </c>
      <c r="S247" s="295" t="str">
        <f t="shared" si="33"/>
        <v/>
      </c>
      <c r="T247" s="295" t="str">
        <f>IF(COUNTIF(R$2:R247,R247)=1,R247,"")</f>
        <v/>
      </c>
      <c r="AA247" s="14" t="str">
        <f>IF(CMS_Inoperative_or_Out_of_Contr!D269="","",CMS_Inoperative_or_Out_of_Contr!D269)</f>
        <v/>
      </c>
      <c r="AB247" s="14" t="str">
        <f>IF(CMS_Inoperative_or_Out_of_Contr!E269="","",CMS_Inoperative_or_Out_of_Contr!E269)</f>
        <v/>
      </c>
      <c r="AC247" s="14" t="str">
        <f t="shared" si="34"/>
        <v/>
      </c>
      <c r="AD247" s="283" t="str">
        <f>IF(COUNTIF(AC$2:AC247,AC247)=1,AC247,"")</f>
        <v/>
      </c>
      <c r="AE247" s="215" t="str">
        <f>+IF(AD247="","",MAX(AE$1:AE246)+1)</f>
        <v/>
      </c>
      <c r="AF247" s="14" t="str">
        <f t="shared" si="35"/>
        <v/>
      </c>
      <c r="AG247" s="14" t="str">
        <f t="shared" si="36"/>
        <v/>
      </c>
      <c r="AI247" s="14" t="str">
        <f>IF(CMS_Deviation!D269="","",CMS_Deviation!D269)</f>
        <v/>
      </c>
      <c r="AJ247" s="14" t="str">
        <f>IF(CMS_Deviation!E269="","",CMS_Deviation!E269)</f>
        <v/>
      </c>
      <c r="AK247" s="14" t="str">
        <f t="shared" si="37"/>
        <v/>
      </c>
      <c r="AL247" s="283" t="str">
        <f>IF(COUNTIF(AK$2:AK247,AK247)=1,AK247,"")</f>
        <v/>
      </c>
      <c r="AM247" s="215" t="str">
        <f>+IF(AL247="","",MAX(AM$1:AM246)+1)</f>
        <v/>
      </c>
      <c r="AN247" s="281" t="str">
        <f t="shared" si="38"/>
        <v/>
      </c>
      <c r="AO247" s="281" t="str">
        <f t="shared" si="39"/>
        <v/>
      </c>
      <c r="AU247" s="249" t="str">
        <f>+IF(RCDME_Events!D269="","",RCDME_Events!D269)</f>
        <v/>
      </c>
      <c r="AV247" s="249" t="str">
        <f>+IF(RCDME_Events!E269="","",RCDME_Events!E269)</f>
        <v/>
      </c>
      <c r="AW247" s="249" t="str">
        <f t="shared" si="40"/>
        <v/>
      </c>
      <c r="AX247" s="249" t="str">
        <f>IF(COUNTIF(AW$2:AW247,AW247)=1,AW247,"")</f>
        <v/>
      </c>
      <c r="AY247" s="249" t="str">
        <f>+IF(AX247="","",MAX(AY$1:AY246)+1)</f>
        <v/>
      </c>
      <c r="AZ247" s="316" t="str">
        <f t="shared" si="41"/>
        <v/>
      </c>
      <c r="BA247" s="316" t="str">
        <f t="shared" si="42"/>
        <v/>
      </c>
    </row>
    <row r="248" spans="17:53" ht="16.8" x14ac:dyDescent="0.4">
      <c r="Q248" s="296" t="str">
        <f>+IF(T248="","",MAX(Q$1:Q247)+1)</f>
        <v/>
      </c>
      <c r="R248" s="248" t="str">
        <f>IF(CMS!D270="","",CMS!D270)</f>
        <v/>
      </c>
      <c r="S248" s="297" t="str">
        <f t="shared" si="33"/>
        <v/>
      </c>
      <c r="T248" s="297" t="str">
        <f>IF(COUNTIF(R$2:R248,R248)=1,R248,"")</f>
        <v/>
      </c>
      <c r="AA248" s="302" t="str">
        <f>IF(CMS_Inoperative_or_Out_of_Contr!D270="","",CMS_Inoperative_or_Out_of_Contr!D270)</f>
        <v/>
      </c>
      <c r="AB248" s="302" t="str">
        <f>IF(CMS_Inoperative_or_Out_of_Contr!E270="","",CMS_Inoperative_or_Out_of_Contr!E270)</f>
        <v/>
      </c>
      <c r="AC248" s="302" t="str">
        <f t="shared" si="34"/>
        <v/>
      </c>
      <c r="AD248" s="306" t="str">
        <f>IF(COUNTIF(AC$2:AC248,AC248)=1,AC248,"")</f>
        <v/>
      </c>
      <c r="AE248" s="301" t="str">
        <f>+IF(AD248="","",MAX(AE$1:AE247)+1)</f>
        <v/>
      </c>
      <c r="AF248" s="302" t="str">
        <f t="shared" si="35"/>
        <v/>
      </c>
      <c r="AG248" s="302" t="str">
        <f t="shared" si="36"/>
        <v/>
      </c>
      <c r="AI248" s="284" t="str">
        <f>IF(CMS_Deviation!D270="","",CMS_Deviation!D270)</f>
        <v/>
      </c>
      <c r="AJ248" s="284" t="str">
        <f>IF(CMS_Deviation!E270="","",CMS_Deviation!E270)</f>
        <v/>
      </c>
      <c r="AK248" s="284" t="str">
        <f t="shared" si="37"/>
        <v/>
      </c>
      <c r="AL248" s="285" t="str">
        <f>IF(COUNTIF(AK$2:AK248,AK248)=1,AK248,"")</f>
        <v/>
      </c>
      <c r="AM248" s="286" t="str">
        <f>+IF(AL248="","",MAX(AM$1:AM247)+1)</f>
        <v/>
      </c>
      <c r="AN248" s="281" t="str">
        <f t="shared" si="38"/>
        <v/>
      </c>
      <c r="AO248" s="281" t="str">
        <f t="shared" si="39"/>
        <v/>
      </c>
      <c r="AU248" s="248" t="str">
        <f>+IF(RCDME_Events!D270="","",RCDME_Events!D270)</f>
        <v/>
      </c>
      <c r="AV248" s="248" t="str">
        <f>+IF(RCDME_Events!E270="","",RCDME_Events!E270)</f>
        <v/>
      </c>
      <c r="AW248" s="248" t="str">
        <f t="shared" si="40"/>
        <v/>
      </c>
      <c r="AX248" s="248" t="str">
        <f>IF(COUNTIF(AW$2:AW248,AW248)=1,AW248,"")</f>
        <v/>
      </c>
      <c r="AY248" s="248" t="str">
        <f>+IF(AX248="","",MAX(AY$1:AY247)+1)</f>
        <v/>
      </c>
      <c r="AZ248" s="317" t="str">
        <f t="shared" si="41"/>
        <v/>
      </c>
      <c r="BA248" s="317" t="str">
        <f t="shared" si="42"/>
        <v/>
      </c>
    </row>
    <row r="249" spans="17:53" ht="16.8" x14ac:dyDescent="0.4">
      <c r="Q249" s="294" t="str">
        <f>+IF(T249="","",MAX(Q$1:Q248)+1)</f>
        <v/>
      </c>
      <c r="R249" s="249" t="str">
        <f>IF(CMS!D271="","",CMS!D271)</f>
        <v/>
      </c>
      <c r="S249" s="295" t="str">
        <f t="shared" si="33"/>
        <v/>
      </c>
      <c r="T249" s="295" t="str">
        <f>IF(COUNTIF(R$2:R249,R249)=1,R249,"")</f>
        <v/>
      </c>
      <c r="AA249" s="14" t="str">
        <f>IF(CMS_Inoperative_or_Out_of_Contr!D271="","",CMS_Inoperative_or_Out_of_Contr!D271)</f>
        <v/>
      </c>
      <c r="AB249" s="14" t="str">
        <f>IF(CMS_Inoperative_or_Out_of_Contr!E271="","",CMS_Inoperative_or_Out_of_Contr!E271)</f>
        <v/>
      </c>
      <c r="AC249" s="14" t="str">
        <f t="shared" si="34"/>
        <v/>
      </c>
      <c r="AD249" s="283" t="str">
        <f>IF(COUNTIF(AC$2:AC249,AC249)=1,AC249,"")</f>
        <v/>
      </c>
      <c r="AE249" s="215" t="str">
        <f>+IF(AD249="","",MAX(AE$1:AE248)+1)</f>
        <v/>
      </c>
      <c r="AF249" s="14" t="str">
        <f t="shared" si="35"/>
        <v/>
      </c>
      <c r="AG249" s="14" t="str">
        <f t="shared" si="36"/>
        <v/>
      </c>
      <c r="AI249" s="14" t="str">
        <f>IF(CMS_Deviation!D271="","",CMS_Deviation!D271)</f>
        <v/>
      </c>
      <c r="AJ249" s="14" t="str">
        <f>IF(CMS_Deviation!E271="","",CMS_Deviation!E271)</f>
        <v/>
      </c>
      <c r="AK249" s="14" t="str">
        <f t="shared" si="37"/>
        <v/>
      </c>
      <c r="AL249" s="283" t="str">
        <f>IF(COUNTIF(AK$2:AK249,AK249)=1,AK249,"")</f>
        <v/>
      </c>
      <c r="AM249" s="215" t="str">
        <f>+IF(AL249="","",MAX(AM$1:AM248)+1)</f>
        <v/>
      </c>
      <c r="AN249" s="281" t="str">
        <f t="shared" si="38"/>
        <v/>
      </c>
      <c r="AO249" s="281" t="str">
        <f t="shared" si="39"/>
        <v/>
      </c>
      <c r="AU249" s="249" t="str">
        <f>+IF(RCDME_Events!D271="","",RCDME_Events!D271)</f>
        <v/>
      </c>
      <c r="AV249" s="249" t="str">
        <f>+IF(RCDME_Events!E271="","",RCDME_Events!E271)</f>
        <v/>
      </c>
      <c r="AW249" s="249" t="str">
        <f t="shared" si="40"/>
        <v/>
      </c>
      <c r="AX249" s="249" t="str">
        <f>IF(COUNTIF(AW$2:AW249,AW249)=1,AW249,"")</f>
        <v/>
      </c>
      <c r="AY249" s="249" t="str">
        <f>+IF(AX249="","",MAX(AY$1:AY248)+1)</f>
        <v/>
      </c>
      <c r="AZ249" s="316" t="str">
        <f t="shared" si="41"/>
        <v/>
      </c>
      <c r="BA249" s="316" t="str">
        <f t="shared" si="42"/>
        <v/>
      </c>
    </row>
    <row r="250" spans="17:53" ht="16.8" x14ac:dyDescent="0.4">
      <c r="Q250" s="296" t="str">
        <f>+IF(T250="","",MAX(Q$1:Q249)+1)</f>
        <v/>
      </c>
      <c r="R250" s="248" t="str">
        <f>IF(CMS!D272="","",CMS!D272)</f>
        <v/>
      </c>
      <c r="S250" s="297" t="str">
        <f t="shared" si="33"/>
        <v/>
      </c>
      <c r="T250" s="297" t="str">
        <f>IF(COUNTIF(R$2:R250,R250)=1,R250,"")</f>
        <v/>
      </c>
      <c r="AA250" s="302" t="str">
        <f>IF(CMS_Inoperative_or_Out_of_Contr!D272="","",CMS_Inoperative_or_Out_of_Contr!D272)</f>
        <v/>
      </c>
      <c r="AB250" s="302" t="str">
        <f>IF(CMS_Inoperative_or_Out_of_Contr!E272="","",CMS_Inoperative_or_Out_of_Contr!E272)</f>
        <v/>
      </c>
      <c r="AC250" s="302" t="str">
        <f t="shared" si="34"/>
        <v/>
      </c>
      <c r="AD250" s="306" t="str">
        <f>IF(COUNTIF(AC$2:AC250,AC250)=1,AC250,"")</f>
        <v/>
      </c>
      <c r="AE250" s="301" t="str">
        <f>+IF(AD250="","",MAX(AE$1:AE249)+1)</f>
        <v/>
      </c>
      <c r="AF250" s="302" t="str">
        <f t="shared" si="35"/>
        <v/>
      </c>
      <c r="AG250" s="302" t="str">
        <f t="shared" si="36"/>
        <v/>
      </c>
      <c r="AI250" s="284" t="str">
        <f>IF(CMS_Deviation!D272="","",CMS_Deviation!D272)</f>
        <v/>
      </c>
      <c r="AJ250" s="284" t="str">
        <f>IF(CMS_Deviation!E272="","",CMS_Deviation!E272)</f>
        <v/>
      </c>
      <c r="AK250" s="284" t="str">
        <f t="shared" si="37"/>
        <v/>
      </c>
      <c r="AL250" s="285" t="str">
        <f>IF(COUNTIF(AK$2:AK250,AK250)=1,AK250,"")</f>
        <v/>
      </c>
      <c r="AM250" s="286" t="str">
        <f>+IF(AL250="","",MAX(AM$1:AM249)+1)</f>
        <v/>
      </c>
      <c r="AN250" s="281" t="str">
        <f t="shared" si="38"/>
        <v/>
      </c>
      <c r="AO250" s="281" t="str">
        <f t="shared" si="39"/>
        <v/>
      </c>
      <c r="AU250" s="248" t="str">
        <f>+IF(RCDME_Events!D272="","",RCDME_Events!D272)</f>
        <v/>
      </c>
      <c r="AV250" s="248" t="str">
        <f>+IF(RCDME_Events!E272="","",RCDME_Events!E272)</f>
        <v/>
      </c>
      <c r="AW250" s="248" t="str">
        <f t="shared" si="40"/>
        <v/>
      </c>
      <c r="AX250" s="248" t="str">
        <f>IF(COUNTIF(AW$2:AW250,AW250)=1,AW250,"")</f>
        <v/>
      </c>
      <c r="AY250" s="248" t="str">
        <f>+IF(AX250="","",MAX(AY$1:AY249)+1)</f>
        <v/>
      </c>
      <c r="AZ250" s="317" t="str">
        <f t="shared" si="41"/>
        <v/>
      </c>
      <c r="BA250" s="317" t="str">
        <f t="shared" si="42"/>
        <v/>
      </c>
    </row>
    <row r="251" spans="17:53" ht="16.8" x14ac:dyDescent="0.4">
      <c r="Q251" s="294" t="str">
        <f>+IF(T251="","",MAX(Q$1:Q250)+1)</f>
        <v/>
      </c>
      <c r="R251" s="249" t="str">
        <f>IF(CMS!D273="","",CMS!D273)</f>
        <v/>
      </c>
      <c r="S251" s="295" t="str">
        <f t="shared" si="33"/>
        <v/>
      </c>
      <c r="T251" s="295" t="str">
        <f>IF(COUNTIF(R$2:R251,R251)=1,R251,"")</f>
        <v/>
      </c>
      <c r="AA251" s="14" t="str">
        <f>IF(CMS_Inoperative_or_Out_of_Contr!D273="","",CMS_Inoperative_or_Out_of_Contr!D273)</f>
        <v/>
      </c>
      <c r="AB251" s="14" t="str">
        <f>IF(CMS_Inoperative_or_Out_of_Contr!E273="","",CMS_Inoperative_or_Out_of_Contr!E273)</f>
        <v/>
      </c>
      <c r="AC251" s="14" t="str">
        <f t="shared" si="34"/>
        <v/>
      </c>
      <c r="AD251" s="283" t="str">
        <f>IF(COUNTIF(AC$2:AC251,AC251)=1,AC251,"")</f>
        <v/>
      </c>
      <c r="AE251" s="215" t="str">
        <f>+IF(AD251="","",MAX(AE$1:AE250)+1)</f>
        <v/>
      </c>
      <c r="AF251" s="14" t="str">
        <f t="shared" si="35"/>
        <v/>
      </c>
      <c r="AG251" s="14" t="str">
        <f t="shared" si="36"/>
        <v/>
      </c>
      <c r="AI251" s="14" t="str">
        <f>IF(CMS_Deviation!D273="","",CMS_Deviation!D273)</f>
        <v/>
      </c>
      <c r="AJ251" s="14" t="str">
        <f>IF(CMS_Deviation!E273="","",CMS_Deviation!E273)</f>
        <v/>
      </c>
      <c r="AK251" s="14" t="str">
        <f t="shared" si="37"/>
        <v/>
      </c>
      <c r="AL251" s="283" t="str">
        <f>IF(COUNTIF(AK$2:AK251,AK251)=1,AK251,"")</f>
        <v/>
      </c>
      <c r="AM251" s="215" t="str">
        <f>+IF(AL251="","",MAX(AM$1:AM250)+1)</f>
        <v/>
      </c>
      <c r="AN251" s="281" t="str">
        <f t="shared" si="38"/>
        <v/>
      </c>
      <c r="AO251" s="281" t="str">
        <f t="shared" si="39"/>
        <v/>
      </c>
      <c r="AU251" s="249" t="str">
        <f>+IF(RCDME_Events!D273="","",RCDME_Events!D273)</f>
        <v/>
      </c>
      <c r="AV251" s="249" t="str">
        <f>+IF(RCDME_Events!E273="","",RCDME_Events!E273)</f>
        <v/>
      </c>
      <c r="AW251" s="249" t="str">
        <f t="shared" si="40"/>
        <v/>
      </c>
      <c r="AX251" s="249" t="str">
        <f>IF(COUNTIF(AW$2:AW251,AW251)=1,AW251,"")</f>
        <v/>
      </c>
      <c r="AY251" s="249" t="str">
        <f>+IF(AX251="","",MAX(AY$1:AY250)+1)</f>
        <v/>
      </c>
      <c r="AZ251" s="316" t="str">
        <f t="shared" si="41"/>
        <v/>
      </c>
      <c r="BA251" s="316" t="str">
        <f t="shared" si="42"/>
        <v/>
      </c>
    </row>
    <row r="252" spans="17:53" ht="16.8" x14ac:dyDescent="0.4">
      <c r="Q252" s="296" t="str">
        <f>+IF(T252="","",MAX(Q$1:Q251)+1)</f>
        <v/>
      </c>
      <c r="R252" s="248" t="str">
        <f>IF(CMS!D274="","",CMS!D274)</f>
        <v/>
      </c>
      <c r="S252" s="297" t="str">
        <f t="shared" si="33"/>
        <v/>
      </c>
      <c r="T252" s="297" t="str">
        <f>IF(COUNTIF(R$2:R252,R252)=1,R252,"")</f>
        <v/>
      </c>
      <c r="AA252" s="302" t="str">
        <f>IF(CMS_Inoperative_or_Out_of_Contr!D274="","",CMS_Inoperative_or_Out_of_Contr!D274)</f>
        <v/>
      </c>
      <c r="AB252" s="302" t="str">
        <f>IF(CMS_Inoperative_or_Out_of_Contr!E274="","",CMS_Inoperative_or_Out_of_Contr!E274)</f>
        <v/>
      </c>
      <c r="AC252" s="302" t="str">
        <f t="shared" si="34"/>
        <v/>
      </c>
      <c r="AD252" s="306" t="str">
        <f>IF(COUNTIF(AC$2:AC252,AC252)=1,AC252,"")</f>
        <v/>
      </c>
      <c r="AE252" s="301" t="str">
        <f>+IF(AD252="","",MAX(AE$1:AE251)+1)</f>
        <v/>
      </c>
      <c r="AF252" s="302" t="str">
        <f t="shared" si="35"/>
        <v/>
      </c>
      <c r="AG252" s="302" t="str">
        <f t="shared" si="36"/>
        <v/>
      </c>
      <c r="AI252" s="284" t="str">
        <f>IF(CMS_Deviation!D274="","",CMS_Deviation!D274)</f>
        <v/>
      </c>
      <c r="AJ252" s="284" t="str">
        <f>IF(CMS_Deviation!E274="","",CMS_Deviation!E274)</f>
        <v/>
      </c>
      <c r="AK252" s="284" t="str">
        <f t="shared" si="37"/>
        <v/>
      </c>
      <c r="AL252" s="285" t="str">
        <f>IF(COUNTIF(AK$2:AK252,AK252)=1,AK252,"")</f>
        <v/>
      </c>
      <c r="AM252" s="286" t="str">
        <f>+IF(AL252="","",MAX(AM$1:AM251)+1)</f>
        <v/>
      </c>
      <c r="AN252" s="281" t="str">
        <f t="shared" si="38"/>
        <v/>
      </c>
      <c r="AO252" s="281" t="str">
        <f t="shared" si="39"/>
        <v/>
      </c>
      <c r="AU252" s="248" t="str">
        <f>+IF(RCDME_Events!D274="","",RCDME_Events!D274)</f>
        <v/>
      </c>
      <c r="AV252" s="248" t="str">
        <f>+IF(RCDME_Events!E274="","",RCDME_Events!E274)</f>
        <v/>
      </c>
      <c r="AW252" s="248" t="str">
        <f t="shared" si="40"/>
        <v/>
      </c>
      <c r="AX252" s="248" t="str">
        <f>IF(COUNTIF(AW$2:AW252,AW252)=1,AW252,"")</f>
        <v/>
      </c>
      <c r="AY252" s="248" t="str">
        <f>+IF(AX252="","",MAX(AY$1:AY251)+1)</f>
        <v/>
      </c>
      <c r="AZ252" s="317" t="str">
        <f t="shared" si="41"/>
        <v/>
      </c>
      <c r="BA252" s="317" t="str">
        <f t="shared" si="42"/>
        <v/>
      </c>
    </row>
    <row r="253" spans="17:53" ht="16.8" x14ac:dyDescent="0.4">
      <c r="Q253" s="294" t="str">
        <f>+IF(T253="","",MAX(Q$1:Q252)+1)</f>
        <v/>
      </c>
      <c r="R253" s="249" t="str">
        <f>IF(CMS!D275="","",CMS!D275)</f>
        <v/>
      </c>
      <c r="S253" s="295" t="str">
        <f t="shared" si="33"/>
        <v/>
      </c>
      <c r="T253" s="295" t="str">
        <f>IF(COUNTIF(R$2:R253,R253)=1,R253,"")</f>
        <v/>
      </c>
      <c r="AA253" s="14" t="str">
        <f>IF(CMS_Inoperative_or_Out_of_Contr!D275="","",CMS_Inoperative_or_Out_of_Contr!D275)</f>
        <v/>
      </c>
      <c r="AB253" s="14" t="str">
        <f>IF(CMS_Inoperative_or_Out_of_Contr!E275="","",CMS_Inoperative_or_Out_of_Contr!E275)</f>
        <v/>
      </c>
      <c r="AC253" s="14" t="str">
        <f t="shared" si="34"/>
        <v/>
      </c>
      <c r="AD253" s="283" t="str">
        <f>IF(COUNTIF(AC$2:AC253,AC253)=1,AC253,"")</f>
        <v/>
      </c>
      <c r="AE253" s="215" t="str">
        <f>+IF(AD253="","",MAX(AE$1:AE252)+1)</f>
        <v/>
      </c>
      <c r="AF253" s="14" t="str">
        <f t="shared" si="35"/>
        <v/>
      </c>
      <c r="AG253" s="14" t="str">
        <f t="shared" si="36"/>
        <v/>
      </c>
      <c r="AI253" s="14" t="str">
        <f>IF(CMS_Deviation!D275="","",CMS_Deviation!D275)</f>
        <v/>
      </c>
      <c r="AJ253" s="14" t="str">
        <f>IF(CMS_Deviation!E275="","",CMS_Deviation!E275)</f>
        <v/>
      </c>
      <c r="AK253" s="14" t="str">
        <f t="shared" si="37"/>
        <v/>
      </c>
      <c r="AL253" s="283" t="str">
        <f>IF(COUNTIF(AK$2:AK253,AK253)=1,AK253,"")</f>
        <v/>
      </c>
      <c r="AM253" s="215" t="str">
        <f>+IF(AL253="","",MAX(AM$1:AM252)+1)</f>
        <v/>
      </c>
      <c r="AN253" s="281" t="str">
        <f t="shared" si="38"/>
        <v/>
      </c>
      <c r="AO253" s="281" t="str">
        <f t="shared" si="39"/>
        <v/>
      </c>
      <c r="AU253" s="249" t="str">
        <f>+IF(RCDME_Events!D275="","",RCDME_Events!D275)</f>
        <v/>
      </c>
      <c r="AV253" s="249" t="str">
        <f>+IF(RCDME_Events!E275="","",RCDME_Events!E275)</f>
        <v/>
      </c>
      <c r="AW253" s="249" t="str">
        <f t="shared" si="40"/>
        <v/>
      </c>
      <c r="AX253" s="249" t="str">
        <f>IF(COUNTIF(AW$2:AW253,AW253)=1,AW253,"")</f>
        <v/>
      </c>
      <c r="AY253" s="249" t="str">
        <f>+IF(AX253="","",MAX(AY$1:AY252)+1)</f>
        <v/>
      </c>
      <c r="AZ253" s="316" t="str">
        <f t="shared" si="41"/>
        <v/>
      </c>
      <c r="BA253" s="316" t="str">
        <f t="shared" si="42"/>
        <v/>
      </c>
    </row>
    <row r="254" spans="17:53" ht="16.8" x14ac:dyDescent="0.4">
      <c r="Q254" s="296" t="str">
        <f>+IF(T254="","",MAX(Q$1:Q253)+1)</f>
        <v/>
      </c>
      <c r="R254" s="248" t="str">
        <f>IF(CMS!D276="","",CMS!D276)</f>
        <v/>
      </c>
      <c r="S254" s="297" t="str">
        <f t="shared" si="33"/>
        <v/>
      </c>
      <c r="T254" s="297" t="str">
        <f>IF(COUNTIF(R$2:R254,R254)=1,R254,"")</f>
        <v/>
      </c>
      <c r="AA254" s="302" t="str">
        <f>IF(CMS_Inoperative_or_Out_of_Contr!D276="","",CMS_Inoperative_or_Out_of_Contr!D276)</f>
        <v/>
      </c>
      <c r="AB254" s="302" t="str">
        <f>IF(CMS_Inoperative_or_Out_of_Contr!E276="","",CMS_Inoperative_or_Out_of_Contr!E276)</f>
        <v/>
      </c>
      <c r="AC254" s="302" t="str">
        <f t="shared" si="34"/>
        <v/>
      </c>
      <c r="AD254" s="306" t="str">
        <f>IF(COUNTIF(AC$2:AC254,AC254)=1,AC254,"")</f>
        <v/>
      </c>
      <c r="AE254" s="301" t="str">
        <f>+IF(AD254="","",MAX(AE$1:AE253)+1)</f>
        <v/>
      </c>
      <c r="AF254" s="302" t="str">
        <f t="shared" si="35"/>
        <v/>
      </c>
      <c r="AG254" s="302" t="str">
        <f t="shared" si="36"/>
        <v/>
      </c>
      <c r="AI254" s="284" t="str">
        <f>IF(CMS_Deviation!D276="","",CMS_Deviation!D276)</f>
        <v/>
      </c>
      <c r="AJ254" s="284" t="str">
        <f>IF(CMS_Deviation!E276="","",CMS_Deviation!E276)</f>
        <v/>
      </c>
      <c r="AK254" s="284" t="str">
        <f t="shared" si="37"/>
        <v/>
      </c>
      <c r="AL254" s="285" t="str">
        <f>IF(COUNTIF(AK$2:AK254,AK254)=1,AK254,"")</f>
        <v/>
      </c>
      <c r="AM254" s="286" t="str">
        <f>+IF(AL254="","",MAX(AM$1:AM253)+1)</f>
        <v/>
      </c>
      <c r="AN254" s="281" t="str">
        <f t="shared" si="38"/>
        <v/>
      </c>
      <c r="AO254" s="281" t="str">
        <f t="shared" si="39"/>
        <v/>
      </c>
      <c r="AU254" s="248" t="str">
        <f>+IF(RCDME_Events!D276="","",RCDME_Events!D276)</f>
        <v/>
      </c>
      <c r="AV254" s="248" t="str">
        <f>+IF(RCDME_Events!E276="","",RCDME_Events!E276)</f>
        <v/>
      </c>
      <c r="AW254" s="248" t="str">
        <f t="shared" si="40"/>
        <v/>
      </c>
      <c r="AX254" s="248" t="str">
        <f>IF(COUNTIF(AW$2:AW254,AW254)=1,AW254,"")</f>
        <v/>
      </c>
      <c r="AY254" s="248" t="str">
        <f>+IF(AX254="","",MAX(AY$1:AY253)+1)</f>
        <v/>
      </c>
      <c r="AZ254" s="317" t="str">
        <f t="shared" si="41"/>
        <v/>
      </c>
      <c r="BA254" s="317" t="str">
        <f t="shared" si="42"/>
        <v/>
      </c>
    </row>
    <row r="255" spans="17:53" ht="16.8" x14ac:dyDescent="0.4">
      <c r="Q255" s="294" t="str">
        <f>+IF(T255="","",MAX(Q$1:Q254)+1)</f>
        <v/>
      </c>
      <c r="R255" s="249" t="str">
        <f>IF(CMS!D277="","",CMS!D277)</f>
        <v/>
      </c>
      <c r="S255" s="295" t="str">
        <f t="shared" si="33"/>
        <v/>
      </c>
      <c r="T255" s="295" t="str">
        <f>IF(COUNTIF(R$2:R255,R255)=1,R255,"")</f>
        <v/>
      </c>
      <c r="AA255" s="14" t="str">
        <f>IF(CMS_Inoperative_or_Out_of_Contr!D277="","",CMS_Inoperative_or_Out_of_Contr!D277)</f>
        <v/>
      </c>
      <c r="AB255" s="14" t="str">
        <f>IF(CMS_Inoperative_or_Out_of_Contr!E277="","",CMS_Inoperative_or_Out_of_Contr!E277)</f>
        <v/>
      </c>
      <c r="AC255" s="14" t="str">
        <f t="shared" si="34"/>
        <v/>
      </c>
      <c r="AD255" s="283" t="str">
        <f>IF(COUNTIF(AC$2:AC255,AC255)=1,AC255,"")</f>
        <v/>
      </c>
      <c r="AE255" s="215" t="str">
        <f>+IF(AD255="","",MAX(AE$1:AE254)+1)</f>
        <v/>
      </c>
      <c r="AF255" s="14" t="str">
        <f t="shared" si="35"/>
        <v/>
      </c>
      <c r="AG255" s="14" t="str">
        <f t="shared" si="36"/>
        <v/>
      </c>
      <c r="AI255" s="14" t="str">
        <f>IF(CMS_Deviation!D277="","",CMS_Deviation!D277)</f>
        <v/>
      </c>
      <c r="AJ255" s="14" t="str">
        <f>IF(CMS_Deviation!E277="","",CMS_Deviation!E277)</f>
        <v/>
      </c>
      <c r="AK255" s="14" t="str">
        <f t="shared" si="37"/>
        <v/>
      </c>
      <c r="AL255" s="283" t="str">
        <f>IF(COUNTIF(AK$2:AK255,AK255)=1,AK255,"")</f>
        <v/>
      </c>
      <c r="AM255" s="215" t="str">
        <f>+IF(AL255="","",MAX(AM$1:AM254)+1)</f>
        <v/>
      </c>
      <c r="AN255" s="281" t="str">
        <f t="shared" si="38"/>
        <v/>
      </c>
      <c r="AO255" s="281" t="str">
        <f t="shared" si="39"/>
        <v/>
      </c>
      <c r="AU255" s="249" t="str">
        <f>+IF(RCDME_Events!D277="","",RCDME_Events!D277)</f>
        <v/>
      </c>
      <c r="AV255" s="249" t="str">
        <f>+IF(RCDME_Events!E277="","",RCDME_Events!E277)</f>
        <v/>
      </c>
      <c r="AW255" s="249" t="str">
        <f t="shared" si="40"/>
        <v/>
      </c>
      <c r="AX255" s="249" t="str">
        <f>IF(COUNTIF(AW$2:AW255,AW255)=1,AW255,"")</f>
        <v/>
      </c>
      <c r="AY255" s="249" t="str">
        <f>+IF(AX255="","",MAX(AY$1:AY254)+1)</f>
        <v/>
      </c>
      <c r="AZ255" s="316" t="str">
        <f t="shared" si="41"/>
        <v/>
      </c>
      <c r="BA255" s="316" t="str">
        <f t="shared" si="42"/>
        <v/>
      </c>
    </row>
    <row r="256" spans="17:53" ht="16.8" x14ac:dyDescent="0.4">
      <c r="Q256" s="296" t="str">
        <f>+IF(T256="","",MAX(Q$1:Q255)+1)</f>
        <v/>
      </c>
      <c r="R256" s="248" t="str">
        <f>IF(CMS!D278="","",CMS!D278)</f>
        <v/>
      </c>
      <c r="S256" s="297" t="str">
        <f t="shared" si="33"/>
        <v/>
      </c>
      <c r="T256" s="297" t="str">
        <f>IF(COUNTIF(R$2:R256,R256)=1,R256,"")</f>
        <v/>
      </c>
      <c r="AA256" s="302" t="str">
        <f>IF(CMS_Inoperative_or_Out_of_Contr!D278="","",CMS_Inoperative_or_Out_of_Contr!D278)</f>
        <v/>
      </c>
      <c r="AB256" s="302" t="str">
        <f>IF(CMS_Inoperative_or_Out_of_Contr!E278="","",CMS_Inoperative_or_Out_of_Contr!E278)</f>
        <v/>
      </c>
      <c r="AC256" s="302" t="str">
        <f t="shared" si="34"/>
        <v/>
      </c>
      <c r="AD256" s="306" t="str">
        <f>IF(COUNTIF(AC$2:AC256,AC256)=1,AC256,"")</f>
        <v/>
      </c>
      <c r="AE256" s="301" t="str">
        <f>+IF(AD256="","",MAX(AE$1:AE255)+1)</f>
        <v/>
      </c>
      <c r="AF256" s="302" t="str">
        <f t="shared" si="35"/>
        <v/>
      </c>
      <c r="AG256" s="302" t="str">
        <f t="shared" si="36"/>
        <v/>
      </c>
      <c r="AI256" s="284" t="str">
        <f>IF(CMS_Deviation!D278="","",CMS_Deviation!D278)</f>
        <v/>
      </c>
      <c r="AJ256" s="284" t="str">
        <f>IF(CMS_Deviation!E278="","",CMS_Deviation!E278)</f>
        <v/>
      </c>
      <c r="AK256" s="284" t="str">
        <f t="shared" si="37"/>
        <v/>
      </c>
      <c r="AL256" s="285" t="str">
        <f>IF(COUNTIF(AK$2:AK256,AK256)=1,AK256,"")</f>
        <v/>
      </c>
      <c r="AM256" s="286" t="str">
        <f>+IF(AL256="","",MAX(AM$1:AM255)+1)</f>
        <v/>
      </c>
      <c r="AN256" s="281" t="str">
        <f t="shared" si="38"/>
        <v/>
      </c>
      <c r="AO256" s="281" t="str">
        <f t="shared" si="39"/>
        <v/>
      </c>
      <c r="AU256" s="248" t="str">
        <f>+IF(RCDME_Events!D278="","",RCDME_Events!D278)</f>
        <v/>
      </c>
      <c r="AV256" s="248" t="str">
        <f>+IF(RCDME_Events!E278="","",RCDME_Events!E278)</f>
        <v/>
      </c>
      <c r="AW256" s="248" t="str">
        <f t="shared" si="40"/>
        <v/>
      </c>
      <c r="AX256" s="248" t="str">
        <f>IF(COUNTIF(AW$2:AW256,AW256)=1,AW256,"")</f>
        <v/>
      </c>
      <c r="AY256" s="248" t="str">
        <f>+IF(AX256="","",MAX(AY$1:AY255)+1)</f>
        <v/>
      </c>
      <c r="AZ256" s="317" t="str">
        <f t="shared" si="41"/>
        <v/>
      </c>
      <c r="BA256" s="317" t="str">
        <f t="shared" si="42"/>
        <v/>
      </c>
    </row>
    <row r="257" spans="17:53" ht="16.8" x14ac:dyDescent="0.4">
      <c r="Q257" s="294" t="str">
        <f>+IF(T257="","",MAX(Q$1:Q256)+1)</f>
        <v/>
      </c>
      <c r="R257" s="249" t="str">
        <f>IF(CMS!D279="","",CMS!D279)</f>
        <v/>
      </c>
      <c r="S257" s="295" t="str">
        <f t="shared" si="33"/>
        <v/>
      </c>
      <c r="T257" s="295" t="str">
        <f>IF(COUNTIF(R$2:R257,R257)=1,R257,"")</f>
        <v/>
      </c>
      <c r="AA257" s="14" t="str">
        <f>IF(CMS_Inoperative_or_Out_of_Contr!D279="","",CMS_Inoperative_or_Out_of_Contr!D279)</f>
        <v/>
      </c>
      <c r="AB257" s="14" t="str">
        <f>IF(CMS_Inoperative_or_Out_of_Contr!E279="","",CMS_Inoperative_or_Out_of_Contr!E279)</f>
        <v/>
      </c>
      <c r="AC257" s="14" t="str">
        <f t="shared" si="34"/>
        <v/>
      </c>
      <c r="AD257" s="283" t="str">
        <f>IF(COUNTIF(AC$2:AC257,AC257)=1,AC257,"")</f>
        <v/>
      </c>
      <c r="AE257" s="215" t="str">
        <f>+IF(AD257="","",MAX(AE$1:AE256)+1)</f>
        <v/>
      </c>
      <c r="AF257" s="14" t="str">
        <f t="shared" si="35"/>
        <v/>
      </c>
      <c r="AG257" s="14" t="str">
        <f t="shared" si="36"/>
        <v/>
      </c>
      <c r="AI257" s="14" t="str">
        <f>IF(CMS_Deviation!D279="","",CMS_Deviation!D279)</f>
        <v/>
      </c>
      <c r="AJ257" s="14" t="str">
        <f>IF(CMS_Deviation!E279="","",CMS_Deviation!E279)</f>
        <v/>
      </c>
      <c r="AK257" s="14" t="str">
        <f t="shared" si="37"/>
        <v/>
      </c>
      <c r="AL257" s="283" t="str">
        <f>IF(COUNTIF(AK$2:AK257,AK257)=1,AK257,"")</f>
        <v/>
      </c>
      <c r="AM257" s="215" t="str">
        <f>+IF(AL257="","",MAX(AM$1:AM256)+1)</f>
        <v/>
      </c>
      <c r="AN257" s="281" t="str">
        <f t="shared" si="38"/>
        <v/>
      </c>
      <c r="AO257" s="281" t="str">
        <f t="shared" si="39"/>
        <v/>
      </c>
      <c r="AU257" s="249" t="str">
        <f>+IF(RCDME_Events!D279="","",RCDME_Events!D279)</f>
        <v/>
      </c>
      <c r="AV257" s="249" t="str">
        <f>+IF(RCDME_Events!E279="","",RCDME_Events!E279)</f>
        <v/>
      </c>
      <c r="AW257" s="249" t="str">
        <f t="shared" si="40"/>
        <v/>
      </c>
      <c r="AX257" s="249" t="str">
        <f>IF(COUNTIF(AW$2:AW257,AW257)=1,AW257,"")</f>
        <v/>
      </c>
      <c r="AY257" s="249" t="str">
        <f>+IF(AX257="","",MAX(AY$1:AY256)+1)</f>
        <v/>
      </c>
      <c r="AZ257" s="316" t="str">
        <f t="shared" si="41"/>
        <v/>
      </c>
      <c r="BA257" s="316" t="str">
        <f t="shared" si="42"/>
        <v/>
      </c>
    </row>
    <row r="258" spans="17:53" ht="16.8" x14ac:dyDescent="0.4">
      <c r="Q258" s="296" t="str">
        <f>+IF(T258="","",MAX(Q$1:Q257)+1)</f>
        <v/>
      </c>
      <c r="R258" s="248" t="str">
        <f>IF(CMS!D280="","",CMS!D280)</f>
        <v/>
      </c>
      <c r="S258" s="297" t="str">
        <f t="shared" ref="S258:S321" si="43">+IFERROR(INDEX($R$2:$R$501,MATCH(ROW()-ROW($S$1),$Q$2:$Q$501,0)),"")</f>
        <v/>
      </c>
      <c r="T258" s="297" t="str">
        <f>IF(COUNTIF(R$2:R258,R258)=1,R258,"")</f>
        <v/>
      </c>
      <c r="AA258" s="302" t="str">
        <f>IF(CMS_Inoperative_or_Out_of_Contr!D280="","",CMS_Inoperative_or_Out_of_Contr!D280)</f>
        <v/>
      </c>
      <c r="AB258" s="302" t="str">
        <f>IF(CMS_Inoperative_or_Out_of_Contr!E280="","",CMS_Inoperative_or_Out_of_Contr!E280)</f>
        <v/>
      </c>
      <c r="AC258" s="302" t="str">
        <f t="shared" si="34"/>
        <v/>
      </c>
      <c r="AD258" s="306" t="str">
        <f>IF(COUNTIF(AC$2:AC258,AC258)=1,AC258,"")</f>
        <v/>
      </c>
      <c r="AE258" s="301" t="str">
        <f>+IF(AD258="","",MAX(AE$1:AE257)+1)</f>
        <v/>
      </c>
      <c r="AF258" s="302" t="str">
        <f t="shared" si="35"/>
        <v/>
      </c>
      <c r="AG258" s="302" t="str">
        <f t="shared" si="36"/>
        <v/>
      </c>
      <c r="AI258" s="284" t="str">
        <f>IF(CMS_Deviation!D280="","",CMS_Deviation!D280)</f>
        <v/>
      </c>
      <c r="AJ258" s="284" t="str">
        <f>IF(CMS_Deviation!E280="","",CMS_Deviation!E280)</f>
        <v/>
      </c>
      <c r="AK258" s="284" t="str">
        <f t="shared" si="37"/>
        <v/>
      </c>
      <c r="AL258" s="285" t="str">
        <f>IF(COUNTIF(AK$2:AK258,AK258)=1,AK258,"")</f>
        <v/>
      </c>
      <c r="AM258" s="286" t="str">
        <f>+IF(AL258="","",MAX(AM$1:AM257)+1)</f>
        <v/>
      </c>
      <c r="AN258" s="281" t="str">
        <f t="shared" si="38"/>
        <v/>
      </c>
      <c r="AO258" s="281" t="str">
        <f t="shared" si="39"/>
        <v/>
      </c>
      <c r="AU258" s="248" t="str">
        <f>+IF(RCDME_Events!D280="","",RCDME_Events!D280)</f>
        <v/>
      </c>
      <c r="AV258" s="248" t="str">
        <f>+IF(RCDME_Events!E280="","",RCDME_Events!E280)</f>
        <v/>
      </c>
      <c r="AW258" s="248" t="str">
        <f t="shared" si="40"/>
        <v/>
      </c>
      <c r="AX258" s="248" t="str">
        <f>IF(COUNTIF(AW$2:AW258,AW258)=1,AW258,"")</f>
        <v/>
      </c>
      <c r="AY258" s="248" t="str">
        <f>+IF(AX258="","",MAX(AY$1:AY257)+1)</f>
        <v/>
      </c>
      <c r="AZ258" s="317" t="str">
        <f t="shared" si="41"/>
        <v/>
      </c>
      <c r="BA258" s="317" t="str">
        <f t="shared" si="42"/>
        <v/>
      </c>
    </row>
    <row r="259" spans="17:53" ht="16.8" x14ac:dyDescent="0.4">
      <c r="Q259" s="294" t="str">
        <f>+IF(T259="","",MAX(Q$1:Q258)+1)</f>
        <v/>
      </c>
      <c r="R259" s="249" t="str">
        <f>IF(CMS!D281="","",CMS!D281)</f>
        <v/>
      </c>
      <c r="S259" s="295" t="str">
        <f t="shared" si="43"/>
        <v/>
      </c>
      <c r="T259" s="295" t="str">
        <f>IF(COUNTIF(R$2:R259,R259)=1,R259,"")</f>
        <v/>
      </c>
      <c r="AA259" s="14" t="str">
        <f>IF(CMS_Inoperative_or_Out_of_Contr!D281="","",CMS_Inoperative_or_Out_of_Contr!D281)</f>
        <v/>
      </c>
      <c r="AB259" s="14" t="str">
        <f>IF(CMS_Inoperative_or_Out_of_Contr!E281="","",CMS_Inoperative_or_Out_of_Contr!E281)</f>
        <v/>
      </c>
      <c r="AC259" s="14" t="str">
        <f t="shared" ref="AC259:AC322" si="44">AA259&amp;AB259</f>
        <v/>
      </c>
      <c r="AD259" s="283" t="str">
        <f>IF(COUNTIF(AC$2:AC259,AC259)=1,AC259,"")</f>
        <v/>
      </c>
      <c r="AE259" s="215" t="str">
        <f>+IF(AD259="","",MAX(AE$1:AE258)+1)</f>
        <v/>
      </c>
      <c r="AF259" s="14" t="str">
        <f t="shared" ref="AF259:AF322" si="45">IFERROR(INDEX(AA$2:AA$1001,MATCH(ROW()-ROW($AD$1),$AE$2:$AE$1001,0)),"")</f>
        <v/>
      </c>
      <c r="AG259" s="14" t="str">
        <f t="shared" ref="AG259:AG322" si="46">IFERROR(INDEX(AB$2:AB$1001,MATCH(ROW()-ROW($AD$1),$AE$2:$AE$1001,0)),"")</f>
        <v/>
      </c>
      <c r="AI259" s="14" t="str">
        <f>IF(CMS_Deviation!D281="","",CMS_Deviation!D281)</f>
        <v/>
      </c>
      <c r="AJ259" s="14" t="str">
        <f>IF(CMS_Deviation!E281="","",CMS_Deviation!E281)</f>
        <v/>
      </c>
      <c r="AK259" s="14" t="str">
        <f t="shared" ref="AK259:AK322" si="47">AI259&amp;AJ259</f>
        <v/>
      </c>
      <c r="AL259" s="283" t="str">
        <f>IF(COUNTIF(AK$2:AK259,AK259)=1,AK259,"")</f>
        <v/>
      </c>
      <c r="AM259" s="215" t="str">
        <f>+IF(AL259="","",MAX(AM$1:AM258)+1)</f>
        <v/>
      </c>
      <c r="AN259" s="281" t="str">
        <f t="shared" ref="AN259:AN322" si="48">IFERROR(INDEX(AI$2:AI$1001,MATCH(ROW()-ROW($AL$1),$AM$2:$AM$1001,0)),"")</f>
        <v/>
      </c>
      <c r="AO259" s="281" t="str">
        <f t="shared" ref="AO259:AO322" si="49">IFERROR(INDEX(AJ$2:AJ$1001,MATCH(ROW()-ROW($AL$1),$AM$2:$AM$1001,0)),"")</f>
        <v/>
      </c>
      <c r="AU259" s="249" t="str">
        <f>+IF(RCDME_Events!D281="","",RCDME_Events!D281)</f>
        <v/>
      </c>
      <c r="AV259" s="249" t="str">
        <f>+IF(RCDME_Events!E281="","",RCDME_Events!E281)</f>
        <v/>
      </c>
      <c r="AW259" s="249" t="str">
        <f t="shared" ref="AW259:AW322" si="50">AU259&amp;AV259</f>
        <v/>
      </c>
      <c r="AX259" s="249" t="str">
        <f>IF(COUNTIF(AW$2:AW259,AW259)=1,AW259,"")</f>
        <v/>
      </c>
      <c r="AY259" s="249" t="str">
        <f>+IF(AX259="","",MAX(AY$1:AY258)+1)</f>
        <v/>
      </c>
      <c r="AZ259" s="316" t="str">
        <f t="shared" ref="AZ259:AZ322" si="51">IFERROR(INDEX(AU$2:AU$1001,MATCH(ROW()-ROW($AX$1),$AY$2:$AY$1001,0)),"")</f>
        <v/>
      </c>
      <c r="BA259" s="316" t="str">
        <f t="shared" ref="BA259:BA322" si="52">IFERROR(INDEX(AV$2:AV$1001,MATCH(ROW()-ROW($AX$1),$AY$2:$AY$1001,0)),"")</f>
        <v/>
      </c>
    </row>
    <row r="260" spans="17:53" ht="16.8" x14ac:dyDescent="0.4">
      <c r="Q260" s="296" t="str">
        <f>+IF(T260="","",MAX(Q$1:Q259)+1)</f>
        <v/>
      </c>
      <c r="R260" s="248" t="str">
        <f>IF(CMS!D282="","",CMS!D282)</f>
        <v/>
      </c>
      <c r="S260" s="297" t="str">
        <f t="shared" si="43"/>
        <v/>
      </c>
      <c r="T260" s="297" t="str">
        <f>IF(COUNTIF(R$2:R260,R260)=1,R260,"")</f>
        <v/>
      </c>
      <c r="AA260" s="302" t="str">
        <f>IF(CMS_Inoperative_or_Out_of_Contr!D282="","",CMS_Inoperative_or_Out_of_Contr!D282)</f>
        <v/>
      </c>
      <c r="AB260" s="302" t="str">
        <f>IF(CMS_Inoperative_or_Out_of_Contr!E282="","",CMS_Inoperative_or_Out_of_Contr!E282)</f>
        <v/>
      </c>
      <c r="AC260" s="302" t="str">
        <f t="shared" si="44"/>
        <v/>
      </c>
      <c r="AD260" s="306" t="str">
        <f>IF(COUNTIF(AC$2:AC260,AC260)=1,AC260,"")</f>
        <v/>
      </c>
      <c r="AE260" s="301" t="str">
        <f>+IF(AD260="","",MAX(AE$1:AE259)+1)</f>
        <v/>
      </c>
      <c r="AF260" s="302" t="str">
        <f t="shared" si="45"/>
        <v/>
      </c>
      <c r="AG260" s="302" t="str">
        <f t="shared" si="46"/>
        <v/>
      </c>
      <c r="AI260" s="284" t="str">
        <f>IF(CMS_Deviation!D282="","",CMS_Deviation!D282)</f>
        <v/>
      </c>
      <c r="AJ260" s="284" t="str">
        <f>IF(CMS_Deviation!E282="","",CMS_Deviation!E282)</f>
        <v/>
      </c>
      <c r="AK260" s="284" t="str">
        <f t="shared" si="47"/>
        <v/>
      </c>
      <c r="AL260" s="285" t="str">
        <f>IF(COUNTIF(AK$2:AK260,AK260)=1,AK260,"")</f>
        <v/>
      </c>
      <c r="AM260" s="286" t="str">
        <f>+IF(AL260="","",MAX(AM$1:AM259)+1)</f>
        <v/>
      </c>
      <c r="AN260" s="281" t="str">
        <f t="shared" si="48"/>
        <v/>
      </c>
      <c r="AO260" s="281" t="str">
        <f t="shared" si="49"/>
        <v/>
      </c>
      <c r="AU260" s="248" t="str">
        <f>+IF(RCDME_Events!D282="","",RCDME_Events!D282)</f>
        <v/>
      </c>
      <c r="AV260" s="248" t="str">
        <f>+IF(RCDME_Events!E282="","",RCDME_Events!E282)</f>
        <v/>
      </c>
      <c r="AW260" s="248" t="str">
        <f t="shared" si="50"/>
        <v/>
      </c>
      <c r="AX260" s="248" t="str">
        <f>IF(COUNTIF(AW$2:AW260,AW260)=1,AW260,"")</f>
        <v/>
      </c>
      <c r="AY260" s="248" t="str">
        <f>+IF(AX260="","",MAX(AY$1:AY259)+1)</f>
        <v/>
      </c>
      <c r="AZ260" s="317" t="str">
        <f t="shared" si="51"/>
        <v/>
      </c>
      <c r="BA260" s="317" t="str">
        <f t="shared" si="52"/>
        <v/>
      </c>
    </row>
    <row r="261" spans="17:53" ht="16.8" x14ac:dyDescent="0.4">
      <c r="Q261" s="294" t="str">
        <f>+IF(T261="","",MAX(Q$1:Q260)+1)</f>
        <v/>
      </c>
      <c r="R261" s="249" t="str">
        <f>IF(CMS!D283="","",CMS!D283)</f>
        <v/>
      </c>
      <c r="S261" s="295" t="str">
        <f t="shared" si="43"/>
        <v/>
      </c>
      <c r="T261" s="295" t="str">
        <f>IF(COUNTIF(R$2:R261,R261)=1,R261,"")</f>
        <v/>
      </c>
      <c r="AA261" s="14" t="str">
        <f>IF(CMS_Inoperative_or_Out_of_Contr!D283="","",CMS_Inoperative_or_Out_of_Contr!D283)</f>
        <v/>
      </c>
      <c r="AB261" s="14" t="str">
        <f>IF(CMS_Inoperative_or_Out_of_Contr!E283="","",CMS_Inoperative_or_Out_of_Contr!E283)</f>
        <v/>
      </c>
      <c r="AC261" s="14" t="str">
        <f t="shared" si="44"/>
        <v/>
      </c>
      <c r="AD261" s="283" t="str">
        <f>IF(COUNTIF(AC$2:AC261,AC261)=1,AC261,"")</f>
        <v/>
      </c>
      <c r="AE261" s="215" t="str">
        <f>+IF(AD261="","",MAX(AE$1:AE260)+1)</f>
        <v/>
      </c>
      <c r="AF261" s="14" t="str">
        <f t="shared" si="45"/>
        <v/>
      </c>
      <c r="AG261" s="14" t="str">
        <f t="shared" si="46"/>
        <v/>
      </c>
      <c r="AI261" s="14" t="str">
        <f>IF(CMS_Deviation!D283="","",CMS_Deviation!D283)</f>
        <v/>
      </c>
      <c r="AJ261" s="14" t="str">
        <f>IF(CMS_Deviation!E283="","",CMS_Deviation!E283)</f>
        <v/>
      </c>
      <c r="AK261" s="14" t="str">
        <f t="shared" si="47"/>
        <v/>
      </c>
      <c r="AL261" s="283" t="str">
        <f>IF(COUNTIF(AK$2:AK261,AK261)=1,AK261,"")</f>
        <v/>
      </c>
      <c r="AM261" s="215" t="str">
        <f>+IF(AL261="","",MAX(AM$1:AM260)+1)</f>
        <v/>
      </c>
      <c r="AN261" s="281" t="str">
        <f t="shared" si="48"/>
        <v/>
      </c>
      <c r="AO261" s="281" t="str">
        <f t="shared" si="49"/>
        <v/>
      </c>
      <c r="AU261" s="249" t="str">
        <f>+IF(RCDME_Events!D283="","",RCDME_Events!D283)</f>
        <v/>
      </c>
      <c r="AV261" s="249" t="str">
        <f>+IF(RCDME_Events!E283="","",RCDME_Events!E283)</f>
        <v/>
      </c>
      <c r="AW261" s="249" t="str">
        <f t="shared" si="50"/>
        <v/>
      </c>
      <c r="AX261" s="249" t="str">
        <f>IF(COUNTIF(AW$2:AW261,AW261)=1,AW261,"")</f>
        <v/>
      </c>
      <c r="AY261" s="249" t="str">
        <f>+IF(AX261="","",MAX(AY$1:AY260)+1)</f>
        <v/>
      </c>
      <c r="AZ261" s="316" t="str">
        <f t="shared" si="51"/>
        <v/>
      </c>
      <c r="BA261" s="316" t="str">
        <f t="shared" si="52"/>
        <v/>
      </c>
    </row>
    <row r="262" spans="17:53" ht="16.8" x14ac:dyDescent="0.4">
      <c r="Q262" s="296" t="str">
        <f>+IF(T262="","",MAX(Q$1:Q261)+1)</f>
        <v/>
      </c>
      <c r="R262" s="248" t="str">
        <f>IF(CMS!D284="","",CMS!D284)</f>
        <v/>
      </c>
      <c r="S262" s="297" t="str">
        <f t="shared" si="43"/>
        <v/>
      </c>
      <c r="T262" s="297" t="str">
        <f>IF(COUNTIF(R$2:R262,R262)=1,R262,"")</f>
        <v/>
      </c>
      <c r="AA262" s="302" t="str">
        <f>IF(CMS_Inoperative_or_Out_of_Contr!D284="","",CMS_Inoperative_or_Out_of_Contr!D284)</f>
        <v/>
      </c>
      <c r="AB262" s="302" t="str">
        <f>IF(CMS_Inoperative_or_Out_of_Contr!E284="","",CMS_Inoperative_or_Out_of_Contr!E284)</f>
        <v/>
      </c>
      <c r="AC262" s="302" t="str">
        <f t="shared" si="44"/>
        <v/>
      </c>
      <c r="AD262" s="306" t="str">
        <f>IF(COUNTIF(AC$2:AC262,AC262)=1,AC262,"")</f>
        <v/>
      </c>
      <c r="AE262" s="301" t="str">
        <f>+IF(AD262="","",MAX(AE$1:AE261)+1)</f>
        <v/>
      </c>
      <c r="AF262" s="302" t="str">
        <f t="shared" si="45"/>
        <v/>
      </c>
      <c r="AG262" s="302" t="str">
        <f t="shared" si="46"/>
        <v/>
      </c>
      <c r="AI262" s="284" t="str">
        <f>IF(CMS_Deviation!D284="","",CMS_Deviation!D284)</f>
        <v/>
      </c>
      <c r="AJ262" s="284" t="str">
        <f>IF(CMS_Deviation!E284="","",CMS_Deviation!E284)</f>
        <v/>
      </c>
      <c r="AK262" s="284" t="str">
        <f t="shared" si="47"/>
        <v/>
      </c>
      <c r="AL262" s="285" t="str">
        <f>IF(COUNTIF(AK$2:AK262,AK262)=1,AK262,"")</f>
        <v/>
      </c>
      <c r="AM262" s="286" t="str">
        <f>+IF(AL262="","",MAX(AM$1:AM261)+1)</f>
        <v/>
      </c>
      <c r="AN262" s="281" t="str">
        <f t="shared" si="48"/>
        <v/>
      </c>
      <c r="AO262" s="281" t="str">
        <f t="shared" si="49"/>
        <v/>
      </c>
      <c r="AU262" s="248" t="str">
        <f>+IF(RCDME_Events!D284="","",RCDME_Events!D284)</f>
        <v/>
      </c>
      <c r="AV262" s="248" t="str">
        <f>+IF(RCDME_Events!E284="","",RCDME_Events!E284)</f>
        <v/>
      </c>
      <c r="AW262" s="248" t="str">
        <f t="shared" si="50"/>
        <v/>
      </c>
      <c r="AX262" s="248" t="str">
        <f>IF(COUNTIF(AW$2:AW262,AW262)=1,AW262,"")</f>
        <v/>
      </c>
      <c r="AY262" s="248" t="str">
        <f>+IF(AX262="","",MAX(AY$1:AY261)+1)</f>
        <v/>
      </c>
      <c r="AZ262" s="317" t="str">
        <f t="shared" si="51"/>
        <v/>
      </c>
      <c r="BA262" s="317" t="str">
        <f t="shared" si="52"/>
        <v/>
      </c>
    </row>
    <row r="263" spans="17:53" ht="16.8" x14ac:dyDescent="0.4">
      <c r="Q263" s="294" t="str">
        <f>+IF(T263="","",MAX(Q$1:Q262)+1)</f>
        <v/>
      </c>
      <c r="R263" s="249" t="str">
        <f>IF(CMS!D285="","",CMS!D285)</f>
        <v/>
      </c>
      <c r="S263" s="295" t="str">
        <f t="shared" si="43"/>
        <v/>
      </c>
      <c r="T263" s="295" t="str">
        <f>IF(COUNTIF(R$2:R263,R263)=1,R263,"")</f>
        <v/>
      </c>
      <c r="AA263" s="14" t="str">
        <f>IF(CMS_Inoperative_or_Out_of_Contr!D285="","",CMS_Inoperative_or_Out_of_Contr!D285)</f>
        <v/>
      </c>
      <c r="AB263" s="14" t="str">
        <f>IF(CMS_Inoperative_or_Out_of_Contr!E285="","",CMS_Inoperative_or_Out_of_Contr!E285)</f>
        <v/>
      </c>
      <c r="AC263" s="14" t="str">
        <f t="shared" si="44"/>
        <v/>
      </c>
      <c r="AD263" s="283" t="str">
        <f>IF(COUNTIF(AC$2:AC263,AC263)=1,AC263,"")</f>
        <v/>
      </c>
      <c r="AE263" s="215" t="str">
        <f>+IF(AD263="","",MAX(AE$1:AE262)+1)</f>
        <v/>
      </c>
      <c r="AF263" s="14" t="str">
        <f t="shared" si="45"/>
        <v/>
      </c>
      <c r="AG263" s="14" t="str">
        <f t="shared" si="46"/>
        <v/>
      </c>
      <c r="AI263" s="14" t="str">
        <f>IF(CMS_Deviation!D285="","",CMS_Deviation!D285)</f>
        <v/>
      </c>
      <c r="AJ263" s="14" t="str">
        <f>IF(CMS_Deviation!E285="","",CMS_Deviation!E285)</f>
        <v/>
      </c>
      <c r="AK263" s="14" t="str">
        <f t="shared" si="47"/>
        <v/>
      </c>
      <c r="AL263" s="283" t="str">
        <f>IF(COUNTIF(AK$2:AK263,AK263)=1,AK263,"")</f>
        <v/>
      </c>
      <c r="AM263" s="215" t="str">
        <f>+IF(AL263="","",MAX(AM$1:AM262)+1)</f>
        <v/>
      </c>
      <c r="AN263" s="281" t="str">
        <f t="shared" si="48"/>
        <v/>
      </c>
      <c r="AO263" s="281" t="str">
        <f t="shared" si="49"/>
        <v/>
      </c>
      <c r="AU263" s="249" t="str">
        <f>+IF(RCDME_Events!D285="","",RCDME_Events!D285)</f>
        <v/>
      </c>
      <c r="AV263" s="249" t="str">
        <f>+IF(RCDME_Events!E285="","",RCDME_Events!E285)</f>
        <v/>
      </c>
      <c r="AW263" s="249" t="str">
        <f t="shared" si="50"/>
        <v/>
      </c>
      <c r="AX263" s="249" t="str">
        <f>IF(COUNTIF(AW$2:AW263,AW263)=1,AW263,"")</f>
        <v/>
      </c>
      <c r="AY263" s="249" t="str">
        <f>+IF(AX263="","",MAX(AY$1:AY262)+1)</f>
        <v/>
      </c>
      <c r="AZ263" s="316" t="str">
        <f t="shared" si="51"/>
        <v/>
      </c>
      <c r="BA263" s="316" t="str">
        <f t="shared" si="52"/>
        <v/>
      </c>
    </row>
    <row r="264" spans="17:53" ht="16.8" x14ac:dyDescent="0.4">
      <c r="Q264" s="296" t="str">
        <f>+IF(T264="","",MAX(Q$1:Q263)+1)</f>
        <v/>
      </c>
      <c r="R264" s="248" t="str">
        <f>IF(CMS!D286="","",CMS!D286)</f>
        <v/>
      </c>
      <c r="S264" s="297" t="str">
        <f t="shared" si="43"/>
        <v/>
      </c>
      <c r="T264" s="297" t="str">
        <f>IF(COUNTIF(R$2:R264,R264)=1,R264,"")</f>
        <v/>
      </c>
      <c r="AA264" s="302" t="str">
        <f>IF(CMS_Inoperative_or_Out_of_Contr!D286="","",CMS_Inoperative_or_Out_of_Contr!D286)</f>
        <v/>
      </c>
      <c r="AB264" s="302" t="str">
        <f>IF(CMS_Inoperative_or_Out_of_Contr!E286="","",CMS_Inoperative_or_Out_of_Contr!E286)</f>
        <v/>
      </c>
      <c r="AC264" s="302" t="str">
        <f t="shared" si="44"/>
        <v/>
      </c>
      <c r="AD264" s="306" t="str">
        <f>IF(COUNTIF(AC$2:AC264,AC264)=1,AC264,"")</f>
        <v/>
      </c>
      <c r="AE264" s="301" t="str">
        <f>+IF(AD264="","",MAX(AE$1:AE263)+1)</f>
        <v/>
      </c>
      <c r="AF264" s="302" t="str">
        <f t="shared" si="45"/>
        <v/>
      </c>
      <c r="AG264" s="302" t="str">
        <f t="shared" si="46"/>
        <v/>
      </c>
      <c r="AI264" s="284" t="str">
        <f>IF(CMS_Deviation!D286="","",CMS_Deviation!D286)</f>
        <v/>
      </c>
      <c r="AJ264" s="284" t="str">
        <f>IF(CMS_Deviation!E286="","",CMS_Deviation!E286)</f>
        <v/>
      </c>
      <c r="AK264" s="284" t="str">
        <f t="shared" si="47"/>
        <v/>
      </c>
      <c r="AL264" s="285" t="str">
        <f>IF(COUNTIF(AK$2:AK264,AK264)=1,AK264,"")</f>
        <v/>
      </c>
      <c r="AM264" s="286" t="str">
        <f>+IF(AL264="","",MAX(AM$1:AM263)+1)</f>
        <v/>
      </c>
      <c r="AN264" s="281" t="str">
        <f t="shared" si="48"/>
        <v/>
      </c>
      <c r="AO264" s="281" t="str">
        <f t="shared" si="49"/>
        <v/>
      </c>
      <c r="AU264" s="248" t="str">
        <f>+IF(RCDME_Events!D286="","",RCDME_Events!D286)</f>
        <v/>
      </c>
      <c r="AV264" s="248" t="str">
        <f>+IF(RCDME_Events!E286="","",RCDME_Events!E286)</f>
        <v/>
      </c>
      <c r="AW264" s="248" t="str">
        <f t="shared" si="50"/>
        <v/>
      </c>
      <c r="AX264" s="248" t="str">
        <f>IF(COUNTIF(AW$2:AW264,AW264)=1,AW264,"")</f>
        <v/>
      </c>
      <c r="AY264" s="248" t="str">
        <f>+IF(AX264="","",MAX(AY$1:AY263)+1)</f>
        <v/>
      </c>
      <c r="AZ264" s="317" t="str">
        <f t="shared" si="51"/>
        <v/>
      </c>
      <c r="BA264" s="317" t="str">
        <f t="shared" si="52"/>
        <v/>
      </c>
    </row>
    <row r="265" spans="17:53" ht="16.8" x14ac:dyDescent="0.4">
      <c r="Q265" s="294" t="str">
        <f>+IF(T265="","",MAX(Q$1:Q264)+1)</f>
        <v/>
      </c>
      <c r="R265" s="249" t="str">
        <f>IF(CMS!D287="","",CMS!D287)</f>
        <v/>
      </c>
      <c r="S265" s="295" t="str">
        <f t="shared" si="43"/>
        <v/>
      </c>
      <c r="T265" s="295" t="str">
        <f>IF(COUNTIF(R$2:R265,R265)=1,R265,"")</f>
        <v/>
      </c>
      <c r="AA265" s="14" t="str">
        <f>IF(CMS_Inoperative_or_Out_of_Contr!D287="","",CMS_Inoperative_or_Out_of_Contr!D287)</f>
        <v/>
      </c>
      <c r="AB265" s="14" t="str">
        <f>IF(CMS_Inoperative_or_Out_of_Contr!E287="","",CMS_Inoperative_or_Out_of_Contr!E287)</f>
        <v/>
      </c>
      <c r="AC265" s="14" t="str">
        <f t="shared" si="44"/>
        <v/>
      </c>
      <c r="AD265" s="283" t="str">
        <f>IF(COUNTIF(AC$2:AC265,AC265)=1,AC265,"")</f>
        <v/>
      </c>
      <c r="AE265" s="215" t="str">
        <f>+IF(AD265="","",MAX(AE$1:AE264)+1)</f>
        <v/>
      </c>
      <c r="AF265" s="14" t="str">
        <f t="shared" si="45"/>
        <v/>
      </c>
      <c r="AG265" s="14" t="str">
        <f t="shared" si="46"/>
        <v/>
      </c>
      <c r="AI265" s="14" t="str">
        <f>IF(CMS_Deviation!D287="","",CMS_Deviation!D287)</f>
        <v/>
      </c>
      <c r="AJ265" s="14" t="str">
        <f>IF(CMS_Deviation!E287="","",CMS_Deviation!E287)</f>
        <v/>
      </c>
      <c r="AK265" s="14" t="str">
        <f t="shared" si="47"/>
        <v/>
      </c>
      <c r="AL265" s="283" t="str">
        <f>IF(COUNTIF(AK$2:AK265,AK265)=1,AK265,"")</f>
        <v/>
      </c>
      <c r="AM265" s="215" t="str">
        <f>+IF(AL265="","",MAX(AM$1:AM264)+1)</f>
        <v/>
      </c>
      <c r="AN265" s="281" t="str">
        <f t="shared" si="48"/>
        <v/>
      </c>
      <c r="AO265" s="281" t="str">
        <f t="shared" si="49"/>
        <v/>
      </c>
      <c r="AU265" s="249" t="str">
        <f>+IF(RCDME_Events!D287="","",RCDME_Events!D287)</f>
        <v/>
      </c>
      <c r="AV265" s="249" t="str">
        <f>+IF(RCDME_Events!E287="","",RCDME_Events!E287)</f>
        <v/>
      </c>
      <c r="AW265" s="249" t="str">
        <f t="shared" si="50"/>
        <v/>
      </c>
      <c r="AX265" s="249" t="str">
        <f>IF(COUNTIF(AW$2:AW265,AW265)=1,AW265,"")</f>
        <v/>
      </c>
      <c r="AY265" s="249" t="str">
        <f>+IF(AX265="","",MAX(AY$1:AY264)+1)</f>
        <v/>
      </c>
      <c r="AZ265" s="316" t="str">
        <f t="shared" si="51"/>
        <v/>
      </c>
      <c r="BA265" s="316" t="str">
        <f t="shared" si="52"/>
        <v/>
      </c>
    </row>
    <row r="266" spans="17:53" ht="16.8" x14ac:dyDescent="0.4">
      <c r="Q266" s="296" t="str">
        <f>+IF(T266="","",MAX(Q$1:Q265)+1)</f>
        <v/>
      </c>
      <c r="R266" s="248" t="str">
        <f>IF(CMS!D288="","",CMS!D288)</f>
        <v/>
      </c>
      <c r="S266" s="297" t="str">
        <f t="shared" si="43"/>
        <v/>
      </c>
      <c r="T266" s="297" t="str">
        <f>IF(COUNTIF(R$2:R266,R266)=1,R266,"")</f>
        <v/>
      </c>
      <c r="AA266" s="302" t="str">
        <f>IF(CMS_Inoperative_or_Out_of_Contr!D288="","",CMS_Inoperative_or_Out_of_Contr!D288)</f>
        <v/>
      </c>
      <c r="AB266" s="302" t="str">
        <f>IF(CMS_Inoperative_or_Out_of_Contr!E288="","",CMS_Inoperative_or_Out_of_Contr!E288)</f>
        <v/>
      </c>
      <c r="AC266" s="302" t="str">
        <f t="shared" si="44"/>
        <v/>
      </c>
      <c r="AD266" s="306" t="str">
        <f>IF(COUNTIF(AC$2:AC266,AC266)=1,AC266,"")</f>
        <v/>
      </c>
      <c r="AE266" s="301" t="str">
        <f>+IF(AD266="","",MAX(AE$1:AE265)+1)</f>
        <v/>
      </c>
      <c r="AF266" s="302" t="str">
        <f t="shared" si="45"/>
        <v/>
      </c>
      <c r="AG266" s="302" t="str">
        <f t="shared" si="46"/>
        <v/>
      </c>
      <c r="AI266" s="284" t="str">
        <f>IF(CMS_Deviation!D288="","",CMS_Deviation!D288)</f>
        <v/>
      </c>
      <c r="AJ266" s="284" t="str">
        <f>IF(CMS_Deviation!E288="","",CMS_Deviation!E288)</f>
        <v/>
      </c>
      <c r="AK266" s="284" t="str">
        <f t="shared" si="47"/>
        <v/>
      </c>
      <c r="AL266" s="285" t="str">
        <f>IF(COUNTIF(AK$2:AK266,AK266)=1,AK266,"")</f>
        <v/>
      </c>
      <c r="AM266" s="286" t="str">
        <f>+IF(AL266="","",MAX(AM$1:AM265)+1)</f>
        <v/>
      </c>
      <c r="AN266" s="281" t="str">
        <f t="shared" si="48"/>
        <v/>
      </c>
      <c r="AO266" s="281" t="str">
        <f t="shared" si="49"/>
        <v/>
      </c>
      <c r="AU266" s="248" t="str">
        <f>+IF(RCDME_Events!D288="","",RCDME_Events!D288)</f>
        <v/>
      </c>
      <c r="AV266" s="248" t="str">
        <f>+IF(RCDME_Events!E288="","",RCDME_Events!E288)</f>
        <v/>
      </c>
      <c r="AW266" s="248" t="str">
        <f t="shared" si="50"/>
        <v/>
      </c>
      <c r="AX266" s="248" t="str">
        <f>IF(COUNTIF(AW$2:AW266,AW266)=1,AW266,"")</f>
        <v/>
      </c>
      <c r="AY266" s="248" t="str">
        <f>+IF(AX266="","",MAX(AY$1:AY265)+1)</f>
        <v/>
      </c>
      <c r="AZ266" s="317" t="str">
        <f t="shared" si="51"/>
        <v/>
      </c>
      <c r="BA266" s="317" t="str">
        <f t="shared" si="52"/>
        <v/>
      </c>
    </row>
    <row r="267" spans="17:53" ht="16.8" x14ac:dyDescent="0.4">
      <c r="Q267" s="294" t="str">
        <f>+IF(T267="","",MAX(Q$1:Q266)+1)</f>
        <v/>
      </c>
      <c r="R267" s="249" t="str">
        <f>IF(CMS!D289="","",CMS!D289)</f>
        <v/>
      </c>
      <c r="S267" s="295" t="str">
        <f t="shared" si="43"/>
        <v/>
      </c>
      <c r="T267" s="295" t="str">
        <f>IF(COUNTIF(R$2:R267,R267)=1,R267,"")</f>
        <v/>
      </c>
      <c r="AA267" s="14" t="str">
        <f>IF(CMS_Inoperative_or_Out_of_Contr!D289="","",CMS_Inoperative_or_Out_of_Contr!D289)</f>
        <v/>
      </c>
      <c r="AB267" s="14" t="str">
        <f>IF(CMS_Inoperative_or_Out_of_Contr!E289="","",CMS_Inoperative_or_Out_of_Contr!E289)</f>
        <v/>
      </c>
      <c r="AC267" s="14" t="str">
        <f t="shared" si="44"/>
        <v/>
      </c>
      <c r="AD267" s="283" t="str">
        <f>IF(COUNTIF(AC$2:AC267,AC267)=1,AC267,"")</f>
        <v/>
      </c>
      <c r="AE267" s="215" t="str">
        <f>+IF(AD267="","",MAX(AE$1:AE266)+1)</f>
        <v/>
      </c>
      <c r="AF267" s="14" t="str">
        <f t="shared" si="45"/>
        <v/>
      </c>
      <c r="AG267" s="14" t="str">
        <f t="shared" si="46"/>
        <v/>
      </c>
      <c r="AI267" s="14" t="str">
        <f>IF(CMS_Deviation!D289="","",CMS_Deviation!D289)</f>
        <v/>
      </c>
      <c r="AJ267" s="14" t="str">
        <f>IF(CMS_Deviation!E289="","",CMS_Deviation!E289)</f>
        <v/>
      </c>
      <c r="AK267" s="14" t="str">
        <f t="shared" si="47"/>
        <v/>
      </c>
      <c r="AL267" s="283" t="str">
        <f>IF(COUNTIF(AK$2:AK267,AK267)=1,AK267,"")</f>
        <v/>
      </c>
      <c r="AM267" s="215" t="str">
        <f>+IF(AL267="","",MAX(AM$1:AM266)+1)</f>
        <v/>
      </c>
      <c r="AN267" s="281" t="str">
        <f t="shared" si="48"/>
        <v/>
      </c>
      <c r="AO267" s="281" t="str">
        <f t="shared" si="49"/>
        <v/>
      </c>
      <c r="AU267" s="249" t="str">
        <f>+IF(RCDME_Events!D289="","",RCDME_Events!D289)</f>
        <v/>
      </c>
      <c r="AV267" s="249" t="str">
        <f>+IF(RCDME_Events!E289="","",RCDME_Events!E289)</f>
        <v/>
      </c>
      <c r="AW267" s="249" t="str">
        <f t="shared" si="50"/>
        <v/>
      </c>
      <c r="AX267" s="249" t="str">
        <f>IF(COUNTIF(AW$2:AW267,AW267)=1,AW267,"")</f>
        <v/>
      </c>
      <c r="AY267" s="249" t="str">
        <f>+IF(AX267="","",MAX(AY$1:AY266)+1)</f>
        <v/>
      </c>
      <c r="AZ267" s="316" t="str">
        <f t="shared" si="51"/>
        <v/>
      </c>
      <c r="BA267" s="316" t="str">
        <f t="shared" si="52"/>
        <v/>
      </c>
    </row>
    <row r="268" spans="17:53" ht="16.8" x14ac:dyDescent="0.4">
      <c r="Q268" s="296" t="str">
        <f>+IF(T268="","",MAX(Q$1:Q267)+1)</f>
        <v/>
      </c>
      <c r="R268" s="248" t="str">
        <f>IF(CMS!D290="","",CMS!D290)</f>
        <v/>
      </c>
      <c r="S268" s="297" t="str">
        <f t="shared" si="43"/>
        <v/>
      </c>
      <c r="T268" s="297" t="str">
        <f>IF(COUNTIF(R$2:R268,R268)=1,R268,"")</f>
        <v/>
      </c>
      <c r="AA268" s="302" t="str">
        <f>IF(CMS_Inoperative_or_Out_of_Contr!D290="","",CMS_Inoperative_or_Out_of_Contr!D290)</f>
        <v/>
      </c>
      <c r="AB268" s="302" t="str">
        <f>IF(CMS_Inoperative_or_Out_of_Contr!E290="","",CMS_Inoperative_or_Out_of_Contr!E290)</f>
        <v/>
      </c>
      <c r="AC268" s="302" t="str">
        <f t="shared" si="44"/>
        <v/>
      </c>
      <c r="AD268" s="306" t="str">
        <f>IF(COUNTIF(AC$2:AC268,AC268)=1,AC268,"")</f>
        <v/>
      </c>
      <c r="AE268" s="301" t="str">
        <f>+IF(AD268="","",MAX(AE$1:AE267)+1)</f>
        <v/>
      </c>
      <c r="AF268" s="302" t="str">
        <f t="shared" si="45"/>
        <v/>
      </c>
      <c r="AG268" s="302" t="str">
        <f t="shared" si="46"/>
        <v/>
      </c>
      <c r="AI268" s="284" t="str">
        <f>IF(CMS_Deviation!D290="","",CMS_Deviation!D290)</f>
        <v/>
      </c>
      <c r="AJ268" s="284" t="str">
        <f>IF(CMS_Deviation!E290="","",CMS_Deviation!E290)</f>
        <v/>
      </c>
      <c r="AK268" s="284" t="str">
        <f t="shared" si="47"/>
        <v/>
      </c>
      <c r="AL268" s="285" t="str">
        <f>IF(COUNTIF(AK$2:AK268,AK268)=1,AK268,"")</f>
        <v/>
      </c>
      <c r="AM268" s="286" t="str">
        <f>+IF(AL268="","",MAX(AM$1:AM267)+1)</f>
        <v/>
      </c>
      <c r="AN268" s="281" t="str">
        <f t="shared" si="48"/>
        <v/>
      </c>
      <c r="AO268" s="281" t="str">
        <f t="shared" si="49"/>
        <v/>
      </c>
      <c r="AU268" s="248" t="str">
        <f>+IF(RCDME_Events!D290="","",RCDME_Events!D290)</f>
        <v/>
      </c>
      <c r="AV268" s="248" t="str">
        <f>+IF(RCDME_Events!E290="","",RCDME_Events!E290)</f>
        <v/>
      </c>
      <c r="AW268" s="248" t="str">
        <f t="shared" si="50"/>
        <v/>
      </c>
      <c r="AX268" s="248" t="str">
        <f>IF(COUNTIF(AW$2:AW268,AW268)=1,AW268,"")</f>
        <v/>
      </c>
      <c r="AY268" s="248" t="str">
        <f>+IF(AX268="","",MAX(AY$1:AY267)+1)</f>
        <v/>
      </c>
      <c r="AZ268" s="317" t="str">
        <f t="shared" si="51"/>
        <v/>
      </c>
      <c r="BA268" s="317" t="str">
        <f t="shared" si="52"/>
        <v/>
      </c>
    </row>
    <row r="269" spans="17:53" ht="16.8" x14ac:dyDescent="0.4">
      <c r="Q269" s="294" t="str">
        <f>+IF(T269="","",MAX(Q$1:Q268)+1)</f>
        <v/>
      </c>
      <c r="R269" s="249" t="str">
        <f>IF(CMS!D291="","",CMS!D291)</f>
        <v/>
      </c>
      <c r="S269" s="295" t="str">
        <f t="shared" si="43"/>
        <v/>
      </c>
      <c r="T269" s="295" t="str">
        <f>IF(COUNTIF(R$2:R269,R269)=1,R269,"")</f>
        <v/>
      </c>
      <c r="AA269" s="14" t="str">
        <f>IF(CMS_Inoperative_or_Out_of_Contr!D291="","",CMS_Inoperative_or_Out_of_Contr!D291)</f>
        <v/>
      </c>
      <c r="AB269" s="14" t="str">
        <f>IF(CMS_Inoperative_or_Out_of_Contr!E291="","",CMS_Inoperative_or_Out_of_Contr!E291)</f>
        <v/>
      </c>
      <c r="AC269" s="14" t="str">
        <f t="shared" si="44"/>
        <v/>
      </c>
      <c r="AD269" s="283" t="str">
        <f>IF(COUNTIF(AC$2:AC269,AC269)=1,AC269,"")</f>
        <v/>
      </c>
      <c r="AE269" s="215" t="str">
        <f>+IF(AD269="","",MAX(AE$1:AE268)+1)</f>
        <v/>
      </c>
      <c r="AF269" s="14" t="str">
        <f t="shared" si="45"/>
        <v/>
      </c>
      <c r="AG269" s="14" t="str">
        <f t="shared" si="46"/>
        <v/>
      </c>
      <c r="AI269" s="14" t="str">
        <f>IF(CMS_Deviation!D291="","",CMS_Deviation!D291)</f>
        <v/>
      </c>
      <c r="AJ269" s="14" t="str">
        <f>IF(CMS_Deviation!E291="","",CMS_Deviation!E291)</f>
        <v/>
      </c>
      <c r="AK269" s="14" t="str">
        <f t="shared" si="47"/>
        <v/>
      </c>
      <c r="AL269" s="283" t="str">
        <f>IF(COUNTIF(AK$2:AK269,AK269)=1,AK269,"")</f>
        <v/>
      </c>
      <c r="AM269" s="215" t="str">
        <f>+IF(AL269="","",MAX(AM$1:AM268)+1)</f>
        <v/>
      </c>
      <c r="AN269" s="281" t="str">
        <f t="shared" si="48"/>
        <v/>
      </c>
      <c r="AO269" s="281" t="str">
        <f t="shared" si="49"/>
        <v/>
      </c>
      <c r="AU269" s="249" t="str">
        <f>+IF(RCDME_Events!D291="","",RCDME_Events!D291)</f>
        <v/>
      </c>
      <c r="AV269" s="249" t="str">
        <f>+IF(RCDME_Events!E291="","",RCDME_Events!E291)</f>
        <v/>
      </c>
      <c r="AW269" s="249" t="str">
        <f t="shared" si="50"/>
        <v/>
      </c>
      <c r="AX269" s="249" t="str">
        <f>IF(COUNTIF(AW$2:AW269,AW269)=1,AW269,"")</f>
        <v/>
      </c>
      <c r="AY269" s="249" t="str">
        <f>+IF(AX269="","",MAX(AY$1:AY268)+1)</f>
        <v/>
      </c>
      <c r="AZ269" s="316" t="str">
        <f t="shared" si="51"/>
        <v/>
      </c>
      <c r="BA269" s="316" t="str">
        <f t="shared" si="52"/>
        <v/>
      </c>
    </row>
    <row r="270" spans="17:53" ht="16.8" x14ac:dyDescent="0.4">
      <c r="Q270" s="296" t="str">
        <f>+IF(T270="","",MAX(Q$1:Q269)+1)</f>
        <v/>
      </c>
      <c r="R270" s="248" t="str">
        <f>IF(CMS!D292="","",CMS!D292)</f>
        <v/>
      </c>
      <c r="S270" s="297" t="str">
        <f t="shared" si="43"/>
        <v/>
      </c>
      <c r="T270" s="297" t="str">
        <f>IF(COUNTIF(R$2:R270,R270)=1,R270,"")</f>
        <v/>
      </c>
      <c r="AA270" s="302" t="str">
        <f>IF(CMS_Inoperative_or_Out_of_Contr!D292="","",CMS_Inoperative_or_Out_of_Contr!D292)</f>
        <v/>
      </c>
      <c r="AB270" s="302" t="str">
        <f>IF(CMS_Inoperative_or_Out_of_Contr!E292="","",CMS_Inoperative_or_Out_of_Contr!E292)</f>
        <v/>
      </c>
      <c r="AC270" s="302" t="str">
        <f t="shared" si="44"/>
        <v/>
      </c>
      <c r="AD270" s="306" t="str">
        <f>IF(COUNTIF(AC$2:AC270,AC270)=1,AC270,"")</f>
        <v/>
      </c>
      <c r="AE270" s="301" t="str">
        <f>+IF(AD270="","",MAX(AE$1:AE269)+1)</f>
        <v/>
      </c>
      <c r="AF270" s="302" t="str">
        <f t="shared" si="45"/>
        <v/>
      </c>
      <c r="AG270" s="302" t="str">
        <f t="shared" si="46"/>
        <v/>
      </c>
      <c r="AI270" s="284" t="str">
        <f>IF(CMS_Deviation!D292="","",CMS_Deviation!D292)</f>
        <v/>
      </c>
      <c r="AJ270" s="284" t="str">
        <f>IF(CMS_Deviation!E292="","",CMS_Deviation!E292)</f>
        <v/>
      </c>
      <c r="AK270" s="284" t="str">
        <f t="shared" si="47"/>
        <v/>
      </c>
      <c r="AL270" s="285" t="str">
        <f>IF(COUNTIF(AK$2:AK270,AK270)=1,AK270,"")</f>
        <v/>
      </c>
      <c r="AM270" s="286" t="str">
        <f>+IF(AL270="","",MAX(AM$1:AM269)+1)</f>
        <v/>
      </c>
      <c r="AN270" s="281" t="str">
        <f t="shared" si="48"/>
        <v/>
      </c>
      <c r="AO270" s="281" t="str">
        <f t="shared" si="49"/>
        <v/>
      </c>
      <c r="AU270" s="248" t="str">
        <f>+IF(RCDME_Events!D292="","",RCDME_Events!D292)</f>
        <v/>
      </c>
      <c r="AV270" s="248" t="str">
        <f>+IF(RCDME_Events!E292="","",RCDME_Events!E292)</f>
        <v/>
      </c>
      <c r="AW270" s="248" t="str">
        <f t="shared" si="50"/>
        <v/>
      </c>
      <c r="AX270" s="248" t="str">
        <f>IF(COUNTIF(AW$2:AW270,AW270)=1,AW270,"")</f>
        <v/>
      </c>
      <c r="AY270" s="248" t="str">
        <f>+IF(AX270="","",MAX(AY$1:AY269)+1)</f>
        <v/>
      </c>
      <c r="AZ270" s="317" t="str">
        <f t="shared" si="51"/>
        <v/>
      </c>
      <c r="BA270" s="317" t="str">
        <f t="shared" si="52"/>
        <v/>
      </c>
    </row>
    <row r="271" spans="17:53" ht="16.8" x14ac:dyDescent="0.4">
      <c r="Q271" s="294" t="str">
        <f>+IF(T271="","",MAX(Q$1:Q270)+1)</f>
        <v/>
      </c>
      <c r="R271" s="249" t="str">
        <f>IF(CMS!D293="","",CMS!D293)</f>
        <v/>
      </c>
      <c r="S271" s="295" t="str">
        <f t="shared" si="43"/>
        <v/>
      </c>
      <c r="T271" s="295" t="str">
        <f>IF(COUNTIF(R$2:R271,R271)=1,R271,"")</f>
        <v/>
      </c>
      <c r="AA271" s="14" t="str">
        <f>IF(CMS_Inoperative_or_Out_of_Contr!D293="","",CMS_Inoperative_or_Out_of_Contr!D293)</f>
        <v/>
      </c>
      <c r="AB271" s="14" t="str">
        <f>IF(CMS_Inoperative_or_Out_of_Contr!E293="","",CMS_Inoperative_or_Out_of_Contr!E293)</f>
        <v/>
      </c>
      <c r="AC271" s="14" t="str">
        <f t="shared" si="44"/>
        <v/>
      </c>
      <c r="AD271" s="283" t="str">
        <f>IF(COUNTIF(AC$2:AC271,AC271)=1,AC271,"")</f>
        <v/>
      </c>
      <c r="AE271" s="215" t="str">
        <f>+IF(AD271="","",MAX(AE$1:AE270)+1)</f>
        <v/>
      </c>
      <c r="AF271" s="14" t="str">
        <f t="shared" si="45"/>
        <v/>
      </c>
      <c r="AG271" s="14" t="str">
        <f t="shared" si="46"/>
        <v/>
      </c>
      <c r="AI271" s="14" t="str">
        <f>IF(CMS_Deviation!D293="","",CMS_Deviation!D293)</f>
        <v/>
      </c>
      <c r="AJ271" s="14" t="str">
        <f>IF(CMS_Deviation!E293="","",CMS_Deviation!E293)</f>
        <v/>
      </c>
      <c r="AK271" s="14" t="str">
        <f t="shared" si="47"/>
        <v/>
      </c>
      <c r="AL271" s="283" t="str">
        <f>IF(COUNTIF(AK$2:AK271,AK271)=1,AK271,"")</f>
        <v/>
      </c>
      <c r="AM271" s="215" t="str">
        <f>+IF(AL271="","",MAX(AM$1:AM270)+1)</f>
        <v/>
      </c>
      <c r="AN271" s="281" t="str">
        <f t="shared" si="48"/>
        <v/>
      </c>
      <c r="AO271" s="281" t="str">
        <f t="shared" si="49"/>
        <v/>
      </c>
      <c r="AU271" s="249" t="str">
        <f>+IF(RCDME_Events!D293="","",RCDME_Events!D293)</f>
        <v/>
      </c>
      <c r="AV271" s="249" t="str">
        <f>+IF(RCDME_Events!E293="","",RCDME_Events!E293)</f>
        <v/>
      </c>
      <c r="AW271" s="249" t="str">
        <f t="shared" si="50"/>
        <v/>
      </c>
      <c r="AX271" s="249" t="str">
        <f>IF(COUNTIF(AW$2:AW271,AW271)=1,AW271,"")</f>
        <v/>
      </c>
      <c r="AY271" s="249" t="str">
        <f>+IF(AX271="","",MAX(AY$1:AY270)+1)</f>
        <v/>
      </c>
      <c r="AZ271" s="316" t="str">
        <f t="shared" si="51"/>
        <v/>
      </c>
      <c r="BA271" s="316" t="str">
        <f t="shared" si="52"/>
        <v/>
      </c>
    </row>
    <row r="272" spans="17:53" ht="16.8" x14ac:dyDescent="0.4">
      <c r="Q272" s="296" t="str">
        <f>+IF(T272="","",MAX(Q$1:Q271)+1)</f>
        <v/>
      </c>
      <c r="R272" s="248" t="str">
        <f>IF(CMS!D294="","",CMS!D294)</f>
        <v/>
      </c>
      <c r="S272" s="297" t="str">
        <f t="shared" si="43"/>
        <v/>
      </c>
      <c r="T272" s="297" t="str">
        <f>IF(COUNTIF(R$2:R272,R272)=1,R272,"")</f>
        <v/>
      </c>
      <c r="AA272" s="302" t="str">
        <f>IF(CMS_Inoperative_or_Out_of_Contr!D294="","",CMS_Inoperative_or_Out_of_Contr!D294)</f>
        <v/>
      </c>
      <c r="AB272" s="302" t="str">
        <f>IF(CMS_Inoperative_or_Out_of_Contr!E294="","",CMS_Inoperative_or_Out_of_Contr!E294)</f>
        <v/>
      </c>
      <c r="AC272" s="302" t="str">
        <f t="shared" si="44"/>
        <v/>
      </c>
      <c r="AD272" s="306" t="str">
        <f>IF(COUNTIF(AC$2:AC272,AC272)=1,AC272,"")</f>
        <v/>
      </c>
      <c r="AE272" s="301" t="str">
        <f>+IF(AD272="","",MAX(AE$1:AE271)+1)</f>
        <v/>
      </c>
      <c r="AF272" s="302" t="str">
        <f t="shared" si="45"/>
        <v/>
      </c>
      <c r="AG272" s="302" t="str">
        <f t="shared" si="46"/>
        <v/>
      </c>
      <c r="AI272" s="284" t="str">
        <f>IF(CMS_Deviation!D294="","",CMS_Deviation!D294)</f>
        <v/>
      </c>
      <c r="AJ272" s="284" t="str">
        <f>IF(CMS_Deviation!E294="","",CMS_Deviation!E294)</f>
        <v/>
      </c>
      <c r="AK272" s="284" t="str">
        <f t="shared" si="47"/>
        <v/>
      </c>
      <c r="AL272" s="285" t="str">
        <f>IF(COUNTIF(AK$2:AK272,AK272)=1,AK272,"")</f>
        <v/>
      </c>
      <c r="AM272" s="286" t="str">
        <f>+IF(AL272="","",MAX(AM$1:AM271)+1)</f>
        <v/>
      </c>
      <c r="AN272" s="281" t="str">
        <f t="shared" si="48"/>
        <v/>
      </c>
      <c r="AO272" s="281" t="str">
        <f t="shared" si="49"/>
        <v/>
      </c>
      <c r="AU272" s="248" t="str">
        <f>+IF(RCDME_Events!D294="","",RCDME_Events!D294)</f>
        <v/>
      </c>
      <c r="AV272" s="248" t="str">
        <f>+IF(RCDME_Events!E294="","",RCDME_Events!E294)</f>
        <v/>
      </c>
      <c r="AW272" s="248" t="str">
        <f t="shared" si="50"/>
        <v/>
      </c>
      <c r="AX272" s="248" t="str">
        <f>IF(COUNTIF(AW$2:AW272,AW272)=1,AW272,"")</f>
        <v/>
      </c>
      <c r="AY272" s="248" t="str">
        <f>+IF(AX272="","",MAX(AY$1:AY271)+1)</f>
        <v/>
      </c>
      <c r="AZ272" s="317" t="str">
        <f t="shared" si="51"/>
        <v/>
      </c>
      <c r="BA272" s="317" t="str">
        <f t="shared" si="52"/>
        <v/>
      </c>
    </row>
    <row r="273" spans="17:53" ht="16.8" x14ac:dyDescent="0.4">
      <c r="Q273" s="294" t="str">
        <f>+IF(T273="","",MAX(Q$1:Q272)+1)</f>
        <v/>
      </c>
      <c r="R273" s="249" t="str">
        <f>IF(CMS!D295="","",CMS!D295)</f>
        <v/>
      </c>
      <c r="S273" s="295" t="str">
        <f t="shared" si="43"/>
        <v/>
      </c>
      <c r="T273" s="295" t="str">
        <f>IF(COUNTIF(R$2:R273,R273)=1,R273,"")</f>
        <v/>
      </c>
      <c r="AA273" s="14" t="str">
        <f>IF(CMS_Inoperative_or_Out_of_Contr!D295="","",CMS_Inoperative_or_Out_of_Contr!D295)</f>
        <v/>
      </c>
      <c r="AB273" s="14" t="str">
        <f>IF(CMS_Inoperative_or_Out_of_Contr!E295="","",CMS_Inoperative_or_Out_of_Contr!E295)</f>
        <v/>
      </c>
      <c r="AC273" s="14" t="str">
        <f t="shared" si="44"/>
        <v/>
      </c>
      <c r="AD273" s="283" t="str">
        <f>IF(COUNTIF(AC$2:AC273,AC273)=1,AC273,"")</f>
        <v/>
      </c>
      <c r="AE273" s="215" t="str">
        <f>+IF(AD273="","",MAX(AE$1:AE272)+1)</f>
        <v/>
      </c>
      <c r="AF273" s="14" t="str">
        <f t="shared" si="45"/>
        <v/>
      </c>
      <c r="AG273" s="14" t="str">
        <f t="shared" si="46"/>
        <v/>
      </c>
      <c r="AI273" s="14" t="str">
        <f>IF(CMS_Deviation!D295="","",CMS_Deviation!D295)</f>
        <v/>
      </c>
      <c r="AJ273" s="14" t="str">
        <f>IF(CMS_Deviation!E295="","",CMS_Deviation!E295)</f>
        <v/>
      </c>
      <c r="AK273" s="14" t="str">
        <f t="shared" si="47"/>
        <v/>
      </c>
      <c r="AL273" s="283" t="str">
        <f>IF(COUNTIF(AK$2:AK273,AK273)=1,AK273,"")</f>
        <v/>
      </c>
      <c r="AM273" s="215" t="str">
        <f>+IF(AL273="","",MAX(AM$1:AM272)+1)</f>
        <v/>
      </c>
      <c r="AN273" s="281" t="str">
        <f t="shared" si="48"/>
        <v/>
      </c>
      <c r="AO273" s="281" t="str">
        <f t="shared" si="49"/>
        <v/>
      </c>
      <c r="AU273" s="249" t="str">
        <f>+IF(RCDME_Events!D295="","",RCDME_Events!D295)</f>
        <v/>
      </c>
      <c r="AV273" s="249" t="str">
        <f>+IF(RCDME_Events!E295="","",RCDME_Events!E295)</f>
        <v/>
      </c>
      <c r="AW273" s="249" t="str">
        <f t="shared" si="50"/>
        <v/>
      </c>
      <c r="AX273" s="249" t="str">
        <f>IF(COUNTIF(AW$2:AW273,AW273)=1,AW273,"")</f>
        <v/>
      </c>
      <c r="AY273" s="249" t="str">
        <f>+IF(AX273="","",MAX(AY$1:AY272)+1)</f>
        <v/>
      </c>
      <c r="AZ273" s="316" t="str">
        <f t="shared" si="51"/>
        <v/>
      </c>
      <c r="BA273" s="316" t="str">
        <f t="shared" si="52"/>
        <v/>
      </c>
    </row>
    <row r="274" spans="17:53" ht="16.8" x14ac:dyDescent="0.4">
      <c r="Q274" s="296" t="str">
        <f>+IF(T274="","",MAX(Q$1:Q273)+1)</f>
        <v/>
      </c>
      <c r="R274" s="248" t="str">
        <f>IF(CMS!D296="","",CMS!D296)</f>
        <v/>
      </c>
      <c r="S274" s="297" t="str">
        <f t="shared" si="43"/>
        <v/>
      </c>
      <c r="T274" s="297" t="str">
        <f>IF(COUNTIF(R$2:R274,R274)=1,R274,"")</f>
        <v/>
      </c>
      <c r="AA274" s="302" t="str">
        <f>IF(CMS_Inoperative_or_Out_of_Contr!D296="","",CMS_Inoperative_or_Out_of_Contr!D296)</f>
        <v/>
      </c>
      <c r="AB274" s="302" t="str">
        <f>IF(CMS_Inoperative_or_Out_of_Contr!E296="","",CMS_Inoperative_or_Out_of_Contr!E296)</f>
        <v/>
      </c>
      <c r="AC274" s="302" t="str">
        <f t="shared" si="44"/>
        <v/>
      </c>
      <c r="AD274" s="306" t="str">
        <f>IF(COUNTIF(AC$2:AC274,AC274)=1,AC274,"")</f>
        <v/>
      </c>
      <c r="AE274" s="301" t="str">
        <f>+IF(AD274="","",MAX(AE$1:AE273)+1)</f>
        <v/>
      </c>
      <c r="AF274" s="302" t="str">
        <f t="shared" si="45"/>
        <v/>
      </c>
      <c r="AG274" s="302" t="str">
        <f t="shared" si="46"/>
        <v/>
      </c>
      <c r="AI274" s="284" t="str">
        <f>IF(CMS_Deviation!D296="","",CMS_Deviation!D296)</f>
        <v/>
      </c>
      <c r="AJ274" s="284" t="str">
        <f>IF(CMS_Deviation!E296="","",CMS_Deviation!E296)</f>
        <v/>
      </c>
      <c r="AK274" s="284" t="str">
        <f t="shared" si="47"/>
        <v/>
      </c>
      <c r="AL274" s="285" t="str">
        <f>IF(COUNTIF(AK$2:AK274,AK274)=1,AK274,"")</f>
        <v/>
      </c>
      <c r="AM274" s="286" t="str">
        <f>+IF(AL274="","",MAX(AM$1:AM273)+1)</f>
        <v/>
      </c>
      <c r="AN274" s="281" t="str">
        <f t="shared" si="48"/>
        <v/>
      </c>
      <c r="AO274" s="281" t="str">
        <f t="shared" si="49"/>
        <v/>
      </c>
      <c r="AU274" s="248" t="str">
        <f>+IF(RCDME_Events!D296="","",RCDME_Events!D296)</f>
        <v/>
      </c>
      <c r="AV274" s="248" t="str">
        <f>+IF(RCDME_Events!E296="","",RCDME_Events!E296)</f>
        <v/>
      </c>
      <c r="AW274" s="248" t="str">
        <f t="shared" si="50"/>
        <v/>
      </c>
      <c r="AX274" s="248" t="str">
        <f>IF(COUNTIF(AW$2:AW274,AW274)=1,AW274,"")</f>
        <v/>
      </c>
      <c r="AY274" s="248" t="str">
        <f>+IF(AX274="","",MAX(AY$1:AY273)+1)</f>
        <v/>
      </c>
      <c r="AZ274" s="317" t="str">
        <f t="shared" si="51"/>
        <v/>
      </c>
      <c r="BA274" s="317" t="str">
        <f t="shared" si="52"/>
        <v/>
      </c>
    </row>
    <row r="275" spans="17:53" ht="16.8" x14ac:dyDescent="0.4">
      <c r="Q275" s="294" t="str">
        <f>+IF(T275="","",MAX(Q$1:Q274)+1)</f>
        <v/>
      </c>
      <c r="R275" s="249" t="str">
        <f>IF(CMS!D297="","",CMS!D297)</f>
        <v/>
      </c>
      <c r="S275" s="295" t="str">
        <f t="shared" si="43"/>
        <v/>
      </c>
      <c r="T275" s="295" t="str">
        <f>IF(COUNTIF(R$2:R275,R275)=1,R275,"")</f>
        <v/>
      </c>
      <c r="AA275" s="14" t="str">
        <f>IF(CMS_Inoperative_or_Out_of_Contr!D297="","",CMS_Inoperative_or_Out_of_Contr!D297)</f>
        <v/>
      </c>
      <c r="AB275" s="14" t="str">
        <f>IF(CMS_Inoperative_or_Out_of_Contr!E297="","",CMS_Inoperative_or_Out_of_Contr!E297)</f>
        <v/>
      </c>
      <c r="AC275" s="14" t="str">
        <f t="shared" si="44"/>
        <v/>
      </c>
      <c r="AD275" s="283" t="str">
        <f>IF(COUNTIF(AC$2:AC275,AC275)=1,AC275,"")</f>
        <v/>
      </c>
      <c r="AE275" s="215" t="str">
        <f>+IF(AD275="","",MAX(AE$1:AE274)+1)</f>
        <v/>
      </c>
      <c r="AF275" s="14" t="str">
        <f t="shared" si="45"/>
        <v/>
      </c>
      <c r="AG275" s="14" t="str">
        <f t="shared" si="46"/>
        <v/>
      </c>
      <c r="AI275" s="14" t="str">
        <f>IF(CMS_Deviation!D297="","",CMS_Deviation!D297)</f>
        <v/>
      </c>
      <c r="AJ275" s="14" t="str">
        <f>IF(CMS_Deviation!E297="","",CMS_Deviation!E297)</f>
        <v/>
      </c>
      <c r="AK275" s="14" t="str">
        <f t="shared" si="47"/>
        <v/>
      </c>
      <c r="AL275" s="283" t="str">
        <f>IF(COUNTIF(AK$2:AK275,AK275)=1,AK275,"")</f>
        <v/>
      </c>
      <c r="AM275" s="215" t="str">
        <f>+IF(AL275="","",MAX(AM$1:AM274)+1)</f>
        <v/>
      </c>
      <c r="AN275" s="281" t="str">
        <f t="shared" si="48"/>
        <v/>
      </c>
      <c r="AO275" s="281" t="str">
        <f t="shared" si="49"/>
        <v/>
      </c>
      <c r="AU275" s="249" t="str">
        <f>+IF(RCDME_Events!D297="","",RCDME_Events!D297)</f>
        <v/>
      </c>
      <c r="AV275" s="249" t="str">
        <f>+IF(RCDME_Events!E297="","",RCDME_Events!E297)</f>
        <v/>
      </c>
      <c r="AW275" s="249" t="str">
        <f t="shared" si="50"/>
        <v/>
      </c>
      <c r="AX275" s="249" t="str">
        <f>IF(COUNTIF(AW$2:AW275,AW275)=1,AW275,"")</f>
        <v/>
      </c>
      <c r="AY275" s="249" t="str">
        <f>+IF(AX275="","",MAX(AY$1:AY274)+1)</f>
        <v/>
      </c>
      <c r="AZ275" s="316" t="str">
        <f t="shared" si="51"/>
        <v/>
      </c>
      <c r="BA275" s="316" t="str">
        <f t="shared" si="52"/>
        <v/>
      </c>
    </row>
    <row r="276" spans="17:53" ht="16.8" x14ac:dyDescent="0.4">
      <c r="Q276" s="296" t="str">
        <f>+IF(T276="","",MAX(Q$1:Q275)+1)</f>
        <v/>
      </c>
      <c r="R276" s="248" t="str">
        <f>IF(CMS!D298="","",CMS!D298)</f>
        <v/>
      </c>
      <c r="S276" s="297" t="str">
        <f t="shared" si="43"/>
        <v/>
      </c>
      <c r="T276" s="297" t="str">
        <f>IF(COUNTIF(R$2:R276,R276)=1,R276,"")</f>
        <v/>
      </c>
      <c r="AA276" s="302" t="str">
        <f>IF(CMS_Inoperative_or_Out_of_Contr!D298="","",CMS_Inoperative_or_Out_of_Contr!D298)</f>
        <v/>
      </c>
      <c r="AB276" s="302" t="str">
        <f>IF(CMS_Inoperative_or_Out_of_Contr!E298="","",CMS_Inoperative_or_Out_of_Contr!E298)</f>
        <v/>
      </c>
      <c r="AC276" s="302" t="str">
        <f t="shared" si="44"/>
        <v/>
      </c>
      <c r="AD276" s="306" t="str">
        <f>IF(COUNTIF(AC$2:AC276,AC276)=1,AC276,"")</f>
        <v/>
      </c>
      <c r="AE276" s="301" t="str">
        <f>+IF(AD276="","",MAX(AE$1:AE275)+1)</f>
        <v/>
      </c>
      <c r="AF276" s="302" t="str">
        <f t="shared" si="45"/>
        <v/>
      </c>
      <c r="AG276" s="302" t="str">
        <f t="shared" si="46"/>
        <v/>
      </c>
      <c r="AI276" s="284" t="str">
        <f>IF(CMS_Deviation!D298="","",CMS_Deviation!D298)</f>
        <v/>
      </c>
      <c r="AJ276" s="284" t="str">
        <f>IF(CMS_Deviation!E298="","",CMS_Deviation!E298)</f>
        <v/>
      </c>
      <c r="AK276" s="284" t="str">
        <f t="shared" si="47"/>
        <v/>
      </c>
      <c r="AL276" s="285" t="str">
        <f>IF(COUNTIF(AK$2:AK276,AK276)=1,AK276,"")</f>
        <v/>
      </c>
      <c r="AM276" s="286" t="str">
        <f>+IF(AL276="","",MAX(AM$1:AM275)+1)</f>
        <v/>
      </c>
      <c r="AN276" s="281" t="str">
        <f t="shared" si="48"/>
        <v/>
      </c>
      <c r="AO276" s="281" t="str">
        <f t="shared" si="49"/>
        <v/>
      </c>
      <c r="AU276" s="248" t="str">
        <f>+IF(RCDME_Events!D298="","",RCDME_Events!D298)</f>
        <v/>
      </c>
      <c r="AV276" s="248" t="str">
        <f>+IF(RCDME_Events!E298="","",RCDME_Events!E298)</f>
        <v/>
      </c>
      <c r="AW276" s="248" t="str">
        <f t="shared" si="50"/>
        <v/>
      </c>
      <c r="AX276" s="248" t="str">
        <f>IF(COUNTIF(AW$2:AW276,AW276)=1,AW276,"")</f>
        <v/>
      </c>
      <c r="AY276" s="248" t="str">
        <f>+IF(AX276="","",MAX(AY$1:AY275)+1)</f>
        <v/>
      </c>
      <c r="AZ276" s="317" t="str">
        <f t="shared" si="51"/>
        <v/>
      </c>
      <c r="BA276" s="317" t="str">
        <f t="shared" si="52"/>
        <v/>
      </c>
    </row>
    <row r="277" spans="17:53" ht="16.8" x14ac:dyDescent="0.4">
      <c r="Q277" s="294" t="str">
        <f>+IF(T277="","",MAX(Q$1:Q276)+1)</f>
        <v/>
      </c>
      <c r="R277" s="249" t="str">
        <f>IF(CMS!D299="","",CMS!D299)</f>
        <v/>
      </c>
      <c r="S277" s="295" t="str">
        <f t="shared" si="43"/>
        <v/>
      </c>
      <c r="T277" s="295" t="str">
        <f>IF(COUNTIF(R$2:R277,R277)=1,R277,"")</f>
        <v/>
      </c>
      <c r="AA277" s="14" t="str">
        <f>IF(CMS_Inoperative_or_Out_of_Contr!D299="","",CMS_Inoperative_or_Out_of_Contr!D299)</f>
        <v/>
      </c>
      <c r="AB277" s="14" t="str">
        <f>IF(CMS_Inoperative_or_Out_of_Contr!E299="","",CMS_Inoperative_or_Out_of_Contr!E299)</f>
        <v/>
      </c>
      <c r="AC277" s="14" t="str">
        <f t="shared" si="44"/>
        <v/>
      </c>
      <c r="AD277" s="283" t="str">
        <f>IF(COUNTIF(AC$2:AC277,AC277)=1,AC277,"")</f>
        <v/>
      </c>
      <c r="AE277" s="215" t="str">
        <f>+IF(AD277="","",MAX(AE$1:AE276)+1)</f>
        <v/>
      </c>
      <c r="AF277" s="14" t="str">
        <f t="shared" si="45"/>
        <v/>
      </c>
      <c r="AG277" s="14" t="str">
        <f t="shared" si="46"/>
        <v/>
      </c>
      <c r="AI277" s="14" t="str">
        <f>IF(CMS_Deviation!D299="","",CMS_Deviation!D299)</f>
        <v/>
      </c>
      <c r="AJ277" s="14" t="str">
        <f>IF(CMS_Deviation!E299="","",CMS_Deviation!E299)</f>
        <v/>
      </c>
      <c r="AK277" s="14" t="str">
        <f t="shared" si="47"/>
        <v/>
      </c>
      <c r="AL277" s="283" t="str">
        <f>IF(COUNTIF(AK$2:AK277,AK277)=1,AK277,"")</f>
        <v/>
      </c>
      <c r="AM277" s="215" t="str">
        <f>+IF(AL277="","",MAX(AM$1:AM276)+1)</f>
        <v/>
      </c>
      <c r="AN277" s="281" t="str">
        <f t="shared" si="48"/>
        <v/>
      </c>
      <c r="AO277" s="281" t="str">
        <f t="shared" si="49"/>
        <v/>
      </c>
      <c r="AU277" s="249" t="str">
        <f>+IF(RCDME_Events!D299="","",RCDME_Events!D299)</f>
        <v/>
      </c>
      <c r="AV277" s="249" t="str">
        <f>+IF(RCDME_Events!E299="","",RCDME_Events!E299)</f>
        <v/>
      </c>
      <c r="AW277" s="249" t="str">
        <f t="shared" si="50"/>
        <v/>
      </c>
      <c r="AX277" s="249" t="str">
        <f>IF(COUNTIF(AW$2:AW277,AW277)=1,AW277,"")</f>
        <v/>
      </c>
      <c r="AY277" s="249" t="str">
        <f>+IF(AX277="","",MAX(AY$1:AY276)+1)</f>
        <v/>
      </c>
      <c r="AZ277" s="316" t="str">
        <f t="shared" si="51"/>
        <v/>
      </c>
      <c r="BA277" s="316" t="str">
        <f t="shared" si="52"/>
        <v/>
      </c>
    </row>
    <row r="278" spans="17:53" ht="16.8" x14ac:dyDescent="0.4">
      <c r="Q278" s="296" t="str">
        <f>+IF(T278="","",MAX(Q$1:Q277)+1)</f>
        <v/>
      </c>
      <c r="R278" s="248" t="str">
        <f>IF(CMS!D300="","",CMS!D300)</f>
        <v/>
      </c>
      <c r="S278" s="297" t="str">
        <f t="shared" si="43"/>
        <v/>
      </c>
      <c r="T278" s="297" t="str">
        <f>IF(COUNTIF(R$2:R278,R278)=1,R278,"")</f>
        <v/>
      </c>
      <c r="AA278" s="302" t="str">
        <f>IF(CMS_Inoperative_or_Out_of_Contr!D300="","",CMS_Inoperative_or_Out_of_Contr!D300)</f>
        <v/>
      </c>
      <c r="AB278" s="302" t="str">
        <f>IF(CMS_Inoperative_or_Out_of_Contr!E300="","",CMS_Inoperative_or_Out_of_Contr!E300)</f>
        <v/>
      </c>
      <c r="AC278" s="302" t="str">
        <f t="shared" si="44"/>
        <v/>
      </c>
      <c r="AD278" s="306" t="str">
        <f>IF(COUNTIF(AC$2:AC278,AC278)=1,AC278,"")</f>
        <v/>
      </c>
      <c r="AE278" s="301" t="str">
        <f>+IF(AD278="","",MAX(AE$1:AE277)+1)</f>
        <v/>
      </c>
      <c r="AF278" s="302" t="str">
        <f t="shared" si="45"/>
        <v/>
      </c>
      <c r="AG278" s="302" t="str">
        <f t="shared" si="46"/>
        <v/>
      </c>
      <c r="AI278" s="284" t="str">
        <f>IF(CMS_Deviation!D300="","",CMS_Deviation!D300)</f>
        <v/>
      </c>
      <c r="AJ278" s="284" t="str">
        <f>IF(CMS_Deviation!E300="","",CMS_Deviation!E300)</f>
        <v/>
      </c>
      <c r="AK278" s="284" t="str">
        <f t="shared" si="47"/>
        <v/>
      </c>
      <c r="AL278" s="285" t="str">
        <f>IF(COUNTIF(AK$2:AK278,AK278)=1,AK278,"")</f>
        <v/>
      </c>
      <c r="AM278" s="286" t="str">
        <f>+IF(AL278="","",MAX(AM$1:AM277)+1)</f>
        <v/>
      </c>
      <c r="AN278" s="281" t="str">
        <f t="shared" si="48"/>
        <v/>
      </c>
      <c r="AO278" s="281" t="str">
        <f t="shared" si="49"/>
        <v/>
      </c>
      <c r="AU278" s="248" t="str">
        <f>+IF(RCDME_Events!D300="","",RCDME_Events!D300)</f>
        <v/>
      </c>
      <c r="AV278" s="248" t="str">
        <f>+IF(RCDME_Events!E300="","",RCDME_Events!E300)</f>
        <v/>
      </c>
      <c r="AW278" s="248" t="str">
        <f t="shared" si="50"/>
        <v/>
      </c>
      <c r="AX278" s="248" t="str">
        <f>IF(COUNTIF(AW$2:AW278,AW278)=1,AW278,"")</f>
        <v/>
      </c>
      <c r="AY278" s="248" t="str">
        <f>+IF(AX278="","",MAX(AY$1:AY277)+1)</f>
        <v/>
      </c>
      <c r="AZ278" s="317" t="str">
        <f t="shared" si="51"/>
        <v/>
      </c>
      <c r="BA278" s="317" t="str">
        <f t="shared" si="52"/>
        <v/>
      </c>
    </row>
    <row r="279" spans="17:53" ht="16.8" x14ac:dyDescent="0.4">
      <c r="Q279" s="294" t="str">
        <f>+IF(T279="","",MAX(Q$1:Q278)+1)</f>
        <v/>
      </c>
      <c r="R279" s="249" t="str">
        <f>IF(CMS!D301="","",CMS!D301)</f>
        <v/>
      </c>
      <c r="S279" s="295" t="str">
        <f t="shared" si="43"/>
        <v/>
      </c>
      <c r="T279" s="295" t="str">
        <f>IF(COUNTIF(R$2:R279,R279)=1,R279,"")</f>
        <v/>
      </c>
      <c r="AA279" s="14" t="str">
        <f>IF(CMS_Inoperative_or_Out_of_Contr!D301="","",CMS_Inoperative_or_Out_of_Contr!D301)</f>
        <v/>
      </c>
      <c r="AB279" s="14" t="str">
        <f>IF(CMS_Inoperative_or_Out_of_Contr!E301="","",CMS_Inoperative_or_Out_of_Contr!E301)</f>
        <v/>
      </c>
      <c r="AC279" s="14" t="str">
        <f t="shared" si="44"/>
        <v/>
      </c>
      <c r="AD279" s="283" t="str">
        <f>IF(COUNTIF(AC$2:AC279,AC279)=1,AC279,"")</f>
        <v/>
      </c>
      <c r="AE279" s="215" t="str">
        <f>+IF(AD279="","",MAX(AE$1:AE278)+1)</f>
        <v/>
      </c>
      <c r="AF279" s="14" t="str">
        <f t="shared" si="45"/>
        <v/>
      </c>
      <c r="AG279" s="14" t="str">
        <f t="shared" si="46"/>
        <v/>
      </c>
      <c r="AI279" s="14" t="str">
        <f>IF(CMS_Deviation!D301="","",CMS_Deviation!D301)</f>
        <v/>
      </c>
      <c r="AJ279" s="14" t="str">
        <f>IF(CMS_Deviation!E301="","",CMS_Deviation!E301)</f>
        <v/>
      </c>
      <c r="AK279" s="14" t="str">
        <f t="shared" si="47"/>
        <v/>
      </c>
      <c r="AL279" s="283" t="str">
        <f>IF(COUNTIF(AK$2:AK279,AK279)=1,AK279,"")</f>
        <v/>
      </c>
      <c r="AM279" s="215" t="str">
        <f>+IF(AL279="","",MAX(AM$1:AM278)+1)</f>
        <v/>
      </c>
      <c r="AN279" s="281" t="str">
        <f t="shared" si="48"/>
        <v/>
      </c>
      <c r="AO279" s="281" t="str">
        <f t="shared" si="49"/>
        <v/>
      </c>
      <c r="AU279" s="249" t="str">
        <f>+IF(RCDME_Events!D301="","",RCDME_Events!D301)</f>
        <v/>
      </c>
      <c r="AV279" s="249" t="str">
        <f>+IF(RCDME_Events!E301="","",RCDME_Events!E301)</f>
        <v/>
      </c>
      <c r="AW279" s="249" t="str">
        <f t="shared" si="50"/>
        <v/>
      </c>
      <c r="AX279" s="249" t="str">
        <f>IF(COUNTIF(AW$2:AW279,AW279)=1,AW279,"")</f>
        <v/>
      </c>
      <c r="AY279" s="249" t="str">
        <f>+IF(AX279="","",MAX(AY$1:AY278)+1)</f>
        <v/>
      </c>
      <c r="AZ279" s="316" t="str">
        <f t="shared" si="51"/>
        <v/>
      </c>
      <c r="BA279" s="316" t="str">
        <f t="shared" si="52"/>
        <v/>
      </c>
    </row>
    <row r="280" spans="17:53" ht="16.8" x14ac:dyDescent="0.4">
      <c r="Q280" s="296" t="str">
        <f>+IF(T280="","",MAX(Q$1:Q279)+1)</f>
        <v/>
      </c>
      <c r="R280" s="248" t="str">
        <f>IF(CMS!D302="","",CMS!D302)</f>
        <v/>
      </c>
      <c r="S280" s="297" t="str">
        <f t="shared" si="43"/>
        <v/>
      </c>
      <c r="T280" s="297" t="str">
        <f>IF(COUNTIF(R$2:R280,R280)=1,R280,"")</f>
        <v/>
      </c>
      <c r="AA280" s="302" t="str">
        <f>IF(CMS_Inoperative_or_Out_of_Contr!D302="","",CMS_Inoperative_or_Out_of_Contr!D302)</f>
        <v/>
      </c>
      <c r="AB280" s="302" t="str">
        <f>IF(CMS_Inoperative_or_Out_of_Contr!E302="","",CMS_Inoperative_or_Out_of_Contr!E302)</f>
        <v/>
      </c>
      <c r="AC280" s="302" t="str">
        <f t="shared" si="44"/>
        <v/>
      </c>
      <c r="AD280" s="306" t="str">
        <f>IF(COUNTIF(AC$2:AC280,AC280)=1,AC280,"")</f>
        <v/>
      </c>
      <c r="AE280" s="301" t="str">
        <f>+IF(AD280="","",MAX(AE$1:AE279)+1)</f>
        <v/>
      </c>
      <c r="AF280" s="302" t="str">
        <f t="shared" si="45"/>
        <v/>
      </c>
      <c r="AG280" s="302" t="str">
        <f t="shared" si="46"/>
        <v/>
      </c>
      <c r="AI280" s="284" t="str">
        <f>IF(CMS_Deviation!D302="","",CMS_Deviation!D302)</f>
        <v/>
      </c>
      <c r="AJ280" s="284" t="str">
        <f>IF(CMS_Deviation!E302="","",CMS_Deviation!E302)</f>
        <v/>
      </c>
      <c r="AK280" s="284" t="str">
        <f t="shared" si="47"/>
        <v/>
      </c>
      <c r="AL280" s="285" t="str">
        <f>IF(COUNTIF(AK$2:AK280,AK280)=1,AK280,"")</f>
        <v/>
      </c>
      <c r="AM280" s="286" t="str">
        <f>+IF(AL280="","",MAX(AM$1:AM279)+1)</f>
        <v/>
      </c>
      <c r="AN280" s="281" t="str">
        <f t="shared" si="48"/>
        <v/>
      </c>
      <c r="AO280" s="281" t="str">
        <f t="shared" si="49"/>
        <v/>
      </c>
      <c r="AU280" s="248" t="str">
        <f>+IF(RCDME_Events!D302="","",RCDME_Events!D302)</f>
        <v/>
      </c>
      <c r="AV280" s="248" t="str">
        <f>+IF(RCDME_Events!E302="","",RCDME_Events!E302)</f>
        <v/>
      </c>
      <c r="AW280" s="248" t="str">
        <f t="shared" si="50"/>
        <v/>
      </c>
      <c r="AX280" s="248" t="str">
        <f>IF(COUNTIF(AW$2:AW280,AW280)=1,AW280,"")</f>
        <v/>
      </c>
      <c r="AY280" s="248" t="str">
        <f>+IF(AX280="","",MAX(AY$1:AY279)+1)</f>
        <v/>
      </c>
      <c r="AZ280" s="317" t="str">
        <f t="shared" si="51"/>
        <v/>
      </c>
      <c r="BA280" s="317" t="str">
        <f t="shared" si="52"/>
        <v/>
      </c>
    </row>
    <row r="281" spans="17:53" ht="16.8" x14ac:dyDescent="0.4">
      <c r="Q281" s="294" t="str">
        <f>+IF(T281="","",MAX(Q$1:Q280)+1)</f>
        <v/>
      </c>
      <c r="R281" s="249" t="str">
        <f>IF(CMS!D303="","",CMS!D303)</f>
        <v/>
      </c>
      <c r="S281" s="295" t="str">
        <f t="shared" si="43"/>
        <v/>
      </c>
      <c r="T281" s="295" t="str">
        <f>IF(COUNTIF(R$2:R281,R281)=1,R281,"")</f>
        <v/>
      </c>
      <c r="AA281" s="14" t="str">
        <f>IF(CMS_Inoperative_or_Out_of_Contr!D303="","",CMS_Inoperative_or_Out_of_Contr!D303)</f>
        <v/>
      </c>
      <c r="AB281" s="14" t="str">
        <f>IF(CMS_Inoperative_or_Out_of_Contr!E303="","",CMS_Inoperative_or_Out_of_Contr!E303)</f>
        <v/>
      </c>
      <c r="AC281" s="14" t="str">
        <f t="shared" si="44"/>
        <v/>
      </c>
      <c r="AD281" s="283" t="str">
        <f>IF(COUNTIF(AC$2:AC281,AC281)=1,AC281,"")</f>
        <v/>
      </c>
      <c r="AE281" s="215" t="str">
        <f>+IF(AD281="","",MAX(AE$1:AE280)+1)</f>
        <v/>
      </c>
      <c r="AF281" s="14" t="str">
        <f t="shared" si="45"/>
        <v/>
      </c>
      <c r="AG281" s="14" t="str">
        <f t="shared" si="46"/>
        <v/>
      </c>
      <c r="AI281" s="14" t="str">
        <f>IF(CMS_Deviation!D303="","",CMS_Deviation!D303)</f>
        <v/>
      </c>
      <c r="AJ281" s="14" t="str">
        <f>IF(CMS_Deviation!E303="","",CMS_Deviation!E303)</f>
        <v/>
      </c>
      <c r="AK281" s="14" t="str">
        <f t="shared" si="47"/>
        <v/>
      </c>
      <c r="AL281" s="283" t="str">
        <f>IF(COUNTIF(AK$2:AK281,AK281)=1,AK281,"")</f>
        <v/>
      </c>
      <c r="AM281" s="215" t="str">
        <f>+IF(AL281="","",MAX(AM$1:AM280)+1)</f>
        <v/>
      </c>
      <c r="AN281" s="281" t="str">
        <f t="shared" si="48"/>
        <v/>
      </c>
      <c r="AO281" s="281" t="str">
        <f t="shared" si="49"/>
        <v/>
      </c>
      <c r="AU281" s="249" t="str">
        <f>+IF(RCDME_Events!D303="","",RCDME_Events!D303)</f>
        <v/>
      </c>
      <c r="AV281" s="249" t="str">
        <f>+IF(RCDME_Events!E303="","",RCDME_Events!E303)</f>
        <v/>
      </c>
      <c r="AW281" s="249" t="str">
        <f t="shared" si="50"/>
        <v/>
      </c>
      <c r="AX281" s="249" t="str">
        <f>IF(COUNTIF(AW$2:AW281,AW281)=1,AW281,"")</f>
        <v/>
      </c>
      <c r="AY281" s="249" t="str">
        <f>+IF(AX281="","",MAX(AY$1:AY280)+1)</f>
        <v/>
      </c>
      <c r="AZ281" s="316" t="str">
        <f t="shared" si="51"/>
        <v/>
      </c>
      <c r="BA281" s="316" t="str">
        <f t="shared" si="52"/>
        <v/>
      </c>
    </row>
    <row r="282" spans="17:53" ht="16.8" x14ac:dyDescent="0.4">
      <c r="Q282" s="296" t="str">
        <f>+IF(T282="","",MAX(Q$1:Q281)+1)</f>
        <v/>
      </c>
      <c r="R282" s="248" t="str">
        <f>IF(CMS!D304="","",CMS!D304)</f>
        <v/>
      </c>
      <c r="S282" s="297" t="str">
        <f t="shared" si="43"/>
        <v/>
      </c>
      <c r="T282" s="297" t="str">
        <f>IF(COUNTIF(R$2:R282,R282)=1,R282,"")</f>
        <v/>
      </c>
      <c r="AA282" s="302" t="str">
        <f>IF(CMS_Inoperative_or_Out_of_Contr!D304="","",CMS_Inoperative_or_Out_of_Contr!D304)</f>
        <v/>
      </c>
      <c r="AB282" s="302" t="str">
        <f>IF(CMS_Inoperative_or_Out_of_Contr!E304="","",CMS_Inoperative_or_Out_of_Contr!E304)</f>
        <v/>
      </c>
      <c r="AC282" s="302" t="str">
        <f t="shared" si="44"/>
        <v/>
      </c>
      <c r="AD282" s="306" t="str">
        <f>IF(COUNTIF(AC$2:AC282,AC282)=1,AC282,"")</f>
        <v/>
      </c>
      <c r="AE282" s="301" t="str">
        <f>+IF(AD282="","",MAX(AE$1:AE281)+1)</f>
        <v/>
      </c>
      <c r="AF282" s="302" t="str">
        <f t="shared" si="45"/>
        <v/>
      </c>
      <c r="AG282" s="302" t="str">
        <f t="shared" si="46"/>
        <v/>
      </c>
      <c r="AI282" s="284" t="str">
        <f>IF(CMS_Deviation!D304="","",CMS_Deviation!D304)</f>
        <v/>
      </c>
      <c r="AJ282" s="284" t="str">
        <f>IF(CMS_Deviation!E304="","",CMS_Deviation!E304)</f>
        <v/>
      </c>
      <c r="AK282" s="284" t="str">
        <f t="shared" si="47"/>
        <v/>
      </c>
      <c r="AL282" s="285" t="str">
        <f>IF(COUNTIF(AK$2:AK282,AK282)=1,AK282,"")</f>
        <v/>
      </c>
      <c r="AM282" s="286" t="str">
        <f>+IF(AL282="","",MAX(AM$1:AM281)+1)</f>
        <v/>
      </c>
      <c r="AN282" s="281" t="str">
        <f t="shared" si="48"/>
        <v/>
      </c>
      <c r="AO282" s="281" t="str">
        <f t="shared" si="49"/>
        <v/>
      </c>
      <c r="AU282" s="248" t="str">
        <f>+IF(RCDME_Events!D304="","",RCDME_Events!D304)</f>
        <v/>
      </c>
      <c r="AV282" s="248" t="str">
        <f>+IF(RCDME_Events!E304="","",RCDME_Events!E304)</f>
        <v/>
      </c>
      <c r="AW282" s="248" t="str">
        <f t="shared" si="50"/>
        <v/>
      </c>
      <c r="AX282" s="248" t="str">
        <f>IF(COUNTIF(AW$2:AW282,AW282)=1,AW282,"")</f>
        <v/>
      </c>
      <c r="AY282" s="248" t="str">
        <f>+IF(AX282="","",MAX(AY$1:AY281)+1)</f>
        <v/>
      </c>
      <c r="AZ282" s="317" t="str">
        <f t="shared" si="51"/>
        <v/>
      </c>
      <c r="BA282" s="317" t="str">
        <f t="shared" si="52"/>
        <v/>
      </c>
    </row>
    <row r="283" spans="17:53" ht="16.8" x14ac:dyDescent="0.4">
      <c r="Q283" s="294" t="str">
        <f>+IF(T283="","",MAX(Q$1:Q282)+1)</f>
        <v/>
      </c>
      <c r="R283" s="249" t="str">
        <f>IF(CMS!D305="","",CMS!D305)</f>
        <v/>
      </c>
      <c r="S283" s="295" t="str">
        <f t="shared" si="43"/>
        <v/>
      </c>
      <c r="T283" s="295" t="str">
        <f>IF(COUNTIF(R$2:R283,R283)=1,R283,"")</f>
        <v/>
      </c>
      <c r="AA283" s="14" t="str">
        <f>IF(CMS_Inoperative_or_Out_of_Contr!D305="","",CMS_Inoperative_or_Out_of_Contr!D305)</f>
        <v/>
      </c>
      <c r="AB283" s="14" t="str">
        <f>IF(CMS_Inoperative_or_Out_of_Contr!E305="","",CMS_Inoperative_or_Out_of_Contr!E305)</f>
        <v/>
      </c>
      <c r="AC283" s="14" t="str">
        <f t="shared" si="44"/>
        <v/>
      </c>
      <c r="AD283" s="283" t="str">
        <f>IF(COUNTIF(AC$2:AC283,AC283)=1,AC283,"")</f>
        <v/>
      </c>
      <c r="AE283" s="215" t="str">
        <f>+IF(AD283="","",MAX(AE$1:AE282)+1)</f>
        <v/>
      </c>
      <c r="AF283" s="14" t="str">
        <f t="shared" si="45"/>
        <v/>
      </c>
      <c r="AG283" s="14" t="str">
        <f t="shared" si="46"/>
        <v/>
      </c>
      <c r="AI283" s="14" t="str">
        <f>IF(CMS_Deviation!D305="","",CMS_Deviation!D305)</f>
        <v/>
      </c>
      <c r="AJ283" s="14" t="str">
        <f>IF(CMS_Deviation!E305="","",CMS_Deviation!E305)</f>
        <v/>
      </c>
      <c r="AK283" s="14" t="str">
        <f t="shared" si="47"/>
        <v/>
      </c>
      <c r="AL283" s="283" t="str">
        <f>IF(COUNTIF(AK$2:AK283,AK283)=1,AK283,"")</f>
        <v/>
      </c>
      <c r="AM283" s="215" t="str">
        <f>+IF(AL283="","",MAX(AM$1:AM282)+1)</f>
        <v/>
      </c>
      <c r="AN283" s="281" t="str">
        <f t="shared" si="48"/>
        <v/>
      </c>
      <c r="AO283" s="281" t="str">
        <f t="shared" si="49"/>
        <v/>
      </c>
      <c r="AU283" s="249" t="str">
        <f>+IF(RCDME_Events!D305="","",RCDME_Events!D305)</f>
        <v/>
      </c>
      <c r="AV283" s="249" t="str">
        <f>+IF(RCDME_Events!E305="","",RCDME_Events!E305)</f>
        <v/>
      </c>
      <c r="AW283" s="249" t="str">
        <f t="shared" si="50"/>
        <v/>
      </c>
      <c r="AX283" s="249" t="str">
        <f>IF(COUNTIF(AW$2:AW283,AW283)=1,AW283,"")</f>
        <v/>
      </c>
      <c r="AY283" s="249" t="str">
        <f>+IF(AX283="","",MAX(AY$1:AY282)+1)</f>
        <v/>
      </c>
      <c r="AZ283" s="316" t="str">
        <f t="shared" si="51"/>
        <v/>
      </c>
      <c r="BA283" s="316" t="str">
        <f t="shared" si="52"/>
        <v/>
      </c>
    </row>
    <row r="284" spans="17:53" ht="16.8" x14ac:dyDescent="0.4">
      <c r="Q284" s="296" t="str">
        <f>+IF(T284="","",MAX(Q$1:Q283)+1)</f>
        <v/>
      </c>
      <c r="R284" s="248" t="str">
        <f>IF(CMS!D306="","",CMS!D306)</f>
        <v/>
      </c>
      <c r="S284" s="297" t="str">
        <f t="shared" si="43"/>
        <v/>
      </c>
      <c r="T284" s="297" t="str">
        <f>IF(COUNTIF(R$2:R284,R284)=1,R284,"")</f>
        <v/>
      </c>
      <c r="AA284" s="302" t="str">
        <f>IF(CMS_Inoperative_or_Out_of_Contr!D306="","",CMS_Inoperative_or_Out_of_Contr!D306)</f>
        <v/>
      </c>
      <c r="AB284" s="302" t="str">
        <f>IF(CMS_Inoperative_or_Out_of_Contr!E306="","",CMS_Inoperative_or_Out_of_Contr!E306)</f>
        <v/>
      </c>
      <c r="AC284" s="302" t="str">
        <f t="shared" si="44"/>
        <v/>
      </c>
      <c r="AD284" s="306" t="str">
        <f>IF(COUNTIF(AC$2:AC284,AC284)=1,AC284,"")</f>
        <v/>
      </c>
      <c r="AE284" s="301" t="str">
        <f>+IF(AD284="","",MAX(AE$1:AE283)+1)</f>
        <v/>
      </c>
      <c r="AF284" s="302" t="str">
        <f t="shared" si="45"/>
        <v/>
      </c>
      <c r="AG284" s="302" t="str">
        <f t="shared" si="46"/>
        <v/>
      </c>
      <c r="AI284" s="284" t="str">
        <f>IF(CMS_Deviation!D306="","",CMS_Deviation!D306)</f>
        <v/>
      </c>
      <c r="AJ284" s="284" t="str">
        <f>IF(CMS_Deviation!E306="","",CMS_Deviation!E306)</f>
        <v/>
      </c>
      <c r="AK284" s="284" t="str">
        <f t="shared" si="47"/>
        <v/>
      </c>
      <c r="AL284" s="285" t="str">
        <f>IF(COUNTIF(AK$2:AK284,AK284)=1,AK284,"")</f>
        <v/>
      </c>
      <c r="AM284" s="286" t="str">
        <f>+IF(AL284="","",MAX(AM$1:AM283)+1)</f>
        <v/>
      </c>
      <c r="AN284" s="281" t="str">
        <f t="shared" si="48"/>
        <v/>
      </c>
      <c r="AO284" s="281" t="str">
        <f t="shared" si="49"/>
        <v/>
      </c>
      <c r="AU284" s="248" t="str">
        <f>+IF(RCDME_Events!D306="","",RCDME_Events!D306)</f>
        <v/>
      </c>
      <c r="AV284" s="248" t="str">
        <f>+IF(RCDME_Events!E306="","",RCDME_Events!E306)</f>
        <v/>
      </c>
      <c r="AW284" s="248" t="str">
        <f t="shared" si="50"/>
        <v/>
      </c>
      <c r="AX284" s="248" t="str">
        <f>IF(COUNTIF(AW$2:AW284,AW284)=1,AW284,"")</f>
        <v/>
      </c>
      <c r="AY284" s="248" t="str">
        <f>+IF(AX284="","",MAX(AY$1:AY283)+1)</f>
        <v/>
      </c>
      <c r="AZ284" s="317" t="str">
        <f t="shared" si="51"/>
        <v/>
      </c>
      <c r="BA284" s="317" t="str">
        <f t="shared" si="52"/>
        <v/>
      </c>
    </row>
    <row r="285" spans="17:53" ht="16.8" x14ac:dyDescent="0.4">
      <c r="Q285" s="294" t="str">
        <f>+IF(T285="","",MAX(Q$1:Q284)+1)</f>
        <v/>
      </c>
      <c r="R285" s="249" t="str">
        <f>IF(CMS!D307="","",CMS!D307)</f>
        <v/>
      </c>
      <c r="S285" s="295" t="str">
        <f t="shared" si="43"/>
        <v/>
      </c>
      <c r="T285" s="295" t="str">
        <f>IF(COUNTIF(R$2:R285,R285)=1,R285,"")</f>
        <v/>
      </c>
      <c r="AA285" s="14" t="str">
        <f>IF(CMS_Inoperative_or_Out_of_Contr!D307="","",CMS_Inoperative_or_Out_of_Contr!D307)</f>
        <v/>
      </c>
      <c r="AB285" s="14" t="str">
        <f>IF(CMS_Inoperative_or_Out_of_Contr!E307="","",CMS_Inoperative_or_Out_of_Contr!E307)</f>
        <v/>
      </c>
      <c r="AC285" s="14" t="str">
        <f t="shared" si="44"/>
        <v/>
      </c>
      <c r="AD285" s="283" t="str">
        <f>IF(COUNTIF(AC$2:AC285,AC285)=1,AC285,"")</f>
        <v/>
      </c>
      <c r="AE285" s="215" t="str">
        <f>+IF(AD285="","",MAX(AE$1:AE284)+1)</f>
        <v/>
      </c>
      <c r="AF285" s="14" t="str">
        <f t="shared" si="45"/>
        <v/>
      </c>
      <c r="AG285" s="14" t="str">
        <f t="shared" si="46"/>
        <v/>
      </c>
      <c r="AI285" s="14" t="str">
        <f>IF(CMS_Deviation!D307="","",CMS_Deviation!D307)</f>
        <v/>
      </c>
      <c r="AJ285" s="14" t="str">
        <f>IF(CMS_Deviation!E307="","",CMS_Deviation!E307)</f>
        <v/>
      </c>
      <c r="AK285" s="14" t="str">
        <f t="shared" si="47"/>
        <v/>
      </c>
      <c r="AL285" s="283" t="str">
        <f>IF(COUNTIF(AK$2:AK285,AK285)=1,AK285,"")</f>
        <v/>
      </c>
      <c r="AM285" s="215" t="str">
        <f>+IF(AL285="","",MAX(AM$1:AM284)+1)</f>
        <v/>
      </c>
      <c r="AN285" s="281" t="str">
        <f t="shared" si="48"/>
        <v/>
      </c>
      <c r="AO285" s="281" t="str">
        <f t="shared" si="49"/>
        <v/>
      </c>
      <c r="AU285" s="249" t="str">
        <f>+IF(RCDME_Events!D307="","",RCDME_Events!D307)</f>
        <v/>
      </c>
      <c r="AV285" s="249" t="str">
        <f>+IF(RCDME_Events!E307="","",RCDME_Events!E307)</f>
        <v/>
      </c>
      <c r="AW285" s="249" t="str">
        <f t="shared" si="50"/>
        <v/>
      </c>
      <c r="AX285" s="249" t="str">
        <f>IF(COUNTIF(AW$2:AW285,AW285)=1,AW285,"")</f>
        <v/>
      </c>
      <c r="AY285" s="249" t="str">
        <f>+IF(AX285="","",MAX(AY$1:AY284)+1)</f>
        <v/>
      </c>
      <c r="AZ285" s="316" t="str">
        <f t="shared" si="51"/>
        <v/>
      </c>
      <c r="BA285" s="316" t="str">
        <f t="shared" si="52"/>
        <v/>
      </c>
    </row>
    <row r="286" spans="17:53" ht="16.8" x14ac:dyDescent="0.4">
      <c r="Q286" s="296" t="str">
        <f>+IF(T286="","",MAX(Q$1:Q285)+1)</f>
        <v/>
      </c>
      <c r="R286" s="248" t="str">
        <f>IF(CMS!D308="","",CMS!D308)</f>
        <v/>
      </c>
      <c r="S286" s="297" t="str">
        <f t="shared" si="43"/>
        <v/>
      </c>
      <c r="T286" s="297" t="str">
        <f>IF(COUNTIF(R$2:R286,R286)=1,R286,"")</f>
        <v/>
      </c>
      <c r="AA286" s="302" t="str">
        <f>IF(CMS_Inoperative_or_Out_of_Contr!D308="","",CMS_Inoperative_or_Out_of_Contr!D308)</f>
        <v/>
      </c>
      <c r="AB286" s="302" t="str">
        <f>IF(CMS_Inoperative_or_Out_of_Contr!E308="","",CMS_Inoperative_or_Out_of_Contr!E308)</f>
        <v/>
      </c>
      <c r="AC286" s="302" t="str">
        <f t="shared" si="44"/>
        <v/>
      </c>
      <c r="AD286" s="306" t="str">
        <f>IF(COUNTIF(AC$2:AC286,AC286)=1,AC286,"")</f>
        <v/>
      </c>
      <c r="AE286" s="301" t="str">
        <f>+IF(AD286="","",MAX(AE$1:AE285)+1)</f>
        <v/>
      </c>
      <c r="AF286" s="302" t="str">
        <f t="shared" si="45"/>
        <v/>
      </c>
      <c r="AG286" s="302" t="str">
        <f t="shared" si="46"/>
        <v/>
      </c>
      <c r="AI286" s="284" t="str">
        <f>IF(CMS_Deviation!D308="","",CMS_Deviation!D308)</f>
        <v/>
      </c>
      <c r="AJ286" s="284" t="str">
        <f>IF(CMS_Deviation!E308="","",CMS_Deviation!E308)</f>
        <v/>
      </c>
      <c r="AK286" s="284" t="str">
        <f t="shared" si="47"/>
        <v/>
      </c>
      <c r="AL286" s="285" t="str">
        <f>IF(COUNTIF(AK$2:AK286,AK286)=1,AK286,"")</f>
        <v/>
      </c>
      <c r="AM286" s="286" t="str">
        <f>+IF(AL286="","",MAX(AM$1:AM285)+1)</f>
        <v/>
      </c>
      <c r="AN286" s="281" t="str">
        <f t="shared" si="48"/>
        <v/>
      </c>
      <c r="AO286" s="281" t="str">
        <f t="shared" si="49"/>
        <v/>
      </c>
      <c r="AU286" s="248" t="str">
        <f>+IF(RCDME_Events!D308="","",RCDME_Events!D308)</f>
        <v/>
      </c>
      <c r="AV286" s="248" t="str">
        <f>+IF(RCDME_Events!E308="","",RCDME_Events!E308)</f>
        <v/>
      </c>
      <c r="AW286" s="248" t="str">
        <f t="shared" si="50"/>
        <v/>
      </c>
      <c r="AX286" s="248" t="str">
        <f>IF(COUNTIF(AW$2:AW286,AW286)=1,AW286,"")</f>
        <v/>
      </c>
      <c r="AY286" s="248" t="str">
        <f>+IF(AX286="","",MAX(AY$1:AY285)+1)</f>
        <v/>
      </c>
      <c r="AZ286" s="317" t="str">
        <f t="shared" si="51"/>
        <v/>
      </c>
      <c r="BA286" s="317" t="str">
        <f t="shared" si="52"/>
        <v/>
      </c>
    </row>
    <row r="287" spans="17:53" ht="16.8" x14ac:dyDescent="0.4">
      <c r="Q287" s="294" t="str">
        <f>+IF(T287="","",MAX(Q$1:Q286)+1)</f>
        <v/>
      </c>
      <c r="R287" s="249" t="str">
        <f>IF(CMS!D309="","",CMS!D309)</f>
        <v/>
      </c>
      <c r="S287" s="295" t="str">
        <f t="shared" si="43"/>
        <v/>
      </c>
      <c r="T287" s="295" t="str">
        <f>IF(COUNTIF(R$2:R287,R287)=1,R287,"")</f>
        <v/>
      </c>
      <c r="AA287" s="14" t="str">
        <f>IF(CMS_Inoperative_or_Out_of_Contr!D309="","",CMS_Inoperative_or_Out_of_Contr!D309)</f>
        <v/>
      </c>
      <c r="AB287" s="14" t="str">
        <f>IF(CMS_Inoperative_or_Out_of_Contr!E309="","",CMS_Inoperative_or_Out_of_Contr!E309)</f>
        <v/>
      </c>
      <c r="AC287" s="14" t="str">
        <f t="shared" si="44"/>
        <v/>
      </c>
      <c r="AD287" s="283" t="str">
        <f>IF(COUNTIF(AC$2:AC287,AC287)=1,AC287,"")</f>
        <v/>
      </c>
      <c r="AE287" s="215" t="str">
        <f>+IF(AD287="","",MAX(AE$1:AE286)+1)</f>
        <v/>
      </c>
      <c r="AF287" s="14" t="str">
        <f t="shared" si="45"/>
        <v/>
      </c>
      <c r="AG287" s="14" t="str">
        <f t="shared" si="46"/>
        <v/>
      </c>
      <c r="AI287" s="14" t="str">
        <f>IF(CMS_Deviation!D309="","",CMS_Deviation!D309)</f>
        <v/>
      </c>
      <c r="AJ287" s="14" t="str">
        <f>IF(CMS_Deviation!E309="","",CMS_Deviation!E309)</f>
        <v/>
      </c>
      <c r="AK287" s="14" t="str">
        <f t="shared" si="47"/>
        <v/>
      </c>
      <c r="AL287" s="283" t="str">
        <f>IF(COUNTIF(AK$2:AK287,AK287)=1,AK287,"")</f>
        <v/>
      </c>
      <c r="AM287" s="215" t="str">
        <f>+IF(AL287="","",MAX(AM$1:AM286)+1)</f>
        <v/>
      </c>
      <c r="AN287" s="281" t="str">
        <f t="shared" si="48"/>
        <v/>
      </c>
      <c r="AO287" s="281" t="str">
        <f t="shared" si="49"/>
        <v/>
      </c>
      <c r="AU287" s="249" t="str">
        <f>+IF(RCDME_Events!D309="","",RCDME_Events!D309)</f>
        <v/>
      </c>
      <c r="AV287" s="249" t="str">
        <f>+IF(RCDME_Events!E309="","",RCDME_Events!E309)</f>
        <v/>
      </c>
      <c r="AW287" s="249" t="str">
        <f t="shared" si="50"/>
        <v/>
      </c>
      <c r="AX287" s="249" t="str">
        <f>IF(COUNTIF(AW$2:AW287,AW287)=1,AW287,"")</f>
        <v/>
      </c>
      <c r="AY287" s="249" t="str">
        <f>+IF(AX287="","",MAX(AY$1:AY286)+1)</f>
        <v/>
      </c>
      <c r="AZ287" s="316" t="str">
        <f t="shared" si="51"/>
        <v/>
      </c>
      <c r="BA287" s="316" t="str">
        <f t="shared" si="52"/>
        <v/>
      </c>
    </row>
    <row r="288" spans="17:53" ht="16.8" x14ac:dyDescent="0.4">
      <c r="Q288" s="296" t="str">
        <f>+IF(T288="","",MAX(Q$1:Q287)+1)</f>
        <v/>
      </c>
      <c r="R288" s="248" t="str">
        <f>IF(CMS!D310="","",CMS!D310)</f>
        <v/>
      </c>
      <c r="S288" s="297" t="str">
        <f t="shared" si="43"/>
        <v/>
      </c>
      <c r="T288" s="297" t="str">
        <f>IF(COUNTIF(R$2:R288,R288)=1,R288,"")</f>
        <v/>
      </c>
      <c r="AA288" s="302" t="str">
        <f>IF(CMS_Inoperative_or_Out_of_Contr!D310="","",CMS_Inoperative_or_Out_of_Contr!D310)</f>
        <v/>
      </c>
      <c r="AB288" s="302" t="str">
        <f>IF(CMS_Inoperative_or_Out_of_Contr!E310="","",CMS_Inoperative_or_Out_of_Contr!E310)</f>
        <v/>
      </c>
      <c r="AC288" s="302" t="str">
        <f t="shared" si="44"/>
        <v/>
      </c>
      <c r="AD288" s="306" t="str">
        <f>IF(COUNTIF(AC$2:AC288,AC288)=1,AC288,"")</f>
        <v/>
      </c>
      <c r="AE288" s="301" t="str">
        <f>+IF(AD288="","",MAX(AE$1:AE287)+1)</f>
        <v/>
      </c>
      <c r="AF288" s="302" t="str">
        <f t="shared" si="45"/>
        <v/>
      </c>
      <c r="AG288" s="302" t="str">
        <f t="shared" si="46"/>
        <v/>
      </c>
      <c r="AI288" s="284" t="str">
        <f>IF(CMS_Deviation!D310="","",CMS_Deviation!D310)</f>
        <v/>
      </c>
      <c r="AJ288" s="284" t="str">
        <f>IF(CMS_Deviation!E310="","",CMS_Deviation!E310)</f>
        <v/>
      </c>
      <c r="AK288" s="284" t="str">
        <f t="shared" si="47"/>
        <v/>
      </c>
      <c r="AL288" s="285" t="str">
        <f>IF(COUNTIF(AK$2:AK288,AK288)=1,AK288,"")</f>
        <v/>
      </c>
      <c r="AM288" s="286" t="str">
        <f>+IF(AL288="","",MAX(AM$1:AM287)+1)</f>
        <v/>
      </c>
      <c r="AN288" s="281" t="str">
        <f t="shared" si="48"/>
        <v/>
      </c>
      <c r="AO288" s="281" t="str">
        <f t="shared" si="49"/>
        <v/>
      </c>
      <c r="AU288" s="248" t="str">
        <f>+IF(RCDME_Events!D310="","",RCDME_Events!D310)</f>
        <v/>
      </c>
      <c r="AV288" s="248" t="str">
        <f>+IF(RCDME_Events!E310="","",RCDME_Events!E310)</f>
        <v/>
      </c>
      <c r="AW288" s="248" t="str">
        <f t="shared" si="50"/>
        <v/>
      </c>
      <c r="AX288" s="248" t="str">
        <f>IF(COUNTIF(AW$2:AW288,AW288)=1,AW288,"")</f>
        <v/>
      </c>
      <c r="AY288" s="248" t="str">
        <f>+IF(AX288="","",MAX(AY$1:AY287)+1)</f>
        <v/>
      </c>
      <c r="AZ288" s="317" t="str">
        <f t="shared" si="51"/>
        <v/>
      </c>
      <c r="BA288" s="317" t="str">
        <f t="shared" si="52"/>
        <v/>
      </c>
    </row>
    <row r="289" spans="17:53" ht="16.8" x14ac:dyDescent="0.4">
      <c r="Q289" s="294" t="str">
        <f>+IF(T289="","",MAX(Q$1:Q288)+1)</f>
        <v/>
      </c>
      <c r="R289" s="249" t="str">
        <f>IF(CMS!D311="","",CMS!D311)</f>
        <v/>
      </c>
      <c r="S289" s="295" t="str">
        <f t="shared" si="43"/>
        <v/>
      </c>
      <c r="T289" s="295" t="str">
        <f>IF(COUNTIF(R$2:R289,R289)=1,R289,"")</f>
        <v/>
      </c>
      <c r="AA289" s="14" t="str">
        <f>IF(CMS_Inoperative_or_Out_of_Contr!D311="","",CMS_Inoperative_or_Out_of_Contr!D311)</f>
        <v/>
      </c>
      <c r="AB289" s="14" t="str">
        <f>IF(CMS_Inoperative_or_Out_of_Contr!E311="","",CMS_Inoperative_or_Out_of_Contr!E311)</f>
        <v/>
      </c>
      <c r="AC289" s="14" t="str">
        <f t="shared" si="44"/>
        <v/>
      </c>
      <c r="AD289" s="283" t="str">
        <f>IF(COUNTIF(AC$2:AC289,AC289)=1,AC289,"")</f>
        <v/>
      </c>
      <c r="AE289" s="215" t="str">
        <f>+IF(AD289="","",MAX(AE$1:AE288)+1)</f>
        <v/>
      </c>
      <c r="AF289" s="14" t="str">
        <f t="shared" si="45"/>
        <v/>
      </c>
      <c r="AG289" s="14" t="str">
        <f t="shared" si="46"/>
        <v/>
      </c>
      <c r="AI289" s="14" t="str">
        <f>IF(CMS_Deviation!D311="","",CMS_Deviation!D311)</f>
        <v/>
      </c>
      <c r="AJ289" s="14" t="str">
        <f>IF(CMS_Deviation!E311="","",CMS_Deviation!E311)</f>
        <v/>
      </c>
      <c r="AK289" s="14" t="str">
        <f t="shared" si="47"/>
        <v/>
      </c>
      <c r="AL289" s="283" t="str">
        <f>IF(COUNTIF(AK$2:AK289,AK289)=1,AK289,"")</f>
        <v/>
      </c>
      <c r="AM289" s="215" t="str">
        <f>+IF(AL289="","",MAX(AM$1:AM288)+1)</f>
        <v/>
      </c>
      <c r="AN289" s="281" t="str">
        <f t="shared" si="48"/>
        <v/>
      </c>
      <c r="AO289" s="281" t="str">
        <f t="shared" si="49"/>
        <v/>
      </c>
      <c r="AU289" s="249" t="str">
        <f>+IF(RCDME_Events!D311="","",RCDME_Events!D311)</f>
        <v/>
      </c>
      <c r="AV289" s="249" t="str">
        <f>+IF(RCDME_Events!E311="","",RCDME_Events!E311)</f>
        <v/>
      </c>
      <c r="AW289" s="249" t="str">
        <f t="shared" si="50"/>
        <v/>
      </c>
      <c r="AX289" s="249" t="str">
        <f>IF(COUNTIF(AW$2:AW289,AW289)=1,AW289,"")</f>
        <v/>
      </c>
      <c r="AY289" s="249" t="str">
        <f>+IF(AX289="","",MAX(AY$1:AY288)+1)</f>
        <v/>
      </c>
      <c r="AZ289" s="316" t="str">
        <f t="shared" si="51"/>
        <v/>
      </c>
      <c r="BA289" s="316" t="str">
        <f t="shared" si="52"/>
        <v/>
      </c>
    </row>
    <row r="290" spans="17:53" ht="16.8" x14ac:dyDescent="0.4">
      <c r="Q290" s="296" t="str">
        <f>+IF(T290="","",MAX(Q$1:Q289)+1)</f>
        <v/>
      </c>
      <c r="R290" s="248" t="str">
        <f>IF(CMS!D312="","",CMS!D312)</f>
        <v/>
      </c>
      <c r="S290" s="297" t="str">
        <f t="shared" si="43"/>
        <v/>
      </c>
      <c r="T290" s="297" t="str">
        <f>IF(COUNTIF(R$2:R290,R290)=1,R290,"")</f>
        <v/>
      </c>
      <c r="AA290" s="302" t="str">
        <f>IF(CMS_Inoperative_or_Out_of_Contr!D312="","",CMS_Inoperative_or_Out_of_Contr!D312)</f>
        <v/>
      </c>
      <c r="AB290" s="302" t="str">
        <f>IF(CMS_Inoperative_or_Out_of_Contr!E312="","",CMS_Inoperative_or_Out_of_Contr!E312)</f>
        <v/>
      </c>
      <c r="AC290" s="302" t="str">
        <f t="shared" si="44"/>
        <v/>
      </c>
      <c r="AD290" s="306" t="str">
        <f>IF(COUNTIF(AC$2:AC290,AC290)=1,AC290,"")</f>
        <v/>
      </c>
      <c r="AE290" s="301" t="str">
        <f>+IF(AD290="","",MAX(AE$1:AE289)+1)</f>
        <v/>
      </c>
      <c r="AF290" s="302" t="str">
        <f t="shared" si="45"/>
        <v/>
      </c>
      <c r="AG290" s="302" t="str">
        <f t="shared" si="46"/>
        <v/>
      </c>
      <c r="AI290" s="284" t="str">
        <f>IF(CMS_Deviation!D312="","",CMS_Deviation!D312)</f>
        <v/>
      </c>
      <c r="AJ290" s="284" t="str">
        <f>IF(CMS_Deviation!E312="","",CMS_Deviation!E312)</f>
        <v/>
      </c>
      <c r="AK290" s="284" t="str">
        <f t="shared" si="47"/>
        <v/>
      </c>
      <c r="AL290" s="285" t="str">
        <f>IF(COUNTIF(AK$2:AK290,AK290)=1,AK290,"")</f>
        <v/>
      </c>
      <c r="AM290" s="286" t="str">
        <f>+IF(AL290="","",MAX(AM$1:AM289)+1)</f>
        <v/>
      </c>
      <c r="AN290" s="281" t="str">
        <f t="shared" si="48"/>
        <v/>
      </c>
      <c r="AO290" s="281" t="str">
        <f t="shared" si="49"/>
        <v/>
      </c>
      <c r="AU290" s="248" t="str">
        <f>+IF(RCDME_Events!D312="","",RCDME_Events!D312)</f>
        <v/>
      </c>
      <c r="AV290" s="248" t="str">
        <f>+IF(RCDME_Events!E312="","",RCDME_Events!E312)</f>
        <v/>
      </c>
      <c r="AW290" s="248" t="str">
        <f t="shared" si="50"/>
        <v/>
      </c>
      <c r="AX290" s="248" t="str">
        <f>IF(COUNTIF(AW$2:AW290,AW290)=1,AW290,"")</f>
        <v/>
      </c>
      <c r="AY290" s="248" t="str">
        <f>+IF(AX290="","",MAX(AY$1:AY289)+1)</f>
        <v/>
      </c>
      <c r="AZ290" s="317" t="str">
        <f t="shared" si="51"/>
        <v/>
      </c>
      <c r="BA290" s="317" t="str">
        <f t="shared" si="52"/>
        <v/>
      </c>
    </row>
    <row r="291" spans="17:53" ht="16.8" x14ac:dyDescent="0.4">
      <c r="Q291" s="294" t="str">
        <f>+IF(T291="","",MAX(Q$1:Q290)+1)</f>
        <v/>
      </c>
      <c r="R291" s="249" t="str">
        <f>IF(CMS!D313="","",CMS!D313)</f>
        <v/>
      </c>
      <c r="S291" s="295" t="str">
        <f t="shared" si="43"/>
        <v/>
      </c>
      <c r="T291" s="295" t="str">
        <f>IF(COUNTIF(R$2:R291,R291)=1,R291,"")</f>
        <v/>
      </c>
      <c r="AA291" s="14" t="str">
        <f>IF(CMS_Inoperative_or_Out_of_Contr!D313="","",CMS_Inoperative_or_Out_of_Contr!D313)</f>
        <v/>
      </c>
      <c r="AB291" s="14" t="str">
        <f>IF(CMS_Inoperative_or_Out_of_Contr!E313="","",CMS_Inoperative_or_Out_of_Contr!E313)</f>
        <v/>
      </c>
      <c r="AC291" s="14" t="str">
        <f t="shared" si="44"/>
        <v/>
      </c>
      <c r="AD291" s="283" t="str">
        <f>IF(COUNTIF(AC$2:AC291,AC291)=1,AC291,"")</f>
        <v/>
      </c>
      <c r="AE291" s="215" t="str">
        <f>+IF(AD291="","",MAX(AE$1:AE290)+1)</f>
        <v/>
      </c>
      <c r="AF291" s="14" t="str">
        <f t="shared" si="45"/>
        <v/>
      </c>
      <c r="AG291" s="14" t="str">
        <f t="shared" si="46"/>
        <v/>
      </c>
      <c r="AI291" s="14" t="str">
        <f>IF(CMS_Deviation!D313="","",CMS_Deviation!D313)</f>
        <v/>
      </c>
      <c r="AJ291" s="14" t="str">
        <f>IF(CMS_Deviation!E313="","",CMS_Deviation!E313)</f>
        <v/>
      </c>
      <c r="AK291" s="14" t="str">
        <f t="shared" si="47"/>
        <v/>
      </c>
      <c r="AL291" s="283" t="str">
        <f>IF(COUNTIF(AK$2:AK291,AK291)=1,AK291,"")</f>
        <v/>
      </c>
      <c r="AM291" s="215" t="str">
        <f>+IF(AL291="","",MAX(AM$1:AM290)+1)</f>
        <v/>
      </c>
      <c r="AN291" s="281" t="str">
        <f t="shared" si="48"/>
        <v/>
      </c>
      <c r="AO291" s="281" t="str">
        <f t="shared" si="49"/>
        <v/>
      </c>
      <c r="AU291" s="249" t="str">
        <f>+IF(RCDME_Events!D313="","",RCDME_Events!D313)</f>
        <v/>
      </c>
      <c r="AV291" s="249" t="str">
        <f>+IF(RCDME_Events!E313="","",RCDME_Events!E313)</f>
        <v/>
      </c>
      <c r="AW291" s="249" t="str">
        <f t="shared" si="50"/>
        <v/>
      </c>
      <c r="AX291" s="249" t="str">
        <f>IF(COUNTIF(AW$2:AW291,AW291)=1,AW291,"")</f>
        <v/>
      </c>
      <c r="AY291" s="249" t="str">
        <f>+IF(AX291="","",MAX(AY$1:AY290)+1)</f>
        <v/>
      </c>
      <c r="AZ291" s="316" t="str">
        <f t="shared" si="51"/>
        <v/>
      </c>
      <c r="BA291" s="316" t="str">
        <f t="shared" si="52"/>
        <v/>
      </c>
    </row>
    <row r="292" spans="17:53" ht="16.8" x14ac:dyDescent="0.4">
      <c r="Q292" s="296" t="str">
        <f>+IF(T292="","",MAX(Q$1:Q291)+1)</f>
        <v/>
      </c>
      <c r="R292" s="248" t="str">
        <f>IF(CMS!D314="","",CMS!D314)</f>
        <v/>
      </c>
      <c r="S292" s="297" t="str">
        <f t="shared" si="43"/>
        <v/>
      </c>
      <c r="T292" s="297" t="str">
        <f>IF(COUNTIF(R$2:R292,R292)=1,R292,"")</f>
        <v/>
      </c>
      <c r="AA292" s="302" t="str">
        <f>IF(CMS_Inoperative_or_Out_of_Contr!D314="","",CMS_Inoperative_or_Out_of_Contr!D314)</f>
        <v/>
      </c>
      <c r="AB292" s="302" t="str">
        <f>IF(CMS_Inoperative_or_Out_of_Contr!E314="","",CMS_Inoperative_or_Out_of_Contr!E314)</f>
        <v/>
      </c>
      <c r="AC292" s="302" t="str">
        <f t="shared" si="44"/>
        <v/>
      </c>
      <c r="AD292" s="306" t="str">
        <f>IF(COUNTIF(AC$2:AC292,AC292)=1,AC292,"")</f>
        <v/>
      </c>
      <c r="AE292" s="301" t="str">
        <f>+IF(AD292="","",MAX(AE$1:AE291)+1)</f>
        <v/>
      </c>
      <c r="AF292" s="302" t="str">
        <f t="shared" si="45"/>
        <v/>
      </c>
      <c r="AG292" s="302" t="str">
        <f t="shared" si="46"/>
        <v/>
      </c>
      <c r="AI292" s="284" t="str">
        <f>IF(CMS_Deviation!D314="","",CMS_Deviation!D314)</f>
        <v/>
      </c>
      <c r="AJ292" s="284" t="str">
        <f>IF(CMS_Deviation!E314="","",CMS_Deviation!E314)</f>
        <v/>
      </c>
      <c r="AK292" s="284" t="str">
        <f t="shared" si="47"/>
        <v/>
      </c>
      <c r="AL292" s="285" t="str">
        <f>IF(COUNTIF(AK$2:AK292,AK292)=1,AK292,"")</f>
        <v/>
      </c>
      <c r="AM292" s="286" t="str">
        <f>+IF(AL292="","",MAX(AM$1:AM291)+1)</f>
        <v/>
      </c>
      <c r="AN292" s="281" t="str">
        <f t="shared" si="48"/>
        <v/>
      </c>
      <c r="AO292" s="281" t="str">
        <f t="shared" si="49"/>
        <v/>
      </c>
      <c r="AU292" s="248" t="str">
        <f>+IF(RCDME_Events!D314="","",RCDME_Events!D314)</f>
        <v/>
      </c>
      <c r="AV292" s="248" t="str">
        <f>+IF(RCDME_Events!E314="","",RCDME_Events!E314)</f>
        <v/>
      </c>
      <c r="AW292" s="248" t="str">
        <f t="shared" si="50"/>
        <v/>
      </c>
      <c r="AX292" s="248" t="str">
        <f>IF(COUNTIF(AW$2:AW292,AW292)=1,AW292,"")</f>
        <v/>
      </c>
      <c r="AY292" s="248" t="str">
        <f>+IF(AX292="","",MAX(AY$1:AY291)+1)</f>
        <v/>
      </c>
      <c r="AZ292" s="317" t="str">
        <f t="shared" si="51"/>
        <v/>
      </c>
      <c r="BA292" s="317" t="str">
        <f t="shared" si="52"/>
        <v/>
      </c>
    </row>
    <row r="293" spans="17:53" ht="16.8" x14ac:dyDescent="0.4">
      <c r="Q293" s="294" t="str">
        <f>+IF(T293="","",MAX(Q$1:Q292)+1)</f>
        <v/>
      </c>
      <c r="R293" s="249" t="str">
        <f>IF(CMS!D315="","",CMS!D315)</f>
        <v/>
      </c>
      <c r="S293" s="295" t="str">
        <f t="shared" si="43"/>
        <v/>
      </c>
      <c r="T293" s="295" t="str">
        <f>IF(COUNTIF(R$2:R293,R293)=1,R293,"")</f>
        <v/>
      </c>
      <c r="AA293" s="14" t="str">
        <f>IF(CMS_Inoperative_or_Out_of_Contr!D315="","",CMS_Inoperative_or_Out_of_Contr!D315)</f>
        <v/>
      </c>
      <c r="AB293" s="14" t="str">
        <f>IF(CMS_Inoperative_or_Out_of_Contr!E315="","",CMS_Inoperative_or_Out_of_Contr!E315)</f>
        <v/>
      </c>
      <c r="AC293" s="14" t="str">
        <f t="shared" si="44"/>
        <v/>
      </c>
      <c r="AD293" s="283" t="str">
        <f>IF(COUNTIF(AC$2:AC293,AC293)=1,AC293,"")</f>
        <v/>
      </c>
      <c r="AE293" s="215" t="str">
        <f>+IF(AD293="","",MAX(AE$1:AE292)+1)</f>
        <v/>
      </c>
      <c r="AF293" s="14" t="str">
        <f t="shared" si="45"/>
        <v/>
      </c>
      <c r="AG293" s="14" t="str">
        <f t="shared" si="46"/>
        <v/>
      </c>
      <c r="AI293" s="14" t="str">
        <f>IF(CMS_Deviation!D315="","",CMS_Deviation!D315)</f>
        <v/>
      </c>
      <c r="AJ293" s="14" t="str">
        <f>IF(CMS_Deviation!E315="","",CMS_Deviation!E315)</f>
        <v/>
      </c>
      <c r="AK293" s="14" t="str">
        <f t="shared" si="47"/>
        <v/>
      </c>
      <c r="AL293" s="283" t="str">
        <f>IF(COUNTIF(AK$2:AK293,AK293)=1,AK293,"")</f>
        <v/>
      </c>
      <c r="AM293" s="215" t="str">
        <f>+IF(AL293="","",MAX(AM$1:AM292)+1)</f>
        <v/>
      </c>
      <c r="AN293" s="281" t="str">
        <f t="shared" si="48"/>
        <v/>
      </c>
      <c r="AO293" s="281" t="str">
        <f t="shared" si="49"/>
        <v/>
      </c>
      <c r="AU293" s="249" t="str">
        <f>+IF(RCDME_Events!D315="","",RCDME_Events!D315)</f>
        <v/>
      </c>
      <c r="AV293" s="249" t="str">
        <f>+IF(RCDME_Events!E315="","",RCDME_Events!E315)</f>
        <v/>
      </c>
      <c r="AW293" s="249" t="str">
        <f t="shared" si="50"/>
        <v/>
      </c>
      <c r="AX293" s="249" t="str">
        <f>IF(COUNTIF(AW$2:AW293,AW293)=1,AW293,"")</f>
        <v/>
      </c>
      <c r="AY293" s="249" t="str">
        <f>+IF(AX293="","",MAX(AY$1:AY292)+1)</f>
        <v/>
      </c>
      <c r="AZ293" s="316" t="str">
        <f t="shared" si="51"/>
        <v/>
      </c>
      <c r="BA293" s="316" t="str">
        <f t="shared" si="52"/>
        <v/>
      </c>
    </row>
    <row r="294" spans="17:53" ht="16.8" x14ac:dyDescent="0.4">
      <c r="Q294" s="296" t="str">
        <f>+IF(T294="","",MAX(Q$1:Q293)+1)</f>
        <v/>
      </c>
      <c r="R294" s="248" t="str">
        <f>IF(CMS!D316="","",CMS!D316)</f>
        <v/>
      </c>
      <c r="S294" s="297" t="str">
        <f t="shared" si="43"/>
        <v/>
      </c>
      <c r="T294" s="297" t="str">
        <f>IF(COUNTIF(R$2:R294,R294)=1,R294,"")</f>
        <v/>
      </c>
      <c r="AA294" s="302" t="str">
        <f>IF(CMS_Inoperative_or_Out_of_Contr!D316="","",CMS_Inoperative_or_Out_of_Contr!D316)</f>
        <v/>
      </c>
      <c r="AB294" s="302" t="str">
        <f>IF(CMS_Inoperative_or_Out_of_Contr!E316="","",CMS_Inoperative_or_Out_of_Contr!E316)</f>
        <v/>
      </c>
      <c r="AC294" s="302" t="str">
        <f t="shared" si="44"/>
        <v/>
      </c>
      <c r="AD294" s="306" t="str">
        <f>IF(COUNTIF(AC$2:AC294,AC294)=1,AC294,"")</f>
        <v/>
      </c>
      <c r="AE294" s="301" t="str">
        <f>+IF(AD294="","",MAX(AE$1:AE293)+1)</f>
        <v/>
      </c>
      <c r="AF294" s="302" t="str">
        <f t="shared" si="45"/>
        <v/>
      </c>
      <c r="AG294" s="302" t="str">
        <f t="shared" si="46"/>
        <v/>
      </c>
      <c r="AI294" s="284" t="str">
        <f>IF(CMS_Deviation!D316="","",CMS_Deviation!D316)</f>
        <v/>
      </c>
      <c r="AJ294" s="284" t="str">
        <f>IF(CMS_Deviation!E316="","",CMS_Deviation!E316)</f>
        <v/>
      </c>
      <c r="AK294" s="284" t="str">
        <f t="shared" si="47"/>
        <v/>
      </c>
      <c r="AL294" s="285" t="str">
        <f>IF(COUNTIF(AK$2:AK294,AK294)=1,AK294,"")</f>
        <v/>
      </c>
      <c r="AM294" s="286" t="str">
        <f>+IF(AL294="","",MAX(AM$1:AM293)+1)</f>
        <v/>
      </c>
      <c r="AN294" s="281" t="str">
        <f t="shared" si="48"/>
        <v/>
      </c>
      <c r="AO294" s="281" t="str">
        <f t="shared" si="49"/>
        <v/>
      </c>
      <c r="AU294" s="248" t="str">
        <f>+IF(RCDME_Events!D316="","",RCDME_Events!D316)</f>
        <v/>
      </c>
      <c r="AV294" s="248" t="str">
        <f>+IF(RCDME_Events!E316="","",RCDME_Events!E316)</f>
        <v/>
      </c>
      <c r="AW294" s="248" t="str">
        <f t="shared" si="50"/>
        <v/>
      </c>
      <c r="AX294" s="248" t="str">
        <f>IF(COUNTIF(AW$2:AW294,AW294)=1,AW294,"")</f>
        <v/>
      </c>
      <c r="AY294" s="248" t="str">
        <f>+IF(AX294="","",MAX(AY$1:AY293)+1)</f>
        <v/>
      </c>
      <c r="AZ294" s="317" t="str">
        <f t="shared" si="51"/>
        <v/>
      </c>
      <c r="BA294" s="317" t="str">
        <f t="shared" si="52"/>
        <v/>
      </c>
    </row>
    <row r="295" spans="17:53" ht="16.8" x14ac:dyDescent="0.4">
      <c r="Q295" s="294" t="str">
        <f>+IF(T295="","",MAX(Q$1:Q294)+1)</f>
        <v/>
      </c>
      <c r="R295" s="249" t="str">
        <f>IF(CMS!D317="","",CMS!D317)</f>
        <v/>
      </c>
      <c r="S295" s="295" t="str">
        <f t="shared" si="43"/>
        <v/>
      </c>
      <c r="T295" s="295" t="str">
        <f>IF(COUNTIF(R$2:R295,R295)=1,R295,"")</f>
        <v/>
      </c>
      <c r="AA295" s="14" t="str">
        <f>IF(CMS_Inoperative_or_Out_of_Contr!D317="","",CMS_Inoperative_or_Out_of_Contr!D317)</f>
        <v/>
      </c>
      <c r="AB295" s="14" t="str">
        <f>IF(CMS_Inoperative_or_Out_of_Contr!E317="","",CMS_Inoperative_or_Out_of_Contr!E317)</f>
        <v/>
      </c>
      <c r="AC295" s="14" t="str">
        <f t="shared" si="44"/>
        <v/>
      </c>
      <c r="AD295" s="283" t="str">
        <f>IF(COUNTIF(AC$2:AC295,AC295)=1,AC295,"")</f>
        <v/>
      </c>
      <c r="AE295" s="215" t="str">
        <f>+IF(AD295="","",MAX(AE$1:AE294)+1)</f>
        <v/>
      </c>
      <c r="AF295" s="14" t="str">
        <f t="shared" si="45"/>
        <v/>
      </c>
      <c r="AG295" s="14" t="str">
        <f t="shared" si="46"/>
        <v/>
      </c>
      <c r="AI295" s="14" t="str">
        <f>IF(CMS_Deviation!D317="","",CMS_Deviation!D317)</f>
        <v/>
      </c>
      <c r="AJ295" s="14" t="str">
        <f>IF(CMS_Deviation!E317="","",CMS_Deviation!E317)</f>
        <v/>
      </c>
      <c r="AK295" s="14" t="str">
        <f t="shared" si="47"/>
        <v/>
      </c>
      <c r="AL295" s="283" t="str">
        <f>IF(COUNTIF(AK$2:AK295,AK295)=1,AK295,"")</f>
        <v/>
      </c>
      <c r="AM295" s="215" t="str">
        <f>+IF(AL295="","",MAX(AM$1:AM294)+1)</f>
        <v/>
      </c>
      <c r="AN295" s="281" t="str">
        <f t="shared" si="48"/>
        <v/>
      </c>
      <c r="AO295" s="281" t="str">
        <f t="shared" si="49"/>
        <v/>
      </c>
      <c r="AU295" s="249" t="str">
        <f>+IF(RCDME_Events!D317="","",RCDME_Events!D317)</f>
        <v/>
      </c>
      <c r="AV295" s="249" t="str">
        <f>+IF(RCDME_Events!E317="","",RCDME_Events!E317)</f>
        <v/>
      </c>
      <c r="AW295" s="249" t="str">
        <f t="shared" si="50"/>
        <v/>
      </c>
      <c r="AX295" s="249" t="str">
        <f>IF(COUNTIF(AW$2:AW295,AW295)=1,AW295,"")</f>
        <v/>
      </c>
      <c r="AY295" s="249" t="str">
        <f>+IF(AX295="","",MAX(AY$1:AY294)+1)</f>
        <v/>
      </c>
      <c r="AZ295" s="316" t="str">
        <f t="shared" si="51"/>
        <v/>
      </c>
      <c r="BA295" s="316" t="str">
        <f t="shared" si="52"/>
        <v/>
      </c>
    </row>
    <row r="296" spans="17:53" ht="16.8" x14ac:dyDescent="0.4">
      <c r="Q296" s="296" t="str">
        <f>+IF(T296="","",MAX(Q$1:Q295)+1)</f>
        <v/>
      </c>
      <c r="R296" s="248" t="str">
        <f>IF(CMS!D318="","",CMS!D318)</f>
        <v/>
      </c>
      <c r="S296" s="297" t="str">
        <f t="shared" si="43"/>
        <v/>
      </c>
      <c r="T296" s="297" t="str">
        <f>IF(COUNTIF(R$2:R296,R296)=1,R296,"")</f>
        <v/>
      </c>
      <c r="AA296" s="302" t="str">
        <f>IF(CMS_Inoperative_or_Out_of_Contr!D318="","",CMS_Inoperative_or_Out_of_Contr!D318)</f>
        <v/>
      </c>
      <c r="AB296" s="302" t="str">
        <f>IF(CMS_Inoperative_or_Out_of_Contr!E318="","",CMS_Inoperative_or_Out_of_Contr!E318)</f>
        <v/>
      </c>
      <c r="AC296" s="302" t="str">
        <f t="shared" si="44"/>
        <v/>
      </c>
      <c r="AD296" s="306" t="str">
        <f>IF(COUNTIF(AC$2:AC296,AC296)=1,AC296,"")</f>
        <v/>
      </c>
      <c r="AE296" s="301" t="str">
        <f>+IF(AD296="","",MAX(AE$1:AE295)+1)</f>
        <v/>
      </c>
      <c r="AF296" s="302" t="str">
        <f t="shared" si="45"/>
        <v/>
      </c>
      <c r="AG296" s="302" t="str">
        <f t="shared" si="46"/>
        <v/>
      </c>
      <c r="AI296" s="284" t="str">
        <f>IF(CMS_Deviation!D318="","",CMS_Deviation!D318)</f>
        <v/>
      </c>
      <c r="AJ296" s="284" t="str">
        <f>IF(CMS_Deviation!E318="","",CMS_Deviation!E318)</f>
        <v/>
      </c>
      <c r="AK296" s="284" t="str">
        <f t="shared" si="47"/>
        <v/>
      </c>
      <c r="AL296" s="285" t="str">
        <f>IF(COUNTIF(AK$2:AK296,AK296)=1,AK296,"")</f>
        <v/>
      </c>
      <c r="AM296" s="286" t="str">
        <f>+IF(AL296="","",MAX(AM$1:AM295)+1)</f>
        <v/>
      </c>
      <c r="AN296" s="281" t="str">
        <f t="shared" si="48"/>
        <v/>
      </c>
      <c r="AO296" s="281" t="str">
        <f t="shared" si="49"/>
        <v/>
      </c>
      <c r="AU296" s="248" t="str">
        <f>+IF(RCDME_Events!D318="","",RCDME_Events!D318)</f>
        <v/>
      </c>
      <c r="AV296" s="248" t="str">
        <f>+IF(RCDME_Events!E318="","",RCDME_Events!E318)</f>
        <v/>
      </c>
      <c r="AW296" s="248" t="str">
        <f t="shared" si="50"/>
        <v/>
      </c>
      <c r="AX296" s="248" t="str">
        <f>IF(COUNTIF(AW$2:AW296,AW296)=1,AW296,"")</f>
        <v/>
      </c>
      <c r="AY296" s="248" t="str">
        <f>+IF(AX296="","",MAX(AY$1:AY295)+1)</f>
        <v/>
      </c>
      <c r="AZ296" s="317" t="str">
        <f t="shared" si="51"/>
        <v/>
      </c>
      <c r="BA296" s="317" t="str">
        <f t="shared" si="52"/>
        <v/>
      </c>
    </row>
    <row r="297" spans="17:53" ht="16.8" x14ac:dyDescent="0.4">
      <c r="Q297" s="294" t="str">
        <f>+IF(T297="","",MAX(Q$1:Q296)+1)</f>
        <v/>
      </c>
      <c r="R297" s="249" t="str">
        <f>IF(CMS!D319="","",CMS!D319)</f>
        <v/>
      </c>
      <c r="S297" s="295" t="str">
        <f t="shared" si="43"/>
        <v/>
      </c>
      <c r="T297" s="295" t="str">
        <f>IF(COUNTIF(R$2:R297,R297)=1,R297,"")</f>
        <v/>
      </c>
      <c r="AA297" s="14" t="str">
        <f>IF(CMS_Inoperative_or_Out_of_Contr!D319="","",CMS_Inoperative_or_Out_of_Contr!D319)</f>
        <v/>
      </c>
      <c r="AB297" s="14" t="str">
        <f>IF(CMS_Inoperative_or_Out_of_Contr!E319="","",CMS_Inoperative_or_Out_of_Contr!E319)</f>
        <v/>
      </c>
      <c r="AC297" s="14" t="str">
        <f t="shared" si="44"/>
        <v/>
      </c>
      <c r="AD297" s="283" t="str">
        <f>IF(COUNTIF(AC$2:AC297,AC297)=1,AC297,"")</f>
        <v/>
      </c>
      <c r="AE297" s="215" t="str">
        <f>+IF(AD297="","",MAX(AE$1:AE296)+1)</f>
        <v/>
      </c>
      <c r="AF297" s="14" t="str">
        <f t="shared" si="45"/>
        <v/>
      </c>
      <c r="AG297" s="14" t="str">
        <f t="shared" si="46"/>
        <v/>
      </c>
      <c r="AI297" s="14" t="str">
        <f>IF(CMS_Deviation!D319="","",CMS_Deviation!D319)</f>
        <v/>
      </c>
      <c r="AJ297" s="14" t="str">
        <f>IF(CMS_Deviation!E319="","",CMS_Deviation!E319)</f>
        <v/>
      </c>
      <c r="AK297" s="14" t="str">
        <f t="shared" si="47"/>
        <v/>
      </c>
      <c r="AL297" s="283" t="str">
        <f>IF(COUNTIF(AK$2:AK297,AK297)=1,AK297,"")</f>
        <v/>
      </c>
      <c r="AM297" s="215" t="str">
        <f>+IF(AL297="","",MAX(AM$1:AM296)+1)</f>
        <v/>
      </c>
      <c r="AN297" s="281" t="str">
        <f t="shared" si="48"/>
        <v/>
      </c>
      <c r="AO297" s="281" t="str">
        <f t="shared" si="49"/>
        <v/>
      </c>
      <c r="AU297" s="249" t="str">
        <f>+IF(RCDME_Events!D319="","",RCDME_Events!D319)</f>
        <v/>
      </c>
      <c r="AV297" s="249" t="str">
        <f>+IF(RCDME_Events!E319="","",RCDME_Events!E319)</f>
        <v/>
      </c>
      <c r="AW297" s="249" t="str">
        <f t="shared" si="50"/>
        <v/>
      </c>
      <c r="AX297" s="249" t="str">
        <f>IF(COUNTIF(AW$2:AW297,AW297)=1,AW297,"")</f>
        <v/>
      </c>
      <c r="AY297" s="249" t="str">
        <f>+IF(AX297="","",MAX(AY$1:AY296)+1)</f>
        <v/>
      </c>
      <c r="AZ297" s="316" t="str">
        <f t="shared" si="51"/>
        <v/>
      </c>
      <c r="BA297" s="316" t="str">
        <f t="shared" si="52"/>
        <v/>
      </c>
    </row>
    <row r="298" spans="17:53" ht="16.8" x14ac:dyDescent="0.4">
      <c r="Q298" s="296" t="str">
        <f>+IF(T298="","",MAX(Q$1:Q297)+1)</f>
        <v/>
      </c>
      <c r="R298" s="248" t="str">
        <f>IF(CMS!D320="","",CMS!D320)</f>
        <v/>
      </c>
      <c r="S298" s="297" t="str">
        <f t="shared" si="43"/>
        <v/>
      </c>
      <c r="T298" s="297" t="str">
        <f>IF(COUNTIF(R$2:R298,R298)=1,R298,"")</f>
        <v/>
      </c>
      <c r="AA298" s="302" t="str">
        <f>IF(CMS_Inoperative_or_Out_of_Contr!D320="","",CMS_Inoperative_or_Out_of_Contr!D320)</f>
        <v/>
      </c>
      <c r="AB298" s="302" t="str">
        <f>IF(CMS_Inoperative_or_Out_of_Contr!E320="","",CMS_Inoperative_or_Out_of_Contr!E320)</f>
        <v/>
      </c>
      <c r="AC298" s="302" t="str">
        <f t="shared" si="44"/>
        <v/>
      </c>
      <c r="AD298" s="306" t="str">
        <f>IF(COUNTIF(AC$2:AC298,AC298)=1,AC298,"")</f>
        <v/>
      </c>
      <c r="AE298" s="301" t="str">
        <f>+IF(AD298="","",MAX(AE$1:AE297)+1)</f>
        <v/>
      </c>
      <c r="AF298" s="302" t="str">
        <f t="shared" si="45"/>
        <v/>
      </c>
      <c r="AG298" s="302" t="str">
        <f t="shared" si="46"/>
        <v/>
      </c>
      <c r="AI298" s="284" t="str">
        <f>IF(CMS_Deviation!D320="","",CMS_Deviation!D320)</f>
        <v/>
      </c>
      <c r="AJ298" s="284" t="str">
        <f>IF(CMS_Deviation!E320="","",CMS_Deviation!E320)</f>
        <v/>
      </c>
      <c r="AK298" s="284" t="str">
        <f t="shared" si="47"/>
        <v/>
      </c>
      <c r="AL298" s="285" t="str">
        <f>IF(COUNTIF(AK$2:AK298,AK298)=1,AK298,"")</f>
        <v/>
      </c>
      <c r="AM298" s="286" t="str">
        <f>+IF(AL298="","",MAX(AM$1:AM297)+1)</f>
        <v/>
      </c>
      <c r="AN298" s="281" t="str">
        <f t="shared" si="48"/>
        <v/>
      </c>
      <c r="AO298" s="281" t="str">
        <f t="shared" si="49"/>
        <v/>
      </c>
      <c r="AU298" s="248" t="str">
        <f>+IF(RCDME_Events!D320="","",RCDME_Events!D320)</f>
        <v/>
      </c>
      <c r="AV298" s="248" t="str">
        <f>+IF(RCDME_Events!E320="","",RCDME_Events!E320)</f>
        <v/>
      </c>
      <c r="AW298" s="248" t="str">
        <f t="shared" si="50"/>
        <v/>
      </c>
      <c r="AX298" s="248" t="str">
        <f>IF(COUNTIF(AW$2:AW298,AW298)=1,AW298,"")</f>
        <v/>
      </c>
      <c r="AY298" s="248" t="str">
        <f>+IF(AX298="","",MAX(AY$1:AY297)+1)</f>
        <v/>
      </c>
      <c r="AZ298" s="317" t="str">
        <f t="shared" si="51"/>
        <v/>
      </c>
      <c r="BA298" s="317" t="str">
        <f t="shared" si="52"/>
        <v/>
      </c>
    </row>
    <row r="299" spans="17:53" ht="16.8" x14ac:dyDescent="0.4">
      <c r="Q299" s="294" t="str">
        <f>+IF(T299="","",MAX(Q$1:Q298)+1)</f>
        <v/>
      </c>
      <c r="R299" s="249" t="str">
        <f>IF(CMS!D321="","",CMS!D321)</f>
        <v/>
      </c>
      <c r="S299" s="295" t="str">
        <f t="shared" si="43"/>
        <v/>
      </c>
      <c r="T299" s="295" t="str">
        <f>IF(COUNTIF(R$2:R299,R299)=1,R299,"")</f>
        <v/>
      </c>
      <c r="AA299" s="14" t="str">
        <f>IF(CMS_Inoperative_or_Out_of_Contr!D321="","",CMS_Inoperative_or_Out_of_Contr!D321)</f>
        <v/>
      </c>
      <c r="AB299" s="14" t="str">
        <f>IF(CMS_Inoperative_or_Out_of_Contr!E321="","",CMS_Inoperative_or_Out_of_Contr!E321)</f>
        <v/>
      </c>
      <c r="AC299" s="14" t="str">
        <f t="shared" si="44"/>
        <v/>
      </c>
      <c r="AD299" s="283" t="str">
        <f>IF(COUNTIF(AC$2:AC299,AC299)=1,AC299,"")</f>
        <v/>
      </c>
      <c r="AE299" s="215" t="str">
        <f>+IF(AD299="","",MAX(AE$1:AE298)+1)</f>
        <v/>
      </c>
      <c r="AF299" s="14" t="str">
        <f t="shared" si="45"/>
        <v/>
      </c>
      <c r="AG299" s="14" t="str">
        <f t="shared" si="46"/>
        <v/>
      </c>
      <c r="AI299" s="14" t="str">
        <f>IF(CMS_Deviation!D321="","",CMS_Deviation!D321)</f>
        <v/>
      </c>
      <c r="AJ299" s="14" t="str">
        <f>IF(CMS_Deviation!E321="","",CMS_Deviation!E321)</f>
        <v/>
      </c>
      <c r="AK299" s="14" t="str">
        <f t="shared" si="47"/>
        <v/>
      </c>
      <c r="AL299" s="283" t="str">
        <f>IF(COUNTIF(AK$2:AK299,AK299)=1,AK299,"")</f>
        <v/>
      </c>
      <c r="AM299" s="215" t="str">
        <f>+IF(AL299="","",MAX(AM$1:AM298)+1)</f>
        <v/>
      </c>
      <c r="AN299" s="281" t="str">
        <f t="shared" si="48"/>
        <v/>
      </c>
      <c r="AO299" s="281" t="str">
        <f t="shared" si="49"/>
        <v/>
      </c>
      <c r="AU299" s="249" t="str">
        <f>+IF(RCDME_Events!D321="","",RCDME_Events!D321)</f>
        <v/>
      </c>
      <c r="AV299" s="249" t="str">
        <f>+IF(RCDME_Events!E321="","",RCDME_Events!E321)</f>
        <v/>
      </c>
      <c r="AW299" s="249" t="str">
        <f t="shared" si="50"/>
        <v/>
      </c>
      <c r="AX299" s="249" t="str">
        <f>IF(COUNTIF(AW$2:AW299,AW299)=1,AW299,"")</f>
        <v/>
      </c>
      <c r="AY299" s="249" t="str">
        <f>+IF(AX299="","",MAX(AY$1:AY298)+1)</f>
        <v/>
      </c>
      <c r="AZ299" s="316" t="str">
        <f t="shared" si="51"/>
        <v/>
      </c>
      <c r="BA299" s="316" t="str">
        <f t="shared" si="52"/>
        <v/>
      </c>
    </row>
    <row r="300" spans="17:53" ht="16.8" x14ac:dyDescent="0.4">
      <c r="Q300" s="296" t="str">
        <f>+IF(T300="","",MAX(Q$1:Q299)+1)</f>
        <v/>
      </c>
      <c r="R300" s="248" t="str">
        <f>IF(CMS!D322="","",CMS!D322)</f>
        <v/>
      </c>
      <c r="S300" s="297" t="str">
        <f t="shared" si="43"/>
        <v/>
      </c>
      <c r="T300" s="297" t="str">
        <f>IF(COUNTIF(R$2:R300,R300)=1,R300,"")</f>
        <v/>
      </c>
      <c r="AA300" s="302" t="str">
        <f>IF(CMS_Inoperative_or_Out_of_Contr!D322="","",CMS_Inoperative_or_Out_of_Contr!D322)</f>
        <v/>
      </c>
      <c r="AB300" s="302" t="str">
        <f>IF(CMS_Inoperative_or_Out_of_Contr!E322="","",CMS_Inoperative_or_Out_of_Contr!E322)</f>
        <v/>
      </c>
      <c r="AC300" s="302" t="str">
        <f t="shared" si="44"/>
        <v/>
      </c>
      <c r="AD300" s="306" t="str">
        <f>IF(COUNTIF(AC$2:AC300,AC300)=1,AC300,"")</f>
        <v/>
      </c>
      <c r="AE300" s="301" t="str">
        <f>+IF(AD300="","",MAX(AE$1:AE299)+1)</f>
        <v/>
      </c>
      <c r="AF300" s="302" t="str">
        <f t="shared" si="45"/>
        <v/>
      </c>
      <c r="AG300" s="302" t="str">
        <f t="shared" si="46"/>
        <v/>
      </c>
      <c r="AI300" s="284" t="str">
        <f>IF(CMS_Deviation!D322="","",CMS_Deviation!D322)</f>
        <v/>
      </c>
      <c r="AJ300" s="284" t="str">
        <f>IF(CMS_Deviation!E322="","",CMS_Deviation!E322)</f>
        <v/>
      </c>
      <c r="AK300" s="284" t="str">
        <f t="shared" si="47"/>
        <v/>
      </c>
      <c r="AL300" s="285" t="str">
        <f>IF(COUNTIF(AK$2:AK300,AK300)=1,AK300,"")</f>
        <v/>
      </c>
      <c r="AM300" s="286" t="str">
        <f>+IF(AL300="","",MAX(AM$1:AM299)+1)</f>
        <v/>
      </c>
      <c r="AN300" s="281" t="str">
        <f t="shared" si="48"/>
        <v/>
      </c>
      <c r="AO300" s="281" t="str">
        <f t="shared" si="49"/>
        <v/>
      </c>
      <c r="AU300" s="248" t="str">
        <f>+IF(RCDME_Events!D322="","",RCDME_Events!D322)</f>
        <v/>
      </c>
      <c r="AV300" s="248" t="str">
        <f>+IF(RCDME_Events!E322="","",RCDME_Events!E322)</f>
        <v/>
      </c>
      <c r="AW300" s="248" t="str">
        <f t="shared" si="50"/>
        <v/>
      </c>
      <c r="AX300" s="248" t="str">
        <f>IF(COUNTIF(AW$2:AW300,AW300)=1,AW300,"")</f>
        <v/>
      </c>
      <c r="AY300" s="248" t="str">
        <f>+IF(AX300="","",MAX(AY$1:AY299)+1)</f>
        <v/>
      </c>
      <c r="AZ300" s="317" t="str">
        <f t="shared" si="51"/>
        <v/>
      </c>
      <c r="BA300" s="317" t="str">
        <f t="shared" si="52"/>
        <v/>
      </c>
    </row>
    <row r="301" spans="17:53" ht="16.8" x14ac:dyDescent="0.4">
      <c r="Q301" s="294" t="str">
        <f>+IF(T301="","",MAX(Q$1:Q300)+1)</f>
        <v/>
      </c>
      <c r="R301" s="249" t="str">
        <f>IF(CMS!D323="","",CMS!D323)</f>
        <v/>
      </c>
      <c r="S301" s="295" t="str">
        <f t="shared" si="43"/>
        <v/>
      </c>
      <c r="T301" s="295" t="str">
        <f>IF(COUNTIF(R$2:R301,R301)=1,R301,"")</f>
        <v/>
      </c>
      <c r="AA301" s="14" t="str">
        <f>IF(CMS_Inoperative_or_Out_of_Contr!D323="","",CMS_Inoperative_or_Out_of_Contr!D323)</f>
        <v/>
      </c>
      <c r="AB301" s="14" t="str">
        <f>IF(CMS_Inoperative_or_Out_of_Contr!E323="","",CMS_Inoperative_or_Out_of_Contr!E323)</f>
        <v/>
      </c>
      <c r="AC301" s="14" t="str">
        <f t="shared" si="44"/>
        <v/>
      </c>
      <c r="AD301" s="283" t="str">
        <f>IF(COUNTIF(AC$2:AC301,AC301)=1,AC301,"")</f>
        <v/>
      </c>
      <c r="AE301" s="215" t="str">
        <f>+IF(AD301="","",MAX(AE$1:AE300)+1)</f>
        <v/>
      </c>
      <c r="AF301" s="14" t="str">
        <f t="shared" si="45"/>
        <v/>
      </c>
      <c r="AG301" s="14" t="str">
        <f t="shared" si="46"/>
        <v/>
      </c>
      <c r="AI301" s="14" t="str">
        <f>IF(CMS_Deviation!D323="","",CMS_Deviation!D323)</f>
        <v/>
      </c>
      <c r="AJ301" s="14" t="str">
        <f>IF(CMS_Deviation!E323="","",CMS_Deviation!E323)</f>
        <v/>
      </c>
      <c r="AK301" s="14" t="str">
        <f t="shared" si="47"/>
        <v/>
      </c>
      <c r="AL301" s="283" t="str">
        <f>IF(COUNTIF(AK$2:AK301,AK301)=1,AK301,"")</f>
        <v/>
      </c>
      <c r="AM301" s="215" t="str">
        <f>+IF(AL301="","",MAX(AM$1:AM300)+1)</f>
        <v/>
      </c>
      <c r="AN301" s="281" t="str">
        <f t="shared" si="48"/>
        <v/>
      </c>
      <c r="AO301" s="281" t="str">
        <f t="shared" si="49"/>
        <v/>
      </c>
      <c r="AU301" s="249" t="str">
        <f>+IF(RCDME_Events!D323="","",RCDME_Events!D323)</f>
        <v/>
      </c>
      <c r="AV301" s="249" t="str">
        <f>+IF(RCDME_Events!E323="","",RCDME_Events!E323)</f>
        <v/>
      </c>
      <c r="AW301" s="249" t="str">
        <f t="shared" si="50"/>
        <v/>
      </c>
      <c r="AX301" s="249" t="str">
        <f>IF(COUNTIF(AW$2:AW301,AW301)=1,AW301,"")</f>
        <v/>
      </c>
      <c r="AY301" s="249" t="str">
        <f>+IF(AX301="","",MAX(AY$1:AY300)+1)</f>
        <v/>
      </c>
      <c r="AZ301" s="316" t="str">
        <f t="shared" si="51"/>
        <v/>
      </c>
      <c r="BA301" s="316" t="str">
        <f t="shared" si="52"/>
        <v/>
      </c>
    </row>
    <row r="302" spans="17:53" ht="16.8" x14ac:dyDescent="0.4">
      <c r="Q302" s="296" t="str">
        <f>+IF(T302="","",MAX(Q$1:Q301)+1)</f>
        <v/>
      </c>
      <c r="R302" s="248" t="str">
        <f>IF(CMS!D324="","",CMS!D324)</f>
        <v/>
      </c>
      <c r="S302" s="297" t="str">
        <f t="shared" si="43"/>
        <v/>
      </c>
      <c r="T302" s="297" t="str">
        <f>IF(COUNTIF(R$2:R302,R302)=1,R302,"")</f>
        <v/>
      </c>
      <c r="AA302" s="302" t="str">
        <f>IF(CMS_Inoperative_or_Out_of_Contr!D324="","",CMS_Inoperative_or_Out_of_Contr!D324)</f>
        <v/>
      </c>
      <c r="AB302" s="302" t="str">
        <f>IF(CMS_Inoperative_or_Out_of_Contr!E324="","",CMS_Inoperative_or_Out_of_Contr!E324)</f>
        <v/>
      </c>
      <c r="AC302" s="302" t="str">
        <f t="shared" si="44"/>
        <v/>
      </c>
      <c r="AD302" s="306" t="str">
        <f>IF(COUNTIF(AC$2:AC302,AC302)=1,AC302,"")</f>
        <v/>
      </c>
      <c r="AE302" s="301" t="str">
        <f>+IF(AD302="","",MAX(AE$1:AE301)+1)</f>
        <v/>
      </c>
      <c r="AF302" s="302" t="str">
        <f t="shared" si="45"/>
        <v/>
      </c>
      <c r="AG302" s="302" t="str">
        <f t="shared" si="46"/>
        <v/>
      </c>
      <c r="AI302" s="284" t="str">
        <f>IF(CMS_Deviation!D324="","",CMS_Deviation!D324)</f>
        <v/>
      </c>
      <c r="AJ302" s="284" t="str">
        <f>IF(CMS_Deviation!E324="","",CMS_Deviation!E324)</f>
        <v/>
      </c>
      <c r="AK302" s="284" t="str">
        <f t="shared" si="47"/>
        <v/>
      </c>
      <c r="AL302" s="285" t="str">
        <f>IF(COUNTIF(AK$2:AK302,AK302)=1,AK302,"")</f>
        <v/>
      </c>
      <c r="AM302" s="286" t="str">
        <f>+IF(AL302="","",MAX(AM$1:AM301)+1)</f>
        <v/>
      </c>
      <c r="AN302" s="281" t="str">
        <f t="shared" si="48"/>
        <v/>
      </c>
      <c r="AO302" s="281" t="str">
        <f t="shared" si="49"/>
        <v/>
      </c>
      <c r="AU302" s="248" t="str">
        <f>+IF(RCDME_Events!D324="","",RCDME_Events!D324)</f>
        <v/>
      </c>
      <c r="AV302" s="248" t="str">
        <f>+IF(RCDME_Events!E324="","",RCDME_Events!E324)</f>
        <v/>
      </c>
      <c r="AW302" s="248" t="str">
        <f t="shared" si="50"/>
        <v/>
      </c>
      <c r="AX302" s="248" t="str">
        <f>IF(COUNTIF(AW$2:AW302,AW302)=1,AW302,"")</f>
        <v/>
      </c>
      <c r="AY302" s="248" t="str">
        <f>+IF(AX302="","",MAX(AY$1:AY301)+1)</f>
        <v/>
      </c>
      <c r="AZ302" s="317" t="str">
        <f t="shared" si="51"/>
        <v/>
      </c>
      <c r="BA302" s="317" t="str">
        <f t="shared" si="52"/>
        <v/>
      </c>
    </row>
    <row r="303" spans="17:53" ht="16.8" x14ac:dyDescent="0.4">
      <c r="Q303" s="294" t="str">
        <f>+IF(T303="","",MAX(Q$1:Q302)+1)</f>
        <v/>
      </c>
      <c r="R303" s="249" t="str">
        <f>IF(CMS!D325="","",CMS!D325)</f>
        <v/>
      </c>
      <c r="S303" s="295" t="str">
        <f t="shared" si="43"/>
        <v/>
      </c>
      <c r="T303" s="295" t="str">
        <f>IF(COUNTIF(R$2:R303,R303)=1,R303,"")</f>
        <v/>
      </c>
      <c r="AA303" s="14" t="str">
        <f>IF(CMS_Inoperative_or_Out_of_Contr!D325="","",CMS_Inoperative_or_Out_of_Contr!D325)</f>
        <v/>
      </c>
      <c r="AB303" s="14" t="str">
        <f>IF(CMS_Inoperative_or_Out_of_Contr!E325="","",CMS_Inoperative_or_Out_of_Contr!E325)</f>
        <v/>
      </c>
      <c r="AC303" s="14" t="str">
        <f t="shared" si="44"/>
        <v/>
      </c>
      <c r="AD303" s="283" t="str">
        <f>IF(COUNTIF(AC$2:AC303,AC303)=1,AC303,"")</f>
        <v/>
      </c>
      <c r="AE303" s="215" t="str">
        <f>+IF(AD303="","",MAX(AE$1:AE302)+1)</f>
        <v/>
      </c>
      <c r="AF303" s="14" t="str">
        <f t="shared" si="45"/>
        <v/>
      </c>
      <c r="AG303" s="14" t="str">
        <f t="shared" si="46"/>
        <v/>
      </c>
      <c r="AI303" s="14" t="str">
        <f>IF(CMS_Deviation!D325="","",CMS_Deviation!D325)</f>
        <v/>
      </c>
      <c r="AJ303" s="14" t="str">
        <f>IF(CMS_Deviation!E325="","",CMS_Deviation!E325)</f>
        <v/>
      </c>
      <c r="AK303" s="14" t="str">
        <f t="shared" si="47"/>
        <v/>
      </c>
      <c r="AL303" s="283" t="str">
        <f>IF(COUNTIF(AK$2:AK303,AK303)=1,AK303,"")</f>
        <v/>
      </c>
      <c r="AM303" s="215" t="str">
        <f>+IF(AL303="","",MAX(AM$1:AM302)+1)</f>
        <v/>
      </c>
      <c r="AN303" s="281" t="str">
        <f t="shared" si="48"/>
        <v/>
      </c>
      <c r="AO303" s="281" t="str">
        <f t="shared" si="49"/>
        <v/>
      </c>
      <c r="AU303" s="249" t="str">
        <f>+IF(RCDME_Events!D325="","",RCDME_Events!D325)</f>
        <v/>
      </c>
      <c r="AV303" s="249" t="str">
        <f>+IF(RCDME_Events!E325="","",RCDME_Events!E325)</f>
        <v/>
      </c>
      <c r="AW303" s="249" t="str">
        <f t="shared" si="50"/>
        <v/>
      </c>
      <c r="AX303" s="249" t="str">
        <f>IF(COUNTIF(AW$2:AW303,AW303)=1,AW303,"")</f>
        <v/>
      </c>
      <c r="AY303" s="249" t="str">
        <f>+IF(AX303="","",MAX(AY$1:AY302)+1)</f>
        <v/>
      </c>
      <c r="AZ303" s="316" t="str">
        <f t="shared" si="51"/>
        <v/>
      </c>
      <c r="BA303" s="316" t="str">
        <f t="shared" si="52"/>
        <v/>
      </c>
    </row>
    <row r="304" spans="17:53" ht="16.8" x14ac:dyDescent="0.4">
      <c r="Q304" s="296" t="str">
        <f>+IF(T304="","",MAX(Q$1:Q303)+1)</f>
        <v/>
      </c>
      <c r="R304" s="248" t="str">
        <f>IF(CMS!D326="","",CMS!D326)</f>
        <v/>
      </c>
      <c r="S304" s="297" t="str">
        <f t="shared" si="43"/>
        <v/>
      </c>
      <c r="T304" s="297" t="str">
        <f>IF(COUNTIF(R$2:R304,R304)=1,R304,"")</f>
        <v/>
      </c>
      <c r="AA304" s="302" t="str">
        <f>IF(CMS_Inoperative_or_Out_of_Contr!D326="","",CMS_Inoperative_or_Out_of_Contr!D326)</f>
        <v/>
      </c>
      <c r="AB304" s="302" t="str">
        <f>IF(CMS_Inoperative_or_Out_of_Contr!E326="","",CMS_Inoperative_or_Out_of_Contr!E326)</f>
        <v/>
      </c>
      <c r="AC304" s="302" t="str">
        <f t="shared" si="44"/>
        <v/>
      </c>
      <c r="AD304" s="306" t="str">
        <f>IF(COUNTIF(AC$2:AC304,AC304)=1,AC304,"")</f>
        <v/>
      </c>
      <c r="AE304" s="301" t="str">
        <f>+IF(AD304="","",MAX(AE$1:AE303)+1)</f>
        <v/>
      </c>
      <c r="AF304" s="302" t="str">
        <f t="shared" si="45"/>
        <v/>
      </c>
      <c r="AG304" s="302" t="str">
        <f t="shared" si="46"/>
        <v/>
      </c>
      <c r="AI304" s="284" t="str">
        <f>IF(CMS_Deviation!D326="","",CMS_Deviation!D326)</f>
        <v/>
      </c>
      <c r="AJ304" s="284" t="str">
        <f>IF(CMS_Deviation!E326="","",CMS_Deviation!E326)</f>
        <v/>
      </c>
      <c r="AK304" s="284" t="str">
        <f t="shared" si="47"/>
        <v/>
      </c>
      <c r="AL304" s="285" t="str">
        <f>IF(COUNTIF(AK$2:AK304,AK304)=1,AK304,"")</f>
        <v/>
      </c>
      <c r="AM304" s="286" t="str">
        <f>+IF(AL304="","",MAX(AM$1:AM303)+1)</f>
        <v/>
      </c>
      <c r="AN304" s="281" t="str">
        <f t="shared" si="48"/>
        <v/>
      </c>
      <c r="AO304" s="281" t="str">
        <f t="shared" si="49"/>
        <v/>
      </c>
      <c r="AU304" s="248" t="str">
        <f>+IF(RCDME_Events!D326="","",RCDME_Events!D326)</f>
        <v/>
      </c>
      <c r="AV304" s="248" t="str">
        <f>+IF(RCDME_Events!E326="","",RCDME_Events!E326)</f>
        <v/>
      </c>
      <c r="AW304" s="248" t="str">
        <f t="shared" si="50"/>
        <v/>
      </c>
      <c r="AX304" s="248" t="str">
        <f>IF(COUNTIF(AW$2:AW304,AW304)=1,AW304,"")</f>
        <v/>
      </c>
      <c r="AY304" s="248" t="str">
        <f>+IF(AX304="","",MAX(AY$1:AY303)+1)</f>
        <v/>
      </c>
      <c r="AZ304" s="317" t="str">
        <f t="shared" si="51"/>
        <v/>
      </c>
      <c r="BA304" s="317" t="str">
        <f t="shared" si="52"/>
        <v/>
      </c>
    </row>
    <row r="305" spans="17:53" ht="16.8" x14ac:dyDescent="0.4">
      <c r="Q305" s="294" t="str">
        <f>+IF(T305="","",MAX(Q$1:Q304)+1)</f>
        <v/>
      </c>
      <c r="R305" s="249" t="str">
        <f>IF(CMS!D327="","",CMS!D327)</f>
        <v/>
      </c>
      <c r="S305" s="295" t="str">
        <f t="shared" si="43"/>
        <v/>
      </c>
      <c r="T305" s="295" t="str">
        <f>IF(COUNTIF(R$2:R305,R305)=1,R305,"")</f>
        <v/>
      </c>
      <c r="AA305" s="14" t="str">
        <f>IF(CMS_Inoperative_or_Out_of_Contr!D327="","",CMS_Inoperative_or_Out_of_Contr!D327)</f>
        <v/>
      </c>
      <c r="AB305" s="14" t="str">
        <f>IF(CMS_Inoperative_or_Out_of_Contr!E327="","",CMS_Inoperative_or_Out_of_Contr!E327)</f>
        <v/>
      </c>
      <c r="AC305" s="14" t="str">
        <f t="shared" si="44"/>
        <v/>
      </c>
      <c r="AD305" s="283" t="str">
        <f>IF(COUNTIF(AC$2:AC305,AC305)=1,AC305,"")</f>
        <v/>
      </c>
      <c r="AE305" s="215" t="str">
        <f>+IF(AD305="","",MAX(AE$1:AE304)+1)</f>
        <v/>
      </c>
      <c r="AF305" s="14" t="str">
        <f t="shared" si="45"/>
        <v/>
      </c>
      <c r="AG305" s="14" t="str">
        <f t="shared" si="46"/>
        <v/>
      </c>
      <c r="AI305" s="14" t="str">
        <f>IF(CMS_Deviation!D327="","",CMS_Deviation!D327)</f>
        <v/>
      </c>
      <c r="AJ305" s="14" t="str">
        <f>IF(CMS_Deviation!E327="","",CMS_Deviation!E327)</f>
        <v/>
      </c>
      <c r="AK305" s="14" t="str">
        <f t="shared" si="47"/>
        <v/>
      </c>
      <c r="AL305" s="283" t="str">
        <f>IF(COUNTIF(AK$2:AK305,AK305)=1,AK305,"")</f>
        <v/>
      </c>
      <c r="AM305" s="215" t="str">
        <f>+IF(AL305="","",MAX(AM$1:AM304)+1)</f>
        <v/>
      </c>
      <c r="AN305" s="281" t="str">
        <f t="shared" si="48"/>
        <v/>
      </c>
      <c r="AO305" s="281" t="str">
        <f t="shared" si="49"/>
        <v/>
      </c>
      <c r="AU305" s="249" t="str">
        <f>+IF(RCDME_Events!D327="","",RCDME_Events!D327)</f>
        <v/>
      </c>
      <c r="AV305" s="249" t="str">
        <f>+IF(RCDME_Events!E327="","",RCDME_Events!E327)</f>
        <v/>
      </c>
      <c r="AW305" s="249" t="str">
        <f t="shared" si="50"/>
        <v/>
      </c>
      <c r="AX305" s="249" t="str">
        <f>IF(COUNTIF(AW$2:AW305,AW305)=1,AW305,"")</f>
        <v/>
      </c>
      <c r="AY305" s="249" t="str">
        <f>+IF(AX305="","",MAX(AY$1:AY304)+1)</f>
        <v/>
      </c>
      <c r="AZ305" s="316" t="str">
        <f t="shared" si="51"/>
        <v/>
      </c>
      <c r="BA305" s="316" t="str">
        <f t="shared" si="52"/>
        <v/>
      </c>
    </row>
    <row r="306" spans="17:53" ht="16.8" x14ac:dyDescent="0.4">
      <c r="Q306" s="296" t="str">
        <f>+IF(T306="","",MAX(Q$1:Q305)+1)</f>
        <v/>
      </c>
      <c r="R306" s="248" t="str">
        <f>IF(CMS!D328="","",CMS!D328)</f>
        <v/>
      </c>
      <c r="S306" s="297" t="str">
        <f t="shared" si="43"/>
        <v/>
      </c>
      <c r="T306" s="297" t="str">
        <f>IF(COUNTIF(R$2:R306,R306)=1,R306,"")</f>
        <v/>
      </c>
      <c r="AA306" s="302" t="str">
        <f>IF(CMS_Inoperative_or_Out_of_Contr!D328="","",CMS_Inoperative_or_Out_of_Contr!D328)</f>
        <v/>
      </c>
      <c r="AB306" s="302" t="str">
        <f>IF(CMS_Inoperative_or_Out_of_Contr!E328="","",CMS_Inoperative_or_Out_of_Contr!E328)</f>
        <v/>
      </c>
      <c r="AC306" s="302" t="str">
        <f t="shared" si="44"/>
        <v/>
      </c>
      <c r="AD306" s="306" t="str">
        <f>IF(COUNTIF(AC$2:AC306,AC306)=1,AC306,"")</f>
        <v/>
      </c>
      <c r="AE306" s="301" t="str">
        <f>+IF(AD306="","",MAX(AE$1:AE305)+1)</f>
        <v/>
      </c>
      <c r="AF306" s="302" t="str">
        <f t="shared" si="45"/>
        <v/>
      </c>
      <c r="AG306" s="302" t="str">
        <f t="shared" si="46"/>
        <v/>
      </c>
      <c r="AI306" s="284" t="str">
        <f>IF(CMS_Deviation!D328="","",CMS_Deviation!D328)</f>
        <v/>
      </c>
      <c r="AJ306" s="284" t="str">
        <f>IF(CMS_Deviation!E328="","",CMS_Deviation!E328)</f>
        <v/>
      </c>
      <c r="AK306" s="284" t="str">
        <f t="shared" si="47"/>
        <v/>
      </c>
      <c r="AL306" s="285" t="str">
        <f>IF(COUNTIF(AK$2:AK306,AK306)=1,AK306,"")</f>
        <v/>
      </c>
      <c r="AM306" s="286" t="str">
        <f>+IF(AL306="","",MAX(AM$1:AM305)+1)</f>
        <v/>
      </c>
      <c r="AN306" s="281" t="str">
        <f t="shared" si="48"/>
        <v/>
      </c>
      <c r="AO306" s="281" t="str">
        <f t="shared" si="49"/>
        <v/>
      </c>
      <c r="AU306" s="248" t="str">
        <f>+IF(RCDME_Events!D328="","",RCDME_Events!D328)</f>
        <v/>
      </c>
      <c r="AV306" s="248" t="str">
        <f>+IF(RCDME_Events!E328="","",RCDME_Events!E328)</f>
        <v/>
      </c>
      <c r="AW306" s="248" t="str">
        <f t="shared" si="50"/>
        <v/>
      </c>
      <c r="AX306" s="248" t="str">
        <f>IF(COUNTIF(AW$2:AW306,AW306)=1,AW306,"")</f>
        <v/>
      </c>
      <c r="AY306" s="248" t="str">
        <f>+IF(AX306="","",MAX(AY$1:AY305)+1)</f>
        <v/>
      </c>
      <c r="AZ306" s="317" t="str">
        <f t="shared" si="51"/>
        <v/>
      </c>
      <c r="BA306" s="317" t="str">
        <f t="shared" si="52"/>
        <v/>
      </c>
    </row>
    <row r="307" spans="17:53" ht="16.8" x14ac:dyDescent="0.4">
      <c r="Q307" s="294" t="str">
        <f>+IF(T307="","",MAX(Q$1:Q306)+1)</f>
        <v/>
      </c>
      <c r="R307" s="249" t="str">
        <f>IF(CMS!D329="","",CMS!D329)</f>
        <v/>
      </c>
      <c r="S307" s="295" t="str">
        <f t="shared" si="43"/>
        <v/>
      </c>
      <c r="T307" s="295" t="str">
        <f>IF(COUNTIF(R$2:R307,R307)=1,R307,"")</f>
        <v/>
      </c>
      <c r="AA307" s="14" t="str">
        <f>IF(CMS_Inoperative_or_Out_of_Contr!D329="","",CMS_Inoperative_or_Out_of_Contr!D329)</f>
        <v/>
      </c>
      <c r="AB307" s="14" t="str">
        <f>IF(CMS_Inoperative_or_Out_of_Contr!E329="","",CMS_Inoperative_or_Out_of_Contr!E329)</f>
        <v/>
      </c>
      <c r="AC307" s="14" t="str">
        <f t="shared" si="44"/>
        <v/>
      </c>
      <c r="AD307" s="283" t="str">
        <f>IF(COUNTIF(AC$2:AC307,AC307)=1,AC307,"")</f>
        <v/>
      </c>
      <c r="AE307" s="215" t="str">
        <f>+IF(AD307="","",MAX(AE$1:AE306)+1)</f>
        <v/>
      </c>
      <c r="AF307" s="14" t="str">
        <f t="shared" si="45"/>
        <v/>
      </c>
      <c r="AG307" s="14" t="str">
        <f t="shared" si="46"/>
        <v/>
      </c>
      <c r="AI307" s="14" t="str">
        <f>IF(CMS_Deviation!D329="","",CMS_Deviation!D329)</f>
        <v/>
      </c>
      <c r="AJ307" s="14" t="str">
        <f>IF(CMS_Deviation!E329="","",CMS_Deviation!E329)</f>
        <v/>
      </c>
      <c r="AK307" s="14" t="str">
        <f t="shared" si="47"/>
        <v/>
      </c>
      <c r="AL307" s="283" t="str">
        <f>IF(COUNTIF(AK$2:AK307,AK307)=1,AK307,"")</f>
        <v/>
      </c>
      <c r="AM307" s="215" t="str">
        <f>+IF(AL307="","",MAX(AM$1:AM306)+1)</f>
        <v/>
      </c>
      <c r="AN307" s="281" t="str">
        <f t="shared" si="48"/>
        <v/>
      </c>
      <c r="AO307" s="281" t="str">
        <f t="shared" si="49"/>
        <v/>
      </c>
      <c r="AU307" s="249" t="str">
        <f>+IF(RCDME_Events!D329="","",RCDME_Events!D329)</f>
        <v/>
      </c>
      <c r="AV307" s="249" t="str">
        <f>+IF(RCDME_Events!E329="","",RCDME_Events!E329)</f>
        <v/>
      </c>
      <c r="AW307" s="249" t="str">
        <f t="shared" si="50"/>
        <v/>
      </c>
      <c r="AX307" s="249" t="str">
        <f>IF(COUNTIF(AW$2:AW307,AW307)=1,AW307,"")</f>
        <v/>
      </c>
      <c r="AY307" s="249" t="str">
        <f>+IF(AX307="","",MAX(AY$1:AY306)+1)</f>
        <v/>
      </c>
      <c r="AZ307" s="316" t="str">
        <f t="shared" si="51"/>
        <v/>
      </c>
      <c r="BA307" s="316" t="str">
        <f t="shared" si="52"/>
        <v/>
      </c>
    </row>
    <row r="308" spans="17:53" ht="16.8" x14ac:dyDescent="0.4">
      <c r="Q308" s="296" t="str">
        <f>+IF(T308="","",MAX(Q$1:Q307)+1)</f>
        <v/>
      </c>
      <c r="R308" s="248" t="str">
        <f>IF(CMS!D330="","",CMS!D330)</f>
        <v/>
      </c>
      <c r="S308" s="297" t="str">
        <f t="shared" si="43"/>
        <v/>
      </c>
      <c r="T308" s="297" t="str">
        <f>IF(COUNTIF(R$2:R308,R308)=1,R308,"")</f>
        <v/>
      </c>
      <c r="AA308" s="302" t="str">
        <f>IF(CMS_Inoperative_or_Out_of_Contr!D330="","",CMS_Inoperative_or_Out_of_Contr!D330)</f>
        <v/>
      </c>
      <c r="AB308" s="302" t="str">
        <f>IF(CMS_Inoperative_or_Out_of_Contr!E330="","",CMS_Inoperative_or_Out_of_Contr!E330)</f>
        <v/>
      </c>
      <c r="AC308" s="302" t="str">
        <f t="shared" si="44"/>
        <v/>
      </c>
      <c r="AD308" s="306" t="str">
        <f>IF(COUNTIF(AC$2:AC308,AC308)=1,AC308,"")</f>
        <v/>
      </c>
      <c r="AE308" s="301" t="str">
        <f>+IF(AD308="","",MAX(AE$1:AE307)+1)</f>
        <v/>
      </c>
      <c r="AF308" s="302" t="str">
        <f t="shared" si="45"/>
        <v/>
      </c>
      <c r="AG308" s="302" t="str">
        <f t="shared" si="46"/>
        <v/>
      </c>
      <c r="AI308" s="284" t="str">
        <f>IF(CMS_Deviation!D330="","",CMS_Deviation!D330)</f>
        <v/>
      </c>
      <c r="AJ308" s="284" t="str">
        <f>IF(CMS_Deviation!E330="","",CMS_Deviation!E330)</f>
        <v/>
      </c>
      <c r="AK308" s="284" t="str">
        <f t="shared" si="47"/>
        <v/>
      </c>
      <c r="AL308" s="285" t="str">
        <f>IF(COUNTIF(AK$2:AK308,AK308)=1,AK308,"")</f>
        <v/>
      </c>
      <c r="AM308" s="286" t="str">
        <f>+IF(AL308="","",MAX(AM$1:AM307)+1)</f>
        <v/>
      </c>
      <c r="AN308" s="281" t="str">
        <f t="shared" si="48"/>
        <v/>
      </c>
      <c r="AO308" s="281" t="str">
        <f t="shared" si="49"/>
        <v/>
      </c>
      <c r="AU308" s="248" t="str">
        <f>+IF(RCDME_Events!D330="","",RCDME_Events!D330)</f>
        <v/>
      </c>
      <c r="AV308" s="248" t="str">
        <f>+IF(RCDME_Events!E330="","",RCDME_Events!E330)</f>
        <v/>
      </c>
      <c r="AW308" s="248" t="str">
        <f t="shared" si="50"/>
        <v/>
      </c>
      <c r="AX308" s="248" t="str">
        <f>IF(COUNTIF(AW$2:AW308,AW308)=1,AW308,"")</f>
        <v/>
      </c>
      <c r="AY308" s="248" t="str">
        <f>+IF(AX308="","",MAX(AY$1:AY307)+1)</f>
        <v/>
      </c>
      <c r="AZ308" s="317" t="str">
        <f t="shared" si="51"/>
        <v/>
      </c>
      <c r="BA308" s="317" t="str">
        <f t="shared" si="52"/>
        <v/>
      </c>
    </row>
    <row r="309" spans="17:53" ht="16.8" x14ac:dyDescent="0.4">
      <c r="Q309" s="294" t="str">
        <f>+IF(T309="","",MAX(Q$1:Q308)+1)</f>
        <v/>
      </c>
      <c r="R309" s="249" t="str">
        <f>IF(CMS!D331="","",CMS!D331)</f>
        <v/>
      </c>
      <c r="S309" s="295" t="str">
        <f t="shared" si="43"/>
        <v/>
      </c>
      <c r="T309" s="295" t="str">
        <f>IF(COUNTIF(R$2:R309,R309)=1,R309,"")</f>
        <v/>
      </c>
      <c r="AA309" s="14" t="str">
        <f>IF(CMS_Inoperative_or_Out_of_Contr!D331="","",CMS_Inoperative_or_Out_of_Contr!D331)</f>
        <v/>
      </c>
      <c r="AB309" s="14" t="str">
        <f>IF(CMS_Inoperative_or_Out_of_Contr!E331="","",CMS_Inoperative_or_Out_of_Contr!E331)</f>
        <v/>
      </c>
      <c r="AC309" s="14" t="str">
        <f t="shared" si="44"/>
        <v/>
      </c>
      <c r="AD309" s="283" t="str">
        <f>IF(COUNTIF(AC$2:AC309,AC309)=1,AC309,"")</f>
        <v/>
      </c>
      <c r="AE309" s="215" t="str">
        <f>+IF(AD309="","",MAX(AE$1:AE308)+1)</f>
        <v/>
      </c>
      <c r="AF309" s="14" t="str">
        <f t="shared" si="45"/>
        <v/>
      </c>
      <c r="AG309" s="14" t="str">
        <f t="shared" si="46"/>
        <v/>
      </c>
      <c r="AI309" s="14" t="str">
        <f>IF(CMS_Deviation!D331="","",CMS_Deviation!D331)</f>
        <v/>
      </c>
      <c r="AJ309" s="14" t="str">
        <f>IF(CMS_Deviation!E331="","",CMS_Deviation!E331)</f>
        <v/>
      </c>
      <c r="AK309" s="14" t="str">
        <f t="shared" si="47"/>
        <v/>
      </c>
      <c r="AL309" s="283" t="str">
        <f>IF(COUNTIF(AK$2:AK309,AK309)=1,AK309,"")</f>
        <v/>
      </c>
      <c r="AM309" s="215" t="str">
        <f>+IF(AL309="","",MAX(AM$1:AM308)+1)</f>
        <v/>
      </c>
      <c r="AN309" s="281" t="str">
        <f t="shared" si="48"/>
        <v/>
      </c>
      <c r="AO309" s="281" t="str">
        <f t="shared" si="49"/>
        <v/>
      </c>
      <c r="AU309" s="249" t="str">
        <f>+IF(RCDME_Events!D331="","",RCDME_Events!D331)</f>
        <v/>
      </c>
      <c r="AV309" s="249" t="str">
        <f>+IF(RCDME_Events!E331="","",RCDME_Events!E331)</f>
        <v/>
      </c>
      <c r="AW309" s="249" t="str">
        <f t="shared" si="50"/>
        <v/>
      </c>
      <c r="AX309" s="249" t="str">
        <f>IF(COUNTIF(AW$2:AW309,AW309)=1,AW309,"")</f>
        <v/>
      </c>
      <c r="AY309" s="249" t="str">
        <f>+IF(AX309="","",MAX(AY$1:AY308)+1)</f>
        <v/>
      </c>
      <c r="AZ309" s="316" t="str">
        <f t="shared" si="51"/>
        <v/>
      </c>
      <c r="BA309" s="316" t="str">
        <f t="shared" si="52"/>
        <v/>
      </c>
    </row>
    <row r="310" spans="17:53" ht="16.8" x14ac:dyDescent="0.4">
      <c r="Q310" s="296" t="str">
        <f>+IF(T310="","",MAX(Q$1:Q309)+1)</f>
        <v/>
      </c>
      <c r="R310" s="248" t="str">
        <f>IF(CMS!D332="","",CMS!D332)</f>
        <v/>
      </c>
      <c r="S310" s="297" t="str">
        <f t="shared" si="43"/>
        <v/>
      </c>
      <c r="T310" s="297" t="str">
        <f>IF(COUNTIF(R$2:R310,R310)=1,R310,"")</f>
        <v/>
      </c>
      <c r="AA310" s="302" t="str">
        <f>IF(CMS_Inoperative_or_Out_of_Contr!D332="","",CMS_Inoperative_or_Out_of_Contr!D332)</f>
        <v/>
      </c>
      <c r="AB310" s="302" t="str">
        <f>IF(CMS_Inoperative_or_Out_of_Contr!E332="","",CMS_Inoperative_or_Out_of_Contr!E332)</f>
        <v/>
      </c>
      <c r="AC310" s="302" t="str">
        <f t="shared" si="44"/>
        <v/>
      </c>
      <c r="AD310" s="306" t="str">
        <f>IF(COUNTIF(AC$2:AC310,AC310)=1,AC310,"")</f>
        <v/>
      </c>
      <c r="AE310" s="301" t="str">
        <f>+IF(AD310="","",MAX(AE$1:AE309)+1)</f>
        <v/>
      </c>
      <c r="AF310" s="302" t="str">
        <f t="shared" si="45"/>
        <v/>
      </c>
      <c r="AG310" s="302" t="str">
        <f t="shared" si="46"/>
        <v/>
      </c>
      <c r="AI310" s="284" t="str">
        <f>IF(CMS_Deviation!D332="","",CMS_Deviation!D332)</f>
        <v/>
      </c>
      <c r="AJ310" s="284" t="str">
        <f>IF(CMS_Deviation!E332="","",CMS_Deviation!E332)</f>
        <v/>
      </c>
      <c r="AK310" s="284" t="str">
        <f t="shared" si="47"/>
        <v/>
      </c>
      <c r="AL310" s="285" t="str">
        <f>IF(COUNTIF(AK$2:AK310,AK310)=1,AK310,"")</f>
        <v/>
      </c>
      <c r="AM310" s="286" t="str">
        <f>+IF(AL310="","",MAX(AM$1:AM309)+1)</f>
        <v/>
      </c>
      <c r="AN310" s="281" t="str">
        <f t="shared" si="48"/>
        <v/>
      </c>
      <c r="AO310" s="281" t="str">
        <f t="shared" si="49"/>
        <v/>
      </c>
      <c r="AU310" s="248" t="str">
        <f>+IF(RCDME_Events!D332="","",RCDME_Events!D332)</f>
        <v/>
      </c>
      <c r="AV310" s="248" t="str">
        <f>+IF(RCDME_Events!E332="","",RCDME_Events!E332)</f>
        <v/>
      </c>
      <c r="AW310" s="248" t="str">
        <f t="shared" si="50"/>
        <v/>
      </c>
      <c r="AX310" s="248" t="str">
        <f>IF(COUNTIF(AW$2:AW310,AW310)=1,AW310,"")</f>
        <v/>
      </c>
      <c r="AY310" s="248" t="str">
        <f>+IF(AX310="","",MAX(AY$1:AY309)+1)</f>
        <v/>
      </c>
      <c r="AZ310" s="317" t="str">
        <f t="shared" si="51"/>
        <v/>
      </c>
      <c r="BA310" s="317" t="str">
        <f t="shared" si="52"/>
        <v/>
      </c>
    </row>
    <row r="311" spans="17:53" ht="16.8" x14ac:dyDescent="0.4">
      <c r="Q311" s="294" t="str">
        <f>+IF(T311="","",MAX(Q$1:Q310)+1)</f>
        <v/>
      </c>
      <c r="R311" s="249" t="str">
        <f>IF(CMS!D333="","",CMS!D333)</f>
        <v/>
      </c>
      <c r="S311" s="295" t="str">
        <f t="shared" si="43"/>
        <v/>
      </c>
      <c r="T311" s="295" t="str">
        <f>IF(COUNTIF(R$2:R311,R311)=1,R311,"")</f>
        <v/>
      </c>
      <c r="AA311" s="14" t="str">
        <f>IF(CMS_Inoperative_or_Out_of_Contr!D333="","",CMS_Inoperative_or_Out_of_Contr!D333)</f>
        <v/>
      </c>
      <c r="AB311" s="14" t="str">
        <f>IF(CMS_Inoperative_or_Out_of_Contr!E333="","",CMS_Inoperative_or_Out_of_Contr!E333)</f>
        <v/>
      </c>
      <c r="AC311" s="14" t="str">
        <f t="shared" si="44"/>
        <v/>
      </c>
      <c r="AD311" s="283" t="str">
        <f>IF(COUNTIF(AC$2:AC311,AC311)=1,AC311,"")</f>
        <v/>
      </c>
      <c r="AE311" s="215" t="str">
        <f>+IF(AD311="","",MAX(AE$1:AE310)+1)</f>
        <v/>
      </c>
      <c r="AF311" s="14" t="str">
        <f t="shared" si="45"/>
        <v/>
      </c>
      <c r="AG311" s="14" t="str">
        <f t="shared" si="46"/>
        <v/>
      </c>
      <c r="AI311" s="14" t="str">
        <f>IF(CMS_Deviation!D333="","",CMS_Deviation!D333)</f>
        <v/>
      </c>
      <c r="AJ311" s="14" t="str">
        <f>IF(CMS_Deviation!E333="","",CMS_Deviation!E333)</f>
        <v/>
      </c>
      <c r="AK311" s="14" t="str">
        <f t="shared" si="47"/>
        <v/>
      </c>
      <c r="AL311" s="283" t="str">
        <f>IF(COUNTIF(AK$2:AK311,AK311)=1,AK311,"")</f>
        <v/>
      </c>
      <c r="AM311" s="215" t="str">
        <f>+IF(AL311="","",MAX(AM$1:AM310)+1)</f>
        <v/>
      </c>
      <c r="AN311" s="281" t="str">
        <f t="shared" si="48"/>
        <v/>
      </c>
      <c r="AO311" s="281" t="str">
        <f t="shared" si="49"/>
        <v/>
      </c>
      <c r="AU311" s="249" t="str">
        <f>+IF(RCDME_Events!D333="","",RCDME_Events!D333)</f>
        <v/>
      </c>
      <c r="AV311" s="249" t="str">
        <f>+IF(RCDME_Events!E333="","",RCDME_Events!E333)</f>
        <v/>
      </c>
      <c r="AW311" s="249" t="str">
        <f t="shared" si="50"/>
        <v/>
      </c>
      <c r="AX311" s="249" t="str">
        <f>IF(COUNTIF(AW$2:AW311,AW311)=1,AW311,"")</f>
        <v/>
      </c>
      <c r="AY311" s="249" t="str">
        <f>+IF(AX311="","",MAX(AY$1:AY310)+1)</f>
        <v/>
      </c>
      <c r="AZ311" s="316" t="str">
        <f t="shared" si="51"/>
        <v/>
      </c>
      <c r="BA311" s="316" t="str">
        <f t="shared" si="52"/>
        <v/>
      </c>
    </row>
    <row r="312" spans="17:53" ht="16.8" x14ac:dyDescent="0.4">
      <c r="Q312" s="296" t="str">
        <f>+IF(T312="","",MAX(Q$1:Q311)+1)</f>
        <v/>
      </c>
      <c r="R312" s="248" t="str">
        <f>IF(CMS!D334="","",CMS!D334)</f>
        <v/>
      </c>
      <c r="S312" s="297" t="str">
        <f t="shared" si="43"/>
        <v/>
      </c>
      <c r="T312" s="297" t="str">
        <f>IF(COUNTIF(R$2:R312,R312)=1,R312,"")</f>
        <v/>
      </c>
      <c r="AA312" s="302" t="str">
        <f>IF(CMS_Inoperative_or_Out_of_Contr!D334="","",CMS_Inoperative_or_Out_of_Contr!D334)</f>
        <v/>
      </c>
      <c r="AB312" s="302" t="str">
        <f>IF(CMS_Inoperative_or_Out_of_Contr!E334="","",CMS_Inoperative_or_Out_of_Contr!E334)</f>
        <v/>
      </c>
      <c r="AC312" s="302" t="str">
        <f t="shared" si="44"/>
        <v/>
      </c>
      <c r="AD312" s="306" t="str">
        <f>IF(COUNTIF(AC$2:AC312,AC312)=1,AC312,"")</f>
        <v/>
      </c>
      <c r="AE312" s="301" t="str">
        <f>+IF(AD312="","",MAX(AE$1:AE311)+1)</f>
        <v/>
      </c>
      <c r="AF312" s="302" t="str">
        <f t="shared" si="45"/>
        <v/>
      </c>
      <c r="AG312" s="302" t="str">
        <f t="shared" si="46"/>
        <v/>
      </c>
      <c r="AI312" s="284" t="str">
        <f>IF(CMS_Deviation!D334="","",CMS_Deviation!D334)</f>
        <v/>
      </c>
      <c r="AJ312" s="284" t="str">
        <f>IF(CMS_Deviation!E334="","",CMS_Deviation!E334)</f>
        <v/>
      </c>
      <c r="AK312" s="284" t="str">
        <f t="shared" si="47"/>
        <v/>
      </c>
      <c r="AL312" s="285" t="str">
        <f>IF(COUNTIF(AK$2:AK312,AK312)=1,AK312,"")</f>
        <v/>
      </c>
      <c r="AM312" s="286" t="str">
        <f>+IF(AL312="","",MAX(AM$1:AM311)+1)</f>
        <v/>
      </c>
      <c r="AN312" s="281" t="str">
        <f t="shared" si="48"/>
        <v/>
      </c>
      <c r="AO312" s="281" t="str">
        <f t="shared" si="49"/>
        <v/>
      </c>
      <c r="AU312" s="248" t="str">
        <f>+IF(RCDME_Events!D334="","",RCDME_Events!D334)</f>
        <v/>
      </c>
      <c r="AV312" s="248" t="str">
        <f>+IF(RCDME_Events!E334="","",RCDME_Events!E334)</f>
        <v/>
      </c>
      <c r="AW312" s="248" t="str">
        <f t="shared" si="50"/>
        <v/>
      </c>
      <c r="AX312" s="248" t="str">
        <f>IF(COUNTIF(AW$2:AW312,AW312)=1,AW312,"")</f>
        <v/>
      </c>
      <c r="AY312" s="248" t="str">
        <f>+IF(AX312="","",MAX(AY$1:AY311)+1)</f>
        <v/>
      </c>
      <c r="AZ312" s="317" t="str">
        <f t="shared" si="51"/>
        <v/>
      </c>
      <c r="BA312" s="317" t="str">
        <f t="shared" si="52"/>
        <v/>
      </c>
    </row>
    <row r="313" spans="17:53" ht="16.8" x14ac:dyDescent="0.4">
      <c r="Q313" s="294" t="str">
        <f>+IF(T313="","",MAX(Q$1:Q312)+1)</f>
        <v/>
      </c>
      <c r="R313" s="249" t="str">
        <f>IF(CMS!D335="","",CMS!D335)</f>
        <v/>
      </c>
      <c r="S313" s="295" t="str">
        <f t="shared" si="43"/>
        <v/>
      </c>
      <c r="T313" s="295" t="str">
        <f>IF(COUNTIF(R$2:R313,R313)=1,R313,"")</f>
        <v/>
      </c>
      <c r="AA313" s="14" t="str">
        <f>IF(CMS_Inoperative_or_Out_of_Contr!D335="","",CMS_Inoperative_or_Out_of_Contr!D335)</f>
        <v/>
      </c>
      <c r="AB313" s="14" t="str">
        <f>IF(CMS_Inoperative_or_Out_of_Contr!E335="","",CMS_Inoperative_or_Out_of_Contr!E335)</f>
        <v/>
      </c>
      <c r="AC313" s="14" t="str">
        <f t="shared" si="44"/>
        <v/>
      </c>
      <c r="AD313" s="283" t="str">
        <f>IF(COUNTIF(AC$2:AC313,AC313)=1,AC313,"")</f>
        <v/>
      </c>
      <c r="AE313" s="215" t="str">
        <f>+IF(AD313="","",MAX(AE$1:AE312)+1)</f>
        <v/>
      </c>
      <c r="AF313" s="14" t="str">
        <f t="shared" si="45"/>
        <v/>
      </c>
      <c r="AG313" s="14" t="str">
        <f t="shared" si="46"/>
        <v/>
      </c>
      <c r="AI313" s="14" t="str">
        <f>IF(CMS_Deviation!D335="","",CMS_Deviation!D335)</f>
        <v/>
      </c>
      <c r="AJ313" s="14" t="str">
        <f>IF(CMS_Deviation!E335="","",CMS_Deviation!E335)</f>
        <v/>
      </c>
      <c r="AK313" s="14" t="str">
        <f t="shared" si="47"/>
        <v/>
      </c>
      <c r="AL313" s="283" t="str">
        <f>IF(COUNTIF(AK$2:AK313,AK313)=1,AK313,"")</f>
        <v/>
      </c>
      <c r="AM313" s="215" t="str">
        <f>+IF(AL313="","",MAX(AM$1:AM312)+1)</f>
        <v/>
      </c>
      <c r="AN313" s="281" t="str">
        <f t="shared" si="48"/>
        <v/>
      </c>
      <c r="AO313" s="281" t="str">
        <f t="shared" si="49"/>
        <v/>
      </c>
      <c r="AU313" s="249" t="str">
        <f>+IF(RCDME_Events!D335="","",RCDME_Events!D335)</f>
        <v/>
      </c>
      <c r="AV313" s="249" t="str">
        <f>+IF(RCDME_Events!E335="","",RCDME_Events!E335)</f>
        <v/>
      </c>
      <c r="AW313" s="249" t="str">
        <f t="shared" si="50"/>
        <v/>
      </c>
      <c r="AX313" s="249" t="str">
        <f>IF(COUNTIF(AW$2:AW313,AW313)=1,AW313,"")</f>
        <v/>
      </c>
      <c r="AY313" s="249" t="str">
        <f>+IF(AX313="","",MAX(AY$1:AY312)+1)</f>
        <v/>
      </c>
      <c r="AZ313" s="316" t="str">
        <f t="shared" si="51"/>
        <v/>
      </c>
      <c r="BA313" s="316" t="str">
        <f t="shared" si="52"/>
        <v/>
      </c>
    </row>
    <row r="314" spans="17:53" ht="16.8" x14ac:dyDescent="0.4">
      <c r="Q314" s="296" t="str">
        <f>+IF(T314="","",MAX(Q$1:Q313)+1)</f>
        <v/>
      </c>
      <c r="R314" s="248" t="str">
        <f>IF(CMS!D336="","",CMS!D336)</f>
        <v/>
      </c>
      <c r="S314" s="297" t="str">
        <f t="shared" si="43"/>
        <v/>
      </c>
      <c r="T314" s="297" t="str">
        <f>IF(COUNTIF(R$2:R314,R314)=1,R314,"")</f>
        <v/>
      </c>
      <c r="AA314" s="302" t="str">
        <f>IF(CMS_Inoperative_or_Out_of_Contr!D336="","",CMS_Inoperative_or_Out_of_Contr!D336)</f>
        <v/>
      </c>
      <c r="AB314" s="302" t="str">
        <f>IF(CMS_Inoperative_or_Out_of_Contr!E336="","",CMS_Inoperative_or_Out_of_Contr!E336)</f>
        <v/>
      </c>
      <c r="AC314" s="302" t="str">
        <f t="shared" si="44"/>
        <v/>
      </c>
      <c r="AD314" s="306" t="str">
        <f>IF(COUNTIF(AC$2:AC314,AC314)=1,AC314,"")</f>
        <v/>
      </c>
      <c r="AE314" s="301" t="str">
        <f>+IF(AD314="","",MAX(AE$1:AE313)+1)</f>
        <v/>
      </c>
      <c r="AF314" s="302" t="str">
        <f t="shared" si="45"/>
        <v/>
      </c>
      <c r="AG314" s="302" t="str">
        <f t="shared" si="46"/>
        <v/>
      </c>
      <c r="AI314" s="284" t="str">
        <f>IF(CMS_Deviation!D336="","",CMS_Deviation!D336)</f>
        <v/>
      </c>
      <c r="AJ314" s="284" t="str">
        <f>IF(CMS_Deviation!E336="","",CMS_Deviation!E336)</f>
        <v/>
      </c>
      <c r="AK314" s="284" t="str">
        <f t="shared" si="47"/>
        <v/>
      </c>
      <c r="AL314" s="285" t="str">
        <f>IF(COUNTIF(AK$2:AK314,AK314)=1,AK314,"")</f>
        <v/>
      </c>
      <c r="AM314" s="286" t="str">
        <f>+IF(AL314="","",MAX(AM$1:AM313)+1)</f>
        <v/>
      </c>
      <c r="AN314" s="281" t="str">
        <f t="shared" si="48"/>
        <v/>
      </c>
      <c r="AO314" s="281" t="str">
        <f t="shared" si="49"/>
        <v/>
      </c>
      <c r="AU314" s="248" t="str">
        <f>+IF(RCDME_Events!D336="","",RCDME_Events!D336)</f>
        <v/>
      </c>
      <c r="AV314" s="248" t="str">
        <f>+IF(RCDME_Events!E336="","",RCDME_Events!E336)</f>
        <v/>
      </c>
      <c r="AW314" s="248" t="str">
        <f t="shared" si="50"/>
        <v/>
      </c>
      <c r="AX314" s="248" t="str">
        <f>IF(COUNTIF(AW$2:AW314,AW314)=1,AW314,"")</f>
        <v/>
      </c>
      <c r="AY314" s="248" t="str">
        <f>+IF(AX314="","",MAX(AY$1:AY313)+1)</f>
        <v/>
      </c>
      <c r="AZ314" s="317" t="str">
        <f t="shared" si="51"/>
        <v/>
      </c>
      <c r="BA314" s="317" t="str">
        <f t="shared" si="52"/>
        <v/>
      </c>
    </row>
    <row r="315" spans="17:53" ht="16.8" x14ac:dyDescent="0.4">
      <c r="Q315" s="294" t="str">
        <f>+IF(T315="","",MAX(Q$1:Q314)+1)</f>
        <v/>
      </c>
      <c r="R315" s="249" t="str">
        <f>IF(CMS!D337="","",CMS!D337)</f>
        <v/>
      </c>
      <c r="S315" s="295" t="str">
        <f t="shared" si="43"/>
        <v/>
      </c>
      <c r="T315" s="295" t="str">
        <f>IF(COUNTIF(R$2:R315,R315)=1,R315,"")</f>
        <v/>
      </c>
      <c r="AA315" s="14" t="str">
        <f>IF(CMS_Inoperative_or_Out_of_Contr!D337="","",CMS_Inoperative_or_Out_of_Contr!D337)</f>
        <v/>
      </c>
      <c r="AB315" s="14" t="str">
        <f>IF(CMS_Inoperative_or_Out_of_Contr!E337="","",CMS_Inoperative_or_Out_of_Contr!E337)</f>
        <v/>
      </c>
      <c r="AC315" s="14" t="str">
        <f t="shared" si="44"/>
        <v/>
      </c>
      <c r="AD315" s="283" t="str">
        <f>IF(COUNTIF(AC$2:AC315,AC315)=1,AC315,"")</f>
        <v/>
      </c>
      <c r="AE315" s="215" t="str">
        <f>+IF(AD315="","",MAX(AE$1:AE314)+1)</f>
        <v/>
      </c>
      <c r="AF315" s="14" t="str">
        <f t="shared" si="45"/>
        <v/>
      </c>
      <c r="AG315" s="14" t="str">
        <f t="shared" si="46"/>
        <v/>
      </c>
      <c r="AI315" s="14" t="str">
        <f>IF(CMS_Deviation!D337="","",CMS_Deviation!D337)</f>
        <v/>
      </c>
      <c r="AJ315" s="14" t="str">
        <f>IF(CMS_Deviation!E337="","",CMS_Deviation!E337)</f>
        <v/>
      </c>
      <c r="AK315" s="14" t="str">
        <f t="shared" si="47"/>
        <v/>
      </c>
      <c r="AL315" s="283" t="str">
        <f>IF(COUNTIF(AK$2:AK315,AK315)=1,AK315,"")</f>
        <v/>
      </c>
      <c r="AM315" s="215" t="str">
        <f>+IF(AL315="","",MAX(AM$1:AM314)+1)</f>
        <v/>
      </c>
      <c r="AN315" s="281" t="str">
        <f t="shared" si="48"/>
        <v/>
      </c>
      <c r="AO315" s="281" t="str">
        <f t="shared" si="49"/>
        <v/>
      </c>
      <c r="AU315" s="249" t="str">
        <f>+IF(RCDME_Events!D337="","",RCDME_Events!D337)</f>
        <v/>
      </c>
      <c r="AV315" s="249" t="str">
        <f>+IF(RCDME_Events!E337="","",RCDME_Events!E337)</f>
        <v/>
      </c>
      <c r="AW315" s="249" t="str">
        <f t="shared" si="50"/>
        <v/>
      </c>
      <c r="AX315" s="249" t="str">
        <f>IF(COUNTIF(AW$2:AW315,AW315)=1,AW315,"")</f>
        <v/>
      </c>
      <c r="AY315" s="249" t="str">
        <f>+IF(AX315="","",MAX(AY$1:AY314)+1)</f>
        <v/>
      </c>
      <c r="AZ315" s="316" t="str">
        <f t="shared" si="51"/>
        <v/>
      </c>
      <c r="BA315" s="316" t="str">
        <f t="shared" si="52"/>
        <v/>
      </c>
    </row>
    <row r="316" spans="17:53" ht="16.8" x14ac:dyDescent="0.4">
      <c r="Q316" s="296" t="str">
        <f>+IF(T316="","",MAX(Q$1:Q315)+1)</f>
        <v/>
      </c>
      <c r="R316" s="248" t="str">
        <f>IF(CMS!D338="","",CMS!D338)</f>
        <v/>
      </c>
      <c r="S316" s="297" t="str">
        <f t="shared" si="43"/>
        <v/>
      </c>
      <c r="T316" s="297" t="str">
        <f>IF(COUNTIF(R$2:R316,R316)=1,R316,"")</f>
        <v/>
      </c>
      <c r="AA316" s="302" t="str">
        <f>IF(CMS_Inoperative_or_Out_of_Contr!D338="","",CMS_Inoperative_or_Out_of_Contr!D338)</f>
        <v/>
      </c>
      <c r="AB316" s="302" t="str">
        <f>IF(CMS_Inoperative_or_Out_of_Contr!E338="","",CMS_Inoperative_or_Out_of_Contr!E338)</f>
        <v/>
      </c>
      <c r="AC316" s="302" t="str">
        <f t="shared" si="44"/>
        <v/>
      </c>
      <c r="AD316" s="306" t="str">
        <f>IF(COUNTIF(AC$2:AC316,AC316)=1,AC316,"")</f>
        <v/>
      </c>
      <c r="AE316" s="301" t="str">
        <f>+IF(AD316="","",MAX(AE$1:AE315)+1)</f>
        <v/>
      </c>
      <c r="AF316" s="302" t="str">
        <f t="shared" si="45"/>
        <v/>
      </c>
      <c r="AG316" s="302" t="str">
        <f t="shared" si="46"/>
        <v/>
      </c>
      <c r="AI316" s="284" t="str">
        <f>IF(CMS_Deviation!D338="","",CMS_Deviation!D338)</f>
        <v/>
      </c>
      <c r="AJ316" s="284" t="str">
        <f>IF(CMS_Deviation!E338="","",CMS_Deviation!E338)</f>
        <v/>
      </c>
      <c r="AK316" s="284" t="str">
        <f t="shared" si="47"/>
        <v/>
      </c>
      <c r="AL316" s="285" t="str">
        <f>IF(COUNTIF(AK$2:AK316,AK316)=1,AK316,"")</f>
        <v/>
      </c>
      <c r="AM316" s="286" t="str">
        <f>+IF(AL316="","",MAX(AM$1:AM315)+1)</f>
        <v/>
      </c>
      <c r="AN316" s="281" t="str">
        <f t="shared" si="48"/>
        <v/>
      </c>
      <c r="AO316" s="281" t="str">
        <f t="shared" si="49"/>
        <v/>
      </c>
      <c r="AU316" s="248" t="str">
        <f>+IF(RCDME_Events!D338="","",RCDME_Events!D338)</f>
        <v/>
      </c>
      <c r="AV316" s="248" t="str">
        <f>+IF(RCDME_Events!E338="","",RCDME_Events!E338)</f>
        <v/>
      </c>
      <c r="AW316" s="248" t="str">
        <f t="shared" si="50"/>
        <v/>
      </c>
      <c r="AX316" s="248" t="str">
        <f>IF(COUNTIF(AW$2:AW316,AW316)=1,AW316,"")</f>
        <v/>
      </c>
      <c r="AY316" s="248" t="str">
        <f>+IF(AX316="","",MAX(AY$1:AY315)+1)</f>
        <v/>
      </c>
      <c r="AZ316" s="317" t="str">
        <f t="shared" si="51"/>
        <v/>
      </c>
      <c r="BA316" s="317" t="str">
        <f t="shared" si="52"/>
        <v/>
      </c>
    </row>
    <row r="317" spans="17:53" ht="16.8" x14ac:dyDescent="0.4">
      <c r="Q317" s="294" t="str">
        <f>+IF(T317="","",MAX(Q$1:Q316)+1)</f>
        <v/>
      </c>
      <c r="R317" s="249" t="str">
        <f>IF(CMS!D339="","",CMS!D339)</f>
        <v/>
      </c>
      <c r="S317" s="295" t="str">
        <f t="shared" si="43"/>
        <v/>
      </c>
      <c r="T317" s="295" t="str">
        <f>IF(COUNTIF(R$2:R317,R317)=1,R317,"")</f>
        <v/>
      </c>
      <c r="AA317" s="14" t="str">
        <f>IF(CMS_Inoperative_or_Out_of_Contr!D339="","",CMS_Inoperative_or_Out_of_Contr!D339)</f>
        <v/>
      </c>
      <c r="AB317" s="14" t="str">
        <f>IF(CMS_Inoperative_or_Out_of_Contr!E339="","",CMS_Inoperative_or_Out_of_Contr!E339)</f>
        <v/>
      </c>
      <c r="AC317" s="14" t="str">
        <f t="shared" si="44"/>
        <v/>
      </c>
      <c r="AD317" s="283" t="str">
        <f>IF(COUNTIF(AC$2:AC317,AC317)=1,AC317,"")</f>
        <v/>
      </c>
      <c r="AE317" s="215" t="str">
        <f>+IF(AD317="","",MAX(AE$1:AE316)+1)</f>
        <v/>
      </c>
      <c r="AF317" s="14" t="str">
        <f t="shared" si="45"/>
        <v/>
      </c>
      <c r="AG317" s="14" t="str">
        <f t="shared" si="46"/>
        <v/>
      </c>
      <c r="AI317" s="14" t="str">
        <f>IF(CMS_Deviation!D339="","",CMS_Deviation!D339)</f>
        <v/>
      </c>
      <c r="AJ317" s="14" t="str">
        <f>IF(CMS_Deviation!E339="","",CMS_Deviation!E339)</f>
        <v/>
      </c>
      <c r="AK317" s="14" t="str">
        <f t="shared" si="47"/>
        <v/>
      </c>
      <c r="AL317" s="283" t="str">
        <f>IF(COUNTIF(AK$2:AK317,AK317)=1,AK317,"")</f>
        <v/>
      </c>
      <c r="AM317" s="215" t="str">
        <f>+IF(AL317="","",MAX(AM$1:AM316)+1)</f>
        <v/>
      </c>
      <c r="AN317" s="281" t="str">
        <f t="shared" si="48"/>
        <v/>
      </c>
      <c r="AO317" s="281" t="str">
        <f t="shared" si="49"/>
        <v/>
      </c>
      <c r="AU317" s="249" t="str">
        <f>+IF(RCDME_Events!D339="","",RCDME_Events!D339)</f>
        <v/>
      </c>
      <c r="AV317" s="249" t="str">
        <f>+IF(RCDME_Events!E339="","",RCDME_Events!E339)</f>
        <v/>
      </c>
      <c r="AW317" s="249" t="str">
        <f t="shared" si="50"/>
        <v/>
      </c>
      <c r="AX317" s="249" t="str">
        <f>IF(COUNTIF(AW$2:AW317,AW317)=1,AW317,"")</f>
        <v/>
      </c>
      <c r="AY317" s="249" t="str">
        <f>+IF(AX317="","",MAX(AY$1:AY316)+1)</f>
        <v/>
      </c>
      <c r="AZ317" s="316" t="str">
        <f t="shared" si="51"/>
        <v/>
      </c>
      <c r="BA317" s="316" t="str">
        <f t="shared" si="52"/>
        <v/>
      </c>
    </row>
    <row r="318" spans="17:53" ht="16.8" x14ac:dyDescent="0.4">
      <c r="Q318" s="296" t="str">
        <f>+IF(T318="","",MAX(Q$1:Q317)+1)</f>
        <v/>
      </c>
      <c r="R318" s="248" t="str">
        <f>IF(CMS!D340="","",CMS!D340)</f>
        <v/>
      </c>
      <c r="S318" s="297" t="str">
        <f t="shared" si="43"/>
        <v/>
      </c>
      <c r="T318" s="297" t="str">
        <f>IF(COUNTIF(R$2:R318,R318)=1,R318,"")</f>
        <v/>
      </c>
      <c r="AA318" s="302" t="str">
        <f>IF(CMS_Inoperative_or_Out_of_Contr!D340="","",CMS_Inoperative_or_Out_of_Contr!D340)</f>
        <v/>
      </c>
      <c r="AB318" s="302" t="str">
        <f>IF(CMS_Inoperative_or_Out_of_Contr!E340="","",CMS_Inoperative_or_Out_of_Contr!E340)</f>
        <v/>
      </c>
      <c r="AC318" s="302" t="str">
        <f t="shared" si="44"/>
        <v/>
      </c>
      <c r="AD318" s="306" t="str">
        <f>IF(COUNTIF(AC$2:AC318,AC318)=1,AC318,"")</f>
        <v/>
      </c>
      <c r="AE318" s="301" t="str">
        <f>+IF(AD318="","",MAX(AE$1:AE317)+1)</f>
        <v/>
      </c>
      <c r="AF318" s="302" t="str">
        <f t="shared" si="45"/>
        <v/>
      </c>
      <c r="AG318" s="302" t="str">
        <f t="shared" si="46"/>
        <v/>
      </c>
      <c r="AI318" s="284" t="str">
        <f>IF(CMS_Deviation!D340="","",CMS_Deviation!D340)</f>
        <v/>
      </c>
      <c r="AJ318" s="284" t="str">
        <f>IF(CMS_Deviation!E340="","",CMS_Deviation!E340)</f>
        <v/>
      </c>
      <c r="AK318" s="284" t="str">
        <f t="shared" si="47"/>
        <v/>
      </c>
      <c r="AL318" s="285" t="str">
        <f>IF(COUNTIF(AK$2:AK318,AK318)=1,AK318,"")</f>
        <v/>
      </c>
      <c r="AM318" s="286" t="str">
        <f>+IF(AL318="","",MAX(AM$1:AM317)+1)</f>
        <v/>
      </c>
      <c r="AN318" s="281" t="str">
        <f t="shared" si="48"/>
        <v/>
      </c>
      <c r="AO318" s="281" t="str">
        <f t="shared" si="49"/>
        <v/>
      </c>
      <c r="AU318" s="248" t="str">
        <f>+IF(RCDME_Events!D340="","",RCDME_Events!D340)</f>
        <v/>
      </c>
      <c r="AV318" s="248" t="str">
        <f>+IF(RCDME_Events!E340="","",RCDME_Events!E340)</f>
        <v/>
      </c>
      <c r="AW318" s="248" t="str">
        <f t="shared" si="50"/>
        <v/>
      </c>
      <c r="AX318" s="248" t="str">
        <f>IF(COUNTIF(AW$2:AW318,AW318)=1,AW318,"")</f>
        <v/>
      </c>
      <c r="AY318" s="248" t="str">
        <f>+IF(AX318="","",MAX(AY$1:AY317)+1)</f>
        <v/>
      </c>
      <c r="AZ318" s="317" t="str">
        <f t="shared" si="51"/>
        <v/>
      </c>
      <c r="BA318" s="317" t="str">
        <f t="shared" si="52"/>
        <v/>
      </c>
    </row>
    <row r="319" spans="17:53" ht="16.8" x14ac:dyDescent="0.4">
      <c r="Q319" s="294" t="str">
        <f>+IF(T319="","",MAX(Q$1:Q318)+1)</f>
        <v/>
      </c>
      <c r="R319" s="249" t="str">
        <f>IF(CMS!D341="","",CMS!D341)</f>
        <v/>
      </c>
      <c r="S319" s="295" t="str">
        <f t="shared" si="43"/>
        <v/>
      </c>
      <c r="T319" s="295" t="str">
        <f>IF(COUNTIF(R$2:R319,R319)=1,R319,"")</f>
        <v/>
      </c>
      <c r="AA319" s="14" t="str">
        <f>IF(CMS_Inoperative_or_Out_of_Contr!D341="","",CMS_Inoperative_or_Out_of_Contr!D341)</f>
        <v/>
      </c>
      <c r="AB319" s="14" t="str">
        <f>IF(CMS_Inoperative_or_Out_of_Contr!E341="","",CMS_Inoperative_or_Out_of_Contr!E341)</f>
        <v/>
      </c>
      <c r="AC319" s="14" t="str">
        <f t="shared" si="44"/>
        <v/>
      </c>
      <c r="AD319" s="283" t="str">
        <f>IF(COUNTIF(AC$2:AC319,AC319)=1,AC319,"")</f>
        <v/>
      </c>
      <c r="AE319" s="215" t="str">
        <f>+IF(AD319="","",MAX(AE$1:AE318)+1)</f>
        <v/>
      </c>
      <c r="AF319" s="14" t="str">
        <f t="shared" si="45"/>
        <v/>
      </c>
      <c r="AG319" s="14" t="str">
        <f t="shared" si="46"/>
        <v/>
      </c>
      <c r="AI319" s="14" t="str">
        <f>IF(CMS_Deviation!D341="","",CMS_Deviation!D341)</f>
        <v/>
      </c>
      <c r="AJ319" s="14" t="str">
        <f>IF(CMS_Deviation!E341="","",CMS_Deviation!E341)</f>
        <v/>
      </c>
      <c r="AK319" s="14" t="str">
        <f t="shared" si="47"/>
        <v/>
      </c>
      <c r="AL319" s="283" t="str">
        <f>IF(COUNTIF(AK$2:AK319,AK319)=1,AK319,"")</f>
        <v/>
      </c>
      <c r="AM319" s="215" t="str">
        <f>+IF(AL319="","",MAX(AM$1:AM318)+1)</f>
        <v/>
      </c>
      <c r="AN319" s="281" t="str">
        <f t="shared" si="48"/>
        <v/>
      </c>
      <c r="AO319" s="281" t="str">
        <f t="shared" si="49"/>
        <v/>
      </c>
      <c r="AU319" s="249" t="str">
        <f>+IF(RCDME_Events!D341="","",RCDME_Events!D341)</f>
        <v/>
      </c>
      <c r="AV319" s="249" t="str">
        <f>+IF(RCDME_Events!E341="","",RCDME_Events!E341)</f>
        <v/>
      </c>
      <c r="AW319" s="249" t="str">
        <f t="shared" si="50"/>
        <v/>
      </c>
      <c r="AX319" s="249" t="str">
        <f>IF(COUNTIF(AW$2:AW319,AW319)=1,AW319,"")</f>
        <v/>
      </c>
      <c r="AY319" s="249" t="str">
        <f>+IF(AX319="","",MAX(AY$1:AY318)+1)</f>
        <v/>
      </c>
      <c r="AZ319" s="316" t="str">
        <f t="shared" si="51"/>
        <v/>
      </c>
      <c r="BA319" s="316" t="str">
        <f t="shared" si="52"/>
        <v/>
      </c>
    </row>
    <row r="320" spans="17:53" ht="16.8" x14ac:dyDescent="0.4">
      <c r="Q320" s="296" t="str">
        <f>+IF(T320="","",MAX(Q$1:Q319)+1)</f>
        <v/>
      </c>
      <c r="R320" s="248" t="str">
        <f>IF(CMS!D342="","",CMS!D342)</f>
        <v/>
      </c>
      <c r="S320" s="297" t="str">
        <f t="shared" si="43"/>
        <v/>
      </c>
      <c r="T320" s="297" t="str">
        <f>IF(COUNTIF(R$2:R320,R320)=1,R320,"")</f>
        <v/>
      </c>
      <c r="AA320" s="302" t="str">
        <f>IF(CMS_Inoperative_or_Out_of_Contr!D342="","",CMS_Inoperative_or_Out_of_Contr!D342)</f>
        <v/>
      </c>
      <c r="AB320" s="302" t="str">
        <f>IF(CMS_Inoperative_or_Out_of_Contr!E342="","",CMS_Inoperative_or_Out_of_Contr!E342)</f>
        <v/>
      </c>
      <c r="AC320" s="302" t="str">
        <f t="shared" si="44"/>
        <v/>
      </c>
      <c r="AD320" s="306" t="str">
        <f>IF(COUNTIF(AC$2:AC320,AC320)=1,AC320,"")</f>
        <v/>
      </c>
      <c r="AE320" s="301" t="str">
        <f>+IF(AD320="","",MAX(AE$1:AE319)+1)</f>
        <v/>
      </c>
      <c r="AF320" s="302" t="str">
        <f t="shared" si="45"/>
        <v/>
      </c>
      <c r="AG320" s="302" t="str">
        <f t="shared" si="46"/>
        <v/>
      </c>
      <c r="AI320" s="284" t="str">
        <f>IF(CMS_Deviation!D342="","",CMS_Deviation!D342)</f>
        <v/>
      </c>
      <c r="AJ320" s="284" t="str">
        <f>IF(CMS_Deviation!E342="","",CMS_Deviation!E342)</f>
        <v/>
      </c>
      <c r="AK320" s="284" t="str">
        <f t="shared" si="47"/>
        <v/>
      </c>
      <c r="AL320" s="285" t="str">
        <f>IF(COUNTIF(AK$2:AK320,AK320)=1,AK320,"")</f>
        <v/>
      </c>
      <c r="AM320" s="286" t="str">
        <f>+IF(AL320="","",MAX(AM$1:AM319)+1)</f>
        <v/>
      </c>
      <c r="AN320" s="281" t="str">
        <f t="shared" si="48"/>
        <v/>
      </c>
      <c r="AO320" s="281" t="str">
        <f t="shared" si="49"/>
        <v/>
      </c>
      <c r="AU320" s="248" t="str">
        <f>+IF(RCDME_Events!D342="","",RCDME_Events!D342)</f>
        <v/>
      </c>
      <c r="AV320" s="248" t="str">
        <f>+IF(RCDME_Events!E342="","",RCDME_Events!E342)</f>
        <v/>
      </c>
      <c r="AW320" s="248" t="str">
        <f t="shared" si="50"/>
        <v/>
      </c>
      <c r="AX320" s="248" t="str">
        <f>IF(COUNTIF(AW$2:AW320,AW320)=1,AW320,"")</f>
        <v/>
      </c>
      <c r="AY320" s="248" t="str">
        <f>+IF(AX320="","",MAX(AY$1:AY319)+1)</f>
        <v/>
      </c>
      <c r="AZ320" s="317" t="str">
        <f t="shared" si="51"/>
        <v/>
      </c>
      <c r="BA320" s="317" t="str">
        <f t="shared" si="52"/>
        <v/>
      </c>
    </row>
    <row r="321" spans="17:53" ht="16.8" x14ac:dyDescent="0.4">
      <c r="Q321" s="294" t="str">
        <f>+IF(T321="","",MAX(Q$1:Q320)+1)</f>
        <v/>
      </c>
      <c r="R321" s="249" t="str">
        <f>IF(CMS!D343="","",CMS!D343)</f>
        <v/>
      </c>
      <c r="S321" s="295" t="str">
        <f t="shared" si="43"/>
        <v/>
      </c>
      <c r="T321" s="295" t="str">
        <f>IF(COUNTIF(R$2:R321,R321)=1,R321,"")</f>
        <v/>
      </c>
      <c r="AA321" s="14" t="str">
        <f>IF(CMS_Inoperative_or_Out_of_Contr!D343="","",CMS_Inoperative_or_Out_of_Contr!D343)</f>
        <v/>
      </c>
      <c r="AB321" s="14" t="str">
        <f>IF(CMS_Inoperative_or_Out_of_Contr!E343="","",CMS_Inoperative_or_Out_of_Contr!E343)</f>
        <v/>
      </c>
      <c r="AC321" s="14" t="str">
        <f t="shared" si="44"/>
        <v/>
      </c>
      <c r="AD321" s="283" t="str">
        <f>IF(COUNTIF(AC$2:AC321,AC321)=1,AC321,"")</f>
        <v/>
      </c>
      <c r="AE321" s="215" t="str">
        <f>+IF(AD321="","",MAX(AE$1:AE320)+1)</f>
        <v/>
      </c>
      <c r="AF321" s="14" t="str">
        <f t="shared" si="45"/>
        <v/>
      </c>
      <c r="AG321" s="14" t="str">
        <f t="shared" si="46"/>
        <v/>
      </c>
      <c r="AI321" s="14" t="str">
        <f>IF(CMS_Deviation!D343="","",CMS_Deviation!D343)</f>
        <v/>
      </c>
      <c r="AJ321" s="14" t="str">
        <f>IF(CMS_Deviation!E343="","",CMS_Deviation!E343)</f>
        <v/>
      </c>
      <c r="AK321" s="14" t="str">
        <f t="shared" si="47"/>
        <v/>
      </c>
      <c r="AL321" s="283" t="str">
        <f>IF(COUNTIF(AK$2:AK321,AK321)=1,AK321,"")</f>
        <v/>
      </c>
      <c r="AM321" s="215" t="str">
        <f>+IF(AL321="","",MAX(AM$1:AM320)+1)</f>
        <v/>
      </c>
      <c r="AN321" s="281" t="str">
        <f t="shared" si="48"/>
        <v/>
      </c>
      <c r="AO321" s="281" t="str">
        <f t="shared" si="49"/>
        <v/>
      </c>
      <c r="AU321" s="249" t="str">
        <f>+IF(RCDME_Events!D343="","",RCDME_Events!D343)</f>
        <v/>
      </c>
      <c r="AV321" s="249" t="str">
        <f>+IF(RCDME_Events!E343="","",RCDME_Events!E343)</f>
        <v/>
      </c>
      <c r="AW321" s="249" t="str">
        <f t="shared" si="50"/>
        <v/>
      </c>
      <c r="AX321" s="249" t="str">
        <f>IF(COUNTIF(AW$2:AW321,AW321)=1,AW321,"")</f>
        <v/>
      </c>
      <c r="AY321" s="249" t="str">
        <f>+IF(AX321="","",MAX(AY$1:AY320)+1)</f>
        <v/>
      </c>
      <c r="AZ321" s="316" t="str">
        <f t="shared" si="51"/>
        <v/>
      </c>
      <c r="BA321" s="316" t="str">
        <f t="shared" si="52"/>
        <v/>
      </c>
    </row>
    <row r="322" spans="17:53" ht="16.8" x14ac:dyDescent="0.4">
      <c r="Q322" s="296" t="str">
        <f>+IF(T322="","",MAX(Q$1:Q321)+1)</f>
        <v/>
      </c>
      <c r="R322" s="248" t="str">
        <f>IF(CMS!D344="","",CMS!D344)</f>
        <v/>
      </c>
      <c r="S322" s="297" t="str">
        <f t="shared" ref="S322:S385" si="53">+IFERROR(INDEX($R$2:$R$501,MATCH(ROW()-ROW($S$1),$Q$2:$Q$501,0)),"")</f>
        <v/>
      </c>
      <c r="T322" s="297" t="str">
        <f>IF(COUNTIF(R$2:R322,R322)=1,R322,"")</f>
        <v/>
      </c>
      <c r="AA322" s="302" t="str">
        <f>IF(CMS_Inoperative_or_Out_of_Contr!D344="","",CMS_Inoperative_or_Out_of_Contr!D344)</f>
        <v/>
      </c>
      <c r="AB322" s="302" t="str">
        <f>IF(CMS_Inoperative_or_Out_of_Contr!E344="","",CMS_Inoperative_or_Out_of_Contr!E344)</f>
        <v/>
      </c>
      <c r="AC322" s="302" t="str">
        <f t="shared" si="44"/>
        <v/>
      </c>
      <c r="AD322" s="306" t="str">
        <f>IF(COUNTIF(AC$2:AC322,AC322)=1,AC322,"")</f>
        <v/>
      </c>
      <c r="AE322" s="301" t="str">
        <f>+IF(AD322="","",MAX(AE$1:AE321)+1)</f>
        <v/>
      </c>
      <c r="AF322" s="302" t="str">
        <f t="shared" si="45"/>
        <v/>
      </c>
      <c r="AG322" s="302" t="str">
        <f t="shared" si="46"/>
        <v/>
      </c>
      <c r="AI322" s="284" t="str">
        <f>IF(CMS_Deviation!D344="","",CMS_Deviation!D344)</f>
        <v/>
      </c>
      <c r="AJ322" s="284" t="str">
        <f>IF(CMS_Deviation!E344="","",CMS_Deviation!E344)</f>
        <v/>
      </c>
      <c r="AK322" s="284" t="str">
        <f t="shared" si="47"/>
        <v/>
      </c>
      <c r="AL322" s="285" t="str">
        <f>IF(COUNTIF(AK$2:AK322,AK322)=1,AK322,"")</f>
        <v/>
      </c>
      <c r="AM322" s="286" t="str">
        <f>+IF(AL322="","",MAX(AM$1:AM321)+1)</f>
        <v/>
      </c>
      <c r="AN322" s="281" t="str">
        <f t="shared" si="48"/>
        <v/>
      </c>
      <c r="AO322" s="281" t="str">
        <f t="shared" si="49"/>
        <v/>
      </c>
      <c r="AU322" s="248" t="str">
        <f>+IF(RCDME_Events!D344="","",RCDME_Events!D344)</f>
        <v/>
      </c>
      <c r="AV322" s="248" t="str">
        <f>+IF(RCDME_Events!E344="","",RCDME_Events!E344)</f>
        <v/>
      </c>
      <c r="AW322" s="248" t="str">
        <f t="shared" si="50"/>
        <v/>
      </c>
      <c r="AX322" s="248" t="str">
        <f>IF(COUNTIF(AW$2:AW322,AW322)=1,AW322,"")</f>
        <v/>
      </c>
      <c r="AY322" s="248" t="str">
        <f>+IF(AX322="","",MAX(AY$1:AY321)+1)</f>
        <v/>
      </c>
      <c r="AZ322" s="317" t="str">
        <f t="shared" si="51"/>
        <v/>
      </c>
      <c r="BA322" s="317" t="str">
        <f t="shared" si="52"/>
        <v/>
      </c>
    </row>
    <row r="323" spans="17:53" ht="16.8" x14ac:dyDescent="0.4">
      <c r="Q323" s="294" t="str">
        <f>+IF(T323="","",MAX(Q$1:Q322)+1)</f>
        <v/>
      </c>
      <c r="R323" s="249" t="str">
        <f>IF(CMS!D345="","",CMS!D345)</f>
        <v/>
      </c>
      <c r="S323" s="295" t="str">
        <f t="shared" si="53"/>
        <v/>
      </c>
      <c r="T323" s="295" t="str">
        <f>IF(COUNTIF(R$2:R323,R323)=1,R323,"")</f>
        <v/>
      </c>
      <c r="AA323" s="14" t="str">
        <f>IF(CMS_Inoperative_or_Out_of_Contr!D345="","",CMS_Inoperative_or_Out_of_Contr!D345)</f>
        <v/>
      </c>
      <c r="AB323" s="14" t="str">
        <f>IF(CMS_Inoperative_or_Out_of_Contr!E345="","",CMS_Inoperative_or_Out_of_Contr!E345)</f>
        <v/>
      </c>
      <c r="AC323" s="14" t="str">
        <f t="shared" ref="AC323:AC386" si="54">AA323&amp;AB323</f>
        <v/>
      </c>
      <c r="AD323" s="283" t="str">
        <f>IF(COUNTIF(AC$2:AC323,AC323)=1,AC323,"")</f>
        <v/>
      </c>
      <c r="AE323" s="215" t="str">
        <f>+IF(AD323="","",MAX(AE$1:AE322)+1)</f>
        <v/>
      </c>
      <c r="AF323" s="14" t="str">
        <f t="shared" ref="AF323:AF386" si="55">IFERROR(INDEX(AA$2:AA$1001,MATCH(ROW()-ROW($AD$1),$AE$2:$AE$1001,0)),"")</f>
        <v/>
      </c>
      <c r="AG323" s="14" t="str">
        <f t="shared" ref="AG323:AG386" si="56">IFERROR(INDEX(AB$2:AB$1001,MATCH(ROW()-ROW($AD$1),$AE$2:$AE$1001,0)),"")</f>
        <v/>
      </c>
      <c r="AI323" s="14" t="str">
        <f>IF(CMS_Deviation!D345="","",CMS_Deviation!D345)</f>
        <v/>
      </c>
      <c r="AJ323" s="14" t="str">
        <f>IF(CMS_Deviation!E345="","",CMS_Deviation!E345)</f>
        <v/>
      </c>
      <c r="AK323" s="14" t="str">
        <f t="shared" ref="AK323:AK386" si="57">AI323&amp;AJ323</f>
        <v/>
      </c>
      <c r="AL323" s="283" t="str">
        <f>IF(COUNTIF(AK$2:AK323,AK323)=1,AK323,"")</f>
        <v/>
      </c>
      <c r="AM323" s="215" t="str">
        <f>+IF(AL323="","",MAX(AM$1:AM322)+1)</f>
        <v/>
      </c>
      <c r="AN323" s="281" t="str">
        <f t="shared" ref="AN323:AN386" si="58">IFERROR(INDEX(AI$2:AI$1001,MATCH(ROW()-ROW($AL$1),$AM$2:$AM$1001,0)),"")</f>
        <v/>
      </c>
      <c r="AO323" s="281" t="str">
        <f t="shared" ref="AO323:AO386" si="59">IFERROR(INDEX(AJ$2:AJ$1001,MATCH(ROW()-ROW($AL$1),$AM$2:$AM$1001,0)),"")</f>
        <v/>
      </c>
      <c r="AU323" s="249" t="str">
        <f>+IF(RCDME_Events!D345="","",RCDME_Events!D345)</f>
        <v/>
      </c>
      <c r="AV323" s="249" t="str">
        <f>+IF(RCDME_Events!E345="","",RCDME_Events!E345)</f>
        <v/>
      </c>
      <c r="AW323" s="249" t="str">
        <f t="shared" ref="AW323:AW386" si="60">AU323&amp;AV323</f>
        <v/>
      </c>
      <c r="AX323" s="249" t="str">
        <f>IF(COUNTIF(AW$2:AW323,AW323)=1,AW323,"")</f>
        <v/>
      </c>
      <c r="AY323" s="249" t="str">
        <f>+IF(AX323="","",MAX(AY$1:AY322)+1)</f>
        <v/>
      </c>
      <c r="AZ323" s="316" t="str">
        <f t="shared" ref="AZ323:AZ386" si="61">IFERROR(INDEX(AU$2:AU$1001,MATCH(ROW()-ROW($AX$1),$AY$2:$AY$1001,0)),"")</f>
        <v/>
      </c>
      <c r="BA323" s="316" t="str">
        <f t="shared" ref="BA323:BA386" si="62">IFERROR(INDEX(AV$2:AV$1001,MATCH(ROW()-ROW($AX$1),$AY$2:$AY$1001,0)),"")</f>
        <v/>
      </c>
    </row>
    <row r="324" spans="17:53" ht="16.8" x14ac:dyDescent="0.4">
      <c r="Q324" s="296" t="str">
        <f>+IF(T324="","",MAX(Q$1:Q323)+1)</f>
        <v/>
      </c>
      <c r="R324" s="248" t="str">
        <f>IF(CMS!D346="","",CMS!D346)</f>
        <v/>
      </c>
      <c r="S324" s="297" t="str">
        <f t="shared" si="53"/>
        <v/>
      </c>
      <c r="T324" s="297" t="str">
        <f>IF(COUNTIF(R$2:R324,R324)=1,R324,"")</f>
        <v/>
      </c>
      <c r="AA324" s="302" t="str">
        <f>IF(CMS_Inoperative_or_Out_of_Contr!D346="","",CMS_Inoperative_or_Out_of_Contr!D346)</f>
        <v/>
      </c>
      <c r="AB324" s="302" t="str">
        <f>IF(CMS_Inoperative_or_Out_of_Contr!E346="","",CMS_Inoperative_or_Out_of_Contr!E346)</f>
        <v/>
      </c>
      <c r="AC324" s="302" t="str">
        <f t="shared" si="54"/>
        <v/>
      </c>
      <c r="AD324" s="306" t="str">
        <f>IF(COUNTIF(AC$2:AC324,AC324)=1,AC324,"")</f>
        <v/>
      </c>
      <c r="AE324" s="301" t="str">
        <f>+IF(AD324="","",MAX(AE$1:AE323)+1)</f>
        <v/>
      </c>
      <c r="AF324" s="302" t="str">
        <f t="shared" si="55"/>
        <v/>
      </c>
      <c r="AG324" s="302" t="str">
        <f t="shared" si="56"/>
        <v/>
      </c>
      <c r="AI324" s="284" t="str">
        <f>IF(CMS_Deviation!D346="","",CMS_Deviation!D346)</f>
        <v/>
      </c>
      <c r="AJ324" s="284" t="str">
        <f>IF(CMS_Deviation!E346="","",CMS_Deviation!E346)</f>
        <v/>
      </c>
      <c r="AK324" s="284" t="str">
        <f t="shared" si="57"/>
        <v/>
      </c>
      <c r="AL324" s="285" t="str">
        <f>IF(COUNTIF(AK$2:AK324,AK324)=1,AK324,"")</f>
        <v/>
      </c>
      <c r="AM324" s="286" t="str">
        <f>+IF(AL324="","",MAX(AM$1:AM323)+1)</f>
        <v/>
      </c>
      <c r="AN324" s="281" t="str">
        <f t="shared" si="58"/>
        <v/>
      </c>
      <c r="AO324" s="281" t="str">
        <f t="shared" si="59"/>
        <v/>
      </c>
      <c r="AU324" s="248" t="str">
        <f>+IF(RCDME_Events!D346="","",RCDME_Events!D346)</f>
        <v/>
      </c>
      <c r="AV324" s="248" t="str">
        <f>+IF(RCDME_Events!E346="","",RCDME_Events!E346)</f>
        <v/>
      </c>
      <c r="AW324" s="248" t="str">
        <f t="shared" si="60"/>
        <v/>
      </c>
      <c r="AX324" s="248" t="str">
        <f>IF(COUNTIF(AW$2:AW324,AW324)=1,AW324,"")</f>
        <v/>
      </c>
      <c r="AY324" s="248" t="str">
        <f>+IF(AX324="","",MAX(AY$1:AY323)+1)</f>
        <v/>
      </c>
      <c r="AZ324" s="317" t="str">
        <f t="shared" si="61"/>
        <v/>
      </c>
      <c r="BA324" s="317" t="str">
        <f t="shared" si="62"/>
        <v/>
      </c>
    </row>
    <row r="325" spans="17:53" ht="16.8" x14ac:dyDescent="0.4">
      <c r="Q325" s="294" t="str">
        <f>+IF(T325="","",MAX(Q$1:Q324)+1)</f>
        <v/>
      </c>
      <c r="R325" s="249" t="str">
        <f>IF(CMS!D347="","",CMS!D347)</f>
        <v/>
      </c>
      <c r="S325" s="295" t="str">
        <f t="shared" si="53"/>
        <v/>
      </c>
      <c r="T325" s="295" t="str">
        <f>IF(COUNTIF(R$2:R325,R325)=1,R325,"")</f>
        <v/>
      </c>
      <c r="AA325" s="14" t="str">
        <f>IF(CMS_Inoperative_or_Out_of_Contr!D347="","",CMS_Inoperative_or_Out_of_Contr!D347)</f>
        <v/>
      </c>
      <c r="AB325" s="14" t="str">
        <f>IF(CMS_Inoperative_or_Out_of_Contr!E347="","",CMS_Inoperative_or_Out_of_Contr!E347)</f>
        <v/>
      </c>
      <c r="AC325" s="14" t="str">
        <f t="shared" si="54"/>
        <v/>
      </c>
      <c r="AD325" s="283" t="str">
        <f>IF(COUNTIF(AC$2:AC325,AC325)=1,AC325,"")</f>
        <v/>
      </c>
      <c r="AE325" s="215" t="str">
        <f>+IF(AD325="","",MAX(AE$1:AE324)+1)</f>
        <v/>
      </c>
      <c r="AF325" s="14" t="str">
        <f t="shared" si="55"/>
        <v/>
      </c>
      <c r="AG325" s="14" t="str">
        <f t="shared" si="56"/>
        <v/>
      </c>
      <c r="AI325" s="14" t="str">
        <f>IF(CMS_Deviation!D347="","",CMS_Deviation!D347)</f>
        <v/>
      </c>
      <c r="AJ325" s="14" t="str">
        <f>IF(CMS_Deviation!E347="","",CMS_Deviation!E347)</f>
        <v/>
      </c>
      <c r="AK325" s="14" t="str">
        <f t="shared" si="57"/>
        <v/>
      </c>
      <c r="AL325" s="283" t="str">
        <f>IF(COUNTIF(AK$2:AK325,AK325)=1,AK325,"")</f>
        <v/>
      </c>
      <c r="AM325" s="215" t="str">
        <f>+IF(AL325="","",MAX(AM$1:AM324)+1)</f>
        <v/>
      </c>
      <c r="AN325" s="281" t="str">
        <f t="shared" si="58"/>
        <v/>
      </c>
      <c r="AO325" s="281" t="str">
        <f t="shared" si="59"/>
        <v/>
      </c>
      <c r="AU325" s="249" t="str">
        <f>+IF(RCDME_Events!D347="","",RCDME_Events!D347)</f>
        <v/>
      </c>
      <c r="AV325" s="249" t="str">
        <f>+IF(RCDME_Events!E347="","",RCDME_Events!E347)</f>
        <v/>
      </c>
      <c r="AW325" s="249" t="str">
        <f t="shared" si="60"/>
        <v/>
      </c>
      <c r="AX325" s="249" t="str">
        <f>IF(COUNTIF(AW$2:AW325,AW325)=1,AW325,"")</f>
        <v/>
      </c>
      <c r="AY325" s="249" t="str">
        <f>+IF(AX325="","",MAX(AY$1:AY324)+1)</f>
        <v/>
      </c>
      <c r="AZ325" s="316" t="str">
        <f t="shared" si="61"/>
        <v/>
      </c>
      <c r="BA325" s="316" t="str">
        <f t="shared" si="62"/>
        <v/>
      </c>
    </row>
    <row r="326" spans="17:53" ht="16.8" x14ac:dyDescent="0.4">
      <c r="Q326" s="296" t="str">
        <f>+IF(T326="","",MAX(Q$1:Q325)+1)</f>
        <v/>
      </c>
      <c r="R326" s="248" t="str">
        <f>IF(CMS!D348="","",CMS!D348)</f>
        <v/>
      </c>
      <c r="S326" s="297" t="str">
        <f t="shared" si="53"/>
        <v/>
      </c>
      <c r="T326" s="297" t="str">
        <f>IF(COUNTIF(R$2:R326,R326)=1,R326,"")</f>
        <v/>
      </c>
      <c r="AA326" s="302" t="str">
        <f>IF(CMS_Inoperative_or_Out_of_Contr!D348="","",CMS_Inoperative_or_Out_of_Contr!D348)</f>
        <v/>
      </c>
      <c r="AB326" s="302" t="str">
        <f>IF(CMS_Inoperative_or_Out_of_Contr!E348="","",CMS_Inoperative_or_Out_of_Contr!E348)</f>
        <v/>
      </c>
      <c r="AC326" s="302" t="str">
        <f t="shared" si="54"/>
        <v/>
      </c>
      <c r="AD326" s="306" t="str">
        <f>IF(COUNTIF(AC$2:AC326,AC326)=1,AC326,"")</f>
        <v/>
      </c>
      <c r="AE326" s="301" t="str">
        <f>+IF(AD326="","",MAX(AE$1:AE325)+1)</f>
        <v/>
      </c>
      <c r="AF326" s="302" t="str">
        <f t="shared" si="55"/>
        <v/>
      </c>
      <c r="AG326" s="302" t="str">
        <f t="shared" si="56"/>
        <v/>
      </c>
      <c r="AI326" s="284" t="str">
        <f>IF(CMS_Deviation!D348="","",CMS_Deviation!D348)</f>
        <v/>
      </c>
      <c r="AJ326" s="284" t="str">
        <f>IF(CMS_Deviation!E348="","",CMS_Deviation!E348)</f>
        <v/>
      </c>
      <c r="AK326" s="284" t="str">
        <f t="shared" si="57"/>
        <v/>
      </c>
      <c r="AL326" s="285" t="str">
        <f>IF(COUNTIF(AK$2:AK326,AK326)=1,AK326,"")</f>
        <v/>
      </c>
      <c r="AM326" s="286" t="str">
        <f>+IF(AL326="","",MAX(AM$1:AM325)+1)</f>
        <v/>
      </c>
      <c r="AN326" s="281" t="str">
        <f t="shared" si="58"/>
        <v/>
      </c>
      <c r="AO326" s="281" t="str">
        <f t="shared" si="59"/>
        <v/>
      </c>
      <c r="AU326" s="248" t="str">
        <f>+IF(RCDME_Events!D348="","",RCDME_Events!D348)</f>
        <v/>
      </c>
      <c r="AV326" s="248" t="str">
        <f>+IF(RCDME_Events!E348="","",RCDME_Events!E348)</f>
        <v/>
      </c>
      <c r="AW326" s="248" t="str">
        <f t="shared" si="60"/>
        <v/>
      </c>
      <c r="AX326" s="248" t="str">
        <f>IF(COUNTIF(AW$2:AW326,AW326)=1,AW326,"")</f>
        <v/>
      </c>
      <c r="AY326" s="248" t="str">
        <f>+IF(AX326="","",MAX(AY$1:AY325)+1)</f>
        <v/>
      </c>
      <c r="AZ326" s="317" t="str">
        <f t="shared" si="61"/>
        <v/>
      </c>
      <c r="BA326" s="317" t="str">
        <f t="shared" si="62"/>
        <v/>
      </c>
    </row>
    <row r="327" spans="17:53" ht="16.8" x14ac:dyDescent="0.4">
      <c r="Q327" s="294" t="str">
        <f>+IF(T327="","",MAX(Q$1:Q326)+1)</f>
        <v/>
      </c>
      <c r="R327" s="249" t="str">
        <f>IF(CMS!D349="","",CMS!D349)</f>
        <v/>
      </c>
      <c r="S327" s="295" t="str">
        <f t="shared" si="53"/>
        <v/>
      </c>
      <c r="T327" s="295" t="str">
        <f>IF(COUNTIF(R$2:R327,R327)=1,R327,"")</f>
        <v/>
      </c>
      <c r="AA327" s="14" t="str">
        <f>IF(CMS_Inoperative_or_Out_of_Contr!D349="","",CMS_Inoperative_or_Out_of_Contr!D349)</f>
        <v/>
      </c>
      <c r="AB327" s="14" t="str">
        <f>IF(CMS_Inoperative_or_Out_of_Contr!E349="","",CMS_Inoperative_or_Out_of_Contr!E349)</f>
        <v/>
      </c>
      <c r="AC327" s="14" t="str">
        <f t="shared" si="54"/>
        <v/>
      </c>
      <c r="AD327" s="283" t="str">
        <f>IF(COUNTIF(AC$2:AC327,AC327)=1,AC327,"")</f>
        <v/>
      </c>
      <c r="AE327" s="215" t="str">
        <f>+IF(AD327="","",MAX(AE$1:AE326)+1)</f>
        <v/>
      </c>
      <c r="AF327" s="14" t="str">
        <f t="shared" si="55"/>
        <v/>
      </c>
      <c r="AG327" s="14" t="str">
        <f t="shared" si="56"/>
        <v/>
      </c>
      <c r="AI327" s="14" t="str">
        <f>IF(CMS_Deviation!D349="","",CMS_Deviation!D349)</f>
        <v/>
      </c>
      <c r="AJ327" s="14" t="str">
        <f>IF(CMS_Deviation!E349="","",CMS_Deviation!E349)</f>
        <v/>
      </c>
      <c r="AK327" s="14" t="str">
        <f t="shared" si="57"/>
        <v/>
      </c>
      <c r="AL327" s="283" t="str">
        <f>IF(COUNTIF(AK$2:AK327,AK327)=1,AK327,"")</f>
        <v/>
      </c>
      <c r="AM327" s="215" t="str">
        <f>+IF(AL327="","",MAX(AM$1:AM326)+1)</f>
        <v/>
      </c>
      <c r="AN327" s="281" t="str">
        <f t="shared" si="58"/>
        <v/>
      </c>
      <c r="AO327" s="281" t="str">
        <f t="shared" si="59"/>
        <v/>
      </c>
      <c r="AU327" s="249" t="str">
        <f>+IF(RCDME_Events!D349="","",RCDME_Events!D349)</f>
        <v/>
      </c>
      <c r="AV327" s="249" t="str">
        <f>+IF(RCDME_Events!E349="","",RCDME_Events!E349)</f>
        <v/>
      </c>
      <c r="AW327" s="249" t="str">
        <f t="shared" si="60"/>
        <v/>
      </c>
      <c r="AX327" s="249" t="str">
        <f>IF(COUNTIF(AW$2:AW327,AW327)=1,AW327,"")</f>
        <v/>
      </c>
      <c r="AY327" s="249" t="str">
        <f>+IF(AX327="","",MAX(AY$1:AY326)+1)</f>
        <v/>
      </c>
      <c r="AZ327" s="316" t="str">
        <f t="shared" si="61"/>
        <v/>
      </c>
      <c r="BA327" s="316" t="str">
        <f t="shared" si="62"/>
        <v/>
      </c>
    </row>
    <row r="328" spans="17:53" ht="16.8" x14ac:dyDescent="0.4">
      <c r="Q328" s="296" t="str">
        <f>+IF(T328="","",MAX(Q$1:Q327)+1)</f>
        <v/>
      </c>
      <c r="R328" s="248" t="str">
        <f>IF(CMS!D350="","",CMS!D350)</f>
        <v/>
      </c>
      <c r="S328" s="297" t="str">
        <f t="shared" si="53"/>
        <v/>
      </c>
      <c r="T328" s="297" t="str">
        <f>IF(COUNTIF(R$2:R328,R328)=1,R328,"")</f>
        <v/>
      </c>
      <c r="AA328" s="302" t="str">
        <f>IF(CMS_Inoperative_or_Out_of_Contr!D350="","",CMS_Inoperative_or_Out_of_Contr!D350)</f>
        <v/>
      </c>
      <c r="AB328" s="302" t="str">
        <f>IF(CMS_Inoperative_or_Out_of_Contr!E350="","",CMS_Inoperative_or_Out_of_Contr!E350)</f>
        <v/>
      </c>
      <c r="AC328" s="302" t="str">
        <f t="shared" si="54"/>
        <v/>
      </c>
      <c r="AD328" s="306" t="str">
        <f>IF(COUNTIF(AC$2:AC328,AC328)=1,AC328,"")</f>
        <v/>
      </c>
      <c r="AE328" s="301" t="str">
        <f>+IF(AD328="","",MAX(AE$1:AE327)+1)</f>
        <v/>
      </c>
      <c r="AF328" s="302" t="str">
        <f t="shared" si="55"/>
        <v/>
      </c>
      <c r="AG328" s="302" t="str">
        <f t="shared" si="56"/>
        <v/>
      </c>
      <c r="AI328" s="284" t="str">
        <f>IF(CMS_Deviation!D350="","",CMS_Deviation!D350)</f>
        <v/>
      </c>
      <c r="AJ328" s="284" t="str">
        <f>IF(CMS_Deviation!E350="","",CMS_Deviation!E350)</f>
        <v/>
      </c>
      <c r="AK328" s="284" t="str">
        <f t="shared" si="57"/>
        <v/>
      </c>
      <c r="AL328" s="285" t="str">
        <f>IF(COUNTIF(AK$2:AK328,AK328)=1,AK328,"")</f>
        <v/>
      </c>
      <c r="AM328" s="286" t="str">
        <f>+IF(AL328="","",MAX(AM$1:AM327)+1)</f>
        <v/>
      </c>
      <c r="AN328" s="281" t="str">
        <f t="shared" si="58"/>
        <v/>
      </c>
      <c r="AO328" s="281" t="str">
        <f t="shared" si="59"/>
        <v/>
      </c>
      <c r="AU328" s="248" t="str">
        <f>+IF(RCDME_Events!D350="","",RCDME_Events!D350)</f>
        <v/>
      </c>
      <c r="AV328" s="248" t="str">
        <f>+IF(RCDME_Events!E350="","",RCDME_Events!E350)</f>
        <v/>
      </c>
      <c r="AW328" s="248" t="str">
        <f t="shared" si="60"/>
        <v/>
      </c>
      <c r="AX328" s="248" t="str">
        <f>IF(COUNTIF(AW$2:AW328,AW328)=1,AW328,"")</f>
        <v/>
      </c>
      <c r="AY328" s="248" t="str">
        <f>+IF(AX328="","",MAX(AY$1:AY327)+1)</f>
        <v/>
      </c>
      <c r="AZ328" s="317" t="str">
        <f t="shared" si="61"/>
        <v/>
      </c>
      <c r="BA328" s="317" t="str">
        <f t="shared" si="62"/>
        <v/>
      </c>
    </row>
    <row r="329" spans="17:53" ht="16.8" x14ac:dyDescent="0.4">
      <c r="Q329" s="294" t="str">
        <f>+IF(T329="","",MAX(Q$1:Q328)+1)</f>
        <v/>
      </c>
      <c r="R329" s="249" t="str">
        <f>IF(CMS!D351="","",CMS!D351)</f>
        <v/>
      </c>
      <c r="S329" s="295" t="str">
        <f t="shared" si="53"/>
        <v/>
      </c>
      <c r="T329" s="295" t="str">
        <f>IF(COUNTIF(R$2:R329,R329)=1,R329,"")</f>
        <v/>
      </c>
      <c r="AA329" s="14" t="str">
        <f>IF(CMS_Inoperative_or_Out_of_Contr!D351="","",CMS_Inoperative_or_Out_of_Contr!D351)</f>
        <v/>
      </c>
      <c r="AB329" s="14" t="str">
        <f>IF(CMS_Inoperative_or_Out_of_Contr!E351="","",CMS_Inoperative_or_Out_of_Contr!E351)</f>
        <v/>
      </c>
      <c r="AC329" s="14" t="str">
        <f t="shared" si="54"/>
        <v/>
      </c>
      <c r="AD329" s="283" t="str">
        <f>IF(COUNTIF(AC$2:AC329,AC329)=1,AC329,"")</f>
        <v/>
      </c>
      <c r="AE329" s="215" t="str">
        <f>+IF(AD329="","",MAX(AE$1:AE328)+1)</f>
        <v/>
      </c>
      <c r="AF329" s="14" t="str">
        <f t="shared" si="55"/>
        <v/>
      </c>
      <c r="AG329" s="14" t="str">
        <f t="shared" si="56"/>
        <v/>
      </c>
      <c r="AI329" s="14" t="str">
        <f>IF(CMS_Deviation!D351="","",CMS_Deviation!D351)</f>
        <v/>
      </c>
      <c r="AJ329" s="14" t="str">
        <f>IF(CMS_Deviation!E351="","",CMS_Deviation!E351)</f>
        <v/>
      </c>
      <c r="AK329" s="14" t="str">
        <f t="shared" si="57"/>
        <v/>
      </c>
      <c r="AL329" s="283" t="str">
        <f>IF(COUNTIF(AK$2:AK329,AK329)=1,AK329,"")</f>
        <v/>
      </c>
      <c r="AM329" s="215" t="str">
        <f>+IF(AL329="","",MAX(AM$1:AM328)+1)</f>
        <v/>
      </c>
      <c r="AN329" s="281" t="str">
        <f t="shared" si="58"/>
        <v/>
      </c>
      <c r="AO329" s="281" t="str">
        <f t="shared" si="59"/>
        <v/>
      </c>
      <c r="AU329" s="249" t="str">
        <f>+IF(RCDME_Events!D351="","",RCDME_Events!D351)</f>
        <v/>
      </c>
      <c r="AV329" s="249" t="str">
        <f>+IF(RCDME_Events!E351="","",RCDME_Events!E351)</f>
        <v/>
      </c>
      <c r="AW329" s="249" t="str">
        <f t="shared" si="60"/>
        <v/>
      </c>
      <c r="AX329" s="249" t="str">
        <f>IF(COUNTIF(AW$2:AW329,AW329)=1,AW329,"")</f>
        <v/>
      </c>
      <c r="AY329" s="249" t="str">
        <f>+IF(AX329="","",MAX(AY$1:AY328)+1)</f>
        <v/>
      </c>
      <c r="AZ329" s="316" t="str">
        <f t="shared" si="61"/>
        <v/>
      </c>
      <c r="BA329" s="316" t="str">
        <f t="shared" si="62"/>
        <v/>
      </c>
    </row>
    <row r="330" spans="17:53" ht="16.8" x14ac:dyDescent="0.4">
      <c r="Q330" s="296" t="str">
        <f>+IF(T330="","",MAX(Q$1:Q329)+1)</f>
        <v/>
      </c>
      <c r="R330" s="248" t="str">
        <f>IF(CMS!D352="","",CMS!D352)</f>
        <v/>
      </c>
      <c r="S330" s="297" t="str">
        <f t="shared" si="53"/>
        <v/>
      </c>
      <c r="T330" s="297" t="str">
        <f>IF(COUNTIF(R$2:R330,R330)=1,R330,"")</f>
        <v/>
      </c>
      <c r="AA330" s="302" t="str">
        <f>IF(CMS_Inoperative_or_Out_of_Contr!D352="","",CMS_Inoperative_or_Out_of_Contr!D352)</f>
        <v/>
      </c>
      <c r="AB330" s="302" t="str">
        <f>IF(CMS_Inoperative_or_Out_of_Contr!E352="","",CMS_Inoperative_or_Out_of_Contr!E352)</f>
        <v/>
      </c>
      <c r="AC330" s="302" t="str">
        <f t="shared" si="54"/>
        <v/>
      </c>
      <c r="AD330" s="306" t="str">
        <f>IF(COUNTIF(AC$2:AC330,AC330)=1,AC330,"")</f>
        <v/>
      </c>
      <c r="AE330" s="301" t="str">
        <f>+IF(AD330="","",MAX(AE$1:AE329)+1)</f>
        <v/>
      </c>
      <c r="AF330" s="302" t="str">
        <f t="shared" si="55"/>
        <v/>
      </c>
      <c r="AG330" s="302" t="str">
        <f t="shared" si="56"/>
        <v/>
      </c>
      <c r="AI330" s="284" t="str">
        <f>IF(CMS_Deviation!D352="","",CMS_Deviation!D352)</f>
        <v/>
      </c>
      <c r="AJ330" s="284" t="str">
        <f>IF(CMS_Deviation!E352="","",CMS_Deviation!E352)</f>
        <v/>
      </c>
      <c r="AK330" s="284" t="str">
        <f t="shared" si="57"/>
        <v/>
      </c>
      <c r="AL330" s="285" t="str">
        <f>IF(COUNTIF(AK$2:AK330,AK330)=1,AK330,"")</f>
        <v/>
      </c>
      <c r="AM330" s="286" t="str">
        <f>+IF(AL330="","",MAX(AM$1:AM329)+1)</f>
        <v/>
      </c>
      <c r="AN330" s="281" t="str">
        <f t="shared" si="58"/>
        <v/>
      </c>
      <c r="AO330" s="281" t="str">
        <f t="shared" si="59"/>
        <v/>
      </c>
      <c r="AU330" s="248" t="str">
        <f>+IF(RCDME_Events!D352="","",RCDME_Events!D352)</f>
        <v/>
      </c>
      <c r="AV330" s="248" t="str">
        <f>+IF(RCDME_Events!E352="","",RCDME_Events!E352)</f>
        <v/>
      </c>
      <c r="AW330" s="248" t="str">
        <f t="shared" si="60"/>
        <v/>
      </c>
      <c r="AX330" s="248" t="str">
        <f>IF(COUNTIF(AW$2:AW330,AW330)=1,AW330,"")</f>
        <v/>
      </c>
      <c r="AY330" s="248" t="str">
        <f>+IF(AX330="","",MAX(AY$1:AY329)+1)</f>
        <v/>
      </c>
      <c r="AZ330" s="317" t="str">
        <f t="shared" si="61"/>
        <v/>
      </c>
      <c r="BA330" s="317" t="str">
        <f t="shared" si="62"/>
        <v/>
      </c>
    </row>
    <row r="331" spans="17:53" ht="16.8" x14ac:dyDescent="0.4">
      <c r="Q331" s="294" t="str">
        <f>+IF(T331="","",MAX(Q$1:Q330)+1)</f>
        <v/>
      </c>
      <c r="R331" s="249" t="str">
        <f>IF(CMS!D353="","",CMS!D353)</f>
        <v/>
      </c>
      <c r="S331" s="295" t="str">
        <f t="shared" si="53"/>
        <v/>
      </c>
      <c r="T331" s="295" t="str">
        <f>IF(COUNTIF(R$2:R331,R331)=1,R331,"")</f>
        <v/>
      </c>
      <c r="AA331" s="14" t="str">
        <f>IF(CMS_Inoperative_or_Out_of_Contr!D353="","",CMS_Inoperative_or_Out_of_Contr!D353)</f>
        <v/>
      </c>
      <c r="AB331" s="14" t="str">
        <f>IF(CMS_Inoperative_or_Out_of_Contr!E353="","",CMS_Inoperative_or_Out_of_Contr!E353)</f>
        <v/>
      </c>
      <c r="AC331" s="14" t="str">
        <f t="shared" si="54"/>
        <v/>
      </c>
      <c r="AD331" s="283" t="str">
        <f>IF(COUNTIF(AC$2:AC331,AC331)=1,AC331,"")</f>
        <v/>
      </c>
      <c r="AE331" s="215" t="str">
        <f>+IF(AD331="","",MAX(AE$1:AE330)+1)</f>
        <v/>
      </c>
      <c r="AF331" s="14" t="str">
        <f t="shared" si="55"/>
        <v/>
      </c>
      <c r="AG331" s="14" t="str">
        <f t="shared" si="56"/>
        <v/>
      </c>
      <c r="AI331" s="14" t="str">
        <f>IF(CMS_Deviation!D353="","",CMS_Deviation!D353)</f>
        <v/>
      </c>
      <c r="AJ331" s="14" t="str">
        <f>IF(CMS_Deviation!E353="","",CMS_Deviation!E353)</f>
        <v/>
      </c>
      <c r="AK331" s="14" t="str">
        <f t="shared" si="57"/>
        <v/>
      </c>
      <c r="AL331" s="283" t="str">
        <f>IF(COUNTIF(AK$2:AK331,AK331)=1,AK331,"")</f>
        <v/>
      </c>
      <c r="AM331" s="215" t="str">
        <f>+IF(AL331="","",MAX(AM$1:AM330)+1)</f>
        <v/>
      </c>
      <c r="AN331" s="281" t="str">
        <f t="shared" si="58"/>
        <v/>
      </c>
      <c r="AO331" s="281" t="str">
        <f t="shared" si="59"/>
        <v/>
      </c>
      <c r="AU331" s="249" t="str">
        <f>+IF(RCDME_Events!D353="","",RCDME_Events!D353)</f>
        <v/>
      </c>
      <c r="AV331" s="249" t="str">
        <f>+IF(RCDME_Events!E353="","",RCDME_Events!E353)</f>
        <v/>
      </c>
      <c r="AW331" s="249" t="str">
        <f t="shared" si="60"/>
        <v/>
      </c>
      <c r="AX331" s="249" t="str">
        <f>IF(COUNTIF(AW$2:AW331,AW331)=1,AW331,"")</f>
        <v/>
      </c>
      <c r="AY331" s="249" t="str">
        <f>+IF(AX331="","",MAX(AY$1:AY330)+1)</f>
        <v/>
      </c>
      <c r="AZ331" s="316" t="str">
        <f t="shared" si="61"/>
        <v/>
      </c>
      <c r="BA331" s="316" t="str">
        <f t="shared" si="62"/>
        <v/>
      </c>
    </row>
    <row r="332" spans="17:53" ht="16.8" x14ac:dyDescent="0.4">
      <c r="Q332" s="296" t="str">
        <f>+IF(T332="","",MAX(Q$1:Q331)+1)</f>
        <v/>
      </c>
      <c r="R332" s="248" t="str">
        <f>IF(CMS!D354="","",CMS!D354)</f>
        <v/>
      </c>
      <c r="S332" s="297" t="str">
        <f t="shared" si="53"/>
        <v/>
      </c>
      <c r="T332" s="297" t="str">
        <f>IF(COUNTIF(R$2:R332,R332)=1,R332,"")</f>
        <v/>
      </c>
      <c r="AA332" s="302" t="str">
        <f>IF(CMS_Inoperative_or_Out_of_Contr!D354="","",CMS_Inoperative_or_Out_of_Contr!D354)</f>
        <v/>
      </c>
      <c r="AB332" s="302" t="str">
        <f>IF(CMS_Inoperative_or_Out_of_Contr!E354="","",CMS_Inoperative_or_Out_of_Contr!E354)</f>
        <v/>
      </c>
      <c r="AC332" s="302" t="str">
        <f t="shared" si="54"/>
        <v/>
      </c>
      <c r="AD332" s="306" t="str">
        <f>IF(COUNTIF(AC$2:AC332,AC332)=1,AC332,"")</f>
        <v/>
      </c>
      <c r="AE332" s="301" t="str">
        <f>+IF(AD332="","",MAX(AE$1:AE331)+1)</f>
        <v/>
      </c>
      <c r="AF332" s="302" t="str">
        <f t="shared" si="55"/>
        <v/>
      </c>
      <c r="AG332" s="302" t="str">
        <f t="shared" si="56"/>
        <v/>
      </c>
      <c r="AI332" s="284" t="str">
        <f>IF(CMS_Deviation!D354="","",CMS_Deviation!D354)</f>
        <v/>
      </c>
      <c r="AJ332" s="284" t="str">
        <f>IF(CMS_Deviation!E354="","",CMS_Deviation!E354)</f>
        <v/>
      </c>
      <c r="AK332" s="284" t="str">
        <f t="shared" si="57"/>
        <v/>
      </c>
      <c r="AL332" s="285" t="str">
        <f>IF(COUNTIF(AK$2:AK332,AK332)=1,AK332,"")</f>
        <v/>
      </c>
      <c r="AM332" s="286" t="str">
        <f>+IF(AL332="","",MAX(AM$1:AM331)+1)</f>
        <v/>
      </c>
      <c r="AN332" s="281" t="str">
        <f t="shared" si="58"/>
        <v/>
      </c>
      <c r="AO332" s="281" t="str">
        <f t="shared" si="59"/>
        <v/>
      </c>
      <c r="AU332" s="248" t="str">
        <f>+IF(RCDME_Events!D354="","",RCDME_Events!D354)</f>
        <v/>
      </c>
      <c r="AV332" s="248" t="str">
        <f>+IF(RCDME_Events!E354="","",RCDME_Events!E354)</f>
        <v/>
      </c>
      <c r="AW332" s="248" t="str">
        <f t="shared" si="60"/>
        <v/>
      </c>
      <c r="AX332" s="248" t="str">
        <f>IF(COUNTIF(AW$2:AW332,AW332)=1,AW332,"")</f>
        <v/>
      </c>
      <c r="AY332" s="248" t="str">
        <f>+IF(AX332="","",MAX(AY$1:AY331)+1)</f>
        <v/>
      </c>
      <c r="AZ332" s="317" t="str">
        <f t="shared" si="61"/>
        <v/>
      </c>
      <c r="BA332" s="317" t="str">
        <f t="shared" si="62"/>
        <v/>
      </c>
    </row>
    <row r="333" spans="17:53" ht="16.8" x14ac:dyDescent="0.4">
      <c r="Q333" s="294" t="str">
        <f>+IF(T333="","",MAX(Q$1:Q332)+1)</f>
        <v/>
      </c>
      <c r="R333" s="249" t="str">
        <f>IF(CMS!D355="","",CMS!D355)</f>
        <v/>
      </c>
      <c r="S333" s="295" t="str">
        <f t="shared" si="53"/>
        <v/>
      </c>
      <c r="T333" s="295" t="str">
        <f>IF(COUNTIF(R$2:R333,R333)=1,R333,"")</f>
        <v/>
      </c>
      <c r="AA333" s="14" t="str">
        <f>IF(CMS_Inoperative_or_Out_of_Contr!D355="","",CMS_Inoperative_or_Out_of_Contr!D355)</f>
        <v/>
      </c>
      <c r="AB333" s="14" t="str">
        <f>IF(CMS_Inoperative_or_Out_of_Contr!E355="","",CMS_Inoperative_or_Out_of_Contr!E355)</f>
        <v/>
      </c>
      <c r="AC333" s="14" t="str">
        <f t="shared" si="54"/>
        <v/>
      </c>
      <c r="AD333" s="283" t="str">
        <f>IF(COUNTIF(AC$2:AC333,AC333)=1,AC333,"")</f>
        <v/>
      </c>
      <c r="AE333" s="215" t="str">
        <f>+IF(AD333="","",MAX(AE$1:AE332)+1)</f>
        <v/>
      </c>
      <c r="AF333" s="14" t="str">
        <f t="shared" si="55"/>
        <v/>
      </c>
      <c r="AG333" s="14" t="str">
        <f t="shared" si="56"/>
        <v/>
      </c>
      <c r="AI333" s="14" t="str">
        <f>IF(CMS_Deviation!D355="","",CMS_Deviation!D355)</f>
        <v/>
      </c>
      <c r="AJ333" s="14" t="str">
        <f>IF(CMS_Deviation!E355="","",CMS_Deviation!E355)</f>
        <v/>
      </c>
      <c r="AK333" s="14" t="str">
        <f t="shared" si="57"/>
        <v/>
      </c>
      <c r="AL333" s="283" t="str">
        <f>IF(COUNTIF(AK$2:AK333,AK333)=1,AK333,"")</f>
        <v/>
      </c>
      <c r="AM333" s="215" t="str">
        <f>+IF(AL333="","",MAX(AM$1:AM332)+1)</f>
        <v/>
      </c>
      <c r="AN333" s="281" t="str">
        <f t="shared" si="58"/>
        <v/>
      </c>
      <c r="AO333" s="281" t="str">
        <f t="shared" si="59"/>
        <v/>
      </c>
      <c r="AU333" s="249" t="str">
        <f>+IF(RCDME_Events!D355="","",RCDME_Events!D355)</f>
        <v/>
      </c>
      <c r="AV333" s="249" t="str">
        <f>+IF(RCDME_Events!E355="","",RCDME_Events!E355)</f>
        <v/>
      </c>
      <c r="AW333" s="249" t="str">
        <f t="shared" si="60"/>
        <v/>
      </c>
      <c r="AX333" s="249" t="str">
        <f>IF(COUNTIF(AW$2:AW333,AW333)=1,AW333,"")</f>
        <v/>
      </c>
      <c r="AY333" s="249" t="str">
        <f>+IF(AX333="","",MAX(AY$1:AY332)+1)</f>
        <v/>
      </c>
      <c r="AZ333" s="316" t="str">
        <f t="shared" si="61"/>
        <v/>
      </c>
      <c r="BA333" s="316" t="str">
        <f t="shared" si="62"/>
        <v/>
      </c>
    </row>
    <row r="334" spans="17:53" ht="16.8" x14ac:dyDescent="0.4">
      <c r="Q334" s="296" t="str">
        <f>+IF(T334="","",MAX(Q$1:Q333)+1)</f>
        <v/>
      </c>
      <c r="R334" s="248" t="str">
        <f>IF(CMS!D356="","",CMS!D356)</f>
        <v/>
      </c>
      <c r="S334" s="297" t="str">
        <f t="shared" si="53"/>
        <v/>
      </c>
      <c r="T334" s="297" t="str">
        <f>IF(COUNTIF(R$2:R334,R334)=1,R334,"")</f>
        <v/>
      </c>
      <c r="AA334" s="302" t="str">
        <f>IF(CMS_Inoperative_or_Out_of_Contr!D356="","",CMS_Inoperative_or_Out_of_Contr!D356)</f>
        <v/>
      </c>
      <c r="AB334" s="302" t="str">
        <f>IF(CMS_Inoperative_or_Out_of_Contr!E356="","",CMS_Inoperative_or_Out_of_Contr!E356)</f>
        <v/>
      </c>
      <c r="AC334" s="302" t="str">
        <f t="shared" si="54"/>
        <v/>
      </c>
      <c r="AD334" s="306" t="str">
        <f>IF(COUNTIF(AC$2:AC334,AC334)=1,AC334,"")</f>
        <v/>
      </c>
      <c r="AE334" s="301" t="str">
        <f>+IF(AD334="","",MAX(AE$1:AE333)+1)</f>
        <v/>
      </c>
      <c r="AF334" s="302" t="str">
        <f t="shared" si="55"/>
        <v/>
      </c>
      <c r="AG334" s="302" t="str">
        <f t="shared" si="56"/>
        <v/>
      </c>
      <c r="AI334" s="284" t="str">
        <f>IF(CMS_Deviation!D356="","",CMS_Deviation!D356)</f>
        <v/>
      </c>
      <c r="AJ334" s="284" t="str">
        <f>IF(CMS_Deviation!E356="","",CMS_Deviation!E356)</f>
        <v/>
      </c>
      <c r="AK334" s="284" t="str">
        <f t="shared" si="57"/>
        <v/>
      </c>
      <c r="AL334" s="285" t="str">
        <f>IF(COUNTIF(AK$2:AK334,AK334)=1,AK334,"")</f>
        <v/>
      </c>
      <c r="AM334" s="286" t="str">
        <f>+IF(AL334="","",MAX(AM$1:AM333)+1)</f>
        <v/>
      </c>
      <c r="AN334" s="281" t="str">
        <f t="shared" si="58"/>
        <v/>
      </c>
      <c r="AO334" s="281" t="str">
        <f t="shared" si="59"/>
        <v/>
      </c>
      <c r="AU334" s="248" t="str">
        <f>+IF(RCDME_Events!D356="","",RCDME_Events!D356)</f>
        <v/>
      </c>
      <c r="AV334" s="248" t="str">
        <f>+IF(RCDME_Events!E356="","",RCDME_Events!E356)</f>
        <v/>
      </c>
      <c r="AW334" s="248" t="str">
        <f t="shared" si="60"/>
        <v/>
      </c>
      <c r="AX334" s="248" t="str">
        <f>IF(COUNTIF(AW$2:AW334,AW334)=1,AW334,"")</f>
        <v/>
      </c>
      <c r="AY334" s="248" t="str">
        <f>+IF(AX334="","",MAX(AY$1:AY333)+1)</f>
        <v/>
      </c>
      <c r="AZ334" s="317" t="str">
        <f t="shared" si="61"/>
        <v/>
      </c>
      <c r="BA334" s="317" t="str">
        <f t="shared" si="62"/>
        <v/>
      </c>
    </row>
    <row r="335" spans="17:53" ht="16.8" x14ac:dyDescent="0.4">
      <c r="Q335" s="294" t="str">
        <f>+IF(T335="","",MAX(Q$1:Q334)+1)</f>
        <v/>
      </c>
      <c r="R335" s="249" t="str">
        <f>IF(CMS!D357="","",CMS!D357)</f>
        <v/>
      </c>
      <c r="S335" s="295" t="str">
        <f t="shared" si="53"/>
        <v/>
      </c>
      <c r="T335" s="295" t="str">
        <f>IF(COUNTIF(R$2:R335,R335)=1,R335,"")</f>
        <v/>
      </c>
      <c r="AA335" s="14" t="str">
        <f>IF(CMS_Inoperative_or_Out_of_Contr!D357="","",CMS_Inoperative_or_Out_of_Contr!D357)</f>
        <v/>
      </c>
      <c r="AB335" s="14" t="str">
        <f>IF(CMS_Inoperative_or_Out_of_Contr!E357="","",CMS_Inoperative_or_Out_of_Contr!E357)</f>
        <v/>
      </c>
      <c r="AC335" s="14" t="str">
        <f t="shared" si="54"/>
        <v/>
      </c>
      <c r="AD335" s="283" t="str">
        <f>IF(COUNTIF(AC$2:AC335,AC335)=1,AC335,"")</f>
        <v/>
      </c>
      <c r="AE335" s="215" t="str">
        <f>+IF(AD335="","",MAX(AE$1:AE334)+1)</f>
        <v/>
      </c>
      <c r="AF335" s="14" t="str">
        <f t="shared" si="55"/>
        <v/>
      </c>
      <c r="AG335" s="14" t="str">
        <f t="shared" si="56"/>
        <v/>
      </c>
      <c r="AI335" s="14" t="str">
        <f>IF(CMS_Deviation!D357="","",CMS_Deviation!D357)</f>
        <v/>
      </c>
      <c r="AJ335" s="14" t="str">
        <f>IF(CMS_Deviation!E357="","",CMS_Deviation!E357)</f>
        <v/>
      </c>
      <c r="AK335" s="14" t="str">
        <f t="shared" si="57"/>
        <v/>
      </c>
      <c r="AL335" s="283" t="str">
        <f>IF(COUNTIF(AK$2:AK335,AK335)=1,AK335,"")</f>
        <v/>
      </c>
      <c r="AM335" s="215" t="str">
        <f>+IF(AL335="","",MAX(AM$1:AM334)+1)</f>
        <v/>
      </c>
      <c r="AN335" s="281" t="str">
        <f t="shared" si="58"/>
        <v/>
      </c>
      <c r="AO335" s="281" t="str">
        <f t="shared" si="59"/>
        <v/>
      </c>
      <c r="AU335" s="249" t="str">
        <f>+IF(RCDME_Events!D357="","",RCDME_Events!D357)</f>
        <v/>
      </c>
      <c r="AV335" s="249" t="str">
        <f>+IF(RCDME_Events!E357="","",RCDME_Events!E357)</f>
        <v/>
      </c>
      <c r="AW335" s="249" t="str">
        <f t="shared" si="60"/>
        <v/>
      </c>
      <c r="AX335" s="249" t="str">
        <f>IF(COUNTIF(AW$2:AW335,AW335)=1,AW335,"")</f>
        <v/>
      </c>
      <c r="AY335" s="249" t="str">
        <f>+IF(AX335="","",MAX(AY$1:AY334)+1)</f>
        <v/>
      </c>
      <c r="AZ335" s="316" t="str">
        <f t="shared" si="61"/>
        <v/>
      </c>
      <c r="BA335" s="316" t="str">
        <f t="shared" si="62"/>
        <v/>
      </c>
    </row>
    <row r="336" spans="17:53" ht="16.8" x14ac:dyDescent="0.4">
      <c r="Q336" s="296" t="str">
        <f>+IF(T336="","",MAX(Q$1:Q335)+1)</f>
        <v/>
      </c>
      <c r="R336" s="248" t="str">
        <f>IF(CMS!D358="","",CMS!D358)</f>
        <v/>
      </c>
      <c r="S336" s="297" t="str">
        <f t="shared" si="53"/>
        <v/>
      </c>
      <c r="T336" s="297" t="str">
        <f>IF(COUNTIF(R$2:R336,R336)=1,R336,"")</f>
        <v/>
      </c>
      <c r="AA336" s="302" t="str">
        <f>IF(CMS_Inoperative_or_Out_of_Contr!D358="","",CMS_Inoperative_or_Out_of_Contr!D358)</f>
        <v/>
      </c>
      <c r="AB336" s="302" t="str">
        <f>IF(CMS_Inoperative_or_Out_of_Contr!E358="","",CMS_Inoperative_or_Out_of_Contr!E358)</f>
        <v/>
      </c>
      <c r="AC336" s="302" t="str">
        <f t="shared" si="54"/>
        <v/>
      </c>
      <c r="AD336" s="306" t="str">
        <f>IF(COUNTIF(AC$2:AC336,AC336)=1,AC336,"")</f>
        <v/>
      </c>
      <c r="AE336" s="301" t="str">
        <f>+IF(AD336="","",MAX(AE$1:AE335)+1)</f>
        <v/>
      </c>
      <c r="AF336" s="302" t="str">
        <f t="shared" si="55"/>
        <v/>
      </c>
      <c r="AG336" s="302" t="str">
        <f t="shared" si="56"/>
        <v/>
      </c>
      <c r="AI336" s="284" t="str">
        <f>IF(CMS_Deviation!D358="","",CMS_Deviation!D358)</f>
        <v/>
      </c>
      <c r="AJ336" s="284" t="str">
        <f>IF(CMS_Deviation!E358="","",CMS_Deviation!E358)</f>
        <v/>
      </c>
      <c r="AK336" s="284" t="str">
        <f t="shared" si="57"/>
        <v/>
      </c>
      <c r="AL336" s="285" t="str">
        <f>IF(COUNTIF(AK$2:AK336,AK336)=1,AK336,"")</f>
        <v/>
      </c>
      <c r="AM336" s="286" t="str">
        <f>+IF(AL336="","",MAX(AM$1:AM335)+1)</f>
        <v/>
      </c>
      <c r="AN336" s="281" t="str">
        <f t="shared" si="58"/>
        <v/>
      </c>
      <c r="AO336" s="281" t="str">
        <f t="shared" si="59"/>
        <v/>
      </c>
      <c r="AU336" s="248" t="str">
        <f>+IF(RCDME_Events!D358="","",RCDME_Events!D358)</f>
        <v/>
      </c>
      <c r="AV336" s="248" t="str">
        <f>+IF(RCDME_Events!E358="","",RCDME_Events!E358)</f>
        <v/>
      </c>
      <c r="AW336" s="248" t="str">
        <f t="shared" si="60"/>
        <v/>
      </c>
      <c r="AX336" s="248" t="str">
        <f>IF(COUNTIF(AW$2:AW336,AW336)=1,AW336,"")</f>
        <v/>
      </c>
      <c r="AY336" s="248" t="str">
        <f>+IF(AX336="","",MAX(AY$1:AY335)+1)</f>
        <v/>
      </c>
      <c r="AZ336" s="317" t="str">
        <f t="shared" si="61"/>
        <v/>
      </c>
      <c r="BA336" s="317" t="str">
        <f t="shared" si="62"/>
        <v/>
      </c>
    </row>
    <row r="337" spans="17:53" ht="16.8" x14ac:dyDescent="0.4">
      <c r="Q337" s="294" t="str">
        <f>+IF(T337="","",MAX(Q$1:Q336)+1)</f>
        <v/>
      </c>
      <c r="R337" s="249" t="str">
        <f>IF(CMS!D359="","",CMS!D359)</f>
        <v/>
      </c>
      <c r="S337" s="295" t="str">
        <f t="shared" si="53"/>
        <v/>
      </c>
      <c r="T337" s="295" t="str">
        <f>IF(COUNTIF(R$2:R337,R337)=1,R337,"")</f>
        <v/>
      </c>
      <c r="AA337" s="14" t="str">
        <f>IF(CMS_Inoperative_or_Out_of_Contr!D359="","",CMS_Inoperative_or_Out_of_Contr!D359)</f>
        <v/>
      </c>
      <c r="AB337" s="14" t="str">
        <f>IF(CMS_Inoperative_or_Out_of_Contr!E359="","",CMS_Inoperative_or_Out_of_Contr!E359)</f>
        <v/>
      </c>
      <c r="AC337" s="14" t="str">
        <f t="shared" si="54"/>
        <v/>
      </c>
      <c r="AD337" s="283" t="str">
        <f>IF(COUNTIF(AC$2:AC337,AC337)=1,AC337,"")</f>
        <v/>
      </c>
      <c r="AE337" s="215" t="str">
        <f>+IF(AD337="","",MAX(AE$1:AE336)+1)</f>
        <v/>
      </c>
      <c r="AF337" s="14" t="str">
        <f t="shared" si="55"/>
        <v/>
      </c>
      <c r="AG337" s="14" t="str">
        <f t="shared" si="56"/>
        <v/>
      </c>
      <c r="AI337" s="14" t="str">
        <f>IF(CMS_Deviation!D359="","",CMS_Deviation!D359)</f>
        <v/>
      </c>
      <c r="AJ337" s="14" t="str">
        <f>IF(CMS_Deviation!E359="","",CMS_Deviation!E359)</f>
        <v/>
      </c>
      <c r="AK337" s="14" t="str">
        <f t="shared" si="57"/>
        <v/>
      </c>
      <c r="AL337" s="283" t="str">
        <f>IF(COUNTIF(AK$2:AK337,AK337)=1,AK337,"")</f>
        <v/>
      </c>
      <c r="AM337" s="215" t="str">
        <f>+IF(AL337="","",MAX(AM$1:AM336)+1)</f>
        <v/>
      </c>
      <c r="AN337" s="281" t="str">
        <f t="shared" si="58"/>
        <v/>
      </c>
      <c r="AO337" s="281" t="str">
        <f t="shared" si="59"/>
        <v/>
      </c>
      <c r="AU337" s="249" t="str">
        <f>+IF(RCDME_Events!D359="","",RCDME_Events!D359)</f>
        <v/>
      </c>
      <c r="AV337" s="249" t="str">
        <f>+IF(RCDME_Events!E359="","",RCDME_Events!E359)</f>
        <v/>
      </c>
      <c r="AW337" s="249" t="str">
        <f t="shared" si="60"/>
        <v/>
      </c>
      <c r="AX337" s="249" t="str">
        <f>IF(COUNTIF(AW$2:AW337,AW337)=1,AW337,"")</f>
        <v/>
      </c>
      <c r="AY337" s="249" t="str">
        <f>+IF(AX337="","",MAX(AY$1:AY336)+1)</f>
        <v/>
      </c>
      <c r="AZ337" s="316" t="str">
        <f t="shared" si="61"/>
        <v/>
      </c>
      <c r="BA337" s="316" t="str">
        <f t="shared" si="62"/>
        <v/>
      </c>
    </row>
    <row r="338" spans="17:53" ht="16.8" x14ac:dyDescent="0.4">
      <c r="Q338" s="296" t="str">
        <f>+IF(T338="","",MAX(Q$1:Q337)+1)</f>
        <v/>
      </c>
      <c r="R338" s="248" t="str">
        <f>IF(CMS!D360="","",CMS!D360)</f>
        <v/>
      </c>
      <c r="S338" s="297" t="str">
        <f t="shared" si="53"/>
        <v/>
      </c>
      <c r="T338" s="297" t="str">
        <f>IF(COUNTIF(R$2:R338,R338)=1,R338,"")</f>
        <v/>
      </c>
      <c r="AA338" s="302" t="str">
        <f>IF(CMS_Inoperative_or_Out_of_Contr!D360="","",CMS_Inoperative_or_Out_of_Contr!D360)</f>
        <v/>
      </c>
      <c r="AB338" s="302" t="str">
        <f>IF(CMS_Inoperative_or_Out_of_Contr!E360="","",CMS_Inoperative_or_Out_of_Contr!E360)</f>
        <v/>
      </c>
      <c r="AC338" s="302" t="str">
        <f t="shared" si="54"/>
        <v/>
      </c>
      <c r="AD338" s="306" t="str">
        <f>IF(COUNTIF(AC$2:AC338,AC338)=1,AC338,"")</f>
        <v/>
      </c>
      <c r="AE338" s="301" t="str">
        <f>+IF(AD338="","",MAX(AE$1:AE337)+1)</f>
        <v/>
      </c>
      <c r="AF338" s="302" t="str">
        <f t="shared" si="55"/>
        <v/>
      </c>
      <c r="AG338" s="302" t="str">
        <f t="shared" si="56"/>
        <v/>
      </c>
      <c r="AI338" s="284" t="str">
        <f>IF(CMS_Deviation!D360="","",CMS_Deviation!D360)</f>
        <v/>
      </c>
      <c r="AJ338" s="284" t="str">
        <f>IF(CMS_Deviation!E360="","",CMS_Deviation!E360)</f>
        <v/>
      </c>
      <c r="AK338" s="284" t="str">
        <f t="shared" si="57"/>
        <v/>
      </c>
      <c r="AL338" s="285" t="str">
        <f>IF(COUNTIF(AK$2:AK338,AK338)=1,AK338,"")</f>
        <v/>
      </c>
      <c r="AM338" s="286" t="str">
        <f>+IF(AL338="","",MAX(AM$1:AM337)+1)</f>
        <v/>
      </c>
      <c r="AN338" s="281" t="str">
        <f t="shared" si="58"/>
        <v/>
      </c>
      <c r="AO338" s="281" t="str">
        <f t="shared" si="59"/>
        <v/>
      </c>
      <c r="AU338" s="248" t="str">
        <f>+IF(RCDME_Events!D360="","",RCDME_Events!D360)</f>
        <v/>
      </c>
      <c r="AV338" s="248" t="str">
        <f>+IF(RCDME_Events!E360="","",RCDME_Events!E360)</f>
        <v/>
      </c>
      <c r="AW338" s="248" t="str">
        <f t="shared" si="60"/>
        <v/>
      </c>
      <c r="AX338" s="248" t="str">
        <f>IF(COUNTIF(AW$2:AW338,AW338)=1,AW338,"")</f>
        <v/>
      </c>
      <c r="AY338" s="248" t="str">
        <f>+IF(AX338="","",MAX(AY$1:AY337)+1)</f>
        <v/>
      </c>
      <c r="AZ338" s="317" t="str">
        <f t="shared" si="61"/>
        <v/>
      </c>
      <c r="BA338" s="317" t="str">
        <f t="shared" si="62"/>
        <v/>
      </c>
    </row>
    <row r="339" spans="17:53" ht="16.8" x14ac:dyDescent="0.4">
      <c r="Q339" s="294" t="str">
        <f>+IF(T339="","",MAX(Q$1:Q338)+1)</f>
        <v/>
      </c>
      <c r="R339" s="249" t="str">
        <f>IF(CMS!D361="","",CMS!D361)</f>
        <v/>
      </c>
      <c r="S339" s="295" t="str">
        <f t="shared" si="53"/>
        <v/>
      </c>
      <c r="T339" s="295" t="str">
        <f>IF(COUNTIF(R$2:R339,R339)=1,R339,"")</f>
        <v/>
      </c>
      <c r="AA339" s="14" t="str">
        <f>IF(CMS_Inoperative_or_Out_of_Contr!D361="","",CMS_Inoperative_or_Out_of_Contr!D361)</f>
        <v/>
      </c>
      <c r="AB339" s="14" t="str">
        <f>IF(CMS_Inoperative_or_Out_of_Contr!E361="","",CMS_Inoperative_or_Out_of_Contr!E361)</f>
        <v/>
      </c>
      <c r="AC339" s="14" t="str">
        <f t="shared" si="54"/>
        <v/>
      </c>
      <c r="AD339" s="283" t="str">
        <f>IF(COUNTIF(AC$2:AC339,AC339)=1,AC339,"")</f>
        <v/>
      </c>
      <c r="AE339" s="215" t="str">
        <f>+IF(AD339="","",MAX(AE$1:AE338)+1)</f>
        <v/>
      </c>
      <c r="AF339" s="14" t="str">
        <f t="shared" si="55"/>
        <v/>
      </c>
      <c r="AG339" s="14" t="str">
        <f t="shared" si="56"/>
        <v/>
      </c>
      <c r="AI339" s="14" t="str">
        <f>IF(CMS_Deviation!D361="","",CMS_Deviation!D361)</f>
        <v/>
      </c>
      <c r="AJ339" s="14" t="str">
        <f>IF(CMS_Deviation!E361="","",CMS_Deviation!E361)</f>
        <v/>
      </c>
      <c r="AK339" s="14" t="str">
        <f t="shared" si="57"/>
        <v/>
      </c>
      <c r="AL339" s="283" t="str">
        <f>IF(COUNTIF(AK$2:AK339,AK339)=1,AK339,"")</f>
        <v/>
      </c>
      <c r="AM339" s="215" t="str">
        <f>+IF(AL339="","",MAX(AM$1:AM338)+1)</f>
        <v/>
      </c>
      <c r="AN339" s="281" t="str">
        <f t="shared" si="58"/>
        <v/>
      </c>
      <c r="AO339" s="281" t="str">
        <f t="shared" si="59"/>
        <v/>
      </c>
      <c r="AU339" s="249" t="str">
        <f>+IF(RCDME_Events!D361="","",RCDME_Events!D361)</f>
        <v/>
      </c>
      <c r="AV339" s="249" t="str">
        <f>+IF(RCDME_Events!E361="","",RCDME_Events!E361)</f>
        <v/>
      </c>
      <c r="AW339" s="249" t="str">
        <f t="shared" si="60"/>
        <v/>
      </c>
      <c r="AX339" s="249" t="str">
        <f>IF(COUNTIF(AW$2:AW339,AW339)=1,AW339,"")</f>
        <v/>
      </c>
      <c r="AY339" s="249" t="str">
        <f>+IF(AX339="","",MAX(AY$1:AY338)+1)</f>
        <v/>
      </c>
      <c r="AZ339" s="316" t="str">
        <f t="shared" si="61"/>
        <v/>
      </c>
      <c r="BA339" s="316" t="str">
        <f t="shared" si="62"/>
        <v/>
      </c>
    </row>
    <row r="340" spans="17:53" ht="16.8" x14ac:dyDescent="0.4">
      <c r="Q340" s="296" t="str">
        <f>+IF(T340="","",MAX(Q$1:Q339)+1)</f>
        <v/>
      </c>
      <c r="R340" s="248" t="str">
        <f>IF(CMS!D362="","",CMS!D362)</f>
        <v/>
      </c>
      <c r="S340" s="297" t="str">
        <f t="shared" si="53"/>
        <v/>
      </c>
      <c r="T340" s="297" t="str">
        <f>IF(COUNTIF(R$2:R340,R340)=1,R340,"")</f>
        <v/>
      </c>
      <c r="AA340" s="302" t="str">
        <f>IF(CMS_Inoperative_or_Out_of_Contr!D362="","",CMS_Inoperative_or_Out_of_Contr!D362)</f>
        <v/>
      </c>
      <c r="AB340" s="302" t="str">
        <f>IF(CMS_Inoperative_or_Out_of_Contr!E362="","",CMS_Inoperative_or_Out_of_Contr!E362)</f>
        <v/>
      </c>
      <c r="AC340" s="302" t="str">
        <f t="shared" si="54"/>
        <v/>
      </c>
      <c r="AD340" s="306" t="str">
        <f>IF(COUNTIF(AC$2:AC340,AC340)=1,AC340,"")</f>
        <v/>
      </c>
      <c r="AE340" s="301" t="str">
        <f>+IF(AD340="","",MAX(AE$1:AE339)+1)</f>
        <v/>
      </c>
      <c r="AF340" s="302" t="str">
        <f t="shared" si="55"/>
        <v/>
      </c>
      <c r="AG340" s="302" t="str">
        <f t="shared" si="56"/>
        <v/>
      </c>
      <c r="AI340" s="284" t="str">
        <f>IF(CMS_Deviation!D362="","",CMS_Deviation!D362)</f>
        <v/>
      </c>
      <c r="AJ340" s="284" t="str">
        <f>IF(CMS_Deviation!E362="","",CMS_Deviation!E362)</f>
        <v/>
      </c>
      <c r="AK340" s="284" t="str">
        <f t="shared" si="57"/>
        <v/>
      </c>
      <c r="AL340" s="285" t="str">
        <f>IF(COUNTIF(AK$2:AK340,AK340)=1,AK340,"")</f>
        <v/>
      </c>
      <c r="AM340" s="286" t="str">
        <f>+IF(AL340="","",MAX(AM$1:AM339)+1)</f>
        <v/>
      </c>
      <c r="AN340" s="281" t="str">
        <f t="shared" si="58"/>
        <v/>
      </c>
      <c r="AO340" s="281" t="str">
        <f t="shared" si="59"/>
        <v/>
      </c>
      <c r="AU340" s="248" t="str">
        <f>+IF(RCDME_Events!D362="","",RCDME_Events!D362)</f>
        <v/>
      </c>
      <c r="AV340" s="248" t="str">
        <f>+IF(RCDME_Events!E362="","",RCDME_Events!E362)</f>
        <v/>
      </c>
      <c r="AW340" s="248" t="str">
        <f t="shared" si="60"/>
        <v/>
      </c>
      <c r="AX340" s="248" t="str">
        <f>IF(COUNTIF(AW$2:AW340,AW340)=1,AW340,"")</f>
        <v/>
      </c>
      <c r="AY340" s="248" t="str">
        <f>+IF(AX340="","",MAX(AY$1:AY339)+1)</f>
        <v/>
      </c>
      <c r="AZ340" s="317" t="str">
        <f t="shared" si="61"/>
        <v/>
      </c>
      <c r="BA340" s="317" t="str">
        <f t="shared" si="62"/>
        <v/>
      </c>
    </row>
    <row r="341" spans="17:53" ht="16.8" x14ac:dyDescent="0.4">
      <c r="Q341" s="294" t="str">
        <f>+IF(T341="","",MAX(Q$1:Q340)+1)</f>
        <v/>
      </c>
      <c r="R341" s="249" t="str">
        <f>IF(CMS!D363="","",CMS!D363)</f>
        <v/>
      </c>
      <c r="S341" s="295" t="str">
        <f t="shared" si="53"/>
        <v/>
      </c>
      <c r="T341" s="295" t="str">
        <f>IF(COUNTIF(R$2:R341,R341)=1,R341,"")</f>
        <v/>
      </c>
      <c r="AA341" s="14" t="str">
        <f>IF(CMS_Inoperative_or_Out_of_Contr!D363="","",CMS_Inoperative_or_Out_of_Contr!D363)</f>
        <v/>
      </c>
      <c r="AB341" s="14" t="str">
        <f>IF(CMS_Inoperative_or_Out_of_Contr!E363="","",CMS_Inoperative_or_Out_of_Contr!E363)</f>
        <v/>
      </c>
      <c r="AC341" s="14" t="str">
        <f t="shared" si="54"/>
        <v/>
      </c>
      <c r="AD341" s="283" t="str">
        <f>IF(COUNTIF(AC$2:AC341,AC341)=1,AC341,"")</f>
        <v/>
      </c>
      <c r="AE341" s="215" t="str">
        <f>+IF(AD341="","",MAX(AE$1:AE340)+1)</f>
        <v/>
      </c>
      <c r="AF341" s="14" t="str">
        <f t="shared" si="55"/>
        <v/>
      </c>
      <c r="AG341" s="14" t="str">
        <f t="shared" si="56"/>
        <v/>
      </c>
      <c r="AI341" s="14" t="str">
        <f>IF(CMS_Deviation!D363="","",CMS_Deviation!D363)</f>
        <v/>
      </c>
      <c r="AJ341" s="14" t="str">
        <f>IF(CMS_Deviation!E363="","",CMS_Deviation!E363)</f>
        <v/>
      </c>
      <c r="AK341" s="14" t="str">
        <f t="shared" si="57"/>
        <v/>
      </c>
      <c r="AL341" s="283" t="str">
        <f>IF(COUNTIF(AK$2:AK341,AK341)=1,AK341,"")</f>
        <v/>
      </c>
      <c r="AM341" s="215" t="str">
        <f>+IF(AL341="","",MAX(AM$1:AM340)+1)</f>
        <v/>
      </c>
      <c r="AN341" s="281" t="str">
        <f t="shared" si="58"/>
        <v/>
      </c>
      <c r="AO341" s="281" t="str">
        <f t="shared" si="59"/>
        <v/>
      </c>
      <c r="AU341" s="249" t="str">
        <f>+IF(RCDME_Events!D363="","",RCDME_Events!D363)</f>
        <v/>
      </c>
      <c r="AV341" s="249" t="str">
        <f>+IF(RCDME_Events!E363="","",RCDME_Events!E363)</f>
        <v/>
      </c>
      <c r="AW341" s="249" t="str">
        <f t="shared" si="60"/>
        <v/>
      </c>
      <c r="AX341" s="249" t="str">
        <f>IF(COUNTIF(AW$2:AW341,AW341)=1,AW341,"")</f>
        <v/>
      </c>
      <c r="AY341" s="249" t="str">
        <f>+IF(AX341="","",MAX(AY$1:AY340)+1)</f>
        <v/>
      </c>
      <c r="AZ341" s="316" t="str">
        <f t="shared" si="61"/>
        <v/>
      </c>
      <c r="BA341" s="316" t="str">
        <f t="shared" si="62"/>
        <v/>
      </c>
    </row>
    <row r="342" spans="17:53" ht="16.8" x14ac:dyDescent="0.4">
      <c r="Q342" s="296" t="str">
        <f>+IF(T342="","",MAX(Q$1:Q341)+1)</f>
        <v/>
      </c>
      <c r="R342" s="248" t="str">
        <f>IF(CMS!D364="","",CMS!D364)</f>
        <v/>
      </c>
      <c r="S342" s="297" t="str">
        <f t="shared" si="53"/>
        <v/>
      </c>
      <c r="T342" s="297" t="str">
        <f>IF(COUNTIF(R$2:R342,R342)=1,R342,"")</f>
        <v/>
      </c>
      <c r="AA342" s="302" t="str">
        <f>IF(CMS_Inoperative_or_Out_of_Contr!D364="","",CMS_Inoperative_or_Out_of_Contr!D364)</f>
        <v/>
      </c>
      <c r="AB342" s="302" t="str">
        <f>IF(CMS_Inoperative_or_Out_of_Contr!E364="","",CMS_Inoperative_or_Out_of_Contr!E364)</f>
        <v/>
      </c>
      <c r="AC342" s="302" t="str">
        <f t="shared" si="54"/>
        <v/>
      </c>
      <c r="AD342" s="306" t="str">
        <f>IF(COUNTIF(AC$2:AC342,AC342)=1,AC342,"")</f>
        <v/>
      </c>
      <c r="AE342" s="301" t="str">
        <f>+IF(AD342="","",MAX(AE$1:AE341)+1)</f>
        <v/>
      </c>
      <c r="AF342" s="302" t="str">
        <f t="shared" si="55"/>
        <v/>
      </c>
      <c r="AG342" s="302" t="str">
        <f t="shared" si="56"/>
        <v/>
      </c>
      <c r="AI342" s="284" t="str">
        <f>IF(CMS_Deviation!D364="","",CMS_Deviation!D364)</f>
        <v/>
      </c>
      <c r="AJ342" s="284" t="str">
        <f>IF(CMS_Deviation!E364="","",CMS_Deviation!E364)</f>
        <v/>
      </c>
      <c r="AK342" s="284" t="str">
        <f t="shared" si="57"/>
        <v/>
      </c>
      <c r="AL342" s="285" t="str">
        <f>IF(COUNTIF(AK$2:AK342,AK342)=1,AK342,"")</f>
        <v/>
      </c>
      <c r="AM342" s="286" t="str">
        <f>+IF(AL342="","",MAX(AM$1:AM341)+1)</f>
        <v/>
      </c>
      <c r="AN342" s="281" t="str">
        <f t="shared" si="58"/>
        <v/>
      </c>
      <c r="AO342" s="281" t="str">
        <f t="shared" si="59"/>
        <v/>
      </c>
      <c r="AU342" s="248" t="str">
        <f>+IF(RCDME_Events!D364="","",RCDME_Events!D364)</f>
        <v/>
      </c>
      <c r="AV342" s="248" t="str">
        <f>+IF(RCDME_Events!E364="","",RCDME_Events!E364)</f>
        <v/>
      </c>
      <c r="AW342" s="248" t="str">
        <f t="shared" si="60"/>
        <v/>
      </c>
      <c r="AX342" s="248" t="str">
        <f>IF(COUNTIF(AW$2:AW342,AW342)=1,AW342,"")</f>
        <v/>
      </c>
      <c r="AY342" s="248" t="str">
        <f>+IF(AX342="","",MAX(AY$1:AY341)+1)</f>
        <v/>
      </c>
      <c r="AZ342" s="317" t="str">
        <f t="shared" si="61"/>
        <v/>
      </c>
      <c r="BA342" s="317" t="str">
        <f t="shared" si="62"/>
        <v/>
      </c>
    </row>
    <row r="343" spans="17:53" ht="16.8" x14ac:dyDescent="0.4">
      <c r="Q343" s="294" t="str">
        <f>+IF(T343="","",MAX(Q$1:Q342)+1)</f>
        <v/>
      </c>
      <c r="R343" s="249" t="str">
        <f>IF(CMS!D365="","",CMS!D365)</f>
        <v/>
      </c>
      <c r="S343" s="295" t="str">
        <f t="shared" si="53"/>
        <v/>
      </c>
      <c r="T343" s="295" t="str">
        <f>IF(COUNTIF(R$2:R343,R343)=1,R343,"")</f>
        <v/>
      </c>
      <c r="AA343" s="14" t="str">
        <f>IF(CMS_Inoperative_or_Out_of_Contr!D365="","",CMS_Inoperative_or_Out_of_Contr!D365)</f>
        <v/>
      </c>
      <c r="AB343" s="14" t="str">
        <f>IF(CMS_Inoperative_or_Out_of_Contr!E365="","",CMS_Inoperative_or_Out_of_Contr!E365)</f>
        <v/>
      </c>
      <c r="AC343" s="14" t="str">
        <f t="shared" si="54"/>
        <v/>
      </c>
      <c r="AD343" s="283" t="str">
        <f>IF(COUNTIF(AC$2:AC343,AC343)=1,AC343,"")</f>
        <v/>
      </c>
      <c r="AE343" s="215" t="str">
        <f>+IF(AD343="","",MAX(AE$1:AE342)+1)</f>
        <v/>
      </c>
      <c r="AF343" s="14" t="str">
        <f t="shared" si="55"/>
        <v/>
      </c>
      <c r="AG343" s="14" t="str">
        <f t="shared" si="56"/>
        <v/>
      </c>
      <c r="AI343" s="14" t="str">
        <f>IF(CMS_Deviation!D365="","",CMS_Deviation!D365)</f>
        <v/>
      </c>
      <c r="AJ343" s="14" t="str">
        <f>IF(CMS_Deviation!E365="","",CMS_Deviation!E365)</f>
        <v/>
      </c>
      <c r="AK343" s="14" t="str">
        <f t="shared" si="57"/>
        <v/>
      </c>
      <c r="AL343" s="283" t="str">
        <f>IF(COUNTIF(AK$2:AK343,AK343)=1,AK343,"")</f>
        <v/>
      </c>
      <c r="AM343" s="215" t="str">
        <f>+IF(AL343="","",MAX(AM$1:AM342)+1)</f>
        <v/>
      </c>
      <c r="AN343" s="281" t="str">
        <f t="shared" si="58"/>
        <v/>
      </c>
      <c r="AO343" s="281" t="str">
        <f t="shared" si="59"/>
        <v/>
      </c>
      <c r="AU343" s="249" t="str">
        <f>+IF(RCDME_Events!D365="","",RCDME_Events!D365)</f>
        <v/>
      </c>
      <c r="AV343" s="249" t="str">
        <f>+IF(RCDME_Events!E365="","",RCDME_Events!E365)</f>
        <v/>
      </c>
      <c r="AW343" s="249" t="str">
        <f t="shared" si="60"/>
        <v/>
      </c>
      <c r="AX343" s="249" t="str">
        <f>IF(COUNTIF(AW$2:AW343,AW343)=1,AW343,"")</f>
        <v/>
      </c>
      <c r="AY343" s="249" t="str">
        <f>+IF(AX343="","",MAX(AY$1:AY342)+1)</f>
        <v/>
      </c>
      <c r="AZ343" s="316" t="str">
        <f t="shared" si="61"/>
        <v/>
      </c>
      <c r="BA343" s="316" t="str">
        <f t="shared" si="62"/>
        <v/>
      </c>
    </row>
    <row r="344" spans="17:53" ht="16.8" x14ac:dyDescent="0.4">
      <c r="Q344" s="296" t="str">
        <f>+IF(T344="","",MAX(Q$1:Q343)+1)</f>
        <v/>
      </c>
      <c r="R344" s="248" t="str">
        <f>IF(CMS!D366="","",CMS!D366)</f>
        <v/>
      </c>
      <c r="S344" s="297" t="str">
        <f t="shared" si="53"/>
        <v/>
      </c>
      <c r="T344" s="297" t="str">
        <f>IF(COUNTIF(R$2:R344,R344)=1,R344,"")</f>
        <v/>
      </c>
      <c r="AA344" s="302" t="str">
        <f>IF(CMS_Inoperative_or_Out_of_Contr!D366="","",CMS_Inoperative_or_Out_of_Contr!D366)</f>
        <v/>
      </c>
      <c r="AB344" s="302" t="str">
        <f>IF(CMS_Inoperative_or_Out_of_Contr!E366="","",CMS_Inoperative_or_Out_of_Contr!E366)</f>
        <v/>
      </c>
      <c r="AC344" s="302" t="str">
        <f t="shared" si="54"/>
        <v/>
      </c>
      <c r="AD344" s="306" t="str">
        <f>IF(COUNTIF(AC$2:AC344,AC344)=1,AC344,"")</f>
        <v/>
      </c>
      <c r="AE344" s="301" t="str">
        <f>+IF(AD344="","",MAX(AE$1:AE343)+1)</f>
        <v/>
      </c>
      <c r="AF344" s="302" t="str">
        <f t="shared" si="55"/>
        <v/>
      </c>
      <c r="AG344" s="302" t="str">
        <f t="shared" si="56"/>
        <v/>
      </c>
      <c r="AI344" s="284" t="str">
        <f>IF(CMS_Deviation!D366="","",CMS_Deviation!D366)</f>
        <v/>
      </c>
      <c r="AJ344" s="284" t="str">
        <f>IF(CMS_Deviation!E366="","",CMS_Deviation!E366)</f>
        <v/>
      </c>
      <c r="AK344" s="284" t="str">
        <f t="shared" si="57"/>
        <v/>
      </c>
      <c r="AL344" s="285" t="str">
        <f>IF(COUNTIF(AK$2:AK344,AK344)=1,AK344,"")</f>
        <v/>
      </c>
      <c r="AM344" s="286" t="str">
        <f>+IF(AL344="","",MAX(AM$1:AM343)+1)</f>
        <v/>
      </c>
      <c r="AN344" s="281" t="str">
        <f t="shared" si="58"/>
        <v/>
      </c>
      <c r="AO344" s="281" t="str">
        <f t="shared" si="59"/>
        <v/>
      </c>
      <c r="AU344" s="248" t="str">
        <f>+IF(RCDME_Events!D366="","",RCDME_Events!D366)</f>
        <v/>
      </c>
      <c r="AV344" s="248" t="str">
        <f>+IF(RCDME_Events!E366="","",RCDME_Events!E366)</f>
        <v/>
      </c>
      <c r="AW344" s="248" t="str">
        <f t="shared" si="60"/>
        <v/>
      </c>
      <c r="AX344" s="248" t="str">
        <f>IF(COUNTIF(AW$2:AW344,AW344)=1,AW344,"")</f>
        <v/>
      </c>
      <c r="AY344" s="248" t="str">
        <f>+IF(AX344="","",MAX(AY$1:AY343)+1)</f>
        <v/>
      </c>
      <c r="AZ344" s="317" t="str">
        <f t="shared" si="61"/>
        <v/>
      </c>
      <c r="BA344" s="317" t="str">
        <f t="shared" si="62"/>
        <v/>
      </c>
    </row>
    <row r="345" spans="17:53" ht="16.8" x14ac:dyDescent="0.4">
      <c r="Q345" s="294" t="str">
        <f>+IF(T345="","",MAX(Q$1:Q344)+1)</f>
        <v/>
      </c>
      <c r="R345" s="249" t="str">
        <f>IF(CMS!D367="","",CMS!D367)</f>
        <v/>
      </c>
      <c r="S345" s="295" t="str">
        <f t="shared" si="53"/>
        <v/>
      </c>
      <c r="T345" s="295" t="str">
        <f>IF(COUNTIF(R$2:R345,R345)=1,R345,"")</f>
        <v/>
      </c>
      <c r="AA345" s="14" t="str">
        <f>IF(CMS_Inoperative_or_Out_of_Contr!D367="","",CMS_Inoperative_or_Out_of_Contr!D367)</f>
        <v/>
      </c>
      <c r="AB345" s="14" t="str">
        <f>IF(CMS_Inoperative_or_Out_of_Contr!E367="","",CMS_Inoperative_or_Out_of_Contr!E367)</f>
        <v/>
      </c>
      <c r="AC345" s="14" t="str">
        <f t="shared" si="54"/>
        <v/>
      </c>
      <c r="AD345" s="283" t="str">
        <f>IF(COUNTIF(AC$2:AC345,AC345)=1,AC345,"")</f>
        <v/>
      </c>
      <c r="AE345" s="215" t="str">
        <f>+IF(AD345="","",MAX(AE$1:AE344)+1)</f>
        <v/>
      </c>
      <c r="AF345" s="14" t="str">
        <f t="shared" si="55"/>
        <v/>
      </c>
      <c r="AG345" s="14" t="str">
        <f t="shared" si="56"/>
        <v/>
      </c>
      <c r="AI345" s="14" t="str">
        <f>IF(CMS_Deviation!D367="","",CMS_Deviation!D367)</f>
        <v/>
      </c>
      <c r="AJ345" s="14" t="str">
        <f>IF(CMS_Deviation!E367="","",CMS_Deviation!E367)</f>
        <v/>
      </c>
      <c r="AK345" s="14" t="str">
        <f t="shared" si="57"/>
        <v/>
      </c>
      <c r="AL345" s="283" t="str">
        <f>IF(COUNTIF(AK$2:AK345,AK345)=1,AK345,"")</f>
        <v/>
      </c>
      <c r="AM345" s="215" t="str">
        <f>+IF(AL345="","",MAX(AM$1:AM344)+1)</f>
        <v/>
      </c>
      <c r="AN345" s="281" t="str">
        <f t="shared" si="58"/>
        <v/>
      </c>
      <c r="AO345" s="281" t="str">
        <f t="shared" si="59"/>
        <v/>
      </c>
      <c r="AU345" s="249" t="str">
        <f>+IF(RCDME_Events!D367="","",RCDME_Events!D367)</f>
        <v/>
      </c>
      <c r="AV345" s="249" t="str">
        <f>+IF(RCDME_Events!E367="","",RCDME_Events!E367)</f>
        <v/>
      </c>
      <c r="AW345" s="249" t="str">
        <f t="shared" si="60"/>
        <v/>
      </c>
      <c r="AX345" s="249" t="str">
        <f>IF(COUNTIF(AW$2:AW345,AW345)=1,AW345,"")</f>
        <v/>
      </c>
      <c r="AY345" s="249" t="str">
        <f>+IF(AX345="","",MAX(AY$1:AY344)+1)</f>
        <v/>
      </c>
      <c r="AZ345" s="316" t="str">
        <f t="shared" si="61"/>
        <v/>
      </c>
      <c r="BA345" s="316" t="str">
        <f t="shared" si="62"/>
        <v/>
      </c>
    </row>
    <row r="346" spans="17:53" ht="16.8" x14ac:dyDescent="0.4">
      <c r="Q346" s="296" t="str">
        <f>+IF(T346="","",MAX(Q$1:Q345)+1)</f>
        <v/>
      </c>
      <c r="R346" s="248" t="str">
        <f>IF(CMS!D368="","",CMS!D368)</f>
        <v/>
      </c>
      <c r="S346" s="297" t="str">
        <f t="shared" si="53"/>
        <v/>
      </c>
      <c r="T346" s="297" t="str">
        <f>IF(COUNTIF(R$2:R346,R346)=1,R346,"")</f>
        <v/>
      </c>
      <c r="AA346" s="302" t="str">
        <f>IF(CMS_Inoperative_or_Out_of_Contr!D368="","",CMS_Inoperative_or_Out_of_Contr!D368)</f>
        <v/>
      </c>
      <c r="AB346" s="302" t="str">
        <f>IF(CMS_Inoperative_or_Out_of_Contr!E368="","",CMS_Inoperative_or_Out_of_Contr!E368)</f>
        <v/>
      </c>
      <c r="AC346" s="302" t="str">
        <f t="shared" si="54"/>
        <v/>
      </c>
      <c r="AD346" s="306" t="str">
        <f>IF(COUNTIF(AC$2:AC346,AC346)=1,AC346,"")</f>
        <v/>
      </c>
      <c r="AE346" s="301" t="str">
        <f>+IF(AD346="","",MAX(AE$1:AE345)+1)</f>
        <v/>
      </c>
      <c r="AF346" s="302" t="str">
        <f t="shared" si="55"/>
        <v/>
      </c>
      <c r="AG346" s="302" t="str">
        <f t="shared" si="56"/>
        <v/>
      </c>
      <c r="AI346" s="284" t="str">
        <f>IF(CMS_Deviation!D368="","",CMS_Deviation!D368)</f>
        <v/>
      </c>
      <c r="AJ346" s="284" t="str">
        <f>IF(CMS_Deviation!E368="","",CMS_Deviation!E368)</f>
        <v/>
      </c>
      <c r="AK346" s="284" t="str">
        <f t="shared" si="57"/>
        <v/>
      </c>
      <c r="AL346" s="285" t="str">
        <f>IF(COUNTIF(AK$2:AK346,AK346)=1,AK346,"")</f>
        <v/>
      </c>
      <c r="AM346" s="286" t="str">
        <f>+IF(AL346="","",MAX(AM$1:AM345)+1)</f>
        <v/>
      </c>
      <c r="AN346" s="281" t="str">
        <f t="shared" si="58"/>
        <v/>
      </c>
      <c r="AO346" s="281" t="str">
        <f t="shared" si="59"/>
        <v/>
      </c>
      <c r="AU346" s="248" t="str">
        <f>+IF(RCDME_Events!D368="","",RCDME_Events!D368)</f>
        <v/>
      </c>
      <c r="AV346" s="248" t="str">
        <f>+IF(RCDME_Events!E368="","",RCDME_Events!E368)</f>
        <v/>
      </c>
      <c r="AW346" s="248" t="str">
        <f t="shared" si="60"/>
        <v/>
      </c>
      <c r="AX346" s="248" t="str">
        <f>IF(COUNTIF(AW$2:AW346,AW346)=1,AW346,"")</f>
        <v/>
      </c>
      <c r="AY346" s="248" t="str">
        <f>+IF(AX346="","",MAX(AY$1:AY345)+1)</f>
        <v/>
      </c>
      <c r="AZ346" s="317" t="str">
        <f t="shared" si="61"/>
        <v/>
      </c>
      <c r="BA346" s="317" t="str">
        <f t="shared" si="62"/>
        <v/>
      </c>
    </row>
    <row r="347" spans="17:53" ht="16.8" x14ac:dyDescent="0.4">
      <c r="Q347" s="294" t="str">
        <f>+IF(T347="","",MAX(Q$1:Q346)+1)</f>
        <v/>
      </c>
      <c r="R347" s="249" t="str">
        <f>IF(CMS!D369="","",CMS!D369)</f>
        <v/>
      </c>
      <c r="S347" s="295" t="str">
        <f t="shared" si="53"/>
        <v/>
      </c>
      <c r="T347" s="295" t="str">
        <f>IF(COUNTIF(R$2:R347,R347)=1,R347,"")</f>
        <v/>
      </c>
      <c r="AA347" s="14" t="str">
        <f>IF(CMS_Inoperative_or_Out_of_Contr!D369="","",CMS_Inoperative_or_Out_of_Contr!D369)</f>
        <v/>
      </c>
      <c r="AB347" s="14" t="str">
        <f>IF(CMS_Inoperative_or_Out_of_Contr!E369="","",CMS_Inoperative_or_Out_of_Contr!E369)</f>
        <v/>
      </c>
      <c r="AC347" s="14" t="str">
        <f t="shared" si="54"/>
        <v/>
      </c>
      <c r="AD347" s="283" t="str">
        <f>IF(COUNTIF(AC$2:AC347,AC347)=1,AC347,"")</f>
        <v/>
      </c>
      <c r="AE347" s="215" t="str">
        <f>+IF(AD347="","",MAX(AE$1:AE346)+1)</f>
        <v/>
      </c>
      <c r="AF347" s="14" t="str">
        <f t="shared" si="55"/>
        <v/>
      </c>
      <c r="AG347" s="14" t="str">
        <f t="shared" si="56"/>
        <v/>
      </c>
      <c r="AI347" s="14" t="str">
        <f>IF(CMS_Deviation!D369="","",CMS_Deviation!D369)</f>
        <v/>
      </c>
      <c r="AJ347" s="14" t="str">
        <f>IF(CMS_Deviation!E369="","",CMS_Deviation!E369)</f>
        <v/>
      </c>
      <c r="AK347" s="14" t="str">
        <f t="shared" si="57"/>
        <v/>
      </c>
      <c r="AL347" s="283" t="str">
        <f>IF(COUNTIF(AK$2:AK347,AK347)=1,AK347,"")</f>
        <v/>
      </c>
      <c r="AM347" s="215" t="str">
        <f>+IF(AL347="","",MAX(AM$1:AM346)+1)</f>
        <v/>
      </c>
      <c r="AN347" s="281" t="str">
        <f t="shared" si="58"/>
        <v/>
      </c>
      <c r="AO347" s="281" t="str">
        <f t="shared" si="59"/>
        <v/>
      </c>
      <c r="AU347" s="249" t="str">
        <f>+IF(RCDME_Events!D369="","",RCDME_Events!D369)</f>
        <v/>
      </c>
      <c r="AV347" s="249" t="str">
        <f>+IF(RCDME_Events!E369="","",RCDME_Events!E369)</f>
        <v/>
      </c>
      <c r="AW347" s="249" t="str">
        <f t="shared" si="60"/>
        <v/>
      </c>
      <c r="AX347" s="249" t="str">
        <f>IF(COUNTIF(AW$2:AW347,AW347)=1,AW347,"")</f>
        <v/>
      </c>
      <c r="AY347" s="249" t="str">
        <f>+IF(AX347="","",MAX(AY$1:AY346)+1)</f>
        <v/>
      </c>
      <c r="AZ347" s="316" t="str">
        <f t="shared" si="61"/>
        <v/>
      </c>
      <c r="BA347" s="316" t="str">
        <f t="shared" si="62"/>
        <v/>
      </c>
    </row>
    <row r="348" spans="17:53" ht="16.8" x14ac:dyDescent="0.4">
      <c r="Q348" s="296" t="str">
        <f>+IF(T348="","",MAX(Q$1:Q347)+1)</f>
        <v/>
      </c>
      <c r="R348" s="248" t="str">
        <f>IF(CMS!D370="","",CMS!D370)</f>
        <v/>
      </c>
      <c r="S348" s="297" t="str">
        <f t="shared" si="53"/>
        <v/>
      </c>
      <c r="T348" s="297" t="str">
        <f>IF(COUNTIF(R$2:R348,R348)=1,R348,"")</f>
        <v/>
      </c>
      <c r="AA348" s="302" t="str">
        <f>IF(CMS_Inoperative_or_Out_of_Contr!D370="","",CMS_Inoperative_or_Out_of_Contr!D370)</f>
        <v/>
      </c>
      <c r="AB348" s="302" t="str">
        <f>IF(CMS_Inoperative_or_Out_of_Contr!E370="","",CMS_Inoperative_or_Out_of_Contr!E370)</f>
        <v/>
      </c>
      <c r="AC348" s="302" t="str">
        <f t="shared" si="54"/>
        <v/>
      </c>
      <c r="AD348" s="306" t="str">
        <f>IF(COUNTIF(AC$2:AC348,AC348)=1,AC348,"")</f>
        <v/>
      </c>
      <c r="AE348" s="301" t="str">
        <f>+IF(AD348="","",MAX(AE$1:AE347)+1)</f>
        <v/>
      </c>
      <c r="AF348" s="302" t="str">
        <f t="shared" si="55"/>
        <v/>
      </c>
      <c r="AG348" s="302" t="str">
        <f t="shared" si="56"/>
        <v/>
      </c>
      <c r="AI348" s="284" t="str">
        <f>IF(CMS_Deviation!D370="","",CMS_Deviation!D370)</f>
        <v/>
      </c>
      <c r="AJ348" s="284" t="str">
        <f>IF(CMS_Deviation!E370="","",CMS_Deviation!E370)</f>
        <v/>
      </c>
      <c r="AK348" s="284" t="str">
        <f t="shared" si="57"/>
        <v/>
      </c>
      <c r="AL348" s="285" t="str">
        <f>IF(COUNTIF(AK$2:AK348,AK348)=1,AK348,"")</f>
        <v/>
      </c>
      <c r="AM348" s="286" t="str">
        <f>+IF(AL348="","",MAX(AM$1:AM347)+1)</f>
        <v/>
      </c>
      <c r="AN348" s="281" t="str">
        <f t="shared" si="58"/>
        <v/>
      </c>
      <c r="AO348" s="281" t="str">
        <f t="shared" si="59"/>
        <v/>
      </c>
      <c r="AU348" s="248" t="str">
        <f>+IF(RCDME_Events!D370="","",RCDME_Events!D370)</f>
        <v/>
      </c>
      <c r="AV348" s="248" t="str">
        <f>+IF(RCDME_Events!E370="","",RCDME_Events!E370)</f>
        <v/>
      </c>
      <c r="AW348" s="248" t="str">
        <f t="shared" si="60"/>
        <v/>
      </c>
      <c r="AX348" s="248" t="str">
        <f>IF(COUNTIF(AW$2:AW348,AW348)=1,AW348,"")</f>
        <v/>
      </c>
      <c r="AY348" s="248" t="str">
        <f>+IF(AX348="","",MAX(AY$1:AY347)+1)</f>
        <v/>
      </c>
      <c r="AZ348" s="317" t="str">
        <f t="shared" si="61"/>
        <v/>
      </c>
      <c r="BA348" s="317" t="str">
        <f t="shared" si="62"/>
        <v/>
      </c>
    </row>
    <row r="349" spans="17:53" ht="16.8" x14ac:dyDescent="0.4">
      <c r="Q349" s="294" t="str">
        <f>+IF(T349="","",MAX(Q$1:Q348)+1)</f>
        <v/>
      </c>
      <c r="R349" s="249" t="str">
        <f>IF(CMS!D371="","",CMS!D371)</f>
        <v/>
      </c>
      <c r="S349" s="295" t="str">
        <f t="shared" si="53"/>
        <v/>
      </c>
      <c r="T349" s="295" t="str">
        <f>IF(COUNTIF(R$2:R349,R349)=1,R349,"")</f>
        <v/>
      </c>
      <c r="AA349" s="14" t="str">
        <f>IF(CMS_Inoperative_or_Out_of_Contr!D371="","",CMS_Inoperative_or_Out_of_Contr!D371)</f>
        <v/>
      </c>
      <c r="AB349" s="14" t="str">
        <f>IF(CMS_Inoperative_or_Out_of_Contr!E371="","",CMS_Inoperative_or_Out_of_Contr!E371)</f>
        <v/>
      </c>
      <c r="AC349" s="14" t="str">
        <f t="shared" si="54"/>
        <v/>
      </c>
      <c r="AD349" s="283" t="str">
        <f>IF(COUNTIF(AC$2:AC349,AC349)=1,AC349,"")</f>
        <v/>
      </c>
      <c r="AE349" s="215" t="str">
        <f>+IF(AD349="","",MAX(AE$1:AE348)+1)</f>
        <v/>
      </c>
      <c r="AF349" s="14" t="str">
        <f t="shared" si="55"/>
        <v/>
      </c>
      <c r="AG349" s="14" t="str">
        <f t="shared" si="56"/>
        <v/>
      </c>
      <c r="AI349" s="14" t="str">
        <f>IF(CMS_Deviation!D371="","",CMS_Deviation!D371)</f>
        <v/>
      </c>
      <c r="AJ349" s="14" t="str">
        <f>IF(CMS_Deviation!E371="","",CMS_Deviation!E371)</f>
        <v/>
      </c>
      <c r="AK349" s="14" t="str">
        <f t="shared" si="57"/>
        <v/>
      </c>
      <c r="AL349" s="283" t="str">
        <f>IF(COUNTIF(AK$2:AK349,AK349)=1,AK349,"")</f>
        <v/>
      </c>
      <c r="AM349" s="215" t="str">
        <f>+IF(AL349="","",MAX(AM$1:AM348)+1)</f>
        <v/>
      </c>
      <c r="AN349" s="281" t="str">
        <f t="shared" si="58"/>
        <v/>
      </c>
      <c r="AO349" s="281" t="str">
        <f t="shared" si="59"/>
        <v/>
      </c>
      <c r="AU349" s="249" t="str">
        <f>+IF(RCDME_Events!D371="","",RCDME_Events!D371)</f>
        <v/>
      </c>
      <c r="AV349" s="249" t="str">
        <f>+IF(RCDME_Events!E371="","",RCDME_Events!E371)</f>
        <v/>
      </c>
      <c r="AW349" s="249" t="str">
        <f t="shared" si="60"/>
        <v/>
      </c>
      <c r="AX349" s="249" t="str">
        <f>IF(COUNTIF(AW$2:AW349,AW349)=1,AW349,"")</f>
        <v/>
      </c>
      <c r="AY349" s="249" t="str">
        <f>+IF(AX349="","",MAX(AY$1:AY348)+1)</f>
        <v/>
      </c>
      <c r="AZ349" s="316" t="str">
        <f t="shared" si="61"/>
        <v/>
      </c>
      <c r="BA349" s="316" t="str">
        <f t="shared" si="62"/>
        <v/>
      </c>
    </row>
    <row r="350" spans="17:53" ht="16.8" x14ac:dyDescent="0.4">
      <c r="Q350" s="296" t="str">
        <f>+IF(T350="","",MAX(Q$1:Q349)+1)</f>
        <v/>
      </c>
      <c r="R350" s="248" t="str">
        <f>IF(CMS!D372="","",CMS!D372)</f>
        <v/>
      </c>
      <c r="S350" s="297" t="str">
        <f t="shared" si="53"/>
        <v/>
      </c>
      <c r="T350" s="297" t="str">
        <f>IF(COUNTIF(R$2:R350,R350)=1,R350,"")</f>
        <v/>
      </c>
      <c r="AA350" s="302" t="str">
        <f>IF(CMS_Inoperative_or_Out_of_Contr!D372="","",CMS_Inoperative_or_Out_of_Contr!D372)</f>
        <v/>
      </c>
      <c r="AB350" s="302" t="str">
        <f>IF(CMS_Inoperative_or_Out_of_Contr!E372="","",CMS_Inoperative_or_Out_of_Contr!E372)</f>
        <v/>
      </c>
      <c r="AC350" s="302" t="str">
        <f t="shared" si="54"/>
        <v/>
      </c>
      <c r="AD350" s="306" t="str">
        <f>IF(COUNTIF(AC$2:AC350,AC350)=1,AC350,"")</f>
        <v/>
      </c>
      <c r="AE350" s="301" t="str">
        <f>+IF(AD350="","",MAX(AE$1:AE349)+1)</f>
        <v/>
      </c>
      <c r="AF350" s="302" t="str">
        <f t="shared" si="55"/>
        <v/>
      </c>
      <c r="AG350" s="302" t="str">
        <f t="shared" si="56"/>
        <v/>
      </c>
      <c r="AI350" s="284" t="str">
        <f>IF(CMS_Deviation!D372="","",CMS_Deviation!D372)</f>
        <v/>
      </c>
      <c r="AJ350" s="284" t="str">
        <f>IF(CMS_Deviation!E372="","",CMS_Deviation!E372)</f>
        <v/>
      </c>
      <c r="AK350" s="284" t="str">
        <f t="shared" si="57"/>
        <v/>
      </c>
      <c r="AL350" s="285" t="str">
        <f>IF(COUNTIF(AK$2:AK350,AK350)=1,AK350,"")</f>
        <v/>
      </c>
      <c r="AM350" s="286" t="str">
        <f>+IF(AL350="","",MAX(AM$1:AM349)+1)</f>
        <v/>
      </c>
      <c r="AN350" s="281" t="str">
        <f t="shared" si="58"/>
        <v/>
      </c>
      <c r="AO350" s="281" t="str">
        <f t="shared" si="59"/>
        <v/>
      </c>
      <c r="AU350" s="248" t="str">
        <f>+IF(RCDME_Events!D372="","",RCDME_Events!D372)</f>
        <v/>
      </c>
      <c r="AV350" s="248" t="str">
        <f>+IF(RCDME_Events!E372="","",RCDME_Events!E372)</f>
        <v/>
      </c>
      <c r="AW350" s="248" t="str">
        <f t="shared" si="60"/>
        <v/>
      </c>
      <c r="AX350" s="248" t="str">
        <f>IF(COUNTIF(AW$2:AW350,AW350)=1,AW350,"")</f>
        <v/>
      </c>
      <c r="AY350" s="248" t="str">
        <f>+IF(AX350="","",MAX(AY$1:AY349)+1)</f>
        <v/>
      </c>
      <c r="AZ350" s="317" t="str">
        <f t="shared" si="61"/>
        <v/>
      </c>
      <c r="BA350" s="317" t="str">
        <f t="shared" si="62"/>
        <v/>
      </c>
    </row>
    <row r="351" spans="17:53" ht="16.8" x14ac:dyDescent="0.4">
      <c r="Q351" s="294" t="str">
        <f>+IF(T351="","",MAX(Q$1:Q350)+1)</f>
        <v/>
      </c>
      <c r="R351" s="249" t="str">
        <f>IF(CMS!D373="","",CMS!D373)</f>
        <v/>
      </c>
      <c r="S351" s="295" t="str">
        <f t="shared" si="53"/>
        <v/>
      </c>
      <c r="T351" s="295" t="str">
        <f>IF(COUNTIF(R$2:R351,R351)=1,R351,"")</f>
        <v/>
      </c>
      <c r="AA351" s="14" t="str">
        <f>IF(CMS_Inoperative_or_Out_of_Contr!D373="","",CMS_Inoperative_or_Out_of_Contr!D373)</f>
        <v/>
      </c>
      <c r="AB351" s="14" t="str">
        <f>IF(CMS_Inoperative_or_Out_of_Contr!E373="","",CMS_Inoperative_or_Out_of_Contr!E373)</f>
        <v/>
      </c>
      <c r="AC351" s="14" t="str">
        <f t="shared" si="54"/>
        <v/>
      </c>
      <c r="AD351" s="283" t="str">
        <f>IF(COUNTIF(AC$2:AC351,AC351)=1,AC351,"")</f>
        <v/>
      </c>
      <c r="AE351" s="215" t="str">
        <f>+IF(AD351="","",MAX(AE$1:AE350)+1)</f>
        <v/>
      </c>
      <c r="AF351" s="14" t="str">
        <f t="shared" si="55"/>
        <v/>
      </c>
      <c r="AG351" s="14" t="str">
        <f t="shared" si="56"/>
        <v/>
      </c>
      <c r="AI351" s="14" t="str">
        <f>IF(CMS_Deviation!D373="","",CMS_Deviation!D373)</f>
        <v/>
      </c>
      <c r="AJ351" s="14" t="str">
        <f>IF(CMS_Deviation!E373="","",CMS_Deviation!E373)</f>
        <v/>
      </c>
      <c r="AK351" s="14" t="str">
        <f t="shared" si="57"/>
        <v/>
      </c>
      <c r="AL351" s="283" t="str">
        <f>IF(COUNTIF(AK$2:AK351,AK351)=1,AK351,"")</f>
        <v/>
      </c>
      <c r="AM351" s="215" t="str">
        <f>+IF(AL351="","",MAX(AM$1:AM350)+1)</f>
        <v/>
      </c>
      <c r="AN351" s="281" t="str">
        <f t="shared" si="58"/>
        <v/>
      </c>
      <c r="AO351" s="281" t="str">
        <f t="shared" si="59"/>
        <v/>
      </c>
      <c r="AU351" s="249" t="str">
        <f>+IF(RCDME_Events!D373="","",RCDME_Events!D373)</f>
        <v/>
      </c>
      <c r="AV351" s="249" t="str">
        <f>+IF(RCDME_Events!E373="","",RCDME_Events!E373)</f>
        <v/>
      </c>
      <c r="AW351" s="249" t="str">
        <f t="shared" si="60"/>
        <v/>
      </c>
      <c r="AX351" s="249" t="str">
        <f>IF(COUNTIF(AW$2:AW351,AW351)=1,AW351,"")</f>
        <v/>
      </c>
      <c r="AY351" s="249" t="str">
        <f>+IF(AX351="","",MAX(AY$1:AY350)+1)</f>
        <v/>
      </c>
      <c r="AZ351" s="316" t="str">
        <f t="shared" si="61"/>
        <v/>
      </c>
      <c r="BA351" s="316" t="str">
        <f t="shared" si="62"/>
        <v/>
      </c>
    </row>
    <row r="352" spans="17:53" ht="16.8" x14ac:dyDescent="0.4">
      <c r="Q352" s="296" t="str">
        <f>+IF(T352="","",MAX(Q$1:Q351)+1)</f>
        <v/>
      </c>
      <c r="R352" s="248" t="str">
        <f>IF(CMS!D374="","",CMS!D374)</f>
        <v/>
      </c>
      <c r="S352" s="297" t="str">
        <f t="shared" si="53"/>
        <v/>
      </c>
      <c r="T352" s="297" t="str">
        <f>IF(COUNTIF(R$2:R352,R352)=1,R352,"")</f>
        <v/>
      </c>
      <c r="AA352" s="302" t="str">
        <f>IF(CMS_Inoperative_or_Out_of_Contr!D374="","",CMS_Inoperative_or_Out_of_Contr!D374)</f>
        <v/>
      </c>
      <c r="AB352" s="302" t="str">
        <f>IF(CMS_Inoperative_or_Out_of_Contr!E374="","",CMS_Inoperative_or_Out_of_Contr!E374)</f>
        <v/>
      </c>
      <c r="AC352" s="302" t="str">
        <f t="shared" si="54"/>
        <v/>
      </c>
      <c r="AD352" s="306" t="str">
        <f>IF(COUNTIF(AC$2:AC352,AC352)=1,AC352,"")</f>
        <v/>
      </c>
      <c r="AE352" s="301" t="str">
        <f>+IF(AD352="","",MAX(AE$1:AE351)+1)</f>
        <v/>
      </c>
      <c r="AF352" s="302" t="str">
        <f t="shared" si="55"/>
        <v/>
      </c>
      <c r="AG352" s="302" t="str">
        <f t="shared" si="56"/>
        <v/>
      </c>
      <c r="AI352" s="284" t="str">
        <f>IF(CMS_Deviation!D374="","",CMS_Deviation!D374)</f>
        <v/>
      </c>
      <c r="AJ352" s="284" t="str">
        <f>IF(CMS_Deviation!E374="","",CMS_Deviation!E374)</f>
        <v/>
      </c>
      <c r="AK352" s="284" t="str">
        <f t="shared" si="57"/>
        <v/>
      </c>
      <c r="AL352" s="285" t="str">
        <f>IF(COUNTIF(AK$2:AK352,AK352)=1,AK352,"")</f>
        <v/>
      </c>
      <c r="AM352" s="286" t="str">
        <f>+IF(AL352="","",MAX(AM$1:AM351)+1)</f>
        <v/>
      </c>
      <c r="AN352" s="281" t="str">
        <f t="shared" si="58"/>
        <v/>
      </c>
      <c r="AO352" s="281" t="str">
        <f t="shared" si="59"/>
        <v/>
      </c>
      <c r="AU352" s="248" t="str">
        <f>+IF(RCDME_Events!D374="","",RCDME_Events!D374)</f>
        <v/>
      </c>
      <c r="AV352" s="248" t="str">
        <f>+IF(RCDME_Events!E374="","",RCDME_Events!E374)</f>
        <v/>
      </c>
      <c r="AW352" s="248" t="str">
        <f t="shared" si="60"/>
        <v/>
      </c>
      <c r="AX352" s="248" t="str">
        <f>IF(COUNTIF(AW$2:AW352,AW352)=1,AW352,"")</f>
        <v/>
      </c>
      <c r="AY352" s="248" t="str">
        <f>+IF(AX352="","",MAX(AY$1:AY351)+1)</f>
        <v/>
      </c>
      <c r="AZ352" s="317" t="str">
        <f t="shared" si="61"/>
        <v/>
      </c>
      <c r="BA352" s="317" t="str">
        <f t="shared" si="62"/>
        <v/>
      </c>
    </row>
    <row r="353" spans="17:53" ht="16.8" x14ac:dyDescent="0.4">
      <c r="Q353" s="294" t="str">
        <f>+IF(T353="","",MAX(Q$1:Q352)+1)</f>
        <v/>
      </c>
      <c r="R353" s="249" t="str">
        <f>IF(CMS!D375="","",CMS!D375)</f>
        <v/>
      </c>
      <c r="S353" s="295" t="str">
        <f t="shared" si="53"/>
        <v/>
      </c>
      <c r="T353" s="295" t="str">
        <f>IF(COUNTIF(R$2:R353,R353)=1,R353,"")</f>
        <v/>
      </c>
      <c r="AA353" s="14" t="str">
        <f>IF(CMS_Inoperative_or_Out_of_Contr!D375="","",CMS_Inoperative_or_Out_of_Contr!D375)</f>
        <v/>
      </c>
      <c r="AB353" s="14" t="str">
        <f>IF(CMS_Inoperative_or_Out_of_Contr!E375="","",CMS_Inoperative_or_Out_of_Contr!E375)</f>
        <v/>
      </c>
      <c r="AC353" s="14" t="str">
        <f t="shared" si="54"/>
        <v/>
      </c>
      <c r="AD353" s="283" t="str">
        <f>IF(COUNTIF(AC$2:AC353,AC353)=1,AC353,"")</f>
        <v/>
      </c>
      <c r="AE353" s="215" t="str">
        <f>+IF(AD353="","",MAX(AE$1:AE352)+1)</f>
        <v/>
      </c>
      <c r="AF353" s="14" t="str">
        <f t="shared" si="55"/>
        <v/>
      </c>
      <c r="AG353" s="14" t="str">
        <f t="shared" si="56"/>
        <v/>
      </c>
      <c r="AI353" s="14" t="str">
        <f>IF(CMS_Deviation!D375="","",CMS_Deviation!D375)</f>
        <v/>
      </c>
      <c r="AJ353" s="14" t="str">
        <f>IF(CMS_Deviation!E375="","",CMS_Deviation!E375)</f>
        <v/>
      </c>
      <c r="AK353" s="14" t="str">
        <f t="shared" si="57"/>
        <v/>
      </c>
      <c r="AL353" s="283" t="str">
        <f>IF(COUNTIF(AK$2:AK353,AK353)=1,AK353,"")</f>
        <v/>
      </c>
      <c r="AM353" s="215" t="str">
        <f>+IF(AL353="","",MAX(AM$1:AM352)+1)</f>
        <v/>
      </c>
      <c r="AN353" s="281" t="str">
        <f t="shared" si="58"/>
        <v/>
      </c>
      <c r="AO353" s="281" t="str">
        <f t="shared" si="59"/>
        <v/>
      </c>
      <c r="AU353" s="249" t="str">
        <f>+IF(RCDME_Events!D375="","",RCDME_Events!D375)</f>
        <v/>
      </c>
      <c r="AV353" s="249" t="str">
        <f>+IF(RCDME_Events!E375="","",RCDME_Events!E375)</f>
        <v/>
      </c>
      <c r="AW353" s="249" t="str">
        <f t="shared" si="60"/>
        <v/>
      </c>
      <c r="AX353" s="249" t="str">
        <f>IF(COUNTIF(AW$2:AW353,AW353)=1,AW353,"")</f>
        <v/>
      </c>
      <c r="AY353" s="249" t="str">
        <f>+IF(AX353="","",MAX(AY$1:AY352)+1)</f>
        <v/>
      </c>
      <c r="AZ353" s="316" t="str">
        <f t="shared" si="61"/>
        <v/>
      </c>
      <c r="BA353" s="316" t="str">
        <f t="shared" si="62"/>
        <v/>
      </c>
    </row>
    <row r="354" spans="17:53" ht="16.8" x14ac:dyDescent="0.4">
      <c r="Q354" s="296" t="str">
        <f>+IF(T354="","",MAX(Q$1:Q353)+1)</f>
        <v/>
      </c>
      <c r="R354" s="248" t="str">
        <f>IF(CMS!D376="","",CMS!D376)</f>
        <v/>
      </c>
      <c r="S354" s="297" t="str">
        <f t="shared" si="53"/>
        <v/>
      </c>
      <c r="T354" s="297" t="str">
        <f>IF(COUNTIF(R$2:R354,R354)=1,R354,"")</f>
        <v/>
      </c>
      <c r="AA354" s="302" t="str">
        <f>IF(CMS_Inoperative_or_Out_of_Contr!D376="","",CMS_Inoperative_or_Out_of_Contr!D376)</f>
        <v/>
      </c>
      <c r="AB354" s="302" t="str">
        <f>IF(CMS_Inoperative_or_Out_of_Contr!E376="","",CMS_Inoperative_or_Out_of_Contr!E376)</f>
        <v/>
      </c>
      <c r="AC354" s="302" t="str">
        <f t="shared" si="54"/>
        <v/>
      </c>
      <c r="AD354" s="306" t="str">
        <f>IF(COUNTIF(AC$2:AC354,AC354)=1,AC354,"")</f>
        <v/>
      </c>
      <c r="AE354" s="301" t="str">
        <f>+IF(AD354="","",MAX(AE$1:AE353)+1)</f>
        <v/>
      </c>
      <c r="AF354" s="302" t="str">
        <f t="shared" si="55"/>
        <v/>
      </c>
      <c r="AG354" s="302" t="str">
        <f t="shared" si="56"/>
        <v/>
      </c>
      <c r="AI354" s="284" t="str">
        <f>IF(CMS_Deviation!D376="","",CMS_Deviation!D376)</f>
        <v/>
      </c>
      <c r="AJ354" s="284" t="str">
        <f>IF(CMS_Deviation!E376="","",CMS_Deviation!E376)</f>
        <v/>
      </c>
      <c r="AK354" s="284" t="str">
        <f t="shared" si="57"/>
        <v/>
      </c>
      <c r="AL354" s="285" t="str">
        <f>IF(COUNTIF(AK$2:AK354,AK354)=1,AK354,"")</f>
        <v/>
      </c>
      <c r="AM354" s="286" t="str">
        <f>+IF(AL354="","",MAX(AM$1:AM353)+1)</f>
        <v/>
      </c>
      <c r="AN354" s="281" t="str">
        <f t="shared" si="58"/>
        <v/>
      </c>
      <c r="AO354" s="281" t="str">
        <f t="shared" si="59"/>
        <v/>
      </c>
      <c r="AU354" s="248" t="str">
        <f>+IF(RCDME_Events!D376="","",RCDME_Events!D376)</f>
        <v/>
      </c>
      <c r="AV354" s="248" t="str">
        <f>+IF(RCDME_Events!E376="","",RCDME_Events!E376)</f>
        <v/>
      </c>
      <c r="AW354" s="248" t="str">
        <f t="shared" si="60"/>
        <v/>
      </c>
      <c r="AX354" s="248" t="str">
        <f>IF(COUNTIF(AW$2:AW354,AW354)=1,AW354,"")</f>
        <v/>
      </c>
      <c r="AY354" s="248" t="str">
        <f>+IF(AX354="","",MAX(AY$1:AY353)+1)</f>
        <v/>
      </c>
      <c r="AZ354" s="317" t="str">
        <f t="shared" si="61"/>
        <v/>
      </c>
      <c r="BA354" s="317" t="str">
        <f t="shared" si="62"/>
        <v/>
      </c>
    </row>
    <row r="355" spans="17:53" ht="16.8" x14ac:dyDescent="0.4">
      <c r="Q355" s="294" t="str">
        <f>+IF(T355="","",MAX(Q$1:Q354)+1)</f>
        <v/>
      </c>
      <c r="R355" s="249" t="str">
        <f>IF(CMS!D377="","",CMS!D377)</f>
        <v/>
      </c>
      <c r="S355" s="295" t="str">
        <f t="shared" si="53"/>
        <v/>
      </c>
      <c r="T355" s="295" t="str">
        <f>IF(COUNTIF(R$2:R355,R355)=1,R355,"")</f>
        <v/>
      </c>
      <c r="AA355" s="14" t="str">
        <f>IF(CMS_Inoperative_or_Out_of_Contr!D377="","",CMS_Inoperative_or_Out_of_Contr!D377)</f>
        <v/>
      </c>
      <c r="AB355" s="14" t="str">
        <f>IF(CMS_Inoperative_or_Out_of_Contr!E377="","",CMS_Inoperative_or_Out_of_Contr!E377)</f>
        <v/>
      </c>
      <c r="AC355" s="14" t="str">
        <f t="shared" si="54"/>
        <v/>
      </c>
      <c r="AD355" s="283" t="str">
        <f>IF(COUNTIF(AC$2:AC355,AC355)=1,AC355,"")</f>
        <v/>
      </c>
      <c r="AE355" s="215" t="str">
        <f>+IF(AD355="","",MAX(AE$1:AE354)+1)</f>
        <v/>
      </c>
      <c r="AF355" s="14" t="str">
        <f t="shared" si="55"/>
        <v/>
      </c>
      <c r="AG355" s="14" t="str">
        <f t="shared" si="56"/>
        <v/>
      </c>
      <c r="AI355" s="14" t="str">
        <f>IF(CMS_Deviation!D377="","",CMS_Deviation!D377)</f>
        <v/>
      </c>
      <c r="AJ355" s="14" t="str">
        <f>IF(CMS_Deviation!E377="","",CMS_Deviation!E377)</f>
        <v/>
      </c>
      <c r="AK355" s="14" t="str">
        <f t="shared" si="57"/>
        <v/>
      </c>
      <c r="AL355" s="283" t="str">
        <f>IF(COUNTIF(AK$2:AK355,AK355)=1,AK355,"")</f>
        <v/>
      </c>
      <c r="AM355" s="215" t="str">
        <f>+IF(AL355="","",MAX(AM$1:AM354)+1)</f>
        <v/>
      </c>
      <c r="AN355" s="281" t="str">
        <f t="shared" si="58"/>
        <v/>
      </c>
      <c r="AO355" s="281" t="str">
        <f t="shared" si="59"/>
        <v/>
      </c>
      <c r="AU355" s="249" t="str">
        <f>+IF(RCDME_Events!D377="","",RCDME_Events!D377)</f>
        <v/>
      </c>
      <c r="AV355" s="249" t="str">
        <f>+IF(RCDME_Events!E377="","",RCDME_Events!E377)</f>
        <v/>
      </c>
      <c r="AW355" s="249" t="str">
        <f t="shared" si="60"/>
        <v/>
      </c>
      <c r="AX355" s="249" t="str">
        <f>IF(COUNTIF(AW$2:AW355,AW355)=1,AW355,"")</f>
        <v/>
      </c>
      <c r="AY355" s="249" t="str">
        <f>+IF(AX355="","",MAX(AY$1:AY354)+1)</f>
        <v/>
      </c>
      <c r="AZ355" s="316" t="str">
        <f t="shared" si="61"/>
        <v/>
      </c>
      <c r="BA355" s="316" t="str">
        <f t="shared" si="62"/>
        <v/>
      </c>
    </row>
    <row r="356" spans="17:53" ht="16.8" x14ac:dyDescent="0.4">
      <c r="Q356" s="296" t="str">
        <f>+IF(T356="","",MAX(Q$1:Q355)+1)</f>
        <v/>
      </c>
      <c r="R356" s="248" t="str">
        <f>IF(CMS!D378="","",CMS!D378)</f>
        <v/>
      </c>
      <c r="S356" s="297" t="str">
        <f t="shared" si="53"/>
        <v/>
      </c>
      <c r="T356" s="297" t="str">
        <f>IF(COUNTIF(R$2:R356,R356)=1,R356,"")</f>
        <v/>
      </c>
      <c r="AA356" s="302" t="str">
        <f>IF(CMS_Inoperative_or_Out_of_Contr!D378="","",CMS_Inoperative_or_Out_of_Contr!D378)</f>
        <v/>
      </c>
      <c r="AB356" s="302" t="str">
        <f>IF(CMS_Inoperative_or_Out_of_Contr!E378="","",CMS_Inoperative_or_Out_of_Contr!E378)</f>
        <v/>
      </c>
      <c r="AC356" s="302" t="str">
        <f t="shared" si="54"/>
        <v/>
      </c>
      <c r="AD356" s="306" t="str">
        <f>IF(COUNTIF(AC$2:AC356,AC356)=1,AC356,"")</f>
        <v/>
      </c>
      <c r="AE356" s="301" t="str">
        <f>+IF(AD356="","",MAX(AE$1:AE355)+1)</f>
        <v/>
      </c>
      <c r="AF356" s="302" t="str">
        <f t="shared" si="55"/>
        <v/>
      </c>
      <c r="AG356" s="302" t="str">
        <f t="shared" si="56"/>
        <v/>
      </c>
      <c r="AI356" s="284" t="str">
        <f>IF(CMS_Deviation!D378="","",CMS_Deviation!D378)</f>
        <v/>
      </c>
      <c r="AJ356" s="284" t="str">
        <f>IF(CMS_Deviation!E378="","",CMS_Deviation!E378)</f>
        <v/>
      </c>
      <c r="AK356" s="284" t="str">
        <f t="shared" si="57"/>
        <v/>
      </c>
      <c r="AL356" s="285" t="str">
        <f>IF(COUNTIF(AK$2:AK356,AK356)=1,AK356,"")</f>
        <v/>
      </c>
      <c r="AM356" s="286" t="str">
        <f>+IF(AL356="","",MAX(AM$1:AM355)+1)</f>
        <v/>
      </c>
      <c r="AN356" s="281" t="str">
        <f t="shared" si="58"/>
        <v/>
      </c>
      <c r="AO356" s="281" t="str">
        <f t="shared" si="59"/>
        <v/>
      </c>
      <c r="AU356" s="248" t="str">
        <f>+IF(RCDME_Events!D378="","",RCDME_Events!D378)</f>
        <v/>
      </c>
      <c r="AV356" s="248" t="str">
        <f>+IF(RCDME_Events!E378="","",RCDME_Events!E378)</f>
        <v/>
      </c>
      <c r="AW356" s="248" t="str">
        <f t="shared" si="60"/>
        <v/>
      </c>
      <c r="AX356" s="248" t="str">
        <f>IF(COUNTIF(AW$2:AW356,AW356)=1,AW356,"")</f>
        <v/>
      </c>
      <c r="AY356" s="248" t="str">
        <f>+IF(AX356="","",MAX(AY$1:AY355)+1)</f>
        <v/>
      </c>
      <c r="AZ356" s="317" t="str">
        <f t="shared" si="61"/>
        <v/>
      </c>
      <c r="BA356" s="317" t="str">
        <f t="shared" si="62"/>
        <v/>
      </c>
    </row>
    <row r="357" spans="17:53" ht="16.8" x14ac:dyDescent="0.4">
      <c r="Q357" s="294" t="str">
        <f>+IF(T357="","",MAX(Q$1:Q356)+1)</f>
        <v/>
      </c>
      <c r="R357" s="249" t="str">
        <f>IF(CMS!D379="","",CMS!D379)</f>
        <v/>
      </c>
      <c r="S357" s="295" t="str">
        <f t="shared" si="53"/>
        <v/>
      </c>
      <c r="T357" s="295" t="str">
        <f>IF(COUNTIF(R$2:R357,R357)=1,R357,"")</f>
        <v/>
      </c>
      <c r="AA357" s="14" t="str">
        <f>IF(CMS_Inoperative_or_Out_of_Contr!D379="","",CMS_Inoperative_or_Out_of_Contr!D379)</f>
        <v/>
      </c>
      <c r="AB357" s="14" t="str">
        <f>IF(CMS_Inoperative_or_Out_of_Contr!E379="","",CMS_Inoperative_or_Out_of_Contr!E379)</f>
        <v/>
      </c>
      <c r="AC357" s="14" t="str">
        <f t="shared" si="54"/>
        <v/>
      </c>
      <c r="AD357" s="283" t="str">
        <f>IF(COUNTIF(AC$2:AC357,AC357)=1,AC357,"")</f>
        <v/>
      </c>
      <c r="AE357" s="215" t="str">
        <f>+IF(AD357="","",MAX(AE$1:AE356)+1)</f>
        <v/>
      </c>
      <c r="AF357" s="14" t="str">
        <f t="shared" si="55"/>
        <v/>
      </c>
      <c r="AG357" s="14" t="str">
        <f t="shared" si="56"/>
        <v/>
      </c>
      <c r="AI357" s="14" t="str">
        <f>IF(CMS_Deviation!D379="","",CMS_Deviation!D379)</f>
        <v/>
      </c>
      <c r="AJ357" s="14" t="str">
        <f>IF(CMS_Deviation!E379="","",CMS_Deviation!E379)</f>
        <v/>
      </c>
      <c r="AK357" s="14" t="str">
        <f t="shared" si="57"/>
        <v/>
      </c>
      <c r="AL357" s="283" t="str">
        <f>IF(COUNTIF(AK$2:AK357,AK357)=1,AK357,"")</f>
        <v/>
      </c>
      <c r="AM357" s="215" t="str">
        <f>+IF(AL357="","",MAX(AM$1:AM356)+1)</f>
        <v/>
      </c>
      <c r="AN357" s="281" t="str">
        <f t="shared" si="58"/>
        <v/>
      </c>
      <c r="AO357" s="281" t="str">
        <f t="shared" si="59"/>
        <v/>
      </c>
      <c r="AU357" s="249" t="str">
        <f>+IF(RCDME_Events!D379="","",RCDME_Events!D379)</f>
        <v/>
      </c>
      <c r="AV357" s="249" t="str">
        <f>+IF(RCDME_Events!E379="","",RCDME_Events!E379)</f>
        <v/>
      </c>
      <c r="AW357" s="249" t="str">
        <f t="shared" si="60"/>
        <v/>
      </c>
      <c r="AX357" s="249" t="str">
        <f>IF(COUNTIF(AW$2:AW357,AW357)=1,AW357,"")</f>
        <v/>
      </c>
      <c r="AY357" s="249" t="str">
        <f>+IF(AX357="","",MAX(AY$1:AY356)+1)</f>
        <v/>
      </c>
      <c r="AZ357" s="316" t="str">
        <f t="shared" si="61"/>
        <v/>
      </c>
      <c r="BA357" s="316" t="str">
        <f t="shared" si="62"/>
        <v/>
      </c>
    </row>
    <row r="358" spans="17:53" ht="16.8" x14ac:dyDescent="0.4">
      <c r="Q358" s="296" t="str">
        <f>+IF(T358="","",MAX(Q$1:Q357)+1)</f>
        <v/>
      </c>
      <c r="R358" s="248" t="str">
        <f>IF(CMS!D380="","",CMS!D380)</f>
        <v/>
      </c>
      <c r="S358" s="297" t="str">
        <f t="shared" si="53"/>
        <v/>
      </c>
      <c r="T358" s="297" t="str">
        <f>IF(COUNTIF(R$2:R358,R358)=1,R358,"")</f>
        <v/>
      </c>
      <c r="AA358" s="302" t="str">
        <f>IF(CMS_Inoperative_or_Out_of_Contr!D380="","",CMS_Inoperative_or_Out_of_Contr!D380)</f>
        <v/>
      </c>
      <c r="AB358" s="302" t="str">
        <f>IF(CMS_Inoperative_or_Out_of_Contr!E380="","",CMS_Inoperative_or_Out_of_Contr!E380)</f>
        <v/>
      </c>
      <c r="AC358" s="302" t="str">
        <f t="shared" si="54"/>
        <v/>
      </c>
      <c r="AD358" s="306" t="str">
        <f>IF(COUNTIF(AC$2:AC358,AC358)=1,AC358,"")</f>
        <v/>
      </c>
      <c r="AE358" s="301" t="str">
        <f>+IF(AD358="","",MAX(AE$1:AE357)+1)</f>
        <v/>
      </c>
      <c r="AF358" s="302" t="str">
        <f t="shared" si="55"/>
        <v/>
      </c>
      <c r="AG358" s="302" t="str">
        <f t="shared" si="56"/>
        <v/>
      </c>
      <c r="AI358" s="284" t="str">
        <f>IF(CMS_Deviation!D380="","",CMS_Deviation!D380)</f>
        <v/>
      </c>
      <c r="AJ358" s="284" t="str">
        <f>IF(CMS_Deviation!E380="","",CMS_Deviation!E380)</f>
        <v/>
      </c>
      <c r="AK358" s="284" t="str">
        <f t="shared" si="57"/>
        <v/>
      </c>
      <c r="AL358" s="285" t="str">
        <f>IF(COUNTIF(AK$2:AK358,AK358)=1,AK358,"")</f>
        <v/>
      </c>
      <c r="AM358" s="286" t="str">
        <f>+IF(AL358="","",MAX(AM$1:AM357)+1)</f>
        <v/>
      </c>
      <c r="AN358" s="281" t="str">
        <f t="shared" si="58"/>
        <v/>
      </c>
      <c r="AO358" s="281" t="str">
        <f t="shared" si="59"/>
        <v/>
      </c>
      <c r="AU358" s="248" t="str">
        <f>+IF(RCDME_Events!D380="","",RCDME_Events!D380)</f>
        <v/>
      </c>
      <c r="AV358" s="248" t="str">
        <f>+IF(RCDME_Events!E380="","",RCDME_Events!E380)</f>
        <v/>
      </c>
      <c r="AW358" s="248" t="str">
        <f t="shared" si="60"/>
        <v/>
      </c>
      <c r="AX358" s="248" t="str">
        <f>IF(COUNTIF(AW$2:AW358,AW358)=1,AW358,"")</f>
        <v/>
      </c>
      <c r="AY358" s="248" t="str">
        <f>+IF(AX358="","",MAX(AY$1:AY357)+1)</f>
        <v/>
      </c>
      <c r="AZ358" s="317" t="str">
        <f t="shared" si="61"/>
        <v/>
      </c>
      <c r="BA358" s="317" t="str">
        <f t="shared" si="62"/>
        <v/>
      </c>
    </row>
    <row r="359" spans="17:53" ht="16.8" x14ac:dyDescent="0.4">
      <c r="Q359" s="294" t="str">
        <f>+IF(T359="","",MAX(Q$1:Q358)+1)</f>
        <v/>
      </c>
      <c r="R359" s="249" t="str">
        <f>IF(CMS!D381="","",CMS!D381)</f>
        <v/>
      </c>
      <c r="S359" s="295" t="str">
        <f t="shared" si="53"/>
        <v/>
      </c>
      <c r="T359" s="295" t="str">
        <f>IF(COUNTIF(R$2:R359,R359)=1,R359,"")</f>
        <v/>
      </c>
      <c r="AA359" s="14" t="str">
        <f>IF(CMS_Inoperative_or_Out_of_Contr!D381="","",CMS_Inoperative_or_Out_of_Contr!D381)</f>
        <v/>
      </c>
      <c r="AB359" s="14" t="str">
        <f>IF(CMS_Inoperative_or_Out_of_Contr!E381="","",CMS_Inoperative_or_Out_of_Contr!E381)</f>
        <v/>
      </c>
      <c r="AC359" s="14" t="str">
        <f t="shared" si="54"/>
        <v/>
      </c>
      <c r="AD359" s="283" t="str">
        <f>IF(COUNTIF(AC$2:AC359,AC359)=1,AC359,"")</f>
        <v/>
      </c>
      <c r="AE359" s="215" t="str">
        <f>+IF(AD359="","",MAX(AE$1:AE358)+1)</f>
        <v/>
      </c>
      <c r="AF359" s="14" t="str">
        <f t="shared" si="55"/>
        <v/>
      </c>
      <c r="AG359" s="14" t="str">
        <f t="shared" si="56"/>
        <v/>
      </c>
      <c r="AI359" s="14" t="str">
        <f>IF(CMS_Deviation!D381="","",CMS_Deviation!D381)</f>
        <v/>
      </c>
      <c r="AJ359" s="14" t="str">
        <f>IF(CMS_Deviation!E381="","",CMS_Deviation!E381)</f>
        <v/>
      </c>
      <c r="AK359" s="14" t="str">
        <f t="shared" si="57"/>
        <v/>
      </c>
      <c r="AL359" s="283" t="str">
        <f>IF(COUNTIF(AK$2:AK359,AK359)=1,AK359,"")</f>
        <v/>
      </c>
      <c r="AM359" s="215" t="str">
        <f>+IF(AL359="","",MAX(AM$1:AM358)+1)</f>
        <v/>
      </c>
      <c r="AN359" s="281" t="str">
        <f t="shared" si="58"/>
        <v/>
      </c>
      <c r="AO359" s="281" t="str">
        <f t="shared" si="59"/>
        <v/>
      </c>
      <c r="AU359" s="249" t="str">
        <f>+IF(RCDME_Events!D381="","",RCDME_Events!D381)</f>
        <v/>
      </c>
      <c r="AV359" s="249" t="str">
        <f>+IF(RCDME_Events!E381="","",RCDME_Events!E381)</f>
        <v/>
      </c>
      <c r="AW359" s="249" t="str">
        <f t="shared" si="60"/>
        <v/>
      </c>
      <c r="AX359" s="249" t="str">
        <f>IF(COUNTIF(AW$2:AW359,AW359)=1,AW359,"")</f>
        <v/>
      </c>
      <c r="AY359" s="249" t="str">
        <f>+IF(AX359="","",MAX(AY$1:AY358)+1)</f>
        <v/>
      </c>
      <c r="AZ359" s="316" t="str">
        <f t="shared" si="61"/>
        <v/>
      </c>
      <c r="BA359" s="316" t="str">
        <f t="shared" si="62"/>
        <v/>
      </c>
    </row>
    <row r="360" spans="17:53" ht="16.8" x14ac:dyDescent="0.4">
      <c r="Q360" s="296" t="str">
        <f>+IF(T360="","",MAX(Q$1:Q359)+1)</f>
        <v/>
      </c>
      <c r="R360" s="248" t="str">
        <f>IF(CMS!D382="","",CMS!D382)</f>
        <v/>
      </c>
      <c r="S360" s="297" t="str">
        <f t="shared" si="53"/>
        <v/>
      </c>
      <c r="T360" s="297" t="str">
        <f>IF(COUNTIF(R$2:R360,R360)=1,R360,"")</f>
        <v/>
      </c>
      <c r="AA360" s="302" t="str">
        <f>IF(CMS_Inoperative_or_Out_of_Contr!D382="","",CMS_Inoperative_or_Out_of_Contr!D382)</f>
        <v/>
      </c>
      <c r="AB360" s="302" t="str">
        <f>IF(CMS_Inoperative_or_Out_of_Contr!E382="","",CMS_Inoperative_or_Out_of_Contr!E382)</f>
        <v/>
      </c>
      <c r="AC360" s="302" t="str">
        <f t="shared" si="54"/>
        <v/>
      </c>
      <c r="AD360" s="306" t="str">
        <f>IF(COUNTIF(AC$2:AC360,AC360)=1,AC360,"")</f>
        <v/>
      </c>
      <c r="AE360" s="301" t="str">
        <f>+IF(AD360="","",MAX(AE$1:AE359)+1)</f>
        <v/>
      </c>
      <c r="AF360" s="302" t="str">
        <f t="shared" si="55"/>
        <v/>
      </c>
      <c r="AG360" s="302" t="str">
        <f t="shared" si="56"/>
        <v/>
      </c>
      <c r="AI360" s="284" t="str">
        <f>IF(CMS_Deviation!D382="","",CMS_Deviation!D382)</f>
        <v/>
      </c>
      <c r="AJ360" s="284" t="str">
        <f>IF(CMS_Deviation!E382="","",CMS_Deviation!E382)</f>
        <v/>
      </c>
      <c r="AK360" s="284" t="str">
        <f t="shared" si="57"/>
        <v/>
      </c>
      <c r="AL360" s="285" t="str">
        <f>IF(COUNTIF(AK$2:AK360,AK360)=1,AK360,"")</f>
        <v/>
      </c>
      <c r="AM360" s="286" t="str">
        <f>+IF(AL360="","",MAX(AM$1:AM359)+1)</f>
        <v/>
      </c>
      <c r="AN360" s="281" t="str">
        <f t="shared" si="58"/>
        <v/>
      </c>
      <c r="AO360" s="281" t="str">
        <f t="shared" si="59"/>
        <v/>
      </c>
      <c r="AU360" s="248" t="str">
        <f>+IF(RCDME_Events!D382="","",RCDME_Events!D382)</f>
        <v/>
      </c>
      <c r="AV360" s="248" t="str">
        <f>+IF(RCDME_Events!E382="","",RCDME_Events!E382)</f>
        <v/>
      </c>
      <c r="AW360" s="248" t="str">
        <f t="shared" si="60"/>
        <v/>
      </c>
      <c r="AX360" s="248" t="str">
        <f>IF(COUNTIF(AW$2:AW360,AW360)=1,AW360,"")</f>
        <v/>
      </c>
      <c r="AY360" s="248" t="str">
        <f>+IF(AX360="","",MAX(AY$1:AY359)+1)</f>
        <v/>
      </c>
      <c r="AZ360" s="317" t="str">
        <f t="shared" si="61"/>
        <v/>
      </c>
      <c r="BA360" s="317" t="str">
        <f t="shared" si="62"/>
        <v/>
      </c>
    </row>
    <row r="361" spans="17:53" ht="16.8" x14ac:dyDescent="0.4">
      <c r="Q361" s="294" t="str">
        <f>+IF(T361="","",MAX(Q$1:Q360)+1)</f>
        <v/>
      </c>
      <c r="R361" s="249" t="str">
        <f>IF(CMS!D383="","",CMS!D383)</f>
        <v/>
      </c>
      <c r="S361" s="295" t="str">
        <f t="shared" si="53"/>
        <v/>
      </c>
      <c r="T361" s="295" t="str">
        <f>IF(COUNTIF(R$2:R361,R361)=1,R361,"")</f>
        <v/>
      </c>
      <c r="AA361" s="14" t="str">
        <f>IF(CMS_Inoperative_or_Out_of_Contr!D383="","",CMS_Inoperative_or_Out_of_Contr!D383)</f>
        <v/>
      </c>
      <c r="AB361" s="14" t="str">
        <f>IF(CMS_Inoperative_or_Out_of_Contr!E383="","",CMS_Inoperative_or_Out_of_Contr!E383)</f>
        <v/>
      </c>
      <c r="AC361" s="14" t="str">
        <f t="shared" si="54"/>
        <v/>
      </c>
      <c r="AD361" s="283" t="str">
        <f>IF(COUNTIF(AC$2:AC361,AC361)=1,AC361,"")</f>
        <v/>
      </c>
      <c r="AE361" s="215" t="str">
        <f>+IF(AD361="","",MAX(AE$1:AE360)+1)</f>
        <v/>
      </c>
      <c r="AF361" s="14" t="str">
        <f t="shared" si="55"/>
        <v/>
      </c>
      <c r="AG361" s="14" t="str">
        <f t="shared" si="56"/>
        <v/>
      </c>
      <c r="AI361" s="14" t="str">
        <f>IF(CMS_Deviation!D383="","",CMS_Deviation!D383)</f>
        <v/>
      </c>
      <c r="AJ361" s="14" t="str">
        <f>IF(CMS_Deviation!E383="","",CMS_Deviation!E383)</f>
        <v/>
      </c>
      <c r="AK361" s="14" t="str">
        <f t="shared" si="57"/>
        <v/>
      </c>
      <c r="AL361" s="283" t="str">
        <f>IF(COUNTIF(AK$2:AK361,AK361)=1,AK361,"")</f>
        <v/>
      </c>
      <c r="AM361" s="215" t="str">
        <f>+IF(AL361="","",MAX(AM$1:AM360)+1)</f>
        <v/>
      </c>
      <c r="AN361" s="281" t="str">
        <f t="shared" si="58"/>
        <v/>
      </c>
      <c r="AO361" s="281" t="str">
        <f t="shared" si="59"/>
        <v/>
      </c>
      <c r="AU361" s="249" t="str">
        <f>+IF(RCDME_Events!D383="","",RCDME_Events!D383)</f>
        <v/>
      </c>
      <c r="AV361" s="249" t="str">
        <f>+IF(RCDME_Events!E383="","",RCDME_Events!E383)</f>
        <v/>
      </c>
      <c r="AW361" s="249" t="str">
        <f t="shared" si="60"/>
        <v/>
      </c>
      <c r="AX361" s="249" t="str">
        <f>IF(COUNTIF(AW$2:AW361,AW361)=1,AW361,"")</f>
        <v/>
      </c>
      <c r="AY361" s="249" t="str">
        <f>+IF(AX361="","",MAX(AY$1:AY360)+1)</f>
        <v/>
      </c>
      <c r="AZ361" s="316" t="str">
        <f t="shared" si="61"/>
        <v/>
      </c>
      <c r="BA361" s="316" t="str">
        <f t="shared" si="62"/>
        <v/>
      </c>
    </row>
    <row r="362" spans="17:53" ht="16.8" x14ac:dyDescent="0.4">
      <c r="Q362" s="296" t="str">
        <f>+IF(T362="","",MAX(Q$1:Q361)+1)</f>
        <v/>
      </c>
      <c r="R362" s="248" t="str">
        <f>IF(CMS!D384="","",CMS!D384)</f>
        <v/>
      </c>
      <c r="S362" s="297" t="str">
        <f t="shared" si="53"/>
        <v/>
      </c>
      <c r="T362" s="297" t="str">
        <f>IF(COUNTIF(R$2:R362,R362)=1,R362,"")</f>
        <v/>
      </c>
      <c r="AA362" s="302" t="str">
        <f>IF(CMS_Inoperative_or_Out_of_Contr!D384="","",CMS_Inoperative_or_Out_of_Contr!D384)</f>
        <v/>
      </c>
      <c r="AB362" s="302" t="str">
        <f>IF(CMS_Inoperative_or_Out_of_Contr!E384="","",CMS_Inoperative_or_Out_of_Contr!E384)</f>
        <v/>
      </c>
      <c r="AC362" s="302" t="str">
        <f t="shared" si="54"/>
        <v/>
      </c>
      <c r="AD362" s="306" t="str">
        <f>IF(COUNTIF(AC$2:AC362,AC362)=1,AC362,"")</f>
        <v/>
      </c>
      <c r="AE362" s="301" t="str">
        <f>+IF(AD362="","",MAX(AE$1:AE361)+1)</f>
        <v/>
      </c>
      <c r="AF362" s="302" t="str">
        <f t="shared" si="55"/>
        <v/>
      </c>
      <c r="AG362" s="302" t="str">
        <f t="shared" si="56"/>
        <v/>
      </c>
      <c r="AI362" s="284" t="str">
        <f>IF(CMS_Deviation!D384="","",CMS_Deviation!D384)</f>
        <v/>
      </c>
      <c r="AJ362" s="284" t="str">
        <f>IF(CMS_Deviation!E384="","",CMS_Deviation!E384)</f>
        <v/>
      </c>
      <c r="AK362" s="284" t="str">
        <f t="shared" si="57"/>
        <v/>
      </c>
      <c r="AL362" s="285" t="str">
        <f>IF(COUNTIF(AK$2:AK362,AK362)=1,AK362,"")</f>
        <v/>
      </c>
      <c r="AM362" s="286" t="str">
        <f>+IF(AL362="","",MAX(AM$1:AM361)+1)</f>
        <v/>
      </c>
      <c r="AN362" s="281" t="str">
        <f t="shared" si="58"/>
        <v/>
      </c>
      <c r="AO362" s="281" t="str">
        <f t="shared" si="59"/>
        <v/>
      </c>
      <c r="AU362" s="248" t="str">
        <f>+IF(RCDME_Events!D384="","",RCDME_Events!D384)</f>
        <v/>
      </c>
      <c r="AV362" s="248" t="str">
        <f>+IF(RCDME_Events!E384="","",RCDME_Events!E384)</f>
        <v/>
      </c>
      <c r="AW362" s="248" t="str">
        <f t="shared" si="60"/>
        <v/>
      </c>
      <c r="AX362" s="248" t="str">
        <f>IF(COUNTIF(AW$2:AW362,AW362)=1,AW362,"")</f>
        <v/>
      </c>
      <c r="AY362" s="248" t="str">
        <f>+IF(AX362="","",MAX(AY$1:AY361)+1)</f>
        <v/>
      </c>
      <c r="AZ362" s="317" t="str">
        <f t="shared" si="61"/>
        <v/>
      </c>
      <c r="BA362" s="317" t="str">
        <f t="shared" si="62"/>
        <v/>
      </c>
    </row>
    <row r="363" spans="17:53" ht="16.8" x14ac:dyDescent="0.4">
      <c r="Q363" s="294" t="str">
        <f>+IF(T363="","",MAX(Q$1:Q362)+1)</f>
        <v/>
      </c>
      <c r="R363" s="249" t="str">
        <f>IF(CMS!D385="","",CMS!D385)</f>
        <v/>
      </c>
      <c r="S363" s="295" t="str">
        <f t="shared" si="53"/>
        <v/>
      </c>
      <c r="T363" s="295" t="str">
        <f>IF(COUNTIF(R$2:R363,R363)=1,R363,"")</f>
        <v/>
      </c>
      <c r="AA363" s="14" t="str">
        <f>IF(CMS_Inoperative_or_Out_of_Contr!D385="","",CMS_Inoperative_or_Out_of_Contr!D385)</f>
        <v/>
      </c>
      <c r="AB363" s="14" t="str">
        <f>IF(CMS_Inoperative_or_Out_of_Contr!E385="","",CMS_Inoperative_or_Out_of_Contr!E385)</f>
        <v/>
      </c>
      <c r="AC363" s="14" t="str">
        <f t="shared" si="54"/>
        <v/>
      </c>
      <c r="AD363" s="283" t="str">
        <f>IF(COUNTIF(AC$2:AC363,AC363)=1,AC363,"")</f>
        <v/>
      </c>
      <c r="AE363" s="215" t="str">
        <f>+IF(AD363="","",MAX(AE$1:AE362)+1)</f>
        <v/>
      </c>
      <c r="AF363" s="14" t="str">
        <f t="shared" si="55"/>
        <v/>
      </c>
      <c r="AG363" s="14" t="str">
        <f t="shared" si="56"/>
        <v/>
      </c>
      <c r="AI363" s="14" t="str">
        <f>IF(CMS_Deviation!D385="","",CMS_Deviation!D385)</f>
        <v/>
      </c>
      <c r="AJ363" s="14" t="str">
        <f>IF(CMS_Deviation!E385="","",CMS_Deviation!E385)</f>
        <v/>
      </c>
      <c r="AK363" s="14" t="str">
        <f t="shared" si="57"/>
        <v/>
      </c>
      <c r="AL363" s="283" t="str">
        <f>IF(COUNTIF(AK$2:AK363,AK363)=1,AK363,"")</f>
        <v/>
      </c>
      <c r="AM363" s="215" t="str">
        <f>+IF(AL363="","",MAX(AM$1:AM362)+1)</f>
        <v/>
      </c>
      <c r="AN363" s="281" t="str">
        <f t="shared" si="58"/>
        <v/>
      </c>
      <c r="AO363" s="281" t="str">
        <f t="shared" si="59"/>
        <v/>
      </c>
      <c r="AU363" s="249" t="str">
        <f>+IF(RCDME_Events!D385="","",RCDME_Events!D385)</f>
        <v/>
      </c>
      <c r="AV363" s="249" t="str">
        <f>+IF(RCDME_Events!E385="","",RCDME_Events!E385)</f>
        <v/>
      </c>
      <c r="AW363" s="249" t="str">
        <f t="shared" si="60"/>
        <v/>
      </c>
      <c r="AX363" s="249" t="str">
        <f>IF(COUNTIF(AW$2:AW363,AW363)=1,AW363,"")</f>
        <v/>
      </c>
      <c r="AY363" s="249" t="str">
        <f>+IF(AX363="","",MAX(AY$1:AY362)+1)</f>
        <v/>
      </c>
      <c r="AZ363" s="316" t="str">
        <f t="shared" si="61"/>
        <v/>
      </c>
      <c r="BA363" s="316" t="str">
        <f t="shared" si="62"/>
        <v/>
      </c>
    </row>
    <row r="364" spans="17:53" ht="16.8" x14ac:dyDescent="0.4">
      <c r="Q364" s="296" t="str">
        <f>+IF(T364="","",MAX(Q$1:Q363)+1)</f>
        <v/>
      </c>
      <c r="R364" s="248" t="str">
        <f>IF(CMS!D386="","",CMS!D386)</f>
        <v/>
      </c>
      <c r="S364" s="297" t="str">
        <f t="shared" si="53"/>
        <v/>
      </c>
      <c r="T364" s="297" t="str">
        <f>IF(COUNTIF(R$2:R364,R364)=1,R364,"")</f>
        <v/>
      </c>
      <c r="AA364" s="302" t="str">
        <f>IF(CMS_Inoperative_or_Out_of_Contr!D386="","",CMS_Inoperative_or_Out_of_Contr!D386)</f>
        <v/>
      </c>
      <c r="AB364" s="302" t="str">
        <f>IF(CMS_Inoperative_or_Out_of_Contr!E386="","",CMS_Inoperative_or_Out_of_Contr!E386)</f>
        <v/>
      </c>
      <c r="AC364" s="302" t="str">
        <f t="shared" si="54"/>
        <v/>
      </c>
      <c r="AD364" s="306" t="str">
        <f>IF(COUNTIF(AC$2:AC364,AC364)=1,AC364,"")</f>
        <v/>
      </c>
      <c r="AE364" s="301" t="str">
        <f>+IF(AD364="","",MAX(AE$1:AE363)+1)</f>
        <v/>
      </c>
      <c r="AF364" s="302" t="str">
        <f t="shared" si="55"/>
        <v/>
      </c>
      <c r="AG364" s="302" t="str">
        <f t="shared" si="56"/>
        <v/>
      </c>
      <c r="AI364" s="284" t="str">
        <f>IF(CMS_Deviation!D386="","",CMS_Deviation!D386)</f>
        <v/>
      </c>
      <c r="AJ364" s="284" t="str">
        <f>IF(CMS_Deviation!E386="","",CMS_Deviation!E386)</f>
        <v/>
      </c>
      <c r="AK364" s="284" t="str">
        <f t="shared" si="57"/>
        <v/>
      </c>
      <c r="AL364" s="285" t="str">
        <f>IF(COUNTIF(AK$2:AK364,AK364)=1,AK364,"")</f>
        <v/>
      </c>
      <c r="AM364" s="286" t="str">
        <f>+IF(AL364="","",MAX(AM$1:AM363)+1)</f>
        <v/>
      </c>
      <c r="AN364" s="281" t="str">
        <f t="shared" si="58"/>
        <v/>
      </c>
      <c r="AO364" s="281" t="str">
        <f t="shared" si="59"/>
        <v/>
      </c>
      <c r="AU364" s="248" t="str">
        <f>+IF(RCDME_Events!D386="","",RCDME_Events!D386)</f>
        <v/>
      </c>
      <c r="AV364" s="248" t="str">
        <f>+IF(RCDME_Events!E386="","",RCDME_Events!E386)</f>
        <v/>
      </c>
      <c r="AW364" s="248" t="str">
        <f t="shared" si="60"/>
        <v/>
      </c>
      <c r="AX364" s="248" t="str">
        <f>IF(COUNTIF(AW$2:AW364,AW364)=1,AW364,"")</f>
        <v/>
      </c>
      <c r="AY364" s="248" t="str">
        <f>+IF(AX364="","",MAX(AY$1:AY363)+1)</f>
        <v/>
      </c>
      <c r="AZ364" s="317" t="str">
        <f t="shared" si="61"/>
        <v/>
      </c>
      <c r="BA364" s="317" t="str">
        <f t="shared" si="62"/>
        <v/>
      </c>
    </row>
    <row r="365" spans="17:53" ht="16.8" x14ac:dyDescent="0.4">
      <c r="Q365" s="294" t="str">
        <f>+IF(T365="","",MAX(Q$1:Q364)+1)</f>
        <v/>
      </c>
      <c r="R365" s="249" t="str">
        <f>IF(CMS!D387="","",CMS!D387)</f>
        <v/>
      </c>
      <c r="S365" s="295" t="str">
        <f t="shared" si="53"/>
        <v/>
      </c>
      <c r="T365" s="295" t="str">
        <f>IF(COUNTIF(R$2:R365,R365)=1,R365,"")</f>
        <v/>
      </c>
      <c r="AA365" s="14" t="str">
        <f>IF(CMS_Inoperative_or_Out_of_Contr!D387="","",CMS_Inoperative_or_Out_of_Contr!D387)</f>
        <v/>
      </c>
      <c r="AB365" s="14" t="str">
        <f>IF(CMS_Inoperative_or_Out_of_Contr!E387="","",CMS_Inoperative_or_Out_of_Contr!E387)</f>
        <v/>
      </c>
      <c r="AC365" s="14" t="str">
        <f t="shared" si="54"/>
        <v/>
      </c>
      <c r="AD365" s="283" t="str">
        <f>IF(COUNTIF(AC$2:AC365,AC365)=1,AC365,"")</f>
        <v/>
      </c>
      <c r="AE365" s="215" t="str">
        <f>+IF(AD365="","",MAX(AE$1:AE364)+1)</f>
        <v/>
      </c>
      <c r="AF365" s="14" t="str">
        <f t="shared" si="55"/>
        <v/>
      </c>
      <c r="AG365" s="14" t="str">
        <f t="shared" si="56"/>
        <v/>
      </c>
      <c r="AI365" s="14" t="str">
        <f>IF(CMS_Deviation!D387="","",CMS_Deviation!D387)</f>
        <v/>
      </c>
      <c r="AJ365" s="14" t="str">
        <f>IF(CMS_Deviation!E387="","",CMS_Deviation!E387)</f>
        <v/>
      </c>
      <c r="AK365" s="14" t="str">
        <f t="shared" si="57"/>
        <v/>
      </c>
      <c r="AL365" s="283" t="str">
        <f>IF(COUNTIF(AK$2:AK365,AK365)=1,AK365,"")</f>
        <v/>
      </c>
      <c r="AM365" s="215" t="str">
        <f>+IF(AL365="","",MAX(AM$1:AM364)+1)</f>
        <v/>
      </c>
      <c r="AN365" s="281" t="str">
        <f t="shared" si="58"/>
        <v/>
      </c>
      <c r="AO365" s="281" t="str">
        <f t="shared" si="59"/>
        <v/>
      </c>
      <c r="AU365" s="249" t="str">
        <f>+IF(RCDME_Events!D387="","",RCDME_Events!D387)</f>
        <v/>
      </c>
      <c r="AV365" s="249" t="str">
        <f>+IF(RCDME_Events!E387="","",RCDME_Events!E387)</f>
        <v/>
      </c>
      <c r="AW365" s="249" t="str">
        <f t="shared" si="60"/>
        <v/>
      </c>
      <c r="AX365" s="249" t="str">
        <f>IF(COUNTIF(AW$2:AW365,AW365)=1,AW365,"")</f>
        <v/>
      </c>
      <c r="AY365" s="249" t="str">
        <f>+IF(AX365="","",MAX(AY$1:AY364)+1)</f>
        <v/>
      </c>
      <c r="AZ365" s="316" t="str">
        <f t="shared" si="61"/>
        <v/>
      </c>
      <c r="BA365" s="316" t="str">
        <f t="shared" si="62"/>
        <v/>
      </c>
    </row>
    <row r="366" spans="17:53" ht="16.8" x14ac:dyDescent="0.4">
      <c r="Q366" s="296" t="str">
        <f>+IF(T366="","",MAX(Q$1:Q365)+1)</f>
        <v/>
      </c>
      <c r="R366" s="248" t="str">
        <f>IF(CMS!D388="","",CMS!D388)</f>
        <v/>
      </c>
      <c r="S366" s="297" t="str">
        <f t="shared" si="53"/>
        <v/>
      </c>
      <c r="T366" s="297" t="str">
        <f>IF(COUNTIF(R$2:R366,R366)=1,R366,"")</f>
        <v/>
      </c>
      <c r="AA366" s="302" t="str">
        <f>IF(CMS_Inoperative_or_Out_of_Contr!D388="","",CMS_Inoperative_or_Out_of_Contr!D388)</f>
        <v/>
      </c>
      <c r="AB366" s="302" t="str">
        <f>IF(CMS_Inoperative_or_Out_of_Contr!E388="","",CMS_Inoperative_or_Out_of_Contr!E388)</f>
        <v/>
      </c>
      <c r="AC366" s="302" t="str">
        <f t="shared" si="54"/>
        <v/>
      </c>
      <c r="AD366" s="306" t="str">
        <f>IF(COUNTIF(AC$2:AC366,AC366)=1,AC366,"")</f>
        <v/>
      </c>
      <c r="AE366" s="301" t="str">
        <f>+IF(AD366="","",MAX(AE$1:AE365)+1)</f>
        <v/>
      </c>
      <c r="AF366" s="302" t="str">
        <f t="shared" si="55"/>
        <v/>
      </c>
      <c r="AG366" s="302" t="str">
        <f t="shared" si="56"/>
        <v/>
      </c>
      <c r="AI366" s="284" t="str">
        <f>IF(CMS_Deviation!D388="","",CMS_Deviation!D388)</f>
        <v/>
      </c>
      <c r="AJ366" s="284" t="str">
        <f>IF(CMS_Deviation!E388="","",CMS_Deviation!E388)</f>
        <v/>
      </c>
      <c r="AK366" s="284" t="str">
        <f t="shared" si="57"/>
        <v/>
      </c>
      <c r="AL366" s="285" t="str">
        <f>IF(COUNTIF(AK$2:AK366,AK366)=1,AK366,"")</f>
        <v/>
      </c>
      <c r="AM366" s="286" t="str">
        <f>+IF(AL366="","",MAX(AM$1:AM365)+1)</f>
        <v/>
      </c>
      <c r="AN366" s="281" t="str">
        <f t="shared" si="58"/>
        <v/>
      </c>
      <c r="AO366" s="281" t="str">
        <f t="shared" si="59"/>
        <v/>
      </c>
      <c r="AU366" s="248" t="str">
        <f>+IF(RCDME_Events!D388="","",RCDME_Events!D388)</f>
        <v/>
      </c>
      <c r="AV366" s="248" t="str">
        <f>+IF(RCDME_Events!E388="","",RCDME_Events!E388)</f>
        <v/>
      </c>
      <c r="AW366" s="248" t="str">
        <f t="shared" si="60"/>
        <v/>
      </c>
      <c r="AX366" s="248" t="str">
        <f>IF(COUNTIF(AW$2:AW366,AW366)=1,AW366,"")</f>
        <v/>
      </c>
      <c r="AY366" s="248" t="str">
        <f>+IF(AX366="","",MAX(AY$1:AY365)+1)</f>
        <v/>
      </c>
      <c r="AZ366" s="317" t="str">
        <f t="shared" si="61"/>
        <v/>
      </c>
      <c r="BA366" s="317" t="str">
        <f t="shared" si="62"/>
        <v/>
      </c>
    </row>
    <row r="367" spans="17:53" ht="16.8" x14ac:dyDescent="0.4">
      <c r="Q367" s="294" t="str">
        <f>+IF(T367="","",MAX(Q$1:Q366)+1)</f>
        <v/>
      </c>
      <c r="R367" s="249" t="str">
        <f>IF(CMS!D389="","",CMS!D389)</f>
        <v/>
      </c>
      <c r="S367" s="295" t="str">
        <f t="shared" si="53"/>
        <v/>
      </c>
      <c r="T367" s="295" t="str">
        <f>IF(COUNTIF(R$2:R367,R367)=1,R367,"")</f>
        <v/>
      </c>
      <c r="AA367" s="14" t="str">
        <f>IF(CMS_Inoperative_or_Out_of_Contr!D389="","",CMS_Inoperative_or_Out_of_Contr!D389)</f>
        <v/>
      </c>
      <c r="AB367" s="14" t="str">
        <f>IF(CMS_Inoperative_or_Out_of_Contr!E389="","",CMS_Inoperative_or_Out_of_Contr!E389)</f>
        <v/>
      </c>
      <c r="AC367" s="14" t="str">
        <f t="shared" si="54"/>
        <v/>
      </c>
      <c r="AD367" s="283" t="str">
        <f>IF(COUNTIF(AC$2:AC367,AC367)=1,AC367,"")</f>
        <v/>
      </c>
      <c r="AE367" s="215" t="str">
        <f>+IF(AD367="","",MAX(AE$1:AE366)+1)</f>
        <v/>
      </c>
      <c r="AF367" s="14" t="str">
        <f t="shared" si="55"/>
        <v/>
      </c>
      <c r="AG367" s="14" t="str">
        <f t="shared" si="56"/>
        <v/>
      </c>
      <c r="AI367" s="14" t="str">
        <f>IF(CMS_Deviation!D389="","",CMS_Deviation!D389)</f>
        <v/>
      </c>
      <c r="AJ367" s="14" t="str">
        <f>IF(CMS_Deviation!E389="","",CMS_Deviation!E389)</f>
        <v/>
      </c>
      <c r="AK367" s="14" t="str">
        <f t="shared" si="57"/>
        <v/>
      </c>
      <c r="AL367" s="283" t="str">
        <f>IF(COUNTIF(AK$2:AK367,AK367)=1,AK367,"")</f>
        <v/>
      </c>
      <c r="AM367" s="215" t="str">
        <f>+IF(AL367="","",MAX(AM$1:AM366)+1)</f>
        <v/>
      </c>
      <c r="AN367" s="281" t="str">
        <f t="shared" si="58"/>
        <v/>
      </c>
      <c r="AO367" s="281" t="str">
        <f t="shared" si="59"/>
        <v/>
      </c>
      <c r="AU367" s="249" t="str">
        <f>+IF(RCDME_Events!D389="","",RCDME_Events!D389)</f>
        <v/>
      </c>
      <c r="AV367" s="249" t="str">
        <f>+IF(RCDME_Events!E389="","",RCDME_Events!E389)</f>
        <v/>
      </c>
      <c r="AW367" s="249" t="str">
        <f t="shared" si="60"/>
        <v/>
      </c>
      <c r="AX367" s="249" t="str">
        <f>IF(COUNTIF(AW$2:AW367,AW367)=1,AW367,"")</f>
        <v/>
      </c>
      <c r="AY367" s="249" t="str">
        <f>+IF(AX367="","",MAX(AY$1:AY366)+1)</f>
        <v/>
      </c>
      <c r="AZ367" s="316" t="str">
        <f t="shared" si="61"/>
        <v/>
      </c>
      <c r="BA367" s="316" t="str">
        <f t="shared" si="62"/>
        <v/>
      </c>
    </row>
    <row r="368" spans="17:53" ht="16.8" x14ac:dyDescent="0.4">
      <c r="Q368" s="296" t="str">
        <f>+IF(T368="","",MAX(Q$1:Q367)+1)</f>
        <v/>
      </c>
      <c r="R368" s="248" t="str">
        <f>IF(CMS!D390="","",CMS!D390)</f>
        <v/>
      </c>
      <c r="S368" s="297" t="str">
        <f t="shared" si="53"/>
        <v/>
      </c>
      <c r="T368" s="297" t="str">
        <f>IF(COUNTIF(R$2:R368,R368)=1,R368,"")</f>
        <v/>
      </c>
      <c r="AA368" s="302" t="str">
        <f>IF(CMS_Inoperative_or_Out_of_Contr!D390="","",CMS_Inoperative_or_Out_of_Contr!D390)</f>
        <v/>
      </c>
      <c r="AB368" s="302" t="str">
        <f>IF(CMS_Inoperative_or_Out_of_Contr!E390="","",CMS_Inoperative_or_Out_of_Contr!E390)</f>
        <v/>
      </c>
      <c r="AC368" s="302" t="str">
        <f t="shared" si="54"/>
        <v/>
      </c>
      <c r="AD368" s="306" t="str">
        <f>IF(COUNTIF(AC$2:AC368,AC368)=1,AC368,"")</f>
        <v/>
      </c>
      <c r="AE368" s="301" t="str">
        <f>+IF(AD368="","",MAX(AE$1:AE367)+1)</f>
        <v/>
      </c>
      <c r="AF368" s="302" t="str">
        <f t="shared" si="55"/>
        <v/>
      </c>
      <c r="AG368" s="302" t="str">
        <f t="shared" si="56"/>
        <v/>
      </c>
      <c r="AI368" s="284" t="str">
        <f>IF(CMS_Deviation!D390="","",CMS_Deviation!D390)</f>
        <v/>
      </c>
      <c r="AJ368" s="284" t="str">
        <f>IF(CMS_Deviation!E390="","",CMS_Deviation!E390)</f>
        <v/>
      </c>
      <c r="AK368" s="284" t="str">
        <f t="shared" si="57"/>
        <v/>
      </c>
      <c r="AL368" s="285" t="str">
        <f>IF(COUNTIF(AK$2:AK368,AK368)=1,AK368,"")</f>
        <v/>
      </c>
      <c r="AM368" s="286" t="str">
        <f>+IF(AL368="","",MAX(AM$1:AM367)+1)</f>
        <v/>
      </c>
      <c r="AN368" s="281" t="str">
        <f t="shared" si="58"/>
        <v/>
      </c>
      <c r="AO368" s="281" t="str">
        <f t="shared" si="59"/>
        <v/>
      </c>
      <c r="AU368" s="248" t="str">
        <f>+IF(RCDME_Events!D390="","",RCDME_Events!D390)</f>
        <v/>
      </c>
      <c r="AV368" s="248" t="str">
        <f>+IF(RCDME_Events!E390="","",RCDME_Events!E390)</f>
        <v/>
      </c>
      <c r="AW368" s="248" t="str">
        <f t="shared" si="60"/>
        <v/>
      </c>
      <c r="AX368" s="248" t="str">
        <f>IF(COUNTIF(AW$2:AW368,AW368)=1,AW368,"")</f>
        <v/>
      </c>
      <c r="AY368" s="248" t="str">
        <f>+IF(AX368="","",MAX(AY$1:AY367)+1)</f>
        <v/>
      </c>
      <c r="AZ368" s="317" t="str">
        <f t="shared" si="61"/>
        <v/>
      </c>
      <c r="BA368" s="317" t="str">
        <f t="shared" si="62"/>
        <v/>
      </c>
    </row>
    <row r="369" spans="17:53" ht="16.8" x14ac:dyDescent="0.4">
      <c r="Q369" s="294" t="str">
        <f>+IF(T369="","",MAX(Q$1:Q368)+1)</f>
        <v/>
      </c>
      <c r="R369" s="249" t="str">
        <f>IF(CMS!D391="","",CMS!D391)</f>
        <v/>
      </c>
      <c r="S369" s="295" t="str">
        <f t="shared" si="53"/>
        <v/>
      </c>
      <c r="T369" s="295" t="str">
        <f>IF(COUNTIF(R$2:R369,R369)=1,R369,"")</f>
        <v/>
      </c>
      <c r="AA369" s="14" t="str">
        <f>IF(CMS_Inoperative_or_Out_of_Contr!D391="","",CMS_Inoperative_or_Out_of_Contr!D391)</f>
        <v/>
      </c>
      <c r="AB369" s="14" t="str">
        <f>IF(CMS_Inoperative_or_Out_of_Contr!E391="","",CMS_Inoperative_or_Out_of_Contr!E391)</f>
        <v/>
      </c>
      <c r="AC369" s="14" t="str">
        <f t="shared" si="54"/>
        <v/>
      </c>
      <c r="AD369" s="283" t="str">
        <f>IF(COUNTIF(AC$2:AC369,AC369)=1,AC369,"")</f>
        <v/>
      </c>
      <c r="AE369" s="215" t="str">
        <f>+IF(AD369="","",MAX(AE$1:AE368)+1)</f>
        <v/>
      </c>
      <c r="AF369" s="14" t="str">
        <f t="shared" si="55"/>
        <v/>
      </c>
      <c r="AG369" s="14" t="str">
        <f t="shared" si="56"/>
        <v/>
      </c>
      <c r="AI369" s="14" t="str">
        <f>IF(CMS_Deviation!D391="","",CMS_Deviation!D391)</f>
        <v/>
      </c>
      <c r="AJ369" s="14" t="str">
        <f>IF(CMS_Deviation!E391="","",CMS_Deviation!E391)</f>
        <v/>
      </c>
      <c r="AK369" s="14" t="str">
        <f t="shared" si="57"/>
        <v/>
      </c>
      <c r="AL369" s="283" t="str">
        <f>IF(COUNTIF(AK$2:AK369,AK369)=1,AK369,"")</f>
        <v/>
      </c>
      <c r="AM369" s="215" t="str">
        <f>+IF(AL369="","",MAX(AM$1:AM368)+1)</f>
        <v/>
      </c>
      <c r="AN369" s="281" t="str">
        <f t="shared" si="58"/>
        <v/>
      </c>
      <c r="AO369" s="281" t="str">
        <f t="shared" si="59"/>
        <v/>
      </c>
      <c r="AU369" s="249" t="str">
        <f>+IF(RCDME_Events!D391="","",RCDME_Events!D391)</f>
        <v/>
      </c>
      <c r="AV369" s="249" t="str">
        <f>+IF(RCDME_Events!E391="","",RCDME_Events!E391)</f>
        <v/>
      </c>
      <c r="AW369" s="249" t="str">
        <f t="shared" si="60"/>
        <v/>
      </c>
      <c r="AX369" s="249" t="str">
        <f>IF(COUNTIF(AW$2:AW369,AW369)=1,AW369,"")</f>
        <v/>
      </c>
      <c r="AY369" s="249" t="str">
        <f>+IF(AX369="","",MAX(AY$1:AY368)+1)</f>
        <v/>
      </c>
      <c r="AZ369" s="316" t="str">
        <f t="shared" si="61"/>
        <v/>
      </c>
      <c r="BA369" s="316" t="str">
        <f t="shared" si="62"/>
        <v/>
      </c>
    </row>
    <row r="370" spans="17:53" ht="16.8" x14ac:dyDescent="0.4">
      <c r="Q370" s="296" t="str">
        <f>+IF(T370="","",MAX(Q$1:Q369)+1)</f>
        <v/>
      </c>
      <c r="R370" s="248" t="str">
        <f>IF(CMS!D392="","",CMS!D392)</f>
        <v/>
      </c>
      <c r="S370" s="297" t="str">
        <f t="shared" si="53"/>
        <v/>
      </c>
      <c r="T370" s="297" t="str">
        <f>IF(COUNTIF(R$2:R370,R370)=1,R370,"")</f>
        <v/>
      </c>
      <c r="AA370" s="302" t="str">
        <f>IF(CMS_Inoperative_or_Out_of_Contr!D392="","",CMS_Inoperative_or_Out_of_Contr!D392)</f>
        <v/>
      </c>
      <c r="AB370" s="302" t="str">
        <f>IF(CMS_Inoperative_or_Out_of_Contr!E392="","",CMS_Inoperative_or_Out_of_Contr!E392)</f>
        <v/>
      </c>
      <c r="AC370" s="302" t="str">
        <f t="shared" si="54"/>
        <v/>
      </c>
      <c r="AD370" s="306" t="str">
        <f>IF(COUNTIF(AC$2:AC370,AC370)=1,AC370,"")</f>
        <v/>
      </c>
      <c r="AE370" s="301" t="str">
        <f>+IF(AD370="","",MAX(AE$1:AE369)+1)</f>
        <v/>
      </c>
      <c r="AF370" s="302" t="str">
        <f t="shared" si="55"/>
        <v/>
      </c>
      <c r="AG370" s="302" t="str">
        <f t="shared" si="56"/>
        <v/>
      </c>
      <c r="AI370" s="284" t="str">
        <f>IF(CMS_Deviation!D392="","",CMS_Deviation!D392)</f>
        <v/>
      </c>
      <c r="AJ370" s="284" t="str">
        <f>IF(CMS_Deviation!E392="","",CMS_Deviation!E392)</f>
        <v/>
      </c>
      <c r="AK370" s="284" t="str">
        <f t="shared" si="57"/>
        <v/>
      </c>
      <c r="AL370" s="285" t="str">
        <f>IF(COUNTIF(AK$2:AK370,AK370)=1,AK370,"")</f>
        <v/>
      </c>
      <c r="AM370" s="286" t="str">
        <f>+IF(AL370="","",MAX(AM$1:AM369)+1)</f>
        <v/>
      </c>
      <c r="AN370" s="281" t="str">
        <f t="shared" si="58"/>
        <v/>
      </c>
      <c r="AO370" s="281" t="str">
        <f t="shared" si="59"/>
        <v/>
      </c>
      <c r="AU370" s="248" t="str">
        <f>+IF(RCDME_Events!D392="","",RCDME_Events!D392)</f>
        <v/>
      </c>
      <c r="AV370" s="248" t="str">
        <f>+IF(RCDME_Events!E392="","",RCDME_Events!E392)</f>
        <v/>
      </c>
      <c r="AW370" s="248" t="str">
        <f t="shared" si="60"/>
        <v/>
      </c>
      <c r="AX370" s="248" t="str">
        <f>IF(COUNTIF(AW$2:AW370,AW370)=1,AW370,"")</f>
        <v/>
      </c>
      <c r="AY370" s="248" t="str">
        <f>+IF(AX370="","",MAX(AY$1:AY369)+1)</f>
        <v/>
      </c>
      <c r="AZ370" s="317" t="str">
        <f t="shared" si="61"/>
        <v/>
      </c>
      <c r="BA370" s="317" t="str">
        <f t="shared" si="62"/>
        <v/>
      </c>
    </row>
    <row r="371" spans="17:53" ht="16.8" x14ac:dyDescent="0.4">
      <c r="Q371" s="294" t="str">
        <f>+IF(T371="","",MAX(Q$1:Q370)+1)</f>
        <v/>
      </c>
      <c r="R371" s="249" t="str">
        <f>IF(CMS!D393="","",CMS!D393)</f>
        <v/>
      </c>
      <c r="S371" s="295" t="str">
        <f t="shared" si="53"/>
        <v/>
      </c>
      <c r="T371" s="295" t="str">
        <f>IF(COUNTIF(R$2:R371,R371)=1,R371,"")</f>
        <v/>
      </c>
      <c r="AA371" s="14" t="str">
        <f>IF(CMS_Inoperative_or_Out_of_Contr!D393="","",CMS_Inoperative_or_Out_of_Contr!D393)</f>
        <v/>
      </c>
      <c r="AB371" s="14" t="str">
        <f>IF(CMS_Inoperative_or_Out_of_Contr!E393="","",CMS_Inoperative_or_Out_of_Contr!E393)</f>
        <v/>
      </c>
      <c r="AC371" s="14" t="str">
        <f t="shared" si="54"/>
        <v/>
      </c>
      <c r="AD371" s="283" t="str">
        <f>IF(COUNTIF(AC$2:AC371,AC371)=1,AC371,"")</f>
        <v/>
      </c>
      <c r="AE371" s="215" t="str">
        <f>+IF(AD371="","",MAX(AE$1:AE370)+1)</f>
        <v/>
      </c>
      <c r="AF371" s="14" t="str">
        <f t="shared" si="55"/>
        <v/>
      </c>
      <c r="AG371" s="14" t="str">
        <f t="shared" si="56"/>
        <v/>
      </c>
      <c r="AI371" s="14" t="str">
        <f>IF(CMS_Deviation!D393="","",CMS_Deviation!D393)</f>
        <v/>
      </c>
      <c r="AJ371" s="14" t="str">
        <f>IF(CMS_Deviation!E393="","",CMS_Deviation!E393)</f>
        <v/>
      </c>
      <c r="AK371" s="14" t="str">
        <f t="shared" si="57"/>
        <v/>
      </c>
      <c r="AL371" s="283" t="str">
        <f>IF(COUNTIF(AK$2:AK371,AK371)=1,AK371,"")</f>
        <v/>
      </c>
      <c r="AM371" s="215" t="str">
        <f>+IF(AL371="","",MAX(AM$1:AM370)+1)</f>
        <v/>
      </c>
      <c r="AN371" s="281" t="str">
        <f t="shared" si="58"/>
        <v/>
      </c>
      <c r="AO371" s="281" t="str">
        <f t="shared" si="59"/>
        <v/>
      </c>
      <c r="AU371" s="249" t="str">
        <f>+IF(RCDME_Events!D393="","",RCDME_Events!D393)</f>
        <v/>
      </c>
      <c r="AV371" s="249" t="str">
        <f>+IF(RCDME_Events!E393="","",RCDME_Events!E393)</f>
        <v/>
      </c>
      <c r="AW371" s="249" t="str">
        <f t="shared" si="60"/>
        <v/>
      </c>
      <c r="AX371" s="249" t="str">
        <f>IF(COUNTIF(AW$2:AW371,AW371)=1,AW371,"")</f>
        <v/>
      </c>
      <c r="AY371" s="249" t="str">
        <f>+IF(AX371="","",MAX(AY$1:AY370)+1)</f>
        <v/>
      </c>
      <c r="AZ371" s="316" t="str">
        <f t="shared" si="61"/>
        <v/>
      </c>
      <c r="BA371" s="316" t="str">
        <f t="shared" si="62"/>
        <v/>
      </c>
    </row>
    <row r="372" spans="17:53" ht="16.8" x14ac:dyDescent="0.4">
      <c r="Q372" s="296" t="str">
        <f>+IF(T372="","",MAX(Q$1:Q371)+1)</f>
        <v/>
      </c>
      <c r="R372" s="248" t="str">
        <f>IF(CMS!D394="","",CMS!D394)</f>
        <v/>
      </c>
      <c r="S372" s="297" t="str">
        <f t="shared" si="53"/>
        <v/>
      </c>
      <c r="T372" s="297" t="str">
        <f>IF(COUNTIF(R$2:R372,R372)=1,R372,"")</f>
        <v/>
      </c>
      <c r="AA372" s="302" t="str">
        <f>IF(CMS_Inoperative_or_Out_of_Contr!D394="","",CMS_Inoperative_or_Out_of_Contr!D394)</f>
        <v/>
      </c>
      <c r="AB372" s="302" t="str">
        <f>IF(CMS_Inoperative_or_Out_of_Contr!E394="","",CMS_Inoperative_or_Out_of_Contr!E394)</f>
        <v/>
      </c>
      <c r="AC372" s="302" t="str">
        <f t="shared" si="54"/>
        <v/>
      </c>
      <c r="AD372" s="306" t="str">
        <f>IF(COUNTIF(AC$2:AC372,AC372)=1,AC372,"")</f>
        <v/>
      </c>
      <c r="AE372" s="301" t="str">
        <f>+IF(AD372="","",MAX(AE$1:AE371)+1)</f>
        <v/>
      </c>
      <c r="AF372" s="302" t="str">
        <f t="shared" si="55"/>
        <v/>
      </c>
      <c r="AG372" s="302" t="str">
        <f t="shared" si="56"/>
        <v/>
      </c>
      <c r="AI372" s="284" t="str">
        <f>IF(CMS_Deviation!D394="","",CMS_Deviation!D394)</f>
        <v/>
      </c>
      <c r="AJ372" s="284" t="str">
        <f>IF(CMS_Deviation!E394="","",CMS_Deviation!E394)</f>
        <v/>
      </c>
      <c r="AK372" s="284" t="str">
        <f t="shared" si="57"/>
        <v/>
      </c>
      <c r="AL372" s="285" t="str">
        <f>IF(COUNTIF(AK$2:AK372,AK372)=1,AK372,"")</f>
        <v/>
      </c>
      <c r="AM372" s="286" t="str">
        <f>+IF(AL372="","",MAX(AM$1:AM371)+1)</f>
        <v/>
      </c>
      <c r="AN372" s="281" t="str">
        <f t="shared" si="58"/>
        <v/>
      </c>
      <c r="AO372" s="281" t="str">
        <f t="shared" si="59"/>
        <v/>
      </c>
      <c r="AU372" s="248" t="str">
        <f>+IF(RCDME_Events!D394="","",RCDME_Events!D394)</f>
        <v/>
      </c>
      <c r="AV372" s="248" t="str">
        <f>+IF(RCDME_Events!E394="","",RCDME_Events!E394)</f>
        <v/>
      </c>
      <c r="AW372" s="248" t="str">
        <f t="shared" si="60"/>
        <v/>
      </c>
      <c r="AX372" s="248" t="str">
        <f>IF(COUNTIF(AW$2:AW372,AW372)=1,AW372,"")</f>
        <v/>
      </c>
      <c r="AY372" s="248" t="str">
        <f>+IF(AX372="","",MAX(AY$1:AY371)+1)</f>
        <v/>
      </c>
      <c r="AZ372" s="317" t="str">
        <f t="shared" si="61"/>
        <v/>
      </c>
      <c r="BA372" s="317" t="str">
        <f t="shared" si="62"/>
        <v/>
      </c>
    </row>
    <row r="373" spans="17:53" ht="16.8" x14ac:dyDescent="0.4">
      <c r="Q373" s="294" t="str">
        <f>+IF(T373="","",MAX(Q$1:Q372)+1)</f>
        <v/>
      </c>
      <c r="R373" s="249" t="str">
        <f>IF(CMS!D395="","",CMS!D395)</f>
        <v/>
      </c>
      <c r="S373" s="295" t="str">
        <f t="shared" si="53"/>
        <v/>
      </c>
      <c r="T373" s="295" t="str">
        <f>IF(COUNTIF(R$2:R373,R373)=1,R373,"")</f>
        <v/>
      </c>
      <c r="AA373" s="14" t="str">
        <f>IF(CMS_Inoperative_or_Out_of_Contr!D395="","",CMS_Inoperative_or_Out_of_Contr!D395)</f>
        <v/>
      </c>
      <c r="AB373" s="14" t="str">
        <f>IF(CMS_Inoperative_or_Out_of_Contr!E395="","",CMS_Inoperative_or_Out_of_Contr!E395)</f>
        <v/>
      </c>
      <c r="AC373" s="14" t="str">
        <f t="shared" si="54"/>
        <v/>
      </c>
      <c r="AD373" s="283" t="str">
        <f>IF(COUNTIF(AC$2:AC373,AC373)=1,AC373,"")</f>
        <v/>
      </c>
      <c r="AE373" s="215" t="str">
        <f>+IF(AD373="","",MAX(AE$1:AE372)+1)</f>
        <v/>
      </c>
      <c r="AF373" s="14" t="str">
        <f t="shared" si="55"/>
        <v/>
      </c>
      <c r="AG373" s="14" t="str">
        <f t="shared" si="56"/>
        <v/>
      </c>
      <c r="AI373" s="14" t="str">
        <f>IF(CMS_Deviation!D395="","",CMS_Deviation!D395)</f>
        <v/>
      </c>
      <c r="AJ373" s="14" t="str">
        <f>IF(CMS_Deviation!E395="","",CMS_Deviation!E395)</f>
        <v/>
      </c>
      <c r="AK373" s="14" t="str">
        <f t="shared" si="57"/>
        <v/>
      </c>
      <c r="AL373" s="283" t="str">
        <f>IF(COUNTIF(AK$2:AK373,AK373)=1,AK373,"")</f>
        <v/>
      </c>
      <c r="AM373" s="215" t="str">
        <f>+IF(AL373="","",MAX(AM$1:AM372)+1)</f>
        <v/>
      </c>
      <c r="AN373" s="281" t="str">
        <f t="shared" si="58"/>
        <v/>
      </c>
      <c r="AO373" s="281" t="str">
        <f t="shared" si="59"/>
        <v/>
      </c>
      <c r="AU373" s="249" t="str">
        <f>+IF(RCDME_Events!D395="","",RCDME_Events!D395)</f>
        <v/>
      </c>
      <c r="AV373" s="249" t="str">
        <f>+IF(RCDME_Events!E395="","",RCDME_Events!E395)</f>
        <v/>
      </c>
      <c r="AW373" s="249" t="str">
        <f t="shared" si="60"/>
        <v/>
      </c>
      <c r="AX373" s="249" t="str">
        <f>IF(COUNTIF(AW$2:AW373,AW373)=1,AW373,"")</f>
        <v/>
      </c>
      <c r="AY373" s="249" t="str">
        <f>+IF(AX373="","",MAX(AY$1:AY372)+1)</f>
        <v/>
      </c>
      <c r="AZ373" s="316" t="str">
        <f t="shared" si="61"/>
        <v/>
      </c>
      <c r="BA373" s="316" t="str">
        <f t="shared" si="62"/>
        <v/>
      </c>
    </row>
    <row r="374" spans="17:53" ht="16.8" x14ac:dyDescent="0.4">
      <c r="Q374" s="296" t="str">
        <f>+IF(T374="","",MAX(Q$1:Q373)+1)</f>
        <v/>
      </c>
      <c r="R374" s="248" t="str">
        <f>IF(CMS!D396="","",CMS!D396)</f>
        <v/>
      </c>
      <c r="S374" s="297" t="str">
        <f t="shared" si="53"/>
        <v/>
      </c>
      <c r="T374" s="297" t="str">
        <f>IF(COUNTIF(R$2:R374,R374)=1,R374,"")</f>
        <v/>
      </c>
      <c r="AA374" s="302" t="str">
        <f>IF(CMS_Inoperative_or_Out_of_Contr!D396="","",CMS_Inoperative_or_Out_of_Contr!D396)</f>
        <v/>
      </c>
      <c r="AB374" s="302" t="str">
        <f>IF(CMS_Inoperative_or_Out_of_Contr!E396="","",CMS_Inoperative_or_Out_of_Contr!E396)</f>
        <v/>
      </c>
      <c r="AC374" s="302" t="str">
        <f t="shared" si="54"/>
        <v/>
      </c>
      <c r="AD374" s="306" t="str">
        <f>IF(COUNTIF(AC$2:AC374,AC374)=1,AC374,"")</f>
        <v/>
      </c>
      <c r="AE374" s="301" t="str">
        <f>+IF(AD374="","",MAX(AE$1:AE373)+1)</f>
        <v/>
      </c>
      <c r="AF374" s="302" t="str">
        <f t="shared" si="55"/>
        <v/>
      </c>
      <c r="AG374" s="302" t="str">
        <f t="shared" si="56"/>
        <v/>
      </c>
      <c r="AI374" s="284" t="str">
        <f>IF(CMS_Deviation!D396="","",CMS_Deviation!D396)</f>
        <v/>
      </c>
      <c r="AJ374" s="284" t="str">
        <f>IF(CMS_Deviation!E396="","",CMS_Deviation!E396)</f>
        <v/>
      </c>
      <c r="AK374" s="284" t="str">
        <f t="shared" si="57"/>
        <v/>
      </c>
      <c r="AL374" s="285" t="str">
        <f>IF(COUNTIF(AK$2:AK374,AK374)=1,AK374,"")</f>
        <v/>
      </c>
      <c r="AM374" s="286" t="str">
        <f>+IF(AL374="","",MAX(AM$1:AM373)+1)</f>
        <v/>
      </c>
      <c r="AN374" s="281" t="str">
        <f t="shared" si="58"/>
        <v/>
      </c>
      <c r="AO374" s="281" t="str">
        <f t="shared" si="59"/>
        <v/>
      </c>
      <c r="AU374" s="248" t="str">
        <f>+IF(RCDME_Events!D396="","",RCDME_Events!D396)</f>
        <v/>
      </c>
      <c r="AV374" s="248" t="str">
        <f>+IF(RCDME_Events!E396="","",RCDME_Events!E396)</f>
        <v/>
      </c>
      <c r="AW374" s="248" t="str">
        <f t="shared" si="60"/>
        <v/>
      </c>
      <c r="AX374" s="248" t="str">
        <f>IF(COUNTIF(AW$2:AW374,AW374)=1,AW374,"")</f>
        <v/>
      </c>
      <c r="AY374" s="248" t="str">
        <f>+IF(AX374="","",MAX(AY$1:AY373)+1)</f>
        <v/>
      </c>
      <c r="AZ374" s="317" t="str">
        <f t="shared" si="61"/>
        <v/>
      </c>
      <c r="BA374" s="317" t="str">
        <f t="shared" si="62"/>
        <v/>
      </c>
    </row>
    <row r="375" spans="17:53" ht="16.8" x14ac:dyDescent="0.4">
      <c r="Q375" s="294" t="str">
        <f>+IF(T375="","",MAX(Q$1:Q374)+1)</f>
        <v/>
      </c>
      <c r="R375" s="249" t="str">
        <f>IF(CMS!D397="","",CMS!D397)</f>
        <v/>
      </c>
      <c r="S375" s="295" t="str">
        <f t="shared" si="53"/>
        <v/>
      </c>
      <c r="T375" s="295" t="str">
        <f>IF(COUNTIF(R$2:R375,R375)=1,R375,"")</f>
        <v/>
      </c>
      <c r="AA375" s="14" t="str">
        <f>IF(CMS_Inoperative_or_Out_of_Contr!D397="","",CMS_Inoperative_or_Out_of_Contr!D397)</f>
        <v/>
      </c>
      <c r="AB375" s="14" t="str">
        <f>IF(CMS_Inoperative_or_Out_of_Contr!E397="","",CMS_Inoperative_or_Out_of_Contr!E397)</f>
        <v/>
      </c>
      <c r="AC375" s="14" t="str">
        <f t="shared" si="54"/>
        <v/>
      </c>
      <c r="AD375" s="283" t="str">
        <f>IF(COUNTIF(AC$2:AC375,AC375)=1,AC375,"")</f>
        <v/>
      </c>
      <c r="AE375" s="215" t="str">
        <f>+IF(AD375="","",MAX(AE$1:AE374)+1)</f>
        <v/>
      </c>
      <c r="AF375" s="14" t="str">
        <f t="shared" si="55"/>
        <v/>
      </c>
      <c r="AG375" s="14" t="str">
        <f t="shared" si="56"/>
        <v/>
      </c>
      <c r="AI375" s="14" t="str">
        <f>IF(CMS_Deviation!D397="","",CMS_Deviation!D397)</f>
        <v/>
      </c>
      <c r="AJ375" s="14" t="str">
        <f>IF(CMS_Deviation!E397="","",CMS_Deviation!E397)</f>
        <v/>
      </c>
      <c r="AK375" s="14" t="str">
        <f t="shared" si="57"/>
        <v/>
      </c>
      <c r="AL375" s="283" t="str">
        <f>IF(COUNTIF(AK$2:AK375,AK375)=1,AK375,"")</f>
        <v/>
      </c>
      <c r="AM375" s="215" t="str">
        <f>+IF(AL375="","",MAX(AM$1:AM374)+1)</f>
        <v/>
      </c>
      <c r="AN375" s="281" t="str">
        <f t="shared" si="58"/>
        <v/>
      </c>
      <c r="AO375" s="281" t="str">
        <f t="shared" si="59"/>
        <v/>
      </c>
      <c r="AU375" s="249" t="str">
        <f>+IF(RCDME_Events!D397="","",RCDME_Events!D397)</f>
        <v/>
      </c>
      <c r="AV375" s="249" t="str">
        <f>+IF(RCDME_Events!E397="","",RCDME_Events!E397)</f>
        <v/>
      </c>
      <c r="AW375" s="249" t="str">
        <f t="shared" si="60"/>
        <v/>
      </c>
      <c r="AX375" s="249" t="str">
        <f>IF(COUNTIF(AW$2:AW375,AW375)=1,AW375,"")</f>
        <v/>
      </c>
      <c r="AY375" s="249" t="str">
        <f>+IF(AX375="","",MAX(AY$1:AY374)+1)</f>
        <v/>
      </c>
      <c r="AZ375" s="316" t="str">
        <f t="shared" si="61"/>
        <v/>
      </c>
      <c r="BA375" s="316" t="str">
        <f t="shared" si="62"/>
        <v/>
      </c>
    </row>
    <row r="376" spans="17:53" ht="16.8" x14ac:dyDescent="0.4">
      <c r="Q376" s="296" t="str">
        <f>+IF(T376="","",MAX(Q$1:Q375)+1)</f>
        <v/>
      </c>
      <c r="R376" s="248" t="str">
        <f>IF(CMS!D398="","",CMS!D398)</f>
        <v/>
      </c>
      <c r="S376" s="297" t="str">
        <f t="shared" si="53"/>
        <v/>
      </c>
      <c r="T376" s="297" t="str">
        <f>IF(COUNTIF(R$2:R376,R376)=1,R376,"")</f>
        <v/>
      </c>
      <c r="AA376" s="302" t="str">
        <f>IF(CMS_Inoperative_or_Out_of_Contr!D398="","",CMS_Inoperative_or_Out_of_Contr!D398)</f>
        <v/>
      </c>
      <c r="AB376" s="302" t="str">
        <f>IF(CMS_Inoperative_or_Out_of_Contr!E398="","",CMS_Inoperative_or_Out_of_Contr!E398)</f>
        <v/>
      </c>
      <c r="AC376" s="302" t="str">
        <f t="shared" si="54"/>
        <v/>
      </c>
      <c r="AD376" s="306" t="str">
        <f>IF(COUNTIF(AC$2:AC376,AC376)=1,AC376,"")</f>
        <v/>
      </c>
      <c r="AE376" s="301" t="str">
        <f>+IF(AD376="","",MAX(AE$1:AE375)+1)</f>
        <v/>
      </c>
      <c r="AF376" s="302" t="str">
        <f t="shared" si="55"/>
        <v/>
      </c>
      <c r="AG376" s="302" t="str">
        <f t="shared" si="56"/>
        <v/>
      </c>
      <c r="AI376" s="284" t="str">
        <f>IF(CMS_Deviation!D398="","",CMS_Deviation!D398)</f>
        <v/>
      </c>
      <c r="AJ376" s="284" t="str">
        <f>IF(CMS_Deviation!E398="","",CMS_Deviation!E398)</f>
        <v/>
      </c>
      <c r="AK376" s="284" t="str">
        <f t="shared" si="57"/>
        <v/>
      </c>
      <c r="AL376" s="285" t="str">
        <f>IF(COUNTIF(AK$2:AK376,AK376)=1,AK376,"")</f>
        <v/>
      </c>
      <c r="AM376" s="286" t="str">
        <f>+IF(AL376="","",MAX(AM$1:AM375)+1)</f>
        <v/>
      </c>
      <c r="AN376" s="281" t="str">
        <f t="shared" si="58"/>
        <v/>
      </c>
      <c r="AO376" s="281" t="str">
        <f t="shared" si="59"/>
        <v/>
      </c>
      <c r="AU376" s="248" t="str">
        <f>+IF(RCDME_Events!D398="","",RCDME_Events!D398)</f>
        <v/>
      </c>
      <c r="AV376" s="248" t="str">
        <f>+IF(RCDME_Events!E398="","",RCDME_Events!E398)</f>
        <v/>
      </c>
      <c r="AW376" s="248" t="str">
        <f t="shared" si="60"/>
        <v/>
      </c>
      <c r="AX376" s="248" t="str">
        <f>IF(COUNTIF(AW$2:AW376,AW376)=1,AW376,"")</f>
        <v/>
      </c>
      <c r="AY376" s="248" t="str">
        <f>+IF(AX376="","",MAX(AY$1:AY375)+1)</f>
        <v/>
      </c>
      <c r="AZ376" s="317" t="str">
        <f t="shared" si="61"/>
        <v/>
      </c>
      <c r="BA376" s="317" t="str">
        <f t="shared" si="62"/>
        <v/>
      </c>
    </row>
    <row r="377" spans="17:53" ht="16.8" x14ac:dyDescent="0.4">
      <c r="Q377" s="294" t="str">
        <f>+IF(T377="","",MAX(Q$1:Q376)+1)</f>
        <v/>
      </c>
      <c r="R377" s="249" t="str">
        <f>IF(CMS!D399="","",CMS!D399)</f>
        <v/>
      </c>
      <c r="S377" s="295" t="str">
        <f t="shared" si="53"/>
        <v/>
      </c>
      <c r="T377" s="295" t="str">
        <f>IF(COUNTIF(R$2:R377,R377)=1,R377,"")</f>
        <v/>
      </c>
      <c r="AA377" s="14" t="str">
        <f>IF(CMS_Inoperative_or_Out_of_Contr!D399="","",CMS_Inoperative_or_Out_of_Contr!D399)</f>
        <v/>
      </c>
      <c r="AB377" s="14" t="str">
        <f>IF(CMS_Inoperative_or_Out_of_Contr!E399="","",CMS_Inoperative_or_Out_of_Contr!E399)</f>
        <v/>
      </c>
      <c r="AC377" s="14" t="str">
        <f t="shared" si="54"/>
        <v/>
      </c>
      <c r="AD377" s="283" t="str">
        <f>IF(COUNTIF(AC$2:AC377,AC377)=1,AC377,"")</f>
        <v/>
      </c>
      <c r="AE377" s="215" t="str">
        <f>+IF(AD377="","",MAX(AE$1:AE376)+1)</f>
        <v/>
      </c>
      <c r="AF377" s="14" t="str">
        <f t="shared" si="55"/>
        <v/>
      </c>
      <c r="AG377" s="14" t="str">
        <f t="shared" si="56"/>
        <v/>
      </c>
      <c r="AI377" s="14" t="str">
        <f>IF(CMS_Deviation!D399="","",CMS_Deviation!D399)</f>
        <v/>
      </c>
      <c r="AJ377" s="14" t="str">
        <f>IF(CMS_Deviation!E399="","",CMS_Deviation!E399)</f>
        <v/>
      </c>
      <c r="AK377" s="14" t="str">
        <f t="shared" si="57"/>
        <v/>
      </c>
      <c r="AL377" s="283" t="str">
        <f>IF(COUNTIF(AK$2:AK377,AK377)=1,AK377,"")</f>
        <v/>
      </c>
      <c r="AM377" s="215" t="str">
        <f>+IF(AL377="","",MAX(AM$1:AM376)+1)</f>
        <v/>
      </c>
      <c r="AN377" s="281" t="str">
        <f t="shared" si="58"/>
        <v/>
      </c>
      <c r="AO377" s="281" t="str">
        <f t="shared" si="59"/>
        <v/>
      </c>
      <c r="AU377" s="249" t="str">
        <f>+IF(RCDME_Events!D399="","",RCDME_Events!D399)</f>
        <v/>
      </c>
      <c r="AV377" s="249" t="str">
        <f>+IF(RCDME_Events!E399="","",RCDME_Events!E399)</f>
        <v/>
      </c>
      <c r="AW377" s="249" t="str">
        <f t="shared" si="60"/>
        <v/>
      </c>
      <c r="AX377" s="249" t="str">
        <f>IF(COUNTIF(AW$2:AW377,AW377)=1,AW377,"")</f>
        <v/>
      </c>
      <c r="AY377" s="249" t="str">
        <f>+IF(AX377="","",MAX(AY$1:AY376)+1)</f>
        <v/>
      </c>
      <c r="AZ377" s="316" t="str">
        <f t="shared" si="61"/>
        <v/>
      </c>
      <c r="BA377" s="316" t="str">
        <f t="shared" si="62"/>
        <v/>
      </c>
    </row>
    <row r="378" spans="17:53" ht="16.8" x14ac:dyDescent="0.4">
      <c r="Q378" s="296" t="str">
        <f>+IF(T378="","",MAX(Q$1:Q377)+1)</f>
        <v/>
      </c>
      <c r="R378" s="248" t="str">
        <f>IF(CMS!D400="","",CMS!D400)</f>
        <v/>
      </c>
      <c r="S378" s="297" t="str">
        <f t="shared" si="53"/>
        <v/>
      </c>
      <c r="T378" s="297" t="str">
        <f>IF(COUNTIF(R$2:R378,R378)=1,R378,"")</f>
        <v/>
      </c>
      <c r="AA378" s="302" t="str">
        <f>IF(CMS_Inoperative_or_Out_of_Contr!D400="","",CMS_Inoperative_or_Out_of_Contr!D400)</f>
        <v/>
      </c>
      <c r="AB378" s="302" t="str">
        <f>IF(CMS_Inoperative_or_Out_of_Contr!E400="","",CMS_Inoperative_or_Out_of_Contr!E400)</f>
        <v/>
      </c>
      <c r="AC378" s="302" t="str">
        <f t="shared" si="54"/>
        <v/>
      </c>
      <c r="AD378" s="306" t="str">
        <f>IF(COUNTIF(AC$2:AC378,AC378)=1,AC378,"")</f>
        <v/>
      </c>
      <c r="AE378" s="301" t="str">
        <f>+IF(AD378="","",MAX(AE$1:AE377)+1)</f>
        <v/>
      </c>
      <c r="AF378" s="302" t="str">
        <f t="shared" si="55"/>
        <v/>
      </c>
      <c r="AG378" s="302" t="str">
        <f t="shared" si="56"/>
        <v/>
      </c>
      <c r="AI378" s="284" t="str">
        <f>IF(CMS_Deviation!D400="","",CMS_Deviation!D400)</f>
        <v/>
      </c>
      <c r="AJ378" s="284" t="str">
        <f>IF(CMS_Deviation!E400="","",CMS_Deviation!E400)</f>
        <v/>
      </c>
      <c r="AK378" s="284" t="str">
        <f t="shared" si="57"/>
        <v/>
      </c>
      <c r="AL378" s="285" t="str">
        <f>IF(COUNTIF(AK$2:AK378,AK378)=1,AK378,"")</f>
        <v/>
      </c>
      <c r="AM378" s="286" t="str">
        <f>+IF(AL378="","",MAX(AM$1:AM377)+1)</f>
        <v/>
      </c>
      <c r="AN378" s="281" t="str">
        <f t="shared" si="58"/>
        <v/>
      </c>
      <c r="AO378" s="281" t="str">
        <f t="shared" si="59"/>
        <v/>
      </c>
      <c r="AU378" s="248" t="str">
        <f>+IF(RCDME_Events!D400="","",RCDME_Events!D400)</f>
        <v/>
      </c>
      <c r="AV378" s="248" t="str">
        <f>+IF(RCDME_Events!E400="","",RCDME_Events!E400)</f>
        <v/>
      </c>
      <c r="AW378" s="248" t="str">
        <f t="shared" si="60"/>
        <v/>
      </c>
      <c r="AX378" s="248" t="str">
        <f>IF(COUNTIF(AW$2:AW378,AW378)=1,AW378,"")</f>
        <v/>
      </c>
      <c r="AY378" s="248" t="str">
        <f>+IF(AX378="","",MAX(AY$1:AY377)+1)</f>
        <v/>
      </c>
      <c r="AZ378" s="317" t="str">
        <f t="shared" si="61"/>
        <v/>
      </c>
      <c r="BA378" s="317" t="str">
        <f t="shared" si="62"/>
        <v/>
      </c>
    </row>
    <row r="379" spans="17:53" ht="16.8" x14ac:dyDescent="0.4">
      <c r="Q379" s="294" t="str">
        <f>+IF(T379="","",MAX(Q$1:Q378)+1)</f>
        <v/>
      </c>
      <c r="R379" s="249" t="str">
        <f>IF(CMS!D401="","",CMS!D401)</f>
        <v/>
      </c>
      <c r="S379" s="295" t="str">
        <f t="shared" si="53"/>
        <v/>
      </c>
      <c r="T379" s="295" t="str">
        <f>IF(COUNTIF(R$2:R379,R379)=1,R379,"")</f>
        <v/>
      </c>
      <c r="AA379" s="14" t="str">
        <f>IF(CMS_Inoperative_or_Out_of_Contr!D401="","",CMS_Inoperative_or_Out_of_Contr!D401)</f>
        <v/>
      </c>
      <c r="AB379" s="14" t="str">
        <f>IF(CMS_Inoperative_or_Out_of_Contr!E401="","",CMS_Inoperative_or_Out_of_Contr!E401)</f>
        <v/>
      </c>
      <c r="AC379" s="14" t="str">
        <f t="shared" si="54"/>
        <v/>
      </c>
      <c r="AD379" s="283" t="str">
        <f>IF(COUNTIF(AC$2:AC379,AC379)=1,AC379,"")</f>
        <v/>
      </c>
      <c r="AE379" s="215" t="str">
        <f>+IF(AD379="","",MAX(AE$1:AE378)+1)</f>
        <v/>
      </c>
      <c r="AF379" s="14" t="str">
        <f t="shared" si="55"/>
        <v/>
      </c>
      <c r="AG379" s="14" t="str">
        <f t="shared" si="56"/>
        <v/>
      </c>
      <c r="AI379" s="14" t="str">
        <f>IF(CMS_Deviation!D401="","",CMS_Deviation!D401)</f>
        <v/>
      </c>
      <c r="AJ379" s="14" t="str">
        <f>IF(CMS_Deviation!E401="","",CMS_Deviation!E401)</f>
        <v/>
      </c>
      <c r="AK379" s="14" t="str">
        <f t="shared" si="57"/>
        <v/>
      </c>
      <c r="AL379" s="283" t="str">
        <f>IF(COUNTIF(AK$2:AK379,AK379)=1,AK379,"")</f>
        <v/>
      </c>
      <c r="AM379" s="215" t="str">
        <f>+IF(AL379="","",MAX(AM$1:AM378)+1)</f>
        <v/>
      </c>
      <c r="AN379" s="281" t="str">
        <f t="shared" si="58"/>
        <v/>
      </c>
      <c r="AO379" s="281" t="str">
        <f t="shared" si="59"/>
        <v/>
      </c>
      <c r="AU379" s="249" t="str">
        <f>+IF(RCDME_Events!D401="","",RCDME_Events!D401)</f>
        <v/>
      </c>
      <c r="AV379" s="249" t="str">
        <f>+IF(RCDME_Events!E401="","",RCDME_Events!E401)</f>
        <v/>
      </c>
      <c r="AW379" s="249" t="str">
        <f t="shared" si="60"/>
        <v/>
      </c>
      <c r="AX379" s="249" t="str">
        <f>IF(COUNTIF(AW$2:AW379,AW379)=1,AW379,"")</f>
        <v/>
      </c>
      <c r="AY379" s="249" t="str">
        <f>+IF(AX379="","",MAX(AY$1:AY378)+1)</f>
        <v/>
      </c>
      <c r="AZ379" s="316" t="str">
        <f t="shared" si="61"/>
        <v/>
      </c>
      <c r="BA379" s="316" t="str">
        <f t="shared" si="62"/>
        <v/>
      </c>
    </row>
    <row r="380" spans="17:53" ht="16.8" x14ac:dyDescent="0.4">
      <c r="Q380" s="296" t="str">
        <f>+IF(T380="","",MAX(Q$1:Q379)+1)</f>
        <v/>
      </c>
      <c r="R380" s="248" t="str">
        <f>IF(CMS!D402="","",CMS!D402)</f>
        <v/>
      </c>
      <c r="S380" s="297" t="str">
        <f t="shared" si="53"/>
        <v/>
      </c>
      <c r="T380" s="297" t="str">
        <f>IF(COUNTIF(R$2:R380,R380)=1,R380,"")</f>
        <v/>
      </c>
      <c r="AA380" s="302" t="str">
        <f>IF(CMS_Inoperative_or_Out_of_Contr!D402="","",CMS_Inoperative_or_Out_of_Contr!D402)</f>
        <v/>
      </c>
      <c r="AB380" s="302" t="str">
        <f>IF(CMS_Inoperative_or_Out_of_Contr!E402="","",CMS_Inoperative_or_Out_of_Contr!E402)</f>
        <v/>
      </c>
      <c r="AC380" s="302" t="str">
        <f t="shared" si="54"/>
        <v/>
      </c>
      <c r="AD380" s="306" t="str">
        <f>IF(COUNTIF(AC$2:AC380,AC380)=1,AC380,"")</f>
        <v/>
      </c>
      <c r="AE380" s="301" t="str">
        <f>+IF(AD380="","",MAX(AE$1:AE379)+1)</f>
        <v/>
      </c>
      <c r="AF380" s="302" t="str">
        <f t="shared" si="55"/>
        <v/>
      </c>
      <c r="AG380" s="302" t="str">
        <f t="shared" si="56"/>
        <v/>
      </c>
      <c r="AI380" s="284" t="str">
        <f>IF(CMS_Deviation!D402="","",CMS_Deviation!D402)</f>
        <v/>
      </c>
      <c r="AJ380" s="284" t="str">
        <f>IF(CMS_Deviation!E402="","",CMS_Deviation!E402)</f>
        <v/>
      </c>
      <c r="AK380" s="284" t="str">
        <f t="shared" si="57"/>
        <v/>
      </c>
      <c r="AL380" s="285" t="str">
        <f>IF(COUNTIF(AK$2:AK380,AK380)=1,AK380,"")</f>
        <v/>
      </c>
      <c r="AM380" s="286" t="str">
        <f>+IF(AL380="","",MAX(AM$1:AM379)+1)</f>
        <v/>
      </c>
      <c r="AN380" s="281" t="str">
        <f t="shared" si="58"/>
        <v/>
      </c>
      <c r="AO380" s="281" t="str">
        <f t="shared" si="59"/>
        <v/>
      </c>
      <c r="AU380" s="248" t="str">
        <f>+IF(RCDME_Events!D402="","",RCDME_Events!D402)</f>
        <v/>
      </c>
      <c r="AV380" s="248" t="str">
        <f>+IF(RCDME_Events!E402="","",RCDME_Events!E402)</f>
        <v/>
      </c>
      <c r="AW380" s="248" t="str">
        <f t="shared" si="60"/>
        <v/>
      </c>
      <c r="AX380" s="248" t="str">
        <f>IF(COUNTIF(AW$2:AW380,AW380)=1,AW380,"")</f>
        <v/>
      </c>
      <c r="AY380" s="248" t="str">
        <f>+IF(AX380="","",MAX(AY$1:AY379)+1)</f>
        <v/>
      </c>
      <c r="AZ380" s="317" t="str">
        <f t="shared" si="61"/>
        <v/>
      </c>
      <c r="BA380" s="317" t="str">
        <f t="shared" si="62"/>
        <v/>
      </c>
    </row>
    <row r="381" spans="17:53" ht="16.8" x14ac:dyDescent="0.4">
      <c r="Q381" s="294" t="str">
        <f>+IF(T381="","",MAX(Q$1:Q380)+1)</f>
        <v/>
      </c>
      <c r="R381" s="249" t="str">
        <f>IF(CMS!D403="","",CMS!D403)</f>
        <v/>
      </c>
      <c r="S381" s="295" t="str">
        <f t="shared" si="53"/>
        <v/>
      </c>
      <c r="T381" s="295" t="str">
        <f>IF(COUNTIF(R$2:R381,R381)=1,R381,"")</f>
        <v/>
      </c>
      <c r="AA381" s="14" t="str">
        <f>IF(CMS_Inoperative_or_Out_of_Contr!D403="","",CMS_Inoperative_or_Out_of_Contr!D403)</f>
        <v/>
      </c>
      <c r="AB381" s="14" t="str">
        <f>IF(CMS_Inoperative_or_Out_of_Contr!E403="","",CMS_Inoperative_or_Out_of_Contr!E403)</f>
        <v/>
      </c>
      <c r="AC381" s="14" t="str">
        <f t="shared" si="54"/>
        <v/>
      </c>
      <c r="AD381" s="283" t="str">
        <f>IF(COUNTIF(AC$2:AC381,AC381)=1,AC381,"")</f>
        <v/>
      </c>
      <c r="AE381" s="215" t="str">
        <f>+IF(AD381="","",MAX(AE$1:AE380)+1)</f>
        <v/>
      </c>
      <c r="AF381" s="14" t="str">
        <f t="shared" si="55"/>
        <v/>
      </c>
      <c r="AG381" s="14" t="str">
        <f t="shared" si="56"/>
        <v/>
      </c>
      <c r="AI381" s="14" t="str">
        <f>IF(CMS_Deviation!D403="","",CMS_Deviation!D403)</f>
        <v/>
      </c>
      <c r="AJ381" s="14" t="str">
        <f>IF(CMS_Deviation!E403="","",CMS_Deviation!E403)</f>
        <v/>
      </c>
      <c r="AK381" s="14" t="str">
        <f t="shared" si="57"/>
        <v/>
      </c>
      <c r="AL381" s="283" t="str">
        <f>IF(COUNTIF(AK$2:AK381,AK381)=1,AK381,"")</f>
        <v/>
      </c>
      <c r="AM381" s="215" t="str">
        <f>+IF(AL381="","",MAX(AM$1:AM380)+1)</f>
        <v/>
      </c>
      <c r="AN381" s="281" t="str">
        <f t="shared" si="58"/>
        <v/>
      </c>
      <c r="AO381" s="281" t="str">
        <f t="shared" si="59"/>
        <v/>
      </c>
      <c r="AU381" s="249" t="str">
        <f>+IF(RCDME_Events!D403="","",RCDME_Events!D403)</f>
        <v/>
      </c>
      <c r="AV381" s="249" t="str">
        <f>+IF(RCDME_Events!E403="","",RCDME_Events!E403)</f>
        <v/>
      </c>
      <c r="AW381" s="249" t="str">
        <f t="shared" si="60"/>
        <v/>
      </c>
      <c r="AX381" s="249" t="str">
        <f>IF(COUNTIF(AW$2:AW381,AW381)=1,AW381,"")</f>
        <v/>
      </c>
      <c r="AY381" s="249" t="str">
        <f>+IF(AX381="","",MAX(AY$1:AY380)+1)</f>
        <v/>
      </c>
      <c r="AZ381" s="316" t="str">
        <f t="shared" si="61"/>
        <v/>
      </c>
      <c r="BA381" s="316" t="str">
        <f t="shared" si="62"/>
        <v/>
      </c>
    </row>
    <row r="382" spans="17:53" ht="16.8" x14ac:dyDescent="0.4">
      <c r="Q382" s="296" t="str">
        <f>+IF(T382="","",MAX(Q$1:Q381)+1)</f>
        <v/>
      </c>
      <c r="R382" s="248" t="str">
        <f>IF(CMS!D404="","",CMS!D404)</f>
        <v/>
      </c>
      <c r="S382" s="297" t="str">
        <f t="shared" si="53"/>
        <v/>
      </c>
      <c r="T382" s="297" t="str">
        <f>IF(COUNTIF(R$2:R382,R382)=1,R382,"")</f>
        <v/>
      </c>
      <c r="AA382" s="302" t="str">
        <f>IF(CMS_Inoperative_or_Out_of_Contr!D404="","",CMS_Inoperative_or_Out_of_Contr!D404)</f>
        <v/>
      </c>
      <c r="AB382" s="302" t="str">
        <f>IF(CMS_Inoperative_or_Out_of_Contr!E404="","",CMS_Inoperative_or_Out_of_Contr!E404)</f>
        <v/>
      </c>
      <c r="AC382" s="302" t="str">
        <f t="shared" si="54"/>
        <v/>
      </c>
      <c r="AD382" s="306" t="str">
        <f>IF(COUNTIF(AC$2:AC382,AC382)=1,AC382,"")</f>
        <v/>
      </c>
      <c r="AE382" s="301" t="str">
        <f>+IF(AD382="","",MAX(AE$1:AE381)+1)</f>
        <v/>
      </c>
      <c r="AF382" s="302" t="str">
        <f t="shared" si="55"/>
        <v/>
      </c>
      <c r="AG382" s="302" t="str">
        <f t="shared" si="56"/>
        <v/>
      </c>
      <c r="AI382" s="284" t="str">
        <f>IF(CMS_Deviation!D404="","",CMS_Deviation!D404)</f>
        <v/>
      </c>
      <c r="AJ382" s="284" t="str">
        <f>IF(CMS_Deviation!E404="","",CMS_Deviation!E404)</f>
        <v/>
      </c>
      <c r="AK382" s="284" t="str">
        <f t="shared" si="57"/>
        <v/>
      </c>
      <c r="AL382" s="285" t="str">
        <f>IF(COUNTIF(AK$2:AK382,AK382)=1,AK382,"")</f>
        <v/>
      </c>
      <c r="AM382" s="286" t="str">
        <f>+IF(AL382="","",MAX(AM$1:AM381)+1)</f>
        <v/>
      </c>
      <c r="AN382" s="281" t="str">
        <f t="shared" si="58"/>
        <v/>
      </c>
      <c r="AO382" s="281" t="str">
        <f t="shared" si="59"/>
        <v/>
      </c>
      <c r="AU382" s="248" t="str">
        <f>+IF(RCDME_Events!D404="","",RCDME_Events!D404)</f>
        <v/>
      </c>
      <c r="AV382" s="248" t="str">
        <f>+IF(RCDME_Events!E404="","",RCDME_Events!E404)</f>
        <v/>
      </c>
      <c r="AW382" s="248" t="str">
        <f t="shared" si="60"/>
        <v/>
      </c>
      <c r="AX382" s="248" t="str">
        <f>IF(COUNTIF(AW$2:AW382,AW382)=1,AW382,"")</f>
        <v/>
      </c>
      <c r="AY382" s="248" t="str">
        <f>+IF(AX382="","",MAX(AY$1:AY381)+1)</f>
        <v/>
      </c>
      <c r="AZ382" s="317" t="str">
        <f t="shared" si="61"/>
        <v/>
      </c>
      <c r="BA382" s="317" t="str">
        <f t="shared" si="62"/>
        <v/>
      </c>
    </row>
    <row r="383" spans="17:53" ht="16.8" x14ac:dyDescent="0.4">
      <c r="Q383" s="294" t="str">
        <f>+IF(T383="","",MAX(Q$1:Q382)+1)</f>
        <v/>
      </c>
      <c r="R383" s="249" t="str">
        <f>IF(CMS!D405="","",CMS!D405)</f>
        <v/>
      </c>
      <c r="S383" s="295" t="str">
        <f t="shared" si="53"/>
        <v/>
      </c>
      <c r="T383" s="295" t="str">
        <f>IF(COUNTIF(R$2:R383,R383)=1,R383,"")</f>
        <v/>
      </c>
      <c r="AA383" s="14" t="str">
        <f>IF(CMS_Inoperative_or_Out_of_Contr!D405="","",CMS_Inoperative_or_Out_of_Contr!D405)</f>
        <v/>
      </c>
      <c r="AB383" s="14" t="str">
        <f>IF(CMS_Inoperative_or_Out_of_Contr!E405="","",CMS_Inoperative_or_Out_of_Contr!E405)</f>
        <v/>
      </c>
      <c r="AC383" s="14" t="str">
        <f t="shared" si="54"/>
        <v/>
      </c>
      <c r="AD383" s="283" t="str">
        <f>IF(COUNTIF(AC$2:AC383,AC383)=1,AC383,"")</f>
        <v/>
      </c>
      <c r="AE383" s="215" t="str">
        <f>+IF(AD383="","",MAX(AE$1:AE382)+1)</f>
        <v/>
      </c>
      <c r="AF383" s="14" t="str">
        <f t="shared" si="55"/>
        <v/>
      </c>
      <c r="AG383" s="14" t="str">
        <f t="shared" si="56"/>
        <v/>
      </c>
      <c r="AI383" s="14" t="str">
        <f>IF(CMS_Deviation!D405="","",CMS_Deviation!D405)</f>
        <v/>
      </c>
      <c r="AJ383" s="14" t="str">
        <f>IF(CMS_Deviation!E405="","",CMS_Deviation!E405)</f>
        <v/>
      </c>
      <c r="AK383" s="14" t="str">
        <f t="shared" si="57"/>
        <v/>
      </c>
      <c r="AL383" s="283" t="str">
        <f>IF(COUNTIF(AK$2:AK383,AK383)=1,AK383,"")</f>
        <v/>
      </c>
      <c r="AM383" s="215" t="str">
        <f>+IF(AL383="","",MAX(AM$1:AM382)+1)</f>
        <v/>
      </c>
      <c r="AN383" s="281" t="str">
        <f t="shared" si="58"/>
        <v/>
      </c>
      <c r="AO383" s="281" t="str">
        <f t="shared" si="59"/>
        <v/>
      </c>
      <c r="AU383" s="249" t="str">
        <f>+IF(RCDME_Events!D405="","",RCDME_Events!D405)</f>
        <v/>
      </c>
      <c r="AV383" s="249" t="str">
        <f>+IF(RCDME_Events!E405="","",RCDME_Events!E405)</f>
        <v/>
      </c>
      <c r="AW383" s="249" t="str">
        <f t="shared" si="60"/>
        <v/>
      </c>
      <c r="AX383" s="249" t="str">
        <f>IF(COUNTIF(AW$2:AW383,AW383)=1,AW383,"")</f>
        <v/>
      </c>
      <c r="AY383" s="249" t="str">
        <f>+IF(AX383="","",MAX(AY$1:AY382)+1)</f>
        <v/>
      </c>
      <c r="AZ383" s="316" t="str">
        <f t="shared" si="61"/>
        <v/>
      </c>
      <c r="BA383" s="316" t="str">
        <f t="shared" si="62"/>
        <v/>
      </c>
    </row>
    <row r="384" spans="17:53" ht="16.8" x14ac:dyDescent="0.4">
      <c r="Q384" s="296" t="str">
        <f>+IF(T384="","",MAX(Q$1:Q383)+1)</f>
        <v/>
      </c>
      <c r="R384" s="248" t="str">
        <f>IF(CMS!D406="","",CMS!D406)</f>
        <v/>
      </c>
      <c r="S384" s="297" t="str">
        <f t="shared" si="53"/>
        <v/>
      </c>
      <c r="T384" s="297" t="str">
        <f>IF(COUNTIF(R$2:R384,R384)=1,R384,"")</f>
        <v/>
      </c>
      <c r="AA384" s="302" t="str">
        <f>IF(CMS_Inoperative_or_Out_of_Contr!D406="","",CMS_Inoperative_or_Out_of_Contr!D406)</f>
        <v/>
      </c>
      <c r="AB384" s="302" t="str">
        <f>IF(CMS_Inoperative_or_Out_of_Contr!E406="","",CMS_Inoperative_or_Out_of_Contr!E406)</f>
        <v/>
      </c>
      <c r="AC384" s="302" t="str">
        <f t="shared" si="54"/>
        <v/>
      </c>
      <c r="AD384" s="306" t="str">
        <f>IF(COUNTIF(AC$2:AC384,AC384)=1,AC384,"")</f>
        <v/>
      </c>
      <c r="AE384" s="301" t="str">
        <f>+IF(AD384="","",MAX(AE$1:AE383)+1)</f>
        <v/>
      </c>
      <c r="AF384" s="302" t="str">
        <f t="shared" si="55"/>
        <v/>
      </c>
      <c r="AG384" s="302" t="str">
        <f t="shared" si="56"/>
        <v/>
      </c>
      <c r="AI384" s="284" t="str">
        <f>IF(CMS_Deviation!D406="","",CMS_Deviation!D406)</f>
        <v/>
      </c>
      <c r="AJ384" s="284" t="str">
        <f>IF(CMS_Deviation!E406="","",CMS_Deviation!E406)</f>
        <v/>
      </c>
      <c r="AK384" s="284" t="str">
        <f t="shared" si="57"/>
        <v/>
      </c>
      <c r="AL384" s="285" t="str">
        <f>IF(COUNTIF(AK$2:AK384,AK384)=1,AK384,"")</f>
        <v/>
      </c>
      <c r="AM384" s="286" t="str">
        <f>+IF(AL384="","",MAX(AM$1:AM383)+1)</f>
        <v/>
      </c>
      <c r="AN384" s="281" t="str">
        <f t="shared" si="58"/>
        <v/>
      </c>
      <c r="AO384" s="281" t="str">
        <f t="shared" si="59"/>
        <v/>
      </c>
      <c r="AU384" s="248" t="str">
        <f>+IF(RCDME_Events!D406="","",RCDME_Events!D406)</f>
        <v/>
      </c>
      <c r="AV384" s="248" t="str">
        <f>+IF(RCDME_Events!E406="","",RCDME_Events!E406)</f>
        <v/>
      </c>
      <c r="AW384" s="248" t="str">
        <f t="shared" si="60"/>
        <v/>
      </c>
      <c r="AX384" s="248" t="str">
        <f>IF(COUNTIF(AW$2:AW384,AW384)=1,AW384,"")</f>
        <v/>
      </c>
      <c r="AY384" s="248" t="str">
        <f>+IF(AX384="","",MAX(AY$1:AY383)+1)</f>
        <v/>
      </c>
      <c r="AZ384" s="317" t="str">
        <f t="shared" si="61"/>
        <v/>
      </c>
      <c r="BA384" s="317" t="str">
        <f t="shared" si="62"/>
        <v/>
      </c>
    </row>
    <row r="385" spans="17:53" ht="16.8" x14ac:dyDescent="0.4">
      <c r="Q385" s="294" t="str">
        <f>+IF(T385="","",MAX(Q$1:Q384)+1)</f>
        <v/>
      </c>
      <c r="R385" s="249" t="str">
        <f>IF(CMS!D407="","",CMS!D407)</f>
        <v/>
      </c>
      <c r="S385" s="295" t="str">
        <f t="shared" si="53"/>
        <v/>
      </c>
      <c r="T385" s="295" t="str">
        <f>IF(COUNTIF(R$2:R385,R385)=1,R385,"")</f>
        <v/>
      </c>
      <c r="AA385" s="14" t="str">
        <f>IF(CMS_Inoperative_or_Out_of_Contr!D407="","",CMS_Inoperative_or_Out_of_Contr!D407)</f>
        <v/>
      </c>
      <c r="AB385" s="14" t="str">
        <f>IF(CMS_Inoperative_or_Out_of_Contr!E407="","",CMS_Inoperative_or_Out_of_Contr!E407)</f>
        <v/>
      </c>
      <c r="AC385" s="14" t="str">
        <f t="shared" si="54"/>
        <v/>
      </c>
      <c r="AD385" s="283" t="str">
        <f>IF(COUNTIF(AC$2:AC385,AC385)=1,AC385,"")</f>
        <v/>
      </c>
      <c r="AE385" s="215" t="str">
        <f>+IF(AD385="","",MAX(AE$1:AE384)+1)</f>
        <v/>
      </c>
      <c r="AF385" s="14" t="str">
        <f t="shared" si="55"/>
        <v/>
      </c>
      <c r="AG385" s="14" t="str">
        <f t="shared" si="56"/>
        <v/>
      </c>
      <c r="AI385" s="14" t="str">
        <f>IF(CMS_Deviation!D407="","",CMS_Deviation!D407)</f>
        <v/>
      </c>
      <c r="AJ385" s="14" t="str">
        <f>IF(CMS_Deviation!E407="","",CMS_Deviation!E407)</f>
        <v/>
      </c>
      <c r="AK385" s="14" t="str">
        <f t="shared" si="57"/>
        <v/>
      </c>
      <c r="AL385" s="283" t="str">
        <f>IF(COUNTIF(AK$2:AK385,AK385)=1,AK385,"")</f>
        <v/>
      </c>
      <c r="AM385" s="215" t="str">
        <f>+IF(AL385="","",MAX(AM$1:AM384)+1)</f>
        <v/>
      </c>
      <c r="AN385" s="281" t="str">
        <f t="shared" si="58"/>
        <v/>
      </c>
      <c r="AO385" s="281" t="str">
        <f t="shared" si="59"/>
        <v/>
      </c>
      <c r="AU385" s="249" t="str">
        <f>+IF(RCDME_Events!D407="","",RCDME_Events!D407)</f>
        <v/>
      </c>
      <c r="AV385" s="249" t="str">
        <f>+IF(RCDME_Events!E407="","",RCDME_Events!E407)</f>
        <v/>
      </c>
      <c r="AW385" s="249" t="str">
        <f t="shared" si="60"/>
        <v/>
      </c>
      <c r="AX385" s="249" t="str">
        <f>IF(COUNTIF(AW$2:AW385,AW385)=1,AW385,"")</f>
        <v/>
      </c>
      <c r="AY385" s="249" t="str">
        <f>+IF(AX385="","",MAX(AY$1:AY384)+1)</f>
        <v/>
      </c>
      <c r="AZ385" s="316" t="str">
        <f t="shared" si="61"/>
        <v/>
      </c>
      <c r="BA385" s="316" t="str">
        <f t="shared" si="62"/>
        <v/>
      </c>
    </row>
    <row r="386" spans="17:53" ht="16.8" x14ac:dyDescent="0.4">
      <c r="Q386" s="296" t="str">
        <f>+IF(T386="","",MAX(Q$1:Q385)+1)</f>
        <v/>
      </c>
      <c r="R386" s="248" t="str">
        <f>IF(CMS!D408="","",CMS!D408)</f>
        <v/>
      </c>
      <c r="S386" s="297" t="str">
        <f t="shared" ref="S386:S449" si="63">+IFERROR(INDEX($R$2:$R$501,MATCH(ROW()-ROW($S$1),$Q$2:$Q$501,0)),"")</f>
        <v/>
      </c>
      <c r="T386" s="297" t="str">
        <f>IF(COUNTIF(R$2:R386,R386)=1,R386,"")</f>
        <v/>
      </c>
      <c r="AA386" s="302" t="str">
        <f>IF(CMS_Inoperative_or_Out_of_Contr!D408="","",CMS_Inoperative_or_Out_of_Contr!D408)</f>
        <v/>
      </c>
      <c r="AB386" s="302" t="str">
        <f>IF(CMS_Inoperative_or_Out_of_Contr!E408="","",CMS_Inoperative_or_Out_of_Contr!E408)</f>
        <v/>
      </c>
      <c r="AC386" s="302" t="str">
        <f t="shared" si="54"/>
        <v/>
      </c>
      <c r="AD386" s="306" t="str">
        <f>IF(COUNTIF(AC$2:AC386,AC386)=1,AC386,"")</f>
        <v/>
      </c>
      <c r="AE386" s="301" t="str">
        <f>+IF(AD386="","",MAX(AE$1:AE385)+1)</f>
        <v/>
      </c>
      <c r="AF386" s="302" t="str">
        <f t="shared" si="55"/>
        <v/>
      </c>
      <c r="AG386" s="302" t="str">
        <f t="shared" si="56"/>
        <v/>
      </c>
      <c r="AI386" s="284" t="str">
        <f>IF(CMS_Deviation!D408="","",CMS_Deviation!D408)</f>
        <v/>
      </c>
      <c r="AJ386" s="284" t="str">
        <f>IF(CMS_Deviation!E408="","",CMS_Deviation!E408)</f>
        <v/>
      </c>
      <c r="AK386" s="284" t="str">
        <f t="shared" si="57"/>
        <v/>
      </c>
      <c r="AL386" s="285" t="str">
        <f>IF(COUNTIF(AK$2:AK386,AK386)=1,AK386,"")</f>
        <v/>
      </c>
      <c r="AM386" s="286" t="str">
        <f>+IF(AL386="","",MAX(AM$1:AM385)+1)</f>
        <v/>
      </c>
      <c r="AN386" s="281" t="str">
        <f t="shared" si="58"/>
        <v/>
      </c>
      <c r="AO386" s="281" t="str">
        <f t="shared" si="59"/>
        <v/>
      </c>
      <c r="AU386" s="248" t="str">
        <f>+IF(RCDME_Events!D408="","",RCDME_Events!D408)</f>
        <v/>
      </c>
      <c r="AV386" s="248" t="str">
        <f>+IF(RCDME_Events!E408="","",RCDME_Events!E408)</f>
        <v/>
      </c>
      <c r="AW386" s="248" t="str">
        <f t="shared" si="60"/>
        <v/>
      </c>
      <c r="AX386" s="248" t="str">
        <f>IF(COUNTIF(AW$2:AW386,AW386)=1,AW386,"")</f>
        <v/>
      </c>
      <c r="AY386" s="248" t="str">
        <f>+IF(AX386="","",MAX(AY$1:AY385)+1)</f>
        <v/>
      </c>
      <c r="AZ386" s="317" t="str">
        <f t="shared" si="61"/>
        <v/>
      </c>
      <c r="BA386" s="317" t="str">
        <f t="shared" si="62"/>
        <v/>
      </c>
    </row>
    <row r="387" spans="17:53" ht="16.8" x14ac:dyDescent="0.4">
      <c r="Q387" s="294" t="str">
        <f>+IF(T387="","",MAX(Q$1:Q386)+1)</f>
        <v/>
      </c>
      <c r="R387" s="249" t="str">
        <f>IF(CMS!D409="","",CMS!D409)</f>
        <v/>
      </c>
      <c r="S387" s="295" t="str">
        <f t="shared" si="63"/>
        <v/>
      </c>
      <c r="T387" s="295" t="str">
        <f>IF(COUNTIF(R$2:R387,R387)=1,R387,"")</f>
        <v/>
      </c>
      <c r="AA387" s="14" t="str">
        <f>IF(CMS_Inoperative_or_Out_of_Contr!D409="","",CMS_Inoperative_or_Out_of_Contr!D409)</f>
        <v/>
      </c>
      <c r="AB387" s="14" t="str">
        <f>IF(CMS_Inoperative_or_Out_of_Contr!E409="","",CMS_Inoperative_or_Out_of_Contr!E409)</f>
        <v/>
      </c>
      <c r="AC387" s="14" t="str">
        <f t="shared" ref="AC387:AC450" si="64">AA387&amp;AB387</f>
        <v/>
      </c>
      <c r="AD387" s="283" t="str">
        <f>IF(COUNTIF(AC$2:AC387,AC387)=1,AC387,"")</f>
        <v/>
      </c>
      <c r="AE387" s="215" t="str">
        <f>+IF(AD387="","",MAX(AE$1:AE386)+1)</f>
        <v/>
      </c>
      <c r="AF387" s="14" t="str">
        <f t="shared" ref="AF387:AF450" si="65">IFERROR(INDEX(AA$2:AA$1001,MATCH(ROW()-ROW($AD$1),$AE$2:$AE$1001,0)),"")</f>
        <v/>
      </c>
      <c r="AG387" s="14" t="str">
        <f t="shared" ref="AG387:AG450" si="66">IFERROR(INDEX(AB$2:AB$1001,MATCH(ROW()-ROW($AD$1),$AE$2:$AE$1001,0)),"")</f>
        <v/>
      </c>
      <c r="AI387" s="14" t="str">
        <f>IF(CMS_Deviation!D409="","",CMS_Deviation!D409)</f>
        <v/>
      </c>
      <c r="AJ387" s="14" t="str">
        <f>IF(CMS_Deviation!E409="","",CMS_Deviation!E409)</f>
        <v/>
      </c>
      <c r="AK387" s="14" t="str">
        <f t="shared" ref="AK387:AK450" si="67">AI387&amp;AJ387</f>
        <v/>
      </c>
      <c r="AL387" s="283" t="str">
        <f>IF(COUNTIF(AK$2:AK387,AK387)=1,AK387,"")</f>
        <v/>
      </c>
      <c r="AM387" s="215" t="str">
        <f>+IF(AL387="","",MAX(AM$1:AM386)+1)</f>
        <v/>
      </c>
      <c r="AN387" s="281" t="str">
        <f t="shared" ref="AN387:AN450" si="68">IFERROR(INDEX(AI$2:AI$1001,MATCH(ROW()-ROW($AL$1),$AM$2:$AM$1001,0)),"")</f>
        <v/>
      </c>
      <c r="AO387" s="281" t="str">
        <f t="shared" ref="AO387:AO450" si="69">IFERROR(INDEX(AJ$2:AJ$1001,MATCH(ROW()-ROW($AL$1),$AM$2:$AM$1001,0)),"")</f>
        <v/>
      </c>
      <c r="AU387" s="249" t="str">
        <f>+IF(RCDME_Events!D409="","",RCDME_Events!D409)</f>
        <v/>
      </c>
      <c r="AV387" s="249" t="str">
        <f>+IF(RCDME_Events!E409="","",RCDME_Events!E409)</f>
        <v/>
      </c>
      <c r="AW387" s="249" t="str">
        <f t="shared" ref="AW387:AW450" si="70">AU387&amp;AV387</f>
        <v/>
      </c>
      <c r="AX387" s="249" t="str">
        <f>IF(COUNTIF(AW$2:AW387,AW387)=1,AW387,"")</f>
        <v/>
      </c>
      <c r="AY387" s="249" t="str">
        <f>+IF(AX387="","",MAX(AY$1:AY386)+1)</f>
        <v/>
      </c>
      <c r="AZ387" s="316" t="str">
        <f t="shared" ref="AZ387:AZ450" si="71">IFERROR(INDEX(AU$2:AU$1001,MATCH(ROW()-ROW($AX$1),$AY$2:$AY$1001,0)),"")</f>
        <v/>
      </c>
      <c r="BA387" s="316" t="str">
        <f t="shared" ref="BA387:BA450" si="72">IFERROR(INDEX(AV$2:AV$1001,MATCH(ROW()-ROW($AX$1),$AY$2:$AY$1001,0)),"")</f>
        <v/>
      </c>
    </row>
    <row r="388" spans="17:53" ht="16.8" x14ac:dyDescent="0.4">
      <c r="Q388" s="296" t="str">
        <f>+IF(T388="","",MAX(Q$1:Q387)+1)</f>
        <v/>
      </c>
      <c r="R388" s="248" t="str">
        <f>IF(CMS!D410="","",CMS!D410)</f>
        <v/>
      </c>
      <c r="S388" s="297" t="str">
        <f t="shared" si="63"/>
        <v/>
      </c>
      <c r="T388" s="297" t="str">
        <f>IF(COUNTIF(R$2:R388,R388)=1,R388,"")</f>
        <v/>
      </c>
      <c r="AA388" s="302" t="str">
        <f>IF(CMS_Inoperative_or_Out_of_Contr!D410="","",CMS_Inoperative_or_Out_of_Contr!D410)</f>
        <v/>
      </c>
      <c r="AB388" s="302" t="str">
        <f>IF(CMS_Inoperative_or_Out_of_Contr!E410="","",CMS_Inoperative_or_Out_of_Contr!E410)</f>
        <v/>
      </c>
      <c r="AC388" s="302" t="str">
        <f t="shared" si="64"/>
        <v/>
      </c>
      <c r="AD388" s="306" t="str">
        <f>IF(COUNTIF(AC$2:AC388,AC388)=1,AC388,"")</f>
        <v/>
      </c>
      <c r="AE388" s="301" t="str">
        <f>+IF(AD388="","",MAX(AE$1:AE387)+1)</f>
        <v/>
      </c>
      <c r="AF388" s="302" t="str">
        <f t="shared" si="65"/>
        <v/>
      </c>
      <c r="AG388" s="302" t="str">
        <f t="shared" si="66"/>
        <v/>
      </c>
      <c r="AI388" s="284" t="str">
        <f>IF(CMS_Deviation!D410="","",CMS_Deviation!D410)</f>
        <v/>
      </c>
      <c r="AJ388" s="284" t="str">
        <f>IF(CMS_Deviation!E410="","",CMS_Deviation!E410)</f>
        <v/>
      </c>
      <c r="AK388" s="284" t="str">
        <f t="shared" si="67"/>
        <v/>
      </c>
      <c r="AL388" s="285" t="str">
        <f>IF(COUNTIF(AK$2:AK388,AK388)=1,AK388,"")</f>
        <v/>
      </c>
      <c r="AM388" s="286" t="str">
        <f>+IF(AL388="","",MAX(AM$1:AM387)+1)</f>
        <v/>
      </c>
      <c r="AN388" s="281" t="str">
        <f t="shared" si="68"/>
        <v/>
      </c>
      <c r="AO388" s="281" t="str">
        <f t="shared" si="69"/>
        <v/>
      </c>
      <c r="AU388" s="248" t="str">
        <f>+IF(RCDME_Events!D410="","",RCDME_Events!D410)</f>
        <v/>
      </c>
      <c r="AV388" s="248" t="str">
        <f>+IF(RCDME_Events!E410="","",RCDME_Events!E410)</f>
        <v/>
      </c>
      <c r="AW388" s="248" t="str">
        <f t="shared" si="70"/>
        <v/>
      </c>
      <c r="AX388" s="248" t="str">
        <f>IF(COUNTIF(AW$2:AW388,AW388)=1,AW388,"")</f>
        <v/>
      </c>
      <c r="AY388" s="248" t="str">
        <f>+IF(AX388="","",MAX(AY$1:AY387)+1)</f>
        <v/>
      </c>
      <c r="AZ388" s="317" t="str">
        <f t="shared" si="71"/>
        <v/>
      </c>
      <c r="BA388" s="317" t="str">
        <f t="shared" si="72"/>
        <v/>
      </c>
    </row>
    <row r="389" spans="17:53" ht="16.8" x14ac:dyDescent="0.4">
      <c r="Q389" s="294" t="str">
        <f>+IF(T389="","",MAX(Q$1:Q388)+1)</f>
        <v/>
      </c>
      <c r="R389" s="249" t="str">
        <f>IF(CMS!D411="","",CMS!D411)</f>
        <v/>
      </c>
      <c r="S389" s="295" t="str">
        <f t="shared" si="63"/>
        <v/>
      </c>
      <c r="T389" s="295" t="str">
        <f>IF(COUNTIF(R$2:R389,R389)=1,R389,"")</f>
        <v/>
      </c>
      <c r="AA389" s="14" t="str">
        <f>IF(CMS_Inoperative_or_Out_of_Contr!D411="","",CMS_Inoperative_or_Out_of_Contr!D411)</f>
        <v/>
      </c>
      <c r="AB389" s="14" t="str">
        <f>IF(CMS_Inoperative_or_Out_of_Contr!E411="","",CMS_Inoperative_or_Out_of_Contr!E411)</f>
        <v/>
      </c>
      <c r="AC389" s="14" t="str">
        <f t="shared" si="64"/>
        <v/>
      </c>
      <c r="AD389" s="283" t="str">
        <f>IF(COUNTIF(AC$2:AC389,AC389)=1,AC389,"")</f>
        <v/>
      </c>
      <c r="AE389" s="215" t="str">
        <f>+IF(AD389="","",MAX(AE$1:AE388)+1)</f>
        <v/>
      </c>
      <c r="AF389" s="14" t="str">
        <f t="shared" si="65"/>
        <v/>
      </c>
      <c r="AG389" s="14" t="str">
        <f t="shared" si="66"/>
        <v/>
      </c>
      <c r="AI389" s="14" t="str">
        <f>IF(CMS_Deviation!D411="","",CMS_Deviation!D411)</f>
        <v/>
      </c>
      <c r="AJ389" s="14" t="str">
        <f>IF(CMS_Deviation!E411="","",CMS_Deviation!E411)</f>
        <v/>
      </c>
      <c r="AK389" s="14" t="str">
        <f t="shared" si="67"/>
        <v/>
      </c>
      <c r="AL389" s="283" t="str">
        <f>IF(COUNTIF(AK$2:AK389,AK389)=1,AK389,"")</f>
        <v/>
      </c>
      <c r="AM389" s="215" t="str">
        <f>+IF(AL389="","",MAX(AM$1:AM388)+1)</f>
        <v/>
      </c>
      <c r="AN389" s="281" t="str">
        <f t="shared" si="68"/>
        <v/>
      </c>
      <c r="AO389" s="281" t="str">
        <f t="shared" si="69"/>
        <v/>
      </c>
      <c r="AU389" s="249" t="str">
        <f>+IF(RCDME_Events!D411="","",RCDME_Events!D411)</f>
        <v/>
      </c>
      <c r="AV389" s="249" t="str">
        <f>+IF(RCDME_Events!E411="","",RCDME_Events!E411)</f>
        <v/>
      </c>
      <c r="AW389" s="249" t="str">
        <f t="shared" si="70"/>
        <v/>
      </c>
      <c r="AX389" s="249" t="str">
        <f>IF(COUNTIF(AW$2:AW389,AW389)=1,AW389,"")</f>
        <v/>
      </c>
      <c r="AY389" s="249" t="str">
        <f>+IF(AX389="","",MAX(AY$1:AY388)+1)</f>
        <v/>
      </c>
      <c r="AZ389" s="316" t="str">
        <f t="shared" si="71"/>
        <v/>
      </c>
      <c r="BA389" s="316" t="str">
        <f t="shared" si="72"/>
        <v/>
      </c>
    </row>
    <row r="390" spans="17:53" ht="16.8" x14ac:dyDescent="0.4">
      <c r="Q390" s="296" t="str">
        <f>+IF(T390="","",MAX(Q$1:Q389)+1)</f>
        <v/>
      </c>
      <c r="R390" s="248" t="str">
        <f>IF(CMS!D412="","",CMS!D412)</f>
        <v/>
      </c>
      <c r="S390" s="297" t="str">
        <f t="shared" si="63"/>
        <v/>
      </c>
      <c r="T390" s="297" t="str">
        <f>IF(COUNTIF(R$2:R390,R390)=1,R390,"")</f>
        <v/>
      </c>
      <c r="AA390" s="302" t="str">
        <f>IF(CMS_Inoperative_or_Out_of_Contr!D412="","",CMS_Inoperative_or_Out_of_Contr!D412)</f>
        <v/>
      </c>
      <c r="AB390" s="302" t="str">
        <f>IF(CMS_Inoperative_or_Out_of_Contr!E412="","",CMS_Inoperative_or_Out_of_Contr!E412)</f>
        <v/>
      </c>
      <c r="AC390" s="302" t="str">
        <f t="shared" si="64"/>
        <v/>
      </c>
      <c r="AD390" s="306" t="str">
        <f>IF(COUNTIF(AC$2:AC390,AC390)=1,AC390,"")</f>
        <v/>
      </c>
      <c r="AE390" s="301" t="str">
        <f>+IF(AD390="","",MAX(AE$1:AE389)+1)</f>
        <v/>
      </c>
      <c r="AF390" s="302" t="str">
        <f t="shared" si="65"/>
        <v/>
      </c>
      <c r="AG390" s="302" t="str">
        <f t="shared" si="66"/>
        <v/>
      </c>
      <c r="AI390" s="284" t="str">
        <f>IF(CMS_Deviation!D412="","",CMS_Deviation!D412)</f>
        <v/>
      </c>
      <c r="AJ390" s="284" t="str">
        <f>IF(CMS_Deviation!E412="","",CMS_Deviation!E412)</f>
        <v/>
      </c>
      <c r="AK390" s="284" t="str">
        <f t="shared" si="67"/>
        <v/>
      </c>
      <c r="AL390" s="285" t="str">
        <f>IF(COUNTIF(AK$2:AK390,AK390)=1,AK390,"")</f>
        <v/>
      </c>
      <c r="AM390" s="286" t="str">
        <f>+IF(AL390="","",MAX(AM$1:AM389)+1)</f>
        <v/>
      </c>
      <c r="AN390" s="281" t="str">
        <f t="shared" si="68"/>
        <v/>
      </c>
      <c r="AO390" s="281" t="str">
        <f t="shared" si="69"/>
        <v/>
      </c>
      <c r="AU390" s="248" t="str">
        <f>+IF(RCDME_Events!D412="","",RCDME_Events!D412)</f>
        <v/>
      </c>
      <c r="AV390" s="248" t="str">
        <f>+IF(RCDME_Events!E412="","",RCDME_Events!E412)</f>
        <v/>
      </c>
      <c r="AW390" s="248" t="str">
        <f t="shared" si="70"/>
        <v/>
      </c>
      <c r="AX390" s="248" t="str">
        <f>IF(COUNTIF(AW$2:AW390,AW390)=1,AW390,"")</f>
        <v/>
      </c>
      <c r="AY390" s="248" t="str">
        <f>+IF(AX390="","",MAX(AY$1:AY389)+1)</f>
        <v/>
      </c>
      <c r="AZ390" s="317" t="str">
        <f t="shared" si="71"/>
        <v/>
      </c>
      <c r="BA390" s="317" t="str">
        <f t="shared" si="72"/>
        <v/>
      </c>
    </row>
    <row r="391" spans="17:53" ht="16.8" x14ac:dyDescent="0.4">
      <c r="Q391" s="294" t="str">
        <f>+IF(T391="","",MAX(Q$1:Q390)+1)</f>
        <v/>
      </c>
      <c r="R391" s="249" t="str">
        <f>IF(CMS!D413="","",CMS!D413)</f>
        <v/>
      </c>
      <c r="S391" s="295" t="str">
        <f t="shared" si="63"/>
        <v/>
      </c>
      <c r="T391" s="295" t="str">
        <f>IF(COUNTIF(R$2:R391,R391)=1,R391,"")</f>
        <v/>
      </c>
      <c r="AA391" s="14" t="str">
        <f>IF(CMS_Inoperative_or_Out_of_Contr!D413="","",CMS_Inoperative_or_Out_of_Contr!D413)</f>
        <v/>
      </c>
      <c r="AB391" s="14" t="str">
        <f>IF(CMS_Inoperative_or_Out_of_Contr!E413="","",CMS_Inoperative_or_Out_of_Contr!E413)</f>
        <v/>
      </c>
      <c r="AC391" s="14" t="str">
        <f t="shared" si="64"/>
        <v/>
      </c>
      <c r="AD391" s="283" t="str">
        <f>IF(COUNTIF(AC$2:AC391,AC391)=1,AC391,"")</f>
        <v/>
      </c>
      <c r="AE391" s="215" t="str">
        <f>+IF(AD391="","",MAX(AE$1:AE390)+1)</f>
        <v/>
      </c>
      <c r="AF391" s="14" t="str">
        <f t="shared" si="65"/>
        <v/>
      </c>
      <c r="AG391" s="14" t="str">
        <f t="shared" si="66"/>
        <v/>
      </c>
      <c r="AI391" s="14" t="str">
        <f>IF(CMS_Deviation!D413="","",CMS_Deviation!D413)</f>
        <v/>
      </c>
      <c r="AJ391" s="14" t="str">
        <f>IF(CMS_Deviation!E413="","",CMS_Deviation!E413)</f>
        <v/>
      </c>
      <c r="AK391" s="14" t="str">
        <f t="shared" si="67"/>
        <v/>
      </c>
      <c r="AL391" s="283" t="str">
        <f>IF(COUNTIF(AK$2:AK391,AK391)=1,AK391,"")</f>
        <v/>
      </c>
      <c r="AM391" s="215" t="str">
        <f>+IF(AL391="","",MAX(AM$1:AM390)+1)</f>
        <v/>
      </c>
      <c r="AN391" s="281" t="str">
        <f t="shared" si="68"/>
        <v/>
      </c>
      <c r="AO391" s="281" t="str">
        <f t="shared" si="69"/>
        <v/>
      </c>
      <c r="AU391" s="249" t="str">
        <f>+IF(RCDME_Events!D413="","",RCDME_Events!D413)</f>
        <v/>
      </c>
      <c r="AV391" s="249" t="str">
        <f>+IF(RCDME_Events!E413="","",RCDME_Events!E413)</f>
        <v/>
      </c>
      <c r="AW391" s="249" t="str">
        <f t="shared" si="70"/>
        <v/>
      </c>
      <c r="AX391" s="249" t="str">
        <f>IF(COUNTIF(AW$2:AW391,AW391)=1,AW391,"")</f>
        <v/>
      </c>
      <c r="AY391" s="249" t="str">
        <f>+IF(AX391="","",MAX(AY$1:AY390)+1)</f>
        <v/>
      </c>
      <c r="AZ391" s="316" t="str">
        <f t="shared" si="71"/>
        <v/>
      </c>
      <c r="BA391" s="316" t="str">
        <f t="shared" si="72"/>
        <v/>
      </c>
    </row>
    <row r="392" spans="17:53" ht="16.8" x14ac:dyDescent="0.4">
      <c r="Q392" s="296" t="str">
        <f>+IF(T392="","",MAX(Q$1:Q391)+1)</f>
        <v/>
      </c>
      <c r="R392" s="248" t="str">
        <f>IF(CMS!D414="","",CMS!D414)</f>
        <v/>
      </c>
      <c r="S392" s="297" t="str">
        <f t="shared" si="63"/>
        <v/>
      </c>
      <c r="T392" s="297" t="str">
        <f>IF(COUNTIF(R$2:R392,R392)=1,R392,"")</f>
        <v/>
      </c>
      <c r="AA392" s="302" t="str">
        <f>IF(CMS_Inoperative_or_Out_of_Contr!D414="","",CMS_Inoperative_or_Out_of_Contr!D414)</f>
        <v/>
      </c>
      <c r="AB392" s="302" t="str">
        <f>IF(CMS_Inoperative_or_Out_of_Contr!E414="","",CMS_Inoperative_or_Out_of_Contr!E414)</f>
        <v/>
      </c>
      <c r="AC392" s="302" t="str">
        <f t="shared" si="64"/>
        <v/>
      </c>
      <c r="AD392" s="306" t="str">
        <f>IF(COUNTIF(AC$2:AC392,AC392)=1,AC392,"")</f>
        <v/>
      </c>
      <c r="AE392" s="301" t="str">
        <f>+IF(AD392="","",MAX(AE$1:AE391)+1)</f>
        <v/>
      </c>
      <c r="AF392" s="302" t="str">
        <f t="shared" si="65"/>
        <v/>
      </c>
      <c r="AG392" s="302" t="str">
        <f t="shared" si="66"/>
        <v/>
      </c>
      <c r="AI392" s="284" t="str">
        <f>IF(CMS_Deviation!D414="","",CMS_Deviation!D414)</f>
        <v/>
      </c>
      <c r="AJ392" s="284" t="str">
        <f>IF(CMS_Deviation!E414="","",CMS_Deviation!E414)</f>
        <v/>
      </c>
      <c r="AK392" s="284" t="str">
        <f t="shared" si="67"/>
        <v/>
      </c>
      <c r="AL392" s="285" t="str">
        <f>IF(COUNTIF(AK$2:AK392,AK392)=1,AK392,"")</f>
        <v/>
      </c>
      <c r="AM392" s="286" t="str">
        <f>+IF(AL392="","",MAX(AM$1:AM391)+1)</f>
        <v/>
      </c>
      <c r="AN392" s="281" t="str">
        <f t="shared" si="68"/>
        <v/>
      </c>
      <c r="AO392" s="281" t="str">
        <f t="shared" si="69"/>
        <v/>
      </c>
      <c r="AU392" s="248" t="str">
        <f>+IF(RCDME_Events!D414="","",RCDME_Events!D414)</f>
        <v/>
      </c>
      <c r="AV392" s="248" t="str">
        <f>+IF(RCDME_Events!E414="","",RCDME_Events!E414)</f>
        <v/>
      </c>
      <c r="AW392" s="248" t="str">
        <f t="shared" si="70"/>
        <v/>
      </c>
      <c r="AX392" s="248" t="str">
        <f>IF(COUNTIF(AW$2:AW392,AW392)=1,AW392,"")</f>
        <v/>
      </c>
      <c r="AY392" s="248" t="str">
        <f>+IF(AX392="","",MAX(AY$1:AY391)+1)</f>
        <v/>
      </c>
      <c r="AZ392" s="317" t="str">
        <f t="shared" si="71"/>
        <v/>
      </c>
      <c r="BA392" s="317" t="str">
        <f t="shared" si="72"/>
        <v/>
      </c>
    </row>
    <row r="393" spans="17:53" ht="16.8" x14ac:dyDescent="0.4">
      <c r="Q393" s="294" t="str">
        <f>+IF(T393="","",MAX(Q$1:Q392)+1)</f>
        <v/>
      </c>
      <c r="R393" s="249" t="str">
        <f>IF(CMS!D415="","",CMS!D415)</f>
        <v/>
      </c>
      <c r="S393" s="295" t="str">
        <f t="shared" si="63"/>
        <v/>
      </c>
      <c r="T393" s="295" t="str">
        <f>IF(COUNTIF(R$2:R393,R393)=1,R393,"")</f>
        <v/>
      </c>
      <c r="AA393" s="14" t="str">
        <f>IF(CMS_Inoperative_or_Out_of_Contr!D415="","",CMS_Inoperative_or_Out_of_Contr!D415)</f>
        <v/>
      </c>
      <c r="AB393" s="14" t="str">
        <f>IF(CMS_Inoperative_or_Out_of_Contr!E415="","",CMS_Inoperative_or_Out_of_Contr!E415)</f>
        <v/>
      </c>
      <c r="AC393" s="14" t="str">
        <f t="shared" si="64"/>
        <v/>
      </c>
      <c r="AD393" s="283" t="str">
        <f>IF(COUNTIF(AC$2:AC393,AC393)=1,AC393,"")</f>
        <v/>
      </c>
      <c r="AE393" s="215" t="str">
        <f>+IF(AD393="","",MAX(AE$1:AE392)+1)</f>
        <v/>
      </c>
      <c r="AF393" s="14" t="str">
        <f t="shared" si="65"/>
        <v/>
      </c>
      <c r="AG393" s="14" t="str">
        <f t="shared" si="66"/>
        <v/>
      </c>
      <c r="AI393" s="14" t="str">
        <f>IF(CMS_Deviation!D415="","",CMS_Deviation!D415)</f>
        <v/>
      </c>
      <c r="AJ393" s="14" t="str">
        <f>IF(CMS_Deviation!E415="","",CMS_Deviation!E415)</f>
        <v/>
      </c>
      <c r="AK393" s="14" t="str">
        <f t="shared" si="67"/>
        <v/>
      </c>
      <c r="AL393" s="283" t="str">
        <f>IF(COUNTIF(AK$2:AK393,AK393)=1,AK393,"")</f>
        <v/>
      </c>
      <c r="AM393" s="215" t="str">
        <f>+IF(AL393="","",MAX(AM$1:AM392)+1)</f>
        <v/>
      </c>
      <c r="AN393" s="281" t="str">
        <f t="shared" si="68"/>
        <v/>
      </c>
      <c r="AO393" s="281" t="str">
        <f t="shared" si="69"/>
        <v/>
      </c>
      <c r="AU393" s="249" t="str">
        <f>+IF(RCDME_Events!D415="","",RCDME_Events!D415)</f>
        <v/>
      </c>
      <c r="AV393" s="249" t="str">
        <f>+IF(RCDME_Events!E415="","",RCDME_Events!E415)</f>
        <v/>
      </c>
      <c r="AW393" s="249" t="str">
        <f t="shared" si="70"/>
        <v/>
      </c>
      <c r="AX393" s="249" t="str">
        <f>IF(COUNTIF(AW$2:AW393,AW393)=1,AW393,"")</f>
        <v/>
      </c>
      <c r="AY393" s="249" t="str">
        <f>+IF(AX393="","",MAX(AY$1:AY392)+1)</f>
        <v/>
      </c>
      <c r="AZ393" s="316" t="str">
        <f t="shared" si="71"/>
        <v/>
      </c>
      <c r="BA393" s="316" t="str">
        <f t="shared" si="72"/>
        <v/>
      </c>
    </row>
    <row r="394" spans="17:53" ht="16.8" x14ac:dyDescent="0.4">
      <c r="Q394" s="296" t="str">
        <f>+IF(T394="","",MAX(Q$1:Q393)+1)</f>
        <v/>
      </c>
      <c r="R394" s="248" t="str">
        <f>IF(CMS!D416="","",CMS!D416)</f>
        <v/>
      </c>
      <c r="S394" s="297" t="str">
        <f t="shared" si="63"/>
        <v/>
      </c>
      <c r="T394" s="297" t="str">
        <f>IF(COUNTIF(R$2:R394,R394)=1,R394,"")</f>
        <v/>
      </c>
      <c r="AA394" s="302" t="str">
        <f>IF(CMS_Inoperative_or_Out_of_Contr!D416="","",CMS_Inoperative_or_Out_of_Contr!D416)</f>
        <v/>
      </c>
      <c r="AB394" s="302" t="str">
        <f>IF(CMS_Inoperative_or_Out_of_Contr!E416="","",CMS_Inoperative_or_Out_of_Contr!E416)</f>
        <v/>
      </c>
      <c r="AC394" s="302" t="str">
        <f t="shared" si="64"/>
        <v/>
      </c>
      <c r="AD394" s="306" t="str">
        <f>IF(COUNTIF(AC$2:AC394,AC394)=1,AC394,"")</f>
        <v/>
      </c>
      <c r="AE394" s="301" t="str">
        <f>+IF(AD394="","",MAX(AE$1:AE393)+1)</f>
        <v/>
      </c>
      <c r="AF394" s="302" t="str">
        <f t="shared" si="65"/>
        <v/>
      </c>
      <c r="AG394" s="302" t="str">
        <f t="shared" si="66"/>
        <v/>
      </c>
      <c r="AI394" s="284" t="str">
        <f>IF(CMS_Deviation!D416="","",CMS_Deviation!D416)</f>
        <v/>
      </c>
      <c r="AJ394" s="284" t="str">
        <f>IF(CMS_Deviation!E416="","",CMS_Deviation!E416)</f>
        <v/>
      </c>
      <c r="AK394" s="284" t="str">
        <f t="shared" si="67"/>
        <v/>
      </c>
      <c r="AL394" s="285" t="str">
        <f>IF(COUNTIF(AK$2:AK394,AK394)=1,AK394,"")</f>
        <v/>
      </c>
      <c r="AM394" s="286" t="str">
        <f>+IF(AL394="","",MAX(AM$1:AM393)+1)</f>
        <v/>
      </c>
      <c r="AN394" s="281" t="str">
        <f t="shared" si="68"/>
        <v/>
      </c>
      <c r="AO394" s="281" t="str">
        <f t="shared" si="69"/>
        <v/>
      </c>
      <c r="AU394" s="248" t="str">
        <f>+IF(RCDME_Events!D416="","",RCDME_Events!D416)</f>
        <v/>
      </c>
      <c r="AV394" s="248" t="str">
        <f>+IF(RCDME_Events!E416="","",RCDME_Events!E416)</f>
        <v/>
      </c>
      <c r="AW394" s="248" t="str">
        <f t="shared" si="70"/>
        <v/>
      </c>
      <c r="AX394" s="248" t="str">
        <f>IF(COUNTIF(AW$2:AW394,AW394)=1,AW394,"")</f>
        <v/>
      </c>
      <c r="AY394" s="248" t="str">
        <f>+IF(AX394="","",MAX(AY$1:AY393)+1)</f>
        <v/>
      </c>
      <c r="AZ394" s="317" t="str">
        <f t="shared" si="71"/>
        <v/>
      </c>
      <c r="BA394" s="317" t="str">
        <f t="shared" si="72"/>
        <v/>
      </c>
    </row>
    <row r="395" spans="17:53" ht="16.8" x14ac:dyDescent="0.4">
      <c r="Q395" s="294" t="str">
        <f>+IF(T395="","",MAX(Q$1:Q394)+1)</f>
        <v/>
      </c>
      <c r="R395" s="249" t="str">
        <f>IF(CMS!D417="","",CMS!D417)</f>
        <v/>
      </c>
      <c r="S395" s="295" t="str">
        <f t="shared" si="63"/>
        <v/>
      </c>
      <c r="T395" s="295" t="str">
        <f>IF(COUNTIF(R$2:R395,R395)=1,R395,"")</f>
        <v/>
      </c>
      <c r="AA395" s="14" t="str">
        <f>IF(CMS_Inoperative_or_Out_of_Contr!D417="","",CMS_Inoperative_or_Out_of_Contr!D417)</f>
        <v/>
      </c>
      <c r="AB395" s="14" t="str">
        <f>IF(CMS_Inoperative_or_Out_of_Contr!E417="","",CMS_Inoperative_or_Out_of_Contr!E417)</f>
        <v/>
      </c>
      <c r="AC395" s="14" t="str">
        <f t="shared" si="64"/>
        <v/>
      </c>
      <c r="AD395" s="283" t="str">
        <f>IF(COUNTIF(AC$2:AC395,AC395)=1,AC395,"")</f>
        <v/>
      </c>
      <c r="AE395" s="215" t="str">
        <f>+IF(AD395="","",MAX(AE$1:AE394)+1)</f>
        <v/>
      </c>
      <c r="AF395" s="14" t="str">
        <f t="shared" si="65"/>
        <v/>
      </c>
      <c r="AG395" s="14" t="str">
        <f t="shared" si="66"/>
        <v/>
      </c>
      <c r="AI395" s="14" t="str">
        <f>IF(CMS_Deviation!D417="","",CMS_Deviation!D417)</f>
        <v/>
      </c>
      <c r="AJ395" s="14" t="str">
        <f>IF(CMS_Deviation!E417="","",CMS_Deviation!E417)</f>
        <v/>
      </c>
      <c r="AK395" s="14" t="str">
        <f t="shared" si="67"/>
        <v/>
      </c>
      <c r="AL395" s="283" t="str">
        <f>IF(COUNTIF(AK$2:AK395,AK395)=1,AK395,"")</f>
        <v/>
      </c>
      <c r="AM395" s="215" t="str">
        <f>+IF(AL395="","",MAX(AM$1:AM394)+1)</f>
        <v/>
      </c>
      <c r="AN395" s="281" t="str">
        <f t="shared" si="68"/>
        <v/>
      </c>
      <c r="AO395" s="281" t="str">
        <f t="shared" si="69"/>
        <v/>
      </c>
      <c r="AU395" s="249" t="str">
        <f>+IF(RCDME_Events!D417="","",RCDME_Events!D417)</f>
        <v/>
      </c>
      <c r="AV395" s="249" t="str">
        <f>+IF(RCDME_Events!E417="","",RCDME_Events!E417)</f>
        <v/>
      </c>
      <c r="AW395" s="249" t="str">
        <f t="shared" si="70"/>
        <v/>
      </c>
      <c r="AX395" s="249" t="str">
        <f>IF(COUNTIF(AW$2:AW395,AW395)=1,AW395,"")</f>
        <v/>
      </c>
      <c r="AY395" s="249" t="str">
        <f>+IF(AX395="","",MAX(AY$1:AY394)+1)</f>
        <v/>
      </c>
      <c r="AZ395" s="316" t="str">
        <f t="shared" si="71"/>
        <v/>
      </c>
      <c r="BA395" s="316" t="str">
        <f t="shared" si="72"/>
        <v/>
      </c>
    </row>
    <row r="396" spans="17:53" ht="16.8" x14ac:dyDescent="0.4">
      <c r="Q396" s="296" t="str">
        <f>+IF(T396="","",MAX(Q$1:Q395)+1)</f>
        <v/>
      </c>
      <c r="R396" s="248" t="str">
        <f>IF(CMS!D418="","",CMS!D418)</f>
        <v/>
      </c>
      <c r="S396" s="297" t="str">
        <f t="shared" si="63"/>
        <v/>
      </c>
      <c r="T396" s="297" t="str">
        <f>IF(COUNTIF(R$2:R396,R396)=1,R396,"")</f>
        <v/>
      </c>
      <c r="AA396" s="302" t="str">
        <f>IF(CMS_Inoperative_or_Out_of_Contr!D418="","",CMS_Inoperative_or_Out_of_Contr!D418)</f>
        <v/>
      </c>
      <c r="AB396" s="302" t="str">
        <f>IF(CMS_Inoperative_or_Out_of_Contr!E418="","",CMS_Inoperative_or_Out_of_Contr!E418)</f>
        <v/>
      </c>
      <c r="AC396" s="302" t="str">
        <f t="shared" si="64"/>
        <v/>
      </c>
      <c r="AD396" s="306" t="str">
        <f>IF(COUNTIF(AC$2:AC396,AC396)=1,AC396,"")</f>
        <v/>
      </c>
      <c r="AE396" s="301" t="str">
        <f>+IF(AD396="","",MAX(AE$1:AE395)+1)</f>
        <v/>
      </c>
      <c r="AF396" s="302" t="str">
        <f t="shared" si="65"/>
        <v/>
      </c>
      <c r="AG396" s="302" t="str">
        <f t="shared" si="66"/>
        <v/>
      </c>
      <c r="AI396" s="284" t="str">
        <f>IF(CMS_Deviation!D418="","",CMS_Deviation!D418)</f>
        <v/>
      </c>
      <c r="AJ396" s="284" t="str">
        <f>IF(CMS_Deviation!E418="","",CMS_Deviation!E418)</f>
        <v/>
      </c>
      <c r="AK396" s="284" t="str">
        <f t="shared" si="67"/>
        <v/>
      </c>
      <c r="AL396" s="285" t="str">
        <f>IF(COUNTIF(AK$2:AK396,AK396)=1,AK396,"")</f>
        <v/>
      </c>
      <c r="AM396" s="286" t="str">
        <f>+IF(AL396="","",MAX(AM$1:AM395)+1)</f>
        <v/>
      </c>
      <c r="AN396" s="281" t="str">
        <f t="shared" si="68"/>
        <v/>
      </c>
      <c r="AO396" s="281" t="str">
        <f t="shared" si="69"/>
        <v/>
      </c>
      <c r="AU396" s="248" t="str">
        <f>+IF(RCDME_Events!D418="","",RCDME_Events!D418)</f>
        <v/>
      </c>
      <c r="AV396" s="248" t="str">
        <f>+IF(RCDME_Events!E418="","",RCDME_Events!E418)</f>
        <v/>
      </c>
      <c r="AW396" s="248" t="str">
        <f t="shared" si="70"/>
        <v/>
      </c>
      <c r="AX396" s="248" t="str">
        <f>IF(COUNTIF(AW$2:AW396,AW396)=1,AW396,"")</f>
        <v/>
      </c>
      <c r="AY396" s="248" t="str">
        <f>+IF(AX396="","",MAX(AY$1:AY395)+1)</f>
        <v/>
      </c>
      <c r="AZ396" s="317" t="str">
        <f t="shared" si="71"/>
        <v/>
      </c>
      <c r="BA396" s="317" t="str">
        <f t="shared" si="72"/>
        <v/>
      </c>
    </row>
    <row r="397" spans="17:53" ht="16.8" x14ac:dyDescent="0.4">
      <c r="Q397" s="294" t="str">
        <f>+IF(T397="","",MAX(Q$1:Q396)+1)</f>
        <v/>
      </c>
      <c r="R397" s="249" t="str">
        <f>IF(CMS!D419="","",CMS!D419)</f>
        <v/>
      </c>
      <c r="S397" s="295" t="str">
        <f t="shared" si="63"/>
        <v/>
      </c>
      <c r="T397" s="295" t="str">
        <f>IF(COUNTIF(R$2:R397,R397)=1,R397,"")</f>
        <v/>
      </c>
      <c r="AA397" s="14" t="str">
        <f>IF(CMS_Inoperative_or_Out_of_Contr!D419="","",CMS_Inoperative_or_Out_of_Contr!D419)</f>
        <v/>
      </c>
      <c r="AB397" s="14" t="str">
        <f>IF(CMS_Inoperative_or_Out_of_Contr!E419="","",CMS_Inoperative_or_Out_of_Contr!E419)</f>
        <v/>
      </c>
      <c r="AC397" s="14" t="str">
        <f t="shared" si="64"/>
        <v/>
      </c>
      <c r="AD397" s="283" t="str">
        <f>IF(COUNTIF(AC$2:AC397,AC397)=1,AC397,"")</f>
        <v/>
      </c>
      <c r="AE397" s="215" t="str">
        <f>+IF(AD397="","",MAX(AE$1:AE396)+1)</f>
        <v/>
      </c>
      <c r="AF397" s="14" t="str">
        <f t="shared" si="65"/>
        <v/>
      </c>
      <c r="AG397" s="14" t="str">
        <f t="shared" si="66"/>
        <v/>
      </c>
      <c r="AI397" s="14" t="str">
        <f>IF(CMS_Deviation!D419="","",CMS_Deviation!D419)</f>
        <v/>
      </c>
      <c r="AJ397" s="14" t="str">
        <f>IF(CMS_Deviation!E419="","",CMS_Deviation!E419)</f>
        <v/>
      </c>
      <c r="AK397" s="14" t="str">
        <f t="shared" si="67"/>
        <v/>
      </c>
      <c r="AL397" s="283" t="str">
        <f>IF(COUNTIF(AK$2:AK397,AK397)=1,AK397,"")</f>
        <v/>
      </c>
      <c r="AM397" s="215" t="str">
        <f>+IF(AL397="","",MAX(AM$1:AM396)+1)</f>
        <v/>
      </c>
      <c r="AN397" s="281" t="str">
        <f t="shared" si="68"/>
        <v/>
      </c>
      <c r="AO397" s="281" t="str">
        <f t="shared" si="69"/>
        <v/>
      </c>
      <c r="AU397" s="249" t="str">
        <f>+IF(RCDME_Events!D419="","",RCDME_Events!D419)</f>
        <v/>
      </c>
      <c r="AV397" s="249" t="str">
        <f>+IF(RCDME_Events!E419="","",RCDME_Events!E419)</f>
        <v/>
      </c>
      <c r="AW397" s="249" t="str">
        <f t="shared" si="70"/>
        <v/>
      </c>
      <c r="AX397" s="249" t="str">
        <f>IF(COUNTIF(AW$2:AW397,AW397)=1,AW397,"")</f>
        <v/>
      </c>
      <c r="AY397" s="249" t="str">
        <f>+IF(AX397="","",MAX(AY$1:AY396)+1)</f>
        <v/>
      </c>
      <c r="AZ397" s="316" t="str">
        <f t="shared" si="71"/>
        <v/>
      </c>
      <c r="BA397" s="316" t="str">
        <f t="shared" si="72"/>
        <v/>
      </c>
    </row>
    <row r="398" spans="17:53" ht="16.8" x14ac:dyDescent="0.4">
      <c r="Q398" s="296" t="str">
        <f>+IF(T398="","",MAX(Q$1:Q397)+1)</f>
        <v/>
      </c>
      <c r="R398" s="248" t="str">
        <f>IF(CMS!D420="","",CMS!D420)</f>
        <v/>
      </c>
      <c r="S398" s="297" t="str">
        <f t="shared" si="63"/>
        <v/>
      </c>
      <c r="T398" s="297" t="str">
        <f>IF(COUNTIF(R$2:R398,R398)=1,R398,"")</f>
        <v/>
      </c>
      <c r="AA398" s="302" t="str">
        <f>IF(CMS_Inoperative_or_Out_of_Contr!D420="","",CMS_Inoperative_or_Out_of_Contr!D420)</f>
        <v/>
      </c>
      <c r="AB398" s="302" t="str">
        <f>IF(CMS_Inoperative_or_Out_of_Contr!E420="","",CMS_Inoperative_or_Out_of_Contr!E420)</f>
        <v/>
      </c>
      <c r="AC398" s="302" t="str">
        <f t="shared" si="64"/>
        <v/>
      </c>
      <c r="AD398" s="306" t="str">
        <f>IF(COUNTIF(AC$2:AC398,AC398)=1,AC398,"")</f>
        <v/>
      </c>
      <c r="AE398" s="301" t="str">
        <f>+IF(AD398="","",MAX(AE$1:AE397)+1)</f>
        <v/>
      </c>
      <c r="AF398" s="302" t="str">
        <f t="shared" si="65"/>
        <v/>
      </c>
      <c r="AG398" s="302" t="str">
        <f t="shared" si="66"/>
        <v/>
      </c>
      <c r="AI398" s="284" t="str">
        <f>IF(CMS_Deviation!D420="","",CMS_Deviation!D420)</f>
        <v/>
      </c>
      <c r="AJ398" s="284" t="str">
        <f>IF(CMS_Deviation!E420="","",CMS_Deviation!E420)</f>
        <v/>
      </c>
      <c r="AK398" s="284" t="str">
        <f t="shared" si="67"/>
        <v/>
      </c>
      <c r="AL398" s="285" t="str">
        <f>IF(COUNTIF(AK$2:AK398,AK398)=1,AK398,"")</f>
        <v/>
      </c>
      <c r="AM398" s="286" t="str">
        <f>+IF(AL398="","",MAX(AM$1:AM397)+1)</f>
        <v/>
      </c>
      <c r="AN398" s="281" t="str">
        <f t="shared" si="68"/>
        <v/>
      </c>
      <c r="AO398" s="281" t="str">
        <f t="shared" si="69"/>
        <v/>
      </c>
      <c r="AU398" s="248" t="str">
        <f>+IF(RCDME_Events!D420="","",RCDME_Events!D420)</f>
        <v/>
      </c>
      <c r="AV398" s="248" t="str">
        <f>+IF(RCDME_Events!E420="","",RCDME_Events!E420)</f>
        <v/>
      </c>
      <c r="AW398" s="248" t="str">
        <f t="shared" si="70"/>
        <v/>
      </c>
      <c r="AX398" s="248" t="str">
        <f>IF(COUNTIF(AW$2:AW398,AW398)=1,AW398,"")</f>
        <v/>
      </c>
      <c r="AY398" s="248" t="str">
        <f>+IF(AX398="","",MAX(AY$1:AY397)+1)</f>
        <v/>
      </c>
      <c r="AZ398" s="317" t="str">
        <f t="shared" si="71"/>
        <v/>
      </c>
      <c r="BA398" s="317" t="str">
        <f t="shared" si="72"/>
        <v/>
      </c>
    </row>
    <row r="399" spans="17:53" ht="16.8" x14ac:dyDescent="0.4">
      <c r="Q399" s="294" t="str">
        <f>+IF(T399="","",MAX(Q$1:Q398)+1)</f>
        <v/>
      </c>
      <c r="R399" s="249" t="str">
        <f>IF(CMS!D421="","",CMS!D421)</f>
        <v/>
      </c>
      <c r="S399" s="295" t="str">
        <f t="shared" si="63"/>
        <v/>
      </c>
      <c r="T399" s="295" t="str">
        <f>IF(COUNTIF(R$2:R399,R399)=1,R399,"")</f>
        <v/>
      </c>
      <c r="AA399" s="14" t="str">
        <f>IF(CMS_Inoperative_or_Out_of_Contr!D421="","",CMS_Inoperative_or_Out_of_Contr!D421)</f>
        <v/>
      </c>
      <c r="AB399" s="14" t="str">
        <f>IF(CMS_Inoperative_or_Out_of_Contr!E421="","",CMS_Inoperative_or_Out_of_Contr!E421)</f>
        <v/>
      </c>
      <c r="AC399" s="14" t="str">
        <f t="shared" si="64"/>
        <v/>
      </c>
      <c r="AD399" s="283" t="str">
        <f>IF(COUNTIF(AC$2:AC399,AC399)=1,AC399,"")</f>
        <v/>
      </c>
      <c r="AE399" s="215" t="str">
        <f>+IF(AD399="","",MAX(AE$1:AE398)+1)</f>
        <v/>
      </c>
      <c r="AF399" s="14" t="str">
        <f t="shared" si="65"/>
        <v/>
      </c>
      <c r="AG399" s="14" t="str">
        <f t="shared" si="66"/>
        <v/>
      </c>
      <c r="AI399" s="14" t="str">
        <f>IF(CMS_Deviation!D421="","",CMS_Deviation!D421)</f>
        <v/>
      </c>
      <c r="AJ399" s="14" t="str">
        <f>IF(CMS_Deviation!E421="","",CMS_Deviation!E421)</f>
        <v/>
      </c>
      <c r="AK399" s="14" t="str">
        <f t="shared" si="67"/>
        <v/>
      </c>
      <c r="AL399" s="283" t="str">
        <f>IF(COUNTIF(AK$2:AK399,AK399)=1,AK399,"")</f>
        <v/>
      </c>
      <c r="AM399" s="215" t="str">
        <f>+IF(AL399="","",MAX(AM$1:AM398)+1)</f>
        <v/>
      </c>
      <c r="AN399" s="281" t="str">
        <f t="shared" si="68"/>
        <v/>
      </c>
      <c r="AO399" s="281" t="str">
        <f t="shared" si="69"/>
        <v/>
      </c>
      <c r="AU399" s="249" t="str">
        <f>+IF(RCDME_Events!D421="","",RCDME_Events!D421)</f>
        <v/>
      </c>
      <c r="AV399" s="249" t="str">
        <f>+IF(RCDME_Events!E421="","",RCDME_Events!E421)</f>
        <v/>
      </c>
      <c r="AW399" s="249" t="str">
        <f t="shared" si="70"/>
        <v/>
      </c>
      <c r="AX399" s="249" t="str">
        <f>IF(COUNTIF(AW$2:AW399,AW399)=1,AW399,"")</f>
        <v/>
      </c>
      <c r="AY399" s="249" t="str">
        <f>+IF(AX399="","",MAX(AY$1:AY398)+1)</f>
        <v/>
      </c>
      <c r="AZ399" s="316" t="str">
        <f t="shared" si="71"/>
        <v/>
      </c>
      <c r="BA399" s="316" t="str">
        <f t="shared" si="72"/>
        <v/>
      </c>
    </row>
    <row r="400" spans="17:53" ht="16.8" x14ac:dyDescent="0.4">
      <c r="Q400" s="296" t="str">
        <f>+IF(T400="","",MAX(Q$1:Q399)+1)</f>
        <v/>
      </c>
      <c r="R400" s="248" t="str">
        <f>IF(CMS!D422="","",CMS!D422)</f>
        <v/>
      </c>
      <c r="S400" s="297" t="str">
        <f t="shared" si="63"/>
        <v/>
      </c>
      <c r="T400" s="297" t="str">
        <f>IF(COUNTIF(R$2:R400,R400)=1,R400,"")</f>
        <v/>
      </c>
      <c r="AA400" s="302" t="str">
        <f>IF(CMS_Inoperative_or_Out_of_Contr!D422="","",CMS_Inoperative_or_Out_of_Contr!D422)</f>
        <v/>
      </c>
      <c r="AB400" s="302" t="str">
        <f>IF(CMS_Inoperative_or_Out_of_Contr!E422="","",CMS_Inoperative_or_Out_of_Contr!E422)</f>
        <v/>
      </c>
      <c r="AC400" s="302" t="str">
        <f t="shared" si="64"/>
        <v/>
      </c>
      <c r="AD400" s="306" t="str">
        <f>IF(COUNTIF(AC$2:AC400,AC400)=1,AC400,"")</f>
        <v/>
      </c>
      <c r="AE400" s="301" t="str">
        <f>+IF(AD400="","",MAX(AE$1:AE399)+1)</f>
        <v/>
      </c>
      <c r="AF400" s="302" t="str">
        <f t="shared" si="65"/>
        <v/>
      </c>
      <c r="AG400" s="302" t="str">
        <f t="shared" si="66"/>
        <v/>
      </c>
      <c r="AI400" s="284" t="str">
        <f>IF(CMS_Deviation!D422="","",CMS_Deviation!D422)</f>
        <v/>
      </c>
      <c r="AJ400" s="284" t="str">
        <f>IF(CMS_Deviation!E422="","",CMS_Deviation!E422)</f>
        <v/>
      </c>
      <c r="AK400" s="284" t="str">
        <f t="shared" si="67"/>
        <v/>
      </c>
      <c r="AL400" s="285" t="str">
        <f>IF(COUNTIF(AK$2:AK400,AK400)=1,AK400,"")</f>
        <v/>
      </c>
      <c r="AM400" s="286" t="str">
        <f>+IF(AL400="","",MAX(AM$1:AM399)+1)</f>
        <v/>
      </c>
      <c r="AN400" s="281" t="str">
        <f t="shared" si="68"/>
        <v/>
      </c>
      <c r="AO400" s="281" t="str">
        <f t="shared" si="69"/>
        <v/>
      </c>
      <c r="AU400" s="248" t="str">
        <f>+IF(RCDME_Events!D422="","",RCDME_Events!D422)</f>
        <v/>
      </c>
      <c r="AV400" s="248" t="str">
        <f>+IF(RCDME_Events!E422="","",RCDME_Events!E422)</f>
        <v/>
      </c>
      <c r="AW400" s="248" t="str">
        <f t="shared" si="70"/>
        <v/>
      </c>
      <c r="AX400" s="248" t="str">
        <f>IF(COUNTIF(AW$2:AW400,AW400)=1,AW400,"")</f>
        <v/>
      </c>
      <c r="AY400" s="248" t="str">
        <f>+IF(AX400="","",MAX(AY$1:AY399)+1)</f>
        <v/>
      </c>
      <c r="AZ400" s="317" t="str">
        <f t="shared" si="71"/>
        <v/>
      </c>
      <c r="BA400" s="317" t="str">
        <f t="shared" si="72"/>
        <v/>
      </c>
    </row>
    <row r="401" spans="17:53" ht="16.8" x14ac:dyDescent="0.4">
      <c r="Q401" s="294" t="str">
        <f>+IF(T401="","",MAX(Q$1:Q400)+1)</f>
        <v/>
      </c>
      <c r="R401" s="249" t="str">
        <f>IF(CMS!D423="","",CMS!D423)</f>
        <v/>
      </c>
      <c r="S401" s="295" t="str">
        <f t="shared" si="63"/>
        <v/>
      </c>
      <c r="T401" s="295" t="str">
        <f>IF(COUNTIF(R$2:R401,R401)=1,R401,"")</f>
        <v/>
      </c>
      <c r="AA401" s="14" t="str">
        <f>IF(CMS_Inoperative_or_Out_of_Contr!D423="","",CMS_Inoperative_or_Out_of_Contr!D423)</f>
        <v/>
      </c>
      <c r="AB401" s="14" t="str">
        <f>IF(CMS_Inoperative_or_Out_of_Contr!E423="","",CMS_Inoperative_or_Out_of_Contr!E423)</f>
        <v/>
      </c>
      <c r="AC401" s="14" t="str">
        <f t="shared" si="64"/>
        <v/>
      </c>
      <c r="AD401" s="283" t="str">
        <f>IF(COUNTIF(AC$2:AC401,AC401)=1,AC401,"")</f>
        <v/>
      </c>
      <c r="AE401" s="215" t="str">
        <f>+IF(AD401="","",MAX(AE$1:AE400)+1)</f>
        <v/>
      </c>
      <c r="AF401" s="14" t="str">
        <f t="shared" si="65"/>
        <v/>
      </c>
      <c r="AG401" s="14" t="str">
        <f t="shared" si="66"/>
        <v/>
      </c>
      <c r="AI401" s="14" t="str">
        <f>IF(CMS_Deviation!D423="","",CMS_Deviation!D423)</f>
        <v/>
      </c>
      <c r="AJ401" s="14" t="str">
        <f>IF(CMS_Deviation!E423="","",CMS_Deviation!E423)</f>
        <v/>
      </c>
      <c r="AK401" s="14" t="str">
        <f t="shared" si="67"/>
        <v/>
      </c>
      <c r="AL401" s="283" t="str">
        <f>IF(COUNTIF(AK$2:AK401,AK401)=1,AK401,"")</f>
        <v/>
      </c>
      <c r="AM401" s="215" t="str">
        <f>+IF(AL401="","",MAX(AM$1:AM400)+1)</f>
        <v/>
      </c>
      <c r="AN401" s="281" t="str">
        <f t="shared" si="68"/>
        <v/>
      </c>
      <c r="AO401" s="281" t="str">
        <f t="shared" si="69"/>
        <v/>
      </c>
      <c r="AU401" s="249" t="str">
        <f>+IF(RCDME_Events!D423="","",RCDME_Events!D423)</f>
        <v/>
      </c>
      <c r="AV401" s="249" t="str">
        <f>+IF(RCDME_Events!E423="","",RCDME_Events!E423)</f>
        <v/>
      </c>
      <c r="AW401" s="249" t="str">
        <f t="shared" si="70"/>
        <v/>
      </c>
      <c r="AX401" s="249" t="str">
        <f>IF(COUNTIF(AW$2:AW401,AW401)=1,AW401,"")</f>
        <v/>
      </c>
      <c r="AY401" s="249" t="str">
        <f>+IF(AX401="","",MAX(AY$1:AY400)+1)</f>
        <v/>
      </c>
      <c r="AZ401" s="316" t="str">
        <f t="shared" si="71"/>
        <v/>
      </c>
      <c r="BA401" s="316" t="str">
        <f t="shared" si="72"/>
        <v/>
      </c>
    </row>
    <row r="402" spans="17:53" ht="16.8" x14ac:dyDescent="0.4">
      <c r="Q402" s="296" t="str">
        <f>+IF(T402="","",MAX(Q$1:Q401)+1)</f>
        <v/>
      </c>
      <c r="R402" s="248" t="str">
        <f>IF(CMS!D424="","",CMS!D424)</f>
        <v/>
      </c>
      <c r="S402" s="297" t="str">
        <f t="shared" si="63"/>
        <v/>
      </c>
      <c r="T402" s="297" t="str">
        <f>IF(COUNTIF(R$2:R402,R402)=1,R402,"")</f>
        <v/>
      </c>
      <c r="AA402" s="302" t="str">
        <f>IF(CMS_Inoperative_or_Out_of_Contr!D424="","",CMS_Inoperative_or_Out_of_Contr!D424)</f>
        <v/>
      </c>
      <c r="AB402" s="302" t="str">
        <f>IF(CMS_Inoperative_or_Out_of_Contr!E424="","",CMS_Inoperative_or_Out_of_Contr!E424)</f>
        <v/>
      </c>
      <c r="AC402" s="302" t="str">
        <f t="shared" si="64"/>
        <v/>
      </c>
      <c r="AD402" s="306" t="str">
        <f>IF(COUNTIF(AC$2:AC402,AC402)=1,AC402,"")</f>
        <v/>
      </c>
      <c r="AE402" s="301" t="str">
        <f>+IF(AD402="","",MAX(AE$1:AE401)+1)</f>
        <v/>
      </c>
      <c r="AF402" s="302" t="str">
        <f t="shared" si="65"/>
        <v/>
      </c>
      <c r="AG402" s="302" t="str">
        <f t="shared" si="66"/>
        <v/>
      </c>
      <c r="AI402" s="284" t="str">
        <f>IF(CMS_Deviation!D424="","",CMS_Deviation!D424)</f>
        <v/>
      </c>
      <c r="AJ402" s="284" t="str">
        <f>IF(CMS_Deviation!E424="","",CMS_Deviation!E424)</f>
        <v/>
      </c>
      <c r="AK402" s="284" t="str">
        <f t="shared" si="67"/>
        <v/>
      </c>
      <c r="AL402" s="285" t="str">
        <f>IF(COUNTIF(AK$2:AK402,AK402)=1,AK402,"")</f>
        <v/>
      </c>
      <c r="AM402" s="286" t="str">
        <f>+IF(AL402="","",MAX(AM$1:AM401)+1)</f>
        <v/>
      </c>
      <c r="AN402" s="281" t="str">
        <f t="shared" si="68"/>
        <v/>
      </c>
      <c r="AO402" s="281" t="str">
        <f t="shared" si="69"/>
        <v/>
      </c>
      <c r="AU402" s="248" t="str">
        <f>+IF(RCDME_Events!D424="","",RCDME_Events!D424)</f>
        <v/>
      </c>
      <c r="AV402" s="248" t="str">
        <f>+IF(RCDME_Events!E424="","",RCDME_Events!E424)</f>
        <v/>
      </c>
      <c r="AW402" s="248" t="str">
        <f t="shared" si="70"/>
        <v/>
      </c>
      <c r="AX402" s="248" t="str">
        <f>IF(COUNTIF(AW$2:AW402,AW402)=1,AW402,"")</f>
        <v/>
      </c>
      <c r="AY402" s="248" t="str">
        <f>+IF(AX402="","",MAX(AY$1:AY401)+1)</f>
        <v/>
      </c>
      <c r="AZ402" s="317" t="str">
        <f t="shared" si="71"/>
        <v/>
      </c>
      <c r="BA402" s="317" t="str">
        <f t="shared" si="72"/>
        <v/>
      </c>
    </row>
    <row r="403" spans="17:53" ht="16.8" x14ac:dyDescent="0.4">
      <c r="Q403" s="294" t="str">
        <f>+IF(T403="","",MAX(Q$1:Q402)+1)</f>
        <v/>
      </c>
      <c r="R403" s="249" t="str">
        <f>IF(CMS!D425="","",CMS!D425)</f>
        <v/>
      </c>
      <c r="S403" s="295" t="str">
        <f t="shared" si="63"/>
        <v/>
      </c>
      <c r="T403" s="295" t="str">
        <f>IF(COUNTIF(R$2:R403,R403)=1,R403,"")</f>
        <v/>
      </c>
      <c r="AA403" s="14" t="str">
        <f>IF(CMS_Inoperative_or_Out_of_Contr!D425="","",CMS_Inoperative_or_Out_of_Contr!D425)</f>
        <v/>
      </c>
      <c r="AB403" s="14" t="str">
        <f>IF(CMS_Inoperative_or_Out_of_Contr!E425="","",CMS_Inoperative_or_Out_of_Contr!E425)</f>
        <v/>
      </c>
      <c r="AC403" s="14" t="str">
        <f t="shared" si="64"/>
        <v/>
      </c>
      <c r="AD403" s="283" t="str">
        <f>IF(COUNTIF(AC$2:AC403,AC403)=1,AC403,"")</f>
        <v/>
      </c>
      <c r="AE403" s="215" t="str">
        <f>+IF(AD403="","",MAX(AE$1:AE402)+1)</f>
        <v/>
      </c>
      <c r="AF403" s="14" t="str">
        <f t="shared" si="65"/>
        <v/>
      </c>
      <c r="AG403" s="14" t="str">
        <f t="shared" si="66"/>
        <v/>
      </c>
      <c r="AI403" s="14" t="str">
        <f>IF(CMS_Deviation!D425="","",CMS_Deviation!D425)</f>
        <v/>
      </c>
      <c r="AJ403" s="14" t="str">
        <f>IF(CMS_Deviation!E425="","",CMS_Deviation!E425)</f>
        <v/>
      </c>
      <c r="AK403" s="14" t="str">
        <f t="shared" si="67"/>
        <v/>
      </c>
      <c r="AL403" s="283" t="str">
        <f>IF(COUNTIF(AK$2:AK403,AK403)=1,AK403,"")</f>
        <v/>
      </c>
      <c r="AM403" s="215" t="str">
        <f>+IF(AL403="","",MAX(AM$1:AM402)+1)</f>
        <v/>
      </c>
      <c r="AN403" s="281" t="str">
        <f t="shared" si="68"/>
        <v/>
      </c>
      <c r="AO403" s="281" t="str">
        <f t="shared" si="69"/>
        <v/>
      </c>
      <c r="AU403" s="249" t="str">
        <f>+IF(RCDME_Events!D425="","",RCDME_Events!D425)</f>
        <v/>
      </c>
      <c r="AV403" s="249" t="str">
        <f>+IF(RCDME_Events!E425="","",RCDME_Events!E425)</f>
        <v/>
      </c>
      <c r="AW403" s="249" t="str">
        <f t="shared" si="70"/>
        <v/>
      </c>
      <c r="AX403" s="249" t="str">
        <f>IF(COUNTIF(AW$2:AW403,AW403)=1,AW403,"")</f>
        <v/>
      </c>
      <c r="AY403" s="249" t="str">
        <f>+IF(AX403="","",MAX(AY$1:AY402)+1)</f>
        <v/>
      </c>
      <c r="AZ403" s="316" t="str">
        <f t="shared" si="71"/>
        <v/>
      </c>
      <c r="BA403" s="316" t="str">
        <f t="shared" si="72"/>
        <v/>
      </c>
    </row>
    <row r="404" spans="17:53" ht="16.8" x14ac:dyDescent="0.4">
      <c r="Q404" s="296" t="str">
        <f>+IF(T404="","",MAX(Q$1:Q403)+1)</f>
        <v/>
      </c>
      <c r="R404" s="248" t="str">
        <f>IF(CMS!D426="","",CMS!D426)</f>
        <v/>
      </c>
      <c r="S404" s="297" t="str">
        <f t="shared" si="63"/>
        <v/>
      </c>
      <c r="T404" s="297" t="str">
        <f>IF(COUNTIF(R$2:R404,R404)=1,R404,"")</f>
        <v/>
      </c>
      <c r="AA404" s="302" t="str">
        <f>IF(CMS_Inoperative_or_Out_of_Contr!D426="","",CMS_Inoperative_or_Out_of_Contr!D426)</f>
        <v/>
      </c>
      <c r="AB404" s="302" t="str">
        <f>IF(CMS_Inoperative_or_Out_of_Contr!E426="","",CMS_Inoperative_or_Out_of_Contr!E426)</f>
        <v/>
      </c>
      <c r="AC404" s="302" t="str">
        <f t="shared" si="64"/>
        <v/>
      </c>
      <c r="AD404" s="306" t="str">
        <f>IF(COUNTIF(AC$2:AC404,AC404)=1,AC404,"")</f>
        <v/>
      </c>
      <c r="AE404" s="301" t="str">
        <f>+IF(AD404="","",MAX(AE$1:AE403)+1)</f>
        <v/>
      </c>
      <c r="AF404" s="302" t="str">
        <f t="shared" si="65"/>
        <v/>
      </c>
      <c r="AG404" s="302" t="str">
        <f t="shared" si="66"/>
        <v/>
      </c>
      <c r="AI404" s="284" t="str">
        <f>IF(CMS_Deviation!D426="","",CMS_Deviation!D426)</f>
        <v/>
      </c>
      <c r="AJ404" s="284" t="str">
        <f>IF(CMS_Deviation!E426="","",CMS_Deviation!E426)</f>
        <v/>
      </c>
      <c r="AK404" s="284" t="str">
        <f t="shared" si="67"/>
        <v/>
      </c>
      <c r="AL404" s="285" t="str">
        <f>IF(COUNTIF(AK$2:AK404,AK404)=1,AK404,"")</f>
        <v/>
      </c>
      <c r="AM404" s="286" t="str">
        <f>+IF(AL404="","",MAX(AM$1:AM403)+1)</f>
        <v/>
      </c>
      <c r="AN404" s="281" t="str">
        <f t="shared" si="68"/>
        <v/>
      </c>
      <c r="AO404" s="281" t="str">
        <f t="shared" si="69"/>
        <v/>
      </c>
      <c r="AU404" s="248" t="str">
        <f>+IF(RCDME_Events!D426="","",RCDME_Events!D426)</f>
        <v/>
      </c>
      <c r="AV404" s="248" t="str">
        <f>+IF(RCDME_Events!E426="","",RCDME_Events!E426)</f>
        <v/>
      </c>
      <c r="AW404" s="248" t="str">
        <f t="shared" si="70"/>
        <v/>
      </c>
      <c r="AX404" s="248" t="str">
        <f>IF(COUNTIF(AW$2:AW404,AW404)=1,AW404,"")</f>
        <v/>
      </c>
      <c r="AY404" s="248" t="str">
        <f>+IF(AX404="","",MAX(AY$1:AY403)+1)</f>
        <v/>
      </c>
      <c r="AZ404" s="317" t="str">
        <f t="shared" si="71"/>
        <v/>
      </c>
      <c r="BA404" s="317" t="str">
        <f t="shared" si="72"/>
        <v/>
      </c>
    </row>
    <row r="405" spans="17:53" ht="16.8" x14ac:dyDescent="0.4">
      <c r="Q405" s="294" t="str">
        <f>+IF(T405="","",MAX(Q$1:Q404)+1)</f>
        <v/>
      </c>
      <c r="R405" s="249" t="str">
        <f>IF(CMS!D427="","",CMS!D427)</f>
        <v/>
      </c>
      <c r="S405" s="295" t="str">
        <f t="shared" si="63"/>
        <v/>
      </c>
      <c r="T405" s="295" t="str">
        <f>IF(COUNTIF(R$2:R405,R405)=1,R405,"")</f>
        <v/>
      </c>
      <c r="AA405" s="14" t="str">
        <f>IF(CMS_Inoperative_or_Out_of_Contr!D427="","",CMS_Inoperative_or_Out_of_Contr!D427)</f>
        <v/>
      </c>
      <c r="AB405" s="14" t="str">
        <f>IF(CMS_Inoperative_or_Out_of_Contr!E427="","",CMS_Inoperative_or_Out_of_Contr!E427)</f>
        <v/>
      </c>
      <c r="AC405" s="14" t="str">
        <f t="shared" si="64"/>
        <v/>
      </c>
      <c r="AD405" s="283" t="str">
        <f>IF(COUNTIF(AC$2:AC405,AC405)=1,AC405,"")</f>
        <v/>
      </c>
      <c r="AE405" s="215" t="str">
        <f>+IF(AD405="","",MAX(AE$1:AE404)+1)</f>
        <v/>
      </c>
      <c r="AF405" s="14" t="str">
        <f t="shared" si="65"/>
        <v/>
      </c>
      <c r="AG405" s="14" t="str">
        <f t="shared" si="66"/>
        <v/>
      </c>
      <c r="AI405" s="14" t="str">
        <f>IF(CMS_Deviation!D427="","",CMS_Deviation!D427)</f>
        <v/>
      </c>
      <c r="AJ405" s="14" t="str">
        <f>IF(CMS_Deviation!E427="","",CMS_Deviation!E427)</f>
        <v/>
      </c>
      <c r="AK405" s="14" t="str">
        <f t="shared" si="67"/>
        <v/>
      </c>
      <c r="AL405" s="283" t="str">
        <f>IF(COUNTIF(AK$2:AK405,AK405)=1,AK405,"")</f>
        <v/>
      </c>
      <c r="AM405" s="215" t="str">
        <f>+IF(AL405="","",MAX(AM$1:AM404)+1)</f>
        <v/>
      </c>
      <c r="AN405" s="281" t="str">
        <f t="shared" si="68"/>
        <v/>
      </c>
      <c r="AO405" s="281" t="str">
        <f t="shared" si="69"/>
        <v/>
      </c>
      <c r="AU405" s="249" t="str">
        <f>+IF(RCDME_Events!D427="","",RCDME_Events!D427)</f>
        <v/>
      </c>
      <c r="AV405" s="249" t="str">
        <f>+IF(RCDME_Events!E427="","",RCDME_Events!E427)</f>
        <v/>
      </c>
      <c r="AW405" s="249" t="str">
        <f t="shared" si="70"/>
        <v/>
      </c>
      <c r="AX405" s="249" t="str">
        <f>IF(COUNTIF(AW$2:AW405,AW405)=1,AW405,"")</f>
        <v/>
      </c>
      <c r="AY405" s="249" t="str">
        <f>+IF(AX405="","",MAX(AY$1:AY404)+1)</f>
        <v/>
      </c>
      <c r="AZ405" s="316" t="str">
        <f t="shared" si="71"/>
        <v/>
      </c>
      <c r="BA405" s="316" t="str">
        <f t="shared" si="72"/>
        <v/>
      </c>
    </row>
    <row r="406" spans="17:53" ht="16.8" x14ac:dyDescent="0.4">
      <c r="Q406" s="296" t="str">
        <f>+IF(T406="","",MAX(Q$1:Q405)+1)</f>
        <v/>
      </c>
      <c r="R406" s="248" t="str">
        <f>IF(CMS!D428="","",CMS!D428)</f>
        <v/>
      </c>
      <c r="S406" s="297" t="str">
        <f t="shared" si="63"/>
        <v/>
      </c>
      <c r="T406" s="297" t="str">
        <f>IF(COUNTIF(R$2:R406,R406)=1,R406,"")</f>
        <v/>
      </c>
      <c r="AA406" s="302" t="str">
        <f>IF(CMS_Inoperative_or_Out_of_Contr!D428="","",CMS_Inoperative_or_Out_of_Contr!D428)</f>
        <v/>
      </c>
      <c r="AB406" s="302" t="str">
        <f>IF(CMS_Inoperative_or_Out_of_Contr!E428="","",CMS_Inoperative_or_Out_of_Contr!E428)</f>
        <v/>
      </c>
      <c r="AC406" s="302" t="str">
        <f t="shared" si="64"/>
        <v/>
      </c>
      <c r="AD406" s="306" t="str">
        <f>IF(COUNTIF(AC$2:AC406,AC406)=1,AC406,"")</f>
        <v/>
      </c>
      <c r="AE406" s="301" t="str">
        <f>+IF(AD406="","",MAX(AE$1:AE405)+1)</f>
        <v/>
      </c>
      <c r="AF406" s="302" t="str">
        <f t="shared" si="65"/>
        <v/>
      </c>
      <c r="AG406" s="302" t="str">
        <f t="shared" si="66"/>
        <v/>
      </c>
      <c r="AI406" s="284" t="str">
        <f>IF(CMS_Deviation!D428="","",CMS_Deviation!D428)</f>
        <v/>
      </c>
      <c r="AJ406" s="284" t="str">
        <f>IF(CMS_Deviation!E428="","",CMS_Deviation!E428)</f>
        <v/>
      </c>
      <c r="AK406" s="284" t="str">
        <f t="shared" si="67"/>
        <v/>
      </c>
      <c r="AL406" s="285" t="str">
        <f>IF(COUNTIF(AK$2:AK406,AK406)=1,AK406,"")</f>
        <v/>
      </c>
      <c r="AM406" s="286" t="str">
        <f>+IF(AL406="","",MAX(AM$1:AM405)+1)</f>
        <v/>
      </c>
      <c r="AN406" s="281" t="str">
        <f t="shared" si="68"/>
        <v/>
      </c>
      <c r="AO406" s="281" t="str">
        <f t="shared" si="69"/>
        <v/>
      </c>
      <c r="AU406" s="248" t="str">
        <f>+IF(RCDME_Events!D428="","",RCDME_Events!D428)</f>
        <v/>
      </c>
      <c r="AV406" s="248" t="str">
        <f>+IF(RCDME_Events!E428="","",RCDME_Events!E428)</f>
        <v/>
      </c>
      <c r="AW406" s="248" t="str">
        <f t="shared" si="70"/>
        <v/>
      </c>
      <c r="AX406" s="248" t="str">
        <f>IF(COUNTIF(AW$2:AW406,AW406)=1,AW406,"")</f>
        <v/>
      </c>
      <c r="AY406" s="248" t="str">
        <f>+IF(AX406="","",MAX(AY$1:AY405)+1)</f>
        <v/>
      </c>
      <c r="AZ406" s="317" t="str">
        <f t="shared" si="71"/>
        <v/>
      </c>
      <c r="BA406" s="317" t="str">
        <f t="shared" si="72"/>
        <v/>
      </c>
    </row>
    <row r="407" spans="17:53" ht="16.8" x14ac:dyDescent="0.4">
      <c r="Q407" s="294" t="str">
        <f>+IF(T407="","",MAX(Q$1:Q406)+1)</f>
        <v/>
      </c>
      <c r="R407" s="249" t="str">
        <f>IF(CMS!D429="","",CMS!D429)</f>
        <v/>
      </c>
      <c r="S407" s="295" t="str">
        <f t="shared" si="63"/>
        <v/>
      </c>
      <c r="T407" s="295" t="str">
        <f>IF(COUNTIF(R$2:R407,R407)=1,R407,"")</f>
        <v/>
      </c>
      <c r="AA407" s="14" t="str">
        <f>IF(CMS_Inoperative_or_Out_of_Contr!D429="","",CMS_Inoperative_or_Out_of_Contr!D429)</f>
        <v/>
      </c>
      <c r="AB407" s="14" t="str">
        <f>IF(CMS_Inoperative_or_Out_of_Contr!E429="","",CMS_Inoperative_or_Out_of_Contr!E429)</f>
        <v/>
      </c>
      <c r="AC407" s="14" t="str">
        <f t="shared" si="64"/>
        <v/>
      </c>
      <c r="AD407" s="283" t="str">
        <f>IF(COUNTIF(AC$2:AC407,AC407)=1,AC407,"")</f>
        <v/>
      </c>
      <c r="AE407" s="215" t="str">
        <f>+IF(AD407="","",MAX(AE$1:AE406)+1)</f>
        <v/>
      </c>
      <c r="AF407" s="14" t="str">
        <f t="shared" si="65"/>
        <v/>
      </c>
      <c r="AG407" s="14" t="str">
        <f t="shared" si="66"/>
        <v/>
      </c>
      <c r="AI407" s="14" t="str">
        <f>IF(CMS_Deviation!D429="","",CMS_Deviation!D429)</f>
        <v/>
      </c>
      <c r="AJ407" s="14" t="str">
        <f>IF(CMS_Deviation!E429="","",CMS_Deviation!E429)</f>
        <v/>
      </c>
      <c r="AK407" s="14" t="str">
        <f t="shared" si="67"/>
        <v/>
      </c>
      <c r="AL407" s="283" t="str">
        <f>IF(COUNTIF(AK$2:AK407,AK407)=1,AK407,"")</f>
        <v/>
      </c>
      <c r="AM407" s="215" t="str">
        <f>+IF(AL407="","",MAX(AM$1:AM406)+1)</f>
        <v/>
      </c>
      <c r="AN407" s="281" t="str">
        <f t="shared" si="68"/>
        <v/>
      </c>
      <c r="AO407" s="281" t="str">
        <f t="shared" si="69"/>
        <v/>
      </c>
      <c r="AU407" s="249" t="str">
        <f>+IF(RCDME_Events!D429="","",RCDME_Events!D429)</f>
        <v/>
      </c>
      <c r="AV407" s="249" t="str">
        <f>+IF(RCDME_Events!E429="","",RCDME_Events!E429)</f>
        <v/>
      </c>
      <c r="AW407" s="249" t="str">
        <f t="shared" si="70"/>
        <v/>
      </c>
      <c r="AX407" s="249" t="str">
        <f>IF(COUNTIF(AW$2:AW407,AW407)=1,AW407,"")</f>
        <v/>
      </c>
      <c r="AY407" s="249" t="str">
        <f>+IF(AX407="","",MAX(AY$1:AY406)+1)</f>
        <v/>
      </c>
      <c r="AZ407" s="316" t="str">
        <f t="shared" si="71"/>
        <v/>
      </c>
      <c r="BA407" s="316" t="str">
        <f t="shared" si="72"/>
        <v/>
      </c>
    </row>
    <row r="408" spans="17:53" ht="16.8" x14ac:dyDescent="0.4">
      <c r="Q408" s="296" t="str">
        <f>+IF(T408="","",MAX(Q$1:Q407)+1)</f>
        <v/>
      </c>
      <c r="R408" s="248" t="str">
        <f>IF(CMS!D430="","",CMS!D430)</f>
        <v/>
      </c>
      <c r="S408" s="297" t="str">
        <f t="shared" si="63"/>
        <v/>
      </c>
      <c r="T408" s="297" t="str">
        <f>IF(COUNTIF(R$2:R408,R408)=1,R408,"")</f>
        <v/>
      </c>
      <c r="AA408" s="302" t="str">
        <f>IF(CMS_Inoperative_or_Out_of_Contr!D430="","",CMS_Inoperative_or_Out_of_Contr!D430)</f>
        <v/>
      </c>
      <c r="AB408" s="302" t="str">
        <f>IF(CMS_Inoperative_or_Out_of_Contr!E430="","",CMS_Inoperative_or_Out_of_Contr!E430)</f>
        <v/>
      </c>
      <c r="AC408" s="302" t="str">
        <f t="shared" si="64"/>
        <v/>
      </c>
      <c r="AD408" s="306" t="str">
        <f>IF(COUNTIF(AC$2:AC408,AC408)=1,AC408,"")</f>
        <v/>
      </c>
      <c r="AE408" s="301" t="str">
        <f>+IF(AD408="","",MAX(AE$1:AE407)+1)</f>
        <v/>
      </c>
      <c r="AF408" s="302" t="str">
        <f t="shared" si="65"/>
        <v/>
      </c>
      <c r="AG408" s="302" t="str">
        <f t="shared" si="66"/>
        <v/>
      </c>
      <c r="AI408" s="284" t="str">
        <f>IF(CMS_Deviation!D430="","",CMS_Deviation!D430)</f>
        <v/>
      </c>
      <c r="AJ408" s="284" t="str">
        <f>IF(CMS_Deviation!E430="","",CMS_Deviation!E430)</f>
        <v/>
      </c>
      <c r="AK408" s="284" t="str">
        <f t="shared" si="67"/>
        <v/>
      </c>
      <c r="AL408" s="285" t="str">
        <f>IF(COUNTIF(AK$2:AK408,AK408)=1,AK408,"")</f>
        <v/>
      </c>
      <c r="AM408" s="286" t="str">
        <f>+IF(AL408="","",MAX(AM$1:AM407)+1)</f>
        <v/>
      </c>
      <c r="AN408" s="281" t="str">
        <f t="shared" si="68"/>
        <v/>
      </c>
      <c r="AO408" s="281" t="str">
        <f t="shared" si="69"/>
        <v/>
      </c>
      <c r="AU408" s="248" t="str">
        <f>+IF(RCDME_Events!D430="","",RCDME_Events!D430)</f>
        <v/>
      </c>
      <c r="AV408" s="248" t="str">
        <f>+IF(RCDME_Events!E430="","",RCDME_Events!E430)</f>
        <v/>
      </c>
      <c r="AW408" s="248" t="str">
        <f t="shared" si="70"/>
        <v/>
      </c>
      <c r="AX408" s="248" t="str">
        <f>IF(COUNTIF(AW$2:AW408,AW408)=1,AW408,"")</f>
        <v/>
      </c>
      <c r="AY408" s="248" t="str">
        <f>+IF(AX408="","",MAX(AY$1:AY407)+1)</f>
        <v/>
      </c>
      <c r="AZ408" s="317" t="str">
        <f t="shared" si="71"/>
        <v/>
      </c>
      <c r="BA408" s="317" t="str">
        <f t="shared" si="72"/>
        <v/>
      </c>
    </row>
    <row r="409" spans="17:53" ht="16.8" x14ac:dyDescent="0.4">
      <c r="Q409" s="294" t="str">
        <f>+IF(T409="","",MAX(Q$1:Q408)+1)</f>
        <v/>
      </c>
      <c r="R409" s="249" t="str">
        <f>IF(CMS!D431="","",CMS!D431)</f>
        <v/>
      </c>
      <c r="S409" s="295" t="str">
        <f t="shared" si="63"/>
        <v/>
      </c>
      <c r="T409" s="295" t="str">
        <f>IF(COUNTIF(R$2:R409,R409)=1,R409,"")</f>
        <v/>
      </c>
      <c r="AA409" s="14" t="str">
        <f>IF(CMS_Inoperative_or_Out_of_Contr!D431="","",CMS_Inoperative_or_Out_of_Contr!D431)</f>
        <v/>
      </c>
      <c r="AB409" s="14" t="str">
        <f>IF(CMS_Inoperative_or_Out_of_Contr!E431="","",CMS_Inoperative_or_Out_of_Contr!E431)</f>
        <v/>
      </c>
      <c r="AC409" s="14" t="str">
        <f t="shared" si="64"/>
        <v/>
      </c>
      <c r="AD409" s="283" t="str">
        <f>IF(COUNTIF(AC$2:AC409,AC409)=1,AC409,"")</f>
        <v/>
      </c>
      <c r="AE409" s="215" t="str">
        <f>+IF(AD409="","",MAX(AE$1:AE408)+1)</f>
        <v/>
      </c>
      <c r="AF409" s="14" t="str">
        <f t="shared" si="65"/>
        <v/>
      </c>
      <c r="AG409" s="14" t="str">
        <f t="shared" si="66"/>
        <v/>
      </c>
      <c r="AI409" s="14" t="str">
        <f>IF(CMS_Deviation!D431="","",CMS_Deviation!D431)</f>
        <v/>
      </c>
      <c r="AJ409" s="14" t="str">
        <f>IF(CMS_Deviation!E431="","",CMS_Deviation!E431)</f>
        <v/>
      </c>
      <c r="AK409" s="14" t="str">
        <f t="shared" si="67"/>
        <v/>
      </c>
      <c r="AL409" s="283" t="str">
        <f>IF(COUNTIF(AK$2:AK409,AK409)=1,AK409,"")</f>
        <v/>
      </c>
      <c r="AM409" s="215" t="str">
        <f>+IF(AL409="","",MAX(AM$1:AM408)+1)</f>
        <v/>
      </c>
      <c r="AN409" s="281" t="str">
        <f t="shared" si="68"/>
        <v/>
      </c>
      <c r="AO409" s="281" t="str">
        <f t="shared" si="69"/>
        <v/>
      </c>
      <c r="AU409" s="249" t="str">
        <f>+IF(RCDME_Events!D431="","",RCDME_Events!D431)</f>
        <v/>
      </c>
      <c r="AV409" s="249" t="str">
        <f>+IF(RCDME_Events!E431="","",RCDME_Events!E431)</f>
        <v/>
      </c>
      <c r="AW409" s="249" t="str">
        <f t="shared" si="70"/>
        <v/>
      </c>
      <c r="AX409" s="249" t="str">
        <f>IF(COUNTIF(AW$2:AW409,AW409)=1,AW409,"")</f>
        <v/>
      </c>
      <c r="AY409" s="249" t="str">
        <f>+IF(AX409="","",MAX(AY$1:AY408)+1)</f>
        <v/>
      </c>
      <c r="AZ409" s="316" t="str">
        <f t="shared" si="71"/>
        <v/>
      </c>
      <c r="BA409" s="316" t="str">
        <f t="shared" si="72"/>
        <v/>
      </c>
    </row>
    <row r="410" spans="17:53" ht="16.8" x14ac:dyDescent="0.4">
      <c r="Q410" s="296" t="str">
        <f>+IF(T410="","",MAX(Q$1:Q409)+1)</f>
        <v/>
      </c>
      <c r="R410" s="248" t="str">
        <f>IF(CMS!D432="","",CMS!D432)</f>
        <v/>
      </c>
      <c r="S410" s="297" t="str">
        <f t="shared" si="63"/>
        <v/>
      </c>
      <c r="T410" s="297" t="str">
        <f>IF(COUNTIF(R$2:R410,R410)=1,R410,"")</f>
        <v/>
      </c>
      <c r="AA410" s="302" t="str">
        <f>IF(CMS_Inoperative_or_Out_of_Contr!D432="","",CMS_Inoperative_or_Out_of_Contr!D432)</f>
        <v/>
      </c>
      <c r="AB410" s="302" t="str">
        <f>IF(CMS_Inoperative_or_Out_of_Contr!E432="","",CMS_Inoperative_or_Out_of_Contr!E432)</f>
        <v/>
      </c>
      <c r="AC410" s="302" t="str">
        <f t="shared" si="64"/>
        <v/>
      </c>
      <c r="AD410" s="306" t="str">
        <f>IF(COUNTIF(AC$2:AC410,AC410)=1,AC410,"")</f>
        <v/>
      </c>
      <c r="AE410" s="301" t="str">
        <f>+IF(AD410="","",MAX(AE$1:AE409)+1)</f>
        <v/>
      </c>
      <c r="AF410" s="302" t="str">
        <f t="shared" si="65"/>
        <v/>
      </c>
      <c r="AG410" s="302" t="str">
        <f t="shared" si="66"/>
        <v/>
      </c>
      <c r="AI410" s="284" t="str">
        <f>IF(CMS_Deviation!D432="","",CMS_Deviation!D432)</f>
        <v/>
      </c>
      <c r="AJ410" s="284" t="str">
        <f>IF(CMS_Deviation!E432="","",CMS_Deviation!E432)</f>
        <v/>
      </c>
      <c r="AK410" s="284" t="str">
        <f t="shared" si="67"/>
        <v/>
      </c>
      <c r="AL410" s="285" t="str">
        <f>IF(COUNTIF(AK$2:AK410,AK410)=1,AK410,"")</f>
        <v/>
      </c>
      <c r="AM410" s="286" t="str">
        <f>+IF(AL410="","",MAX(AM$1:AM409)+1)</f>
        <v/>
      </c>
      <c r="AN410" s="281" t="str">
        <f t="shared" si="68"/>
        <v/>
      </c>
      <c r="AO410" s="281" t="str">
        <f t="shared" si="69"/>
        <v/>
      </c>
      <c r="AU410" s="248" t="str">
        <f>+IF(RCDME_Events!D432="","",RCDME_Events!D432)</f>
        <v/>
      </c>
      <c r="AV410" s="248" t="str">
        <f>+IF(RCDME_Events!E432="","",RCDME_Events!E432)</f>
        <v/>
      </c>
      <c r="AW410" s="248" t="str">
        <f t="shared" si="70"/>
        <v/>
      </c>
      <c r="AX410" s="248" t="str">
        <f>IF(COUNTIF(AW$2:AW410,AW410)=1,AW410,"")</f>
        <v/>
      </c>
      <c r="AY410" s="248" t="str">
        <f>+IF(AX410="","",MAX(AY$1:AY409)+1)</f>
        <v/>
      </c>
      <c r="AZ410" s="317" t="str">
        <f t="shared" si="71"/>
        <v/>
      </c>
      <c r="BA410" s="317" t="str">
        <f t="shared" si="72"/>
        <v/>
      </c>
    </row>
    <row r="411" spans="17:53" ht="16.8" x14ac:dyDescent="0.4">
      <c r="Q411" s="294" t="str">
        <f>+IF(T411="","",MAX(Q$1:Q410)+1)</f>
        <v/>
      </c>
      <c r="R411" s="249" t="str">
        <f>IF(CMS!D433="","",CMS!D433)</f>
        <v/>
      </c>
      <c r="S411" s="295" t="str">
        <f t="shared" si="63"/>
        <v/>
      </c>
      <c r="T411" s="295" t="str">
        <f>IF(COUNTIF(R$2:R411,R411)=1,R411,"")</f>
        <v/>
      </c>
      <c r="AA411" s="14" t="str">
        <f>IF(CMS_Inoperative_or_Out_of_Contr!D433="","",CMS_Inoperative_or_Out_of_Contr!D433)</f>
        <v/>
      </c>
      <c r="AB411" s="14" t="str">
        <f>IF(CMS_Inoperative_or_Out_of_Contr!E433="","",CMS_Inoperative_or_Out_of_Contr!E433)</f>
        <v/>
      </c>
      <c r="AC411" s="14" t="str">
        <f t="shared" si="64"/>
        <v/>
      </c>
      <c r="AD411" s="283" t="str">
        <f>IF(COUNTIF(AC$2:AC411,AC411)=1,AC411,"")</f>
        <v/>
      </c>
      <c r="AE411" s="215" t="str">
        <f>+IF(AD411="","",MAX(AE$1:AE410)+1)</f>
        <v/>
      </c>
      <c r="AF411" s="14" t="str">
        <f t="shared" si="65"/>
        <v/>
      </c>
      <c r="AG411" s="14" t="str">
        <f t="shared" si="66"/>
        <v/>
      </c>
      <c r="AI411" s="14" t="str">
        <f>IF(CMS_Deviation!D433="","",CMS_Deviation!D433)</f>
        <v/>
      </c>
      <c r="AJ411" s="14" t="str">
        <f>IF(CMS_Deviation!E433="","",CMS_Deviation!E433)</f>
        <v/>
      </c>
      <c r="AK411" s="14" t="str">
        <f t="shared" si="67"/>
        <v/>
      </c>
      <c r="AL411" s="283" t="str">
        <f>IF(COUNTIF(AK$2:AK411,AK411)=1,AK411,"")</f>
        <v/>
      </c>
      <c r="AM411" s="215" t="str">
        <f>+IF(AL411="","",MAX(AM$1:AM410)+1)</f>
        <v/>
      </c>
      <c r="AN411" s="281" t="str">
        <f t="shared" si="68"/>
        <v/>
      </c>
      <c r="AO411" s="281" t="str">
        <f t="shared" si="69"/>
        <v/>
      </c>
      <c r="AU411" s="249" t="str">
        <f>+IF(RCDME_Events!D433="","",RCDME_Events!D433)</f>
        <v/>
      </c>
      <c r="AV411" s="249" t="str">
        <f>+IF(RCDME_Events!E433="","",RCDME_Events!E433)</f>
        <v/>
      </c>
      <c r="AW411" s="249" t="str">
        <f t="shared" si="70"/>
        <v/>
      </c>
      <c r="AX411" s="249" t="str">
        <f>IF(COUNTIF(AW$2:AW411,AW411)=1,AW411,"")</f>
        <v/>
      </c>
      <c r="AY411" s="249" t="str">
        <f>+IF(AX411="","",MAX(AY$1:AY410)+1)</f>
        <v/>
      </c>
      <c r="AZ411" s="316" t="str">
        <f t="shared" si="71"/>
        <v/>
      </c>
      <c r="BA411" s="316" t="str">
        <f t="shared" si="72"/>
        <v/>
      </c>
    </row>
    <row r="412" spans="17:53" ht="16.8" x14ac:dyDescent="0.4">
      <c r="Q412" s="296" t="str">
        <f>+IF(T412="","",MAX(Q$1:Q411)+1)</f>
        <v/>
      </c>
      <c r="R412" s="248" t="str">
        <f>IF(CMS!D434="","",CMS!D434)</f>
        <v/>
      </c>
      <c r="S412" s="297" t="str">
        <f t="shared" si="63"/>
        <v/>
      </c>
      <c r="T412" s="297" t="str">
        <f>IF(COUNTIF(R$2:R412,R412)=1,R412,"")</f>
        <v/>
      </c>
      <c r="AA412" s="302" t="str">
        <f>IF(CMS_Inoperative_or_Out_of_Contr!D434="","",CMS_Inoperative_or_Out_of_Contr!D434)</f>
        <v/>
      </c>
      <c r="AB412" s="302" t="str">
        <f>IF(CMS_Inoperative_or_Out_of_Contr!E434="","",CMS_Inoperative_or_Out_of_Contr!E434)</f>
        <v/>
      </c>
      <c r="AC412" s="302" t="str">
        <f t="shared" si="64"/>
        <v/>
      </c>
      <c r="AD412" s="306" t="str">
        <f>IF(COUNTIF(AC$2:AC412,AC412)=1,AC412,"")</f>
        <v/>
      </c>
      <c r="AE412" s="301" t="str">
        <f>+IF(AD412="","",MAX(AE$1:AE411)+1)</f>
        <v/>
      </c>
      <c r="AF412" s="302" t="str">
        <f t="shared" si="65"/>
        <v/>
      </c>
      <c r="AG412" s="302" t="str">
        <f t="shared" si="66"/>
        <v/>
      </c>
      <c r="AI412" s="284" t="str">
        <f>IF(CMS_Deviation!D434="","",CMS_Deviation!D434)</f>
        <v/>
      </c>
      <c r="AJ412" s="284" t="str">
        <f>IF(CMS_Deviation!E434="","",CMS_Deviation!E434)</f>
        <v/>
      </c>
      <c r="AK412" s="284" t="str">
        <f t="shared" si="67"/>
        <v/>
      </c>
      <c r="AL412" s="285" t="str">
        <f>IF(COUNTIF(AK$2:AK412,AK412)=1,AK412,"")</f>
        <v/>
      </c>
      <c r="AM412" s="286" t="str">
        <f>+IF(AL412="","",MAX(AM$1:AM411)+1)</f>
        <v/>
      </c>
      <c r="AN412" s="281" t="str">
        <f t="shared" si="68"/>
        <v/>
      </c>
      <c r="AO412" s="281" t="str">
        <f t="shared" si="69"/>
        <v/>
      </c>
      <c r="AU412" s="248" t="str">
        <f>+IF(RCDME_Events!D434="","",RCDME_Events!D434)</f>
        <v/>
      </c>
      <c r="AV412" s="248" t="str">
        <f>+IF(RCDME_Events!E434="","",RCDME_Events!E434)</f>
        <v/>
      </c>
      <c r="AW412" s="248" t="str">
        <f t="shared" si="70"/>
        <v/>
      </c>
      <c r="AX412" s="248" t="str">
        <f>IF(COUNTIF(AW$2:AW412,AW412)=1,AW412,"")</f>
        <v/>
      </c>
      <c r="AY412" s="248" t="str">
        <f>+IF(AX412="","",MAX(AY$1:AY411)+1)</f>
        <v/>
      </c>
      <c r="AZ412" s="317" t="str">
        <f t="shared" si="71"/>
        <v/>
      </c>
      <c r="BA412" s="317" t="str">
        <f t="shared" si="72"/>
        <v/>
      </c>
    </row>
    <row r="413" spans="17:53" ht="16.8" x14ac:dyDescent="0.4">
      <c r="Q413" s="294" t="str">
        <f>+IF(T413="","",MAX(Q$1:Q412)+1)</f>
        <v/>
      </c>
      <c r="R413" s="249" t="str">
        <f>IF(CMS!D435="","",CMS!D435)</f>
        <v/>
      </c>
      <c r="S413" s="295" t="str">
        <f t="shared" si="63"/>
        <v/>
      </c>
      <c r="T413" s="295" t="str">
        <f>IF(COUNTIF(R$2:R413,R413)=1,R413,"")</f>
        <v/>
      </c>
      <c r="AA413" s="14" t="str">
        <f>IF(CMS_Inoperative_or_Out_of_Contr!D435="","",CMS_Inoperative_or_Out_of_Contr!D435)</f>
        <v/>
      </c>
      <c r="AB413" s="14" t="str">
        <f>IF(CMS_Inoperative_or_Out_of_Contr!E435="","",CMS_Inoperative_or_Out_of_Contr!E435)</f>
        <v/>
      </c>
      <c r="AC413" s="14" t="str">
        <f t="shared" si="64"/>
        <v/>
      </c>
      <c r="AD413" s="283" t="str">
        <f>IF(COUNTIF(AC$2:AC413,AC413)=1,AC413,"")</f>
        <v/>
      </c>
      <c r="AE413" s="215" t="str">
        <f>+IF(AD413="","",MAX(AE$1:AE412)+1)</f>
        <v/>
      </c>
      <c r="AF413" s="14" t="str">
        <f t="shared" si="65"/>
        <v/>
      </c>
      <c r="AG413" s="14" t="str">
        <f t="shared" si="66"/>
        <v/>
      </c>
      <c r="AI413" s="14" t="str">
        <f>IF(CMS_Deviation!D435="","",CMS_Deviation!D435)</f>
        <v/>
      </c>
      <c r="AJ413" s="14" t="str">
        <f>IF(CMS_Deviation!E435="","",CMS_Deviation!E435)</f>
        <v/>
      </c>
      <c r="AK413" s="14" t="str">
        <f t="shared" si="67"/>
        <v/>
      </c>
      <c r="AL413" s="283" t="str">
        <f>IF(COUNTIF(AK$2:AK413,AK413)=1,AK413,"")</f>
        <v/>
      </c>
      <c r="AM413" s="215" t="str">
        <f>+IF(AL413="","",MAX(AM$1:AM412)+1)</f>
        <v/>
      </c>
      <c r="AN413" s="281" t="str">
        <f t="shared" si="68"/>
        <v/>
      </c>
      <c r="AO413" s="281" t="str">
        <f t="shared" si="69"/>
        <v/>
      </c>
      <c r="AU413" s="249" t="str">
        <f>+IF(RCDME_Events!D435="","",RCDME_Events!D435)</f>
        <v/>
      </c>
      <c r="AV413" s="249" t="str">
        <f>+IF(RCDME_Events!E435="","",RCDME_Events!E435)</f>
        <v/>
      </c>
      <c r="AW413" s="249" t="str">
        <f t="shared" si="70"/>
        <v/>
      </c>
      <c r="AX413" s="249" t="str">
        <f>IF(COUNTIF(AW$2:AW413,AW413)=1,AW413,"")</f>
        <v/>
      </c>
      <c r="AY413" s="249" t="str">
        <f>+IF(AX413="","",MAX(AY$1:AY412)+1)</f>
        <v/>
      </c>
      <c r="AZ413" s="316" t="str">
        <f t="shared" si="71"/>
        <v/>
      </c>
      <c r="BA413" s="316" t="str">
        <f t="shared" si="72"/>
        <v/>
      </c>
    </row>
    <row r="414" spans="17:53" ht="16.8" x14ac:dyDescent="0.4">
      <c r="Q414" s="296" t="str">
        <f>+IF(T414="","",MAX(Q$1:Q413)+1)</f>
        <v/>
      </c>
      <c r="R414" s="248" t="str">
        <f>IF(CMS!D436="","",CMS!D436)</f>
        <v/>
      </c>
      <c r="S414" s="297" t="str">
        <f t="shared" si="63"/>
        <v/>
      </c>
      <c r="T414" s="297" t="str">
        <f>IF(COUNTIF(R$2:R414,R414)=1,R414,"")</f>
        <v/>
      </c>
      <c r="AA414" s="302" t="str">
        <f>IF(CMS_Inoperative_or_Out_of_Contr!D436="","",CMS_Inoperative_or_Out_of_Contr!D436)</f>
        <v/>
      </c>
      <c r="AB414" s="302" t="str">
        <f>IF(CMS_Inoperative_or_Out_of_Contr!E436="","",CMS_Inoperative_or_Out_of_Contr!E436)</f>
        <v/>
      </c>
      <c r="AC414" s="302" t="str">
        <f t="shared" si="64"/>
        <v/>
      </c>
      <c r="AD414" s="306" t="str">
        <f>IF(COUNTIF(AC$2:AC414,AC414)=1,AC414,"")</f>
        <v/>
      </c>
      <c r="AE414" s="301" t="str">
        <f>+IF(AD414="","",MAX(AE$1:AE413)+1)</f>
        <v/>
      </c>
      <c r="AF414" s="302" t="str">
        <f t="shared" si="65"/>
        <v/>
      </c>
      <c r="AG414" s="302" t="str">
        <f t="shared" si="66"/>
        <v/>
      </c>
      <c r="AI414" s="284" t="str">
        <f>IF(CMS_Deviation!D436="","",CMS_Deviation!D436)</f>
        <v/>
      </c>
      <c r="AJ414" s="284" t="str">
        <f>IF(CMS_Deviation!E436="","",CMS_Deviation!E436)</f>
        <v/>
      </c>
      <c r="AK414" s="284" t="str">
        <f t="shared" si="67"/>
        <v/>
      </c>
      <c r="AL414" s="285" t="str">
        <f>IF(COUNTIF(AK$2:AK414,AK414)=1,AK414,"")</f>
        <v/>
      </c>
      <c r="AM414" s="286" t="str">
        <f>+IF(AL414="","",MAX(AM$1:AM413)+1)</f>
        <v/>
      </c>
      <c r="AN414" s="281" t="str">
        <f t="shared" si="68"/>
        <v/>
      </c>
      <c r="AO414" s="281" t="str">
        <f t="shared" si="69"/>
        <v/>
      </c>
      <c r="AU414" s="248" t="str">
        <f>+IF(RCDME_Events!D436="","",RCDME_Events!D436)</f>
        <v/>
      </c>
      <c r="AV414" s="248" t="str">
        <f>+IF(RCDME_Events!E436="","",RCDME_Events!E436)</f>
        <v/>
      </c>
      <c r="AW414" s="248" t="str">
        <f t="shared" si="70"/>
        <v/>
      </c>
      <c r="AX414" s="248" t="str">
        <f>IF(COUNTIF(AW$2:AW414,AW414)=1,AW414,"")</f>
        <v/>
      </c>
      <c r="AY414" s="248" t="str">
        <f>+IF(AX414="","",MAX(AY$1:AY413)+1)</f>
        <v/>
      </c>
      <c r="AZ414" s="317" t="str">
        <f t="shared" si="71"/>
        <v/>
      </c>
      <c r="BA414" s="317" t="str">
        <f t="shared" si="72"/>
        <v/>
      </c>
    </row>
    <row r="415" spans="17:53" ht="16.8" x14ac:dyDescent="0.4">
      <c r="Q415" s="294" t="str">
        <f>+IF(T415="","",MAX(Q$1:Q414)+1)</f>
        <v/>
      </c>
      <c r="R415" s="249" t="str">
        <f>IF(CMS!D437="","",CMS!D437)</f>
        <v/>
      </c>
      <c r="S415" s="295" t="str">
        <f t="shared" si="63"/>
        <v/>
      </c>
      <c r="T415" s="295" t="str">
        <f>IF(COUNTIF(R$2:R415,R415)=1,R415,"")</f>
        <v/>
      </c>
      <c r="AA415" s="14" t="str">
        <f>IF(CMS_Inoperative_or_Out_of_Contr!D437="","",CMS_Inoperative_or_Out_of_Contr!D437)</f>
        <v/>
      </c>
      <c r="AB415" s="14" t="str">
        <f>IF(CMS_Inoperative_or_Out_of_Contr!E437="","",CMS_Inoperative_or_Out_of_Contr!E437)</f>
        <v/>
      </c>
      <c r="AC415" s="14" t="str">
        <f t="shared" si="64"/>
        <v/>
      </c>
      <c r="AD415" s="283" t="str">
        <f>IF(COUNTIF(AC$2:AC415,AC415)=1,AC415,"")</f>
        <v/>
      </c>
      <c r="AE415" s="215" t="str">
        <f>+IF(AD415="","",MAX(AE$1:AE414)+1)</f>
        <v/>
      </c>
      <c r="AF415" s="14" t="str">
        <f t="shared" si="65"/>
        <v/>
      </c>
      <c r="AG415" s="14" t="str">
        <f t="shared" si="66"/>
        <v/>
      </c>
      <c r="AI415" s="14" t="str">
        <f>IF(CMS_Deviation!D437="","",CMS_Deviation!D437)</f>
        <v/>
      </c>
      <c r="AJ415" s="14" t="str">
        <f>IF(CMS_Deviation!E437="","",CMS_Deviation!E437)</f>
        <v/>
      </c>
      <c r="AK415" s="14" t="str">
        <f t="shared" si="67"/>
        <v/>
      </c>
      <c r="AL415" s="283" t="str">
        <f>IF(COUNTIF(AK$2:AK415,AK415)=1,AK415,"")</f>
        <v/>
      </c>
      <c r="AM415" s="215" t="str">
        <f>+IF(AL415="","",MAX(AM$1:AM414)+1)</f>
        <v/>
      </c>
      <c r="AN415" s="281" t="str">
        <f t="shared" si="68"/>
        <v/>
      </c>
      <c r="AO415" s="281" t="str">
        <f t="shared" si="69"/>
        <v/>
      </c>
      <c r="AU415" s="249" t="str">
        <f>+IF(RCDME_Events!D437="","",RCDME_Events!D437)</f>
        <v/>
      </c>
      <c r="AV415" s="249" t="str">
        <f>+IF(RCDME_Events!E437="","",RCDME_Events!E437)</f>
        <v/>
      </c>
      <c r="AW415" s="249" t="str">
        <f t="shared" si="70"/>
        <v/>
      </c>
      <c r="AX415" s="249" t="str">
        <f>IF(COUNTIF(AW$2:AW415,AW415)=1,AW415,"")</f>
        <v/>
      </c>
      <c r="AY415" s="249" t="str">
        <f>+IF(AX415="","",MAX(AY$1:AY414)+1)</f>
        <v/>
      </c>
      <c r="AZ415" s="316" t="str">
        <f t="shared" si="71"/>
        <v/>
      </c>
      <c r="BA415" s="316" t="str">
        <f t="shared" si="72"/>
        <v/>
      </c>
    </row>
    <row r="416" spans="17:53" ht="16.8" x14ac:dyDescent="0.4">
      <c r="Q416" s="296" t="str">
        <f>+IF(T416="","",MAX(Q$1:Q415)+1)</f>
        <v/>
      </c>
      <c r="R416" s="248" t="str">
        <f>IF(CMS!D438="","",CMS!D438)</f>
        <v/>
      </c>
      <c r="S416" s="297" t="str">
        <f t="shared" si="63"/>
        <v/>
      </c>
      <c r="T416" s="297" t="str">
        <f>IF(COUNTIF(R$2:R416,R416)=1,R416,"")</f>
        <v/>
      </c>
      <c r="AA416" s="302" t="str">
        <f>IF(CMS_Inoperative_or_Out_of_Contr!D438="","",CMS_Inoperative_or_Out_of_Contr!D438)</f>
        <v/>
      </c>
      <c r="AB416" s="302" t="str">
        <f>IF(CMS_Inoperative_or_Out_of_Contr!E438="","",CMS_Inoperative_or_Out_of_Contr!E438)</f>
        <v/>
      </c>
      <c r="AC416" s="302" t="str">
        <f t="shared" si="64"/>
        <v/>
      </c>
      <c r="AD416" s="306" t="str">
        <f>IF(COUNTIF(AC$2:AC416,AC416)=1,AC416,"")</f>
        <v/>
      </c>
      <c r="AE416" s="301" t="str">
        <f>+IF(AD416="","",MAX(AE$1:AE415)+1)</f>
        <v/>
      </c>
      <c r="AF416" s="302" t="str">
        <f t="shared" si="65"/>
        <v/>
      </c>
      <c r="AG416" s="302" t="str">
        <f t="shared" si="66"/>
        <v/>
      </c>
      <c r="AI416" s="284" t="str">
        <f>IF(CMS_Deviation!D438="","",CMS_Deviation!D438)</f>
        <v/>
      </c>
      <c r="AJ416" s="284" t="str">
        <f>IF(CMS_Deviation!E438="","",CMS_Deviation!E438)</f>
        <v/>
      </c>
      <c r="AK416" s="284" t="str">
        <f t="shared" si="67"/>
        <v/>
      </c>
      <c r="AL416" s="285" t="str">
        <f>IF(COUNTIF(AK$2:AK416,AK416)=1,AK416,"")</f>
        <v/>
      </c>
      <c r="AM416" s="286" t="str">
        <f>+IF(AL416="","",MAX(AM$1:AM415)+1)</f>
        <v/>
      </c>
      <c r="AN416" s="281" t="str">
        <f t="shared" si="68"/>
        <v/>
      </c>
      <c r="AO416" s="281" t="str">
        <f t="shared" si="69"/>
        <v/>
      </c>
      <c r="AU416" s="248" t="str">
        <f>+IF(RCDME_Events!D438="","",RCDME_Events!D438)</f>
        <v/>
      </c>
      <c r="AV416" s="248" t="str">
        <f>+IF(RCDME_Events!E438="","",RCDME_Events!E438)</f>
        <v/>
      </c>
      <c r="AW416" s="248" t="str">
        <f t="shared" si="70"/>
        <v/>
      </c>
      <c r="AX416" s="248" t="str">
        <f>IF(COUNTIF(AW$2:AW416,AW416)=1,AW416,"")</f>
        <v/>
      </c>
      <c r="AY416" s="248" t="str">
        <f>+IF(AX416="","",MAX(AY$1:AY415)+1)</f>
        <v/>
      </c>
      <c r="AZ416" s="317" t="str">
        <f t="shared" si="71"/>
        <v/>
      </c>
      <c r="BA416" s="317" t="str">
        <f t="shared" si="72"/>
        <v/>
      </c>
    </row>
    <row r="417" spans="17:53" ht="16.8" x14ac:dyDescent="0.4">
      <c r="Q417" s="294" t="str">
        <f>+IF(T417="","",MAX(Q$1:Q416)+1)</f>
        <v/>
      </c>
      <c r="R417" s="249" t="str">
        <f>IF(CMS!D439="","",CMS!D439)</f>
        <v/>
      </c>
      <c r="S417" s="295" t="str">
        <f t="shared" si="63"/>
        <v/>
      </c>
      <c r="T417" s="295" t="str">
        <f>IF(COUNTIF(R$2:R417,R417)=1,R417,"")</f>
        <v/>
      </c>
      <c r="AA417" s="14" t="str">
        <f>IF(CMS_Inoperative_or_Out_of_Contr!D439="","",CMS_Inoperative_or_Out_of_Contr!D439)</f>
        <v/>
      </c>
      <c r="AB417" s="14" t="str">
        <f>IF(CMS_Inoperative_or_Out_of_Contr!E439="","",CMS_Inoperative_or_Out_of_Contr!E439)</f>
        <v/>
      </c>
      <c r="AC417" s="14" t="str">
        <f t="shared" si="64"/>
        <v/>
      </c>
      <c r="AD417" s="283" t="str">
        <f>IF(COUNTIF(AC$2:AC417,AC417)=1,AC417,"")</f>
        <v/>
      </c>
      <c r="AE417" s="215" t="str">
        <f>+IF(AD417="","",MAX(AE$1:AE416)+1)</f>
        <v/>
      </c>
      <c r="AF417" s="14" t="str">
        <f t="shared" si="65"/>
        <v/>
      </c>
      <c r="AG417" s="14" t="str">
        <f t="shared" si="66"/>
        <v/>
      </c>
      <c r="AI417" s="14" t="str">
        <f>IF(CMS_Deviation!D439="","",CMS_Deviation!D439)</f>
        <v/>
      </c>
      <c r="AJ417" s="14" t="str">
        <f>IF(CMS_Deviation!E439="","",CMS_Deviation!E439)</f>
        <v/>
      </c>
      <c r="AK417" s="14" t="str">
        <f t="shared" si="67"/>
        <v/>
      </c>
      <c r="AL417" s="283" t="str">
        <f>IF(COUNTIF(AK$2:AK417,AK417)=1,AK417,"")</f>
        <v/>
      </c>
      <c r="AM417" s="215" t="str">
        <f>+IF(AL417="","",MAX(AM$1:AM416)+1)</f>
        <v/>
      </c>
      <c r="AN417" s="281" t="str">
        <f t="shared" si="68"/>
        <v/>
      </c>
      <c r="AO417" s="281" t="str">
        <f t="shared" si="69"/>
        <v/>
      </c>
      <c r="AU417" s="249" t="str">
        <f>+IF(RCDME_Events!D439="","",RCDME_Events!D439)</f>
        <v/>
      </c>
      <c r="AV417" s="249" t="str">
        <f>+IF(RCDME_Events!E439="","",RCDME_Events!E439)</f>
        <v/>
      </c>
      <c r="AW417" s="249" t="str">
        <f t="shared" si="70"/>
        <v/>
      </c>
      <c r="AX417" s="249" t="str">
        <f>IF(COUNTIF(AW$2:AW417,AW417)=1,AW417,"")</f>
        <v/>
      </c>
      <c r="AY417" s="249" t="str">
        <f>+IF(AX417="","",MAX(AY$1:AY416)+1)</f>
        <v/>
      </c>
      <c r="AZ417" s="316" t="str">
        <f t="shared" si="71"/>
        <v/>
      </c>
      <c r="BA417" s="316" t="str">
        <f t="shared" si="72"/>
        <v/>
      </c>
    </row>
    <row r="418" spans="17:53" ht="16.8" x14ac:dyDescent="0.4">
      <c r="Q418" s="296" t="str">
        <f>+IF(T418="","",MAX(Q$1:Q417)+1)</f>
        <v/>
      </c>
      <c r="R418" s="248" t="str">
        <f>IF(CMS!D440="","",CMS!D440)</f>
        <v/>
      </c>
      <c r="S418" s="297" t="str">
        <f t="shared" si="63"/>
        <v/>
      </c>
      <c r="T418" s="297" t="str">
        <f>IF(COUNTIF(R$2:R418,R418)=1,R418,"")</f>
        <v/>
      </c>
      <c r="AA418" s="302" t="str">
        <f>IF(CMS_Inoperative_or_Out_of_Contr!D440="","",CMS_Inoperative_or_Out_of_Contr!D440)</f>
        <v/>
      </c>
      <c r="AB418" s="302" t="str">
        <f>IF(CMS_Inoperative_or_Out_of_Contr!E440="","",CMS_Inoperative_or_Out_of_Contr!E440)</f>
        <v/>
      </c>
      <c r="AC418" s="302" t="str">
        <f t="shared" si="64"/>
        <v/>
      </c>
      <c r="AD418" s="306" t="str">
        <f>IF(COUNTIF(AC$2:AC418,AC418)=1,AC418,"")</f>
        <v/>
      </c>
      <c r="AE418" s="301" t="str">
        <f>+IF(AD418="","",MAX(AE$1:AE417)+1)</f>
        <v/>
      </c>
      <c r="AF418" s="302" t="str">
        <f t="shared" si="65"/>
        <v/>
      </c>
      <c r="AG418" s="302" t="str">
        <f t="shared" si="66"/>
        <v/>
      </c>
      <c r="AI418" s="284" t="str">
        <f>IF(CMS_Deviation!D440="","",CMS_Deviation!D440)</f>
        <v/>
      </c>
      <c r="AJ418" s="284" t="str">
        <f>IF(CMS_Deviation!E440="","",CMS_Deviation!E440)</f>
        <v/>
      </c>
      <c r="AK418" s="284" t="str">
        <f t="shared" si="67"/>
        <v/>
      </c>
      <c r="AL418" s="285" t="str">
        <f>IF(COUNTIF(AK$2:AK418,AK418)=1,AK418,"")</f>
        <v/>
      </c>
      <c r="AM418" s="286" t="str">
        <f>+IF(AL418="","",MAX(AM$1:AM417)+1)</f>
        <v/>
      </c>
      <c r="AN418" s="281" t="str">
        <f t="shared" si="68"/>
        <v/>
      </c>
      <c r="AO418" s="281" t="str">
        <f t="shared" si="69"/>
        <v/>
      </c>
      <c r="AU418" s="248" t="str">
        <f>+IF(RCDME_Events!D440="","",RCDME_Events!D440)</f>
        <v/>
      </c>
      <c r="AV418" s="248" t="str">
        <f>+IF(RCDME_Events!E440="","",RCDME_Events!E440)</f>
        <v/>
      </c>
      <c r="AW418" s="248" t="str">
        <f t="shared" si="70"/>
        <v/>
      </c>
      <c r="AX418" s="248" t="str">
        <f>IF(COUNTIF(AW$2:AW418,AW418)=1,AW418,"")</f>
        <v/>
      </c>
      <c r="AY418" s="248" t="str">
        <f>+IF(AX418="","",MAX(AY$1:AY417)+1)</f>
        <v/>
      </c>
      <c r="AZ418" s="317" t="str">
        <f t="shared" si="71"/>
        <v/>
      </c>
      <c r="BA418" s="317" t="str">
        <f t="shared" si="72"/>
        <v/>
      </c>
    </row>
    <row r="419" spans="17:53" ht="16.8" x14ac:dyDescent="0.4">
      <c r="Q419" s="294" t="str">
        <f>+IF(T419="","",MAX(Q$1:Q418)+1)</f>
        <v/>
      </c>
      <c r="R419" s="249" t="str">
        <f>IF(CMS!D441="","",CMS!D441)</f>
        <v/>
      </c>
      <c r="S419" s="295" t="str">
        <f t="shared" si="63"/>
        <v/>
      </c>
      <c r="T419" s="295" t="str">
        <f>IF(COUNTIF(R$2:R419,R419)=1,R419,"")</f>
        <v/>
      </c>
      <c r="AA419" s="14" t="str">
        <f>IF(CMS_Inoperative_or_Out_of_Contr!D441="","",CMS_Inoperative_or_Out_of_Contr!D441)</f>
        <v/>
      </c>
      <c r="AB419" s="14" t="str">
        <f>IF(CMS_Inoperative_or_Out_of_Contr!E441="","",CMS_Inoperative_or_Out_of_Contr!E441)</f>
        <v/>
      </c>
      <c r="AC419" s="14" t="str">
        <f t="shared" si="64"/>
        <v/>
      </c>
      <c r="AD419" s="283" t="str">
        <f>IF(COUNTIF(AC$2:AC419,AC419)=1,AC419,"")</f>
        <v/>
      </c>
      <c r="AE419" s="215" t="str">
        <f>+IF(AD419="","",MAX(AE$1:AE418)+1)</f>
        <v/>
      </c>
      <c r="AF419" s="14" t="str">
        <f t="shared" si="65"/>
        <v/>
      </c>
      <c r="AG419" s="14" t="str">
        <f t="shared" si="66"/>
        <v/>
      </c>
      <c r="AI419" s="14" t="str">
        <f>IF(CMS_Deviation!D441="","",CMS_Deviation!D441)</f>
        <v/>
      </c>
      <c r="AJ419" s="14" t="str">
        <f>IF(CMS_Deviation!E441="","",CMS_Deviation!E441)</f>
        <v/>
      </c>
      <c r="AK419" s="14" t="str">
        <f t="shared" si="67"/>
        <v/>
      </c>
      <c r="AL419" s="283" t="str">
        <f>IF(COUNTIF(AK$2:AK419,AK419)=1,AK419,"")</f>
        <v/>
      </c>
      <c r="AM419" s="215" t="str">
        <f>+IF(AL419="","",MAX(AM$1:AM418)+1)</f>
        <v/>
      </c>
      <c r="AN419" s="281" t="str">
        <f t="shared" si="68"/>
        <v/>
      </c>
      <c r="AO419" s="281" t="str">
        <f t="shared" si="69"/>
        <v/>
      </c>
      <c r="AU419" s="249" t="str">
        <f>+IF(RCDME_Events!D441="","",RCDME_Events!D441)</f>
        <v/>
      </c>
      <c r="AV419" s="249" t="str">
        <f>+IF(RCDME_Events!E441="","",RCDME_Events!E441)</f>
        <v/>
      </c>
      <c r="AW419" s="249" t="str">
        <f t="shared" si="70"/>
        <v/>
      </c>
      <c r="AX419" s="249" t="str">
        <f>IF(COUNTIF(AW$2:AW419,AW419)=1,AW419,"")</f>
        <v/>
      </c>
      <c r="AY419" s="249" t="str">
        <f>+IF(AX419="","",MAX(AY$1:AY418)+1)</f>
        <v/>
      </c>
      <c r="AZ419" s="316" t="str">
        <f t="shared" si="71"/>
        <v/>
      </c>
      <c r="BA419" s="316" t="str">
        <f t="shared" si="72"/>
        <v/>
      </c>
    </row>
    <row r="420" spans="17:53" ht="16.8" x14ac:dyDescent="0.4">
      <c r="Q420" s="296" t="str">
        <f>+IF(T420="","",MAX(Q$1:Q419)+1)</f>
        <v/>
      </c>
      <c r="R420" s="248" t="str">
        <f>IF(CMS!D442="","",CMS!D442)</f>
        <v/>
      </c>
      <c r="S420" s="297" t="str">
        <f t="shared" si="63"/>
        <v/>
      </c>
      <c r="T420" s="297" t="str">
        <f>IF(COUNTIF(R$2:R420,R420)=1,R420,"")</f>
        <v/>
      </c>
      <c r="AA420" s="302" t="str">
        <f>IF(CMS_Inoperative_or_Out_of_Contr!D442="","",CMS_Inoperative_or_Out_of_Contr!D442)</f>
        <v/>
      </c>
      <c r="AB420" s="302" t="str">
        <f>IF(CMS_Inoperative_or_Out_of_Contr!E442="","",CMS_Inoperative_or_Out_of_Contr!E442)</f>
        <v/>
      </c>
      <c r="AC420" s="302" t="str">
        <f t="shared" si="64"/>
        <v/>
      </c>
      <c r="AD420" s="306" t="str">
        <f>IF(COUNTIF(AC$2:AC420,AC420)=1,AC420,"")</f>
        <v/>
      </c>
      <c r="AE420" s="301" t="str">
        <f>+IF(AD420="","",MAX(AE$1:AE419)+1)</f>
        <v/>
      </c>
      <c r="AF420" s="302" t="str">
        <f t="shared" si="65"/>
        <v/>
      </c>
      <c r="AG420" s="302" t="str">
        <f t="shared" si="66"/>
        <v/>
      </c>
      <c r="AI420" s="284" t="str">
        <f>IF(CMS_Deviation!D442="","",CMS_Deviation!D442)</f>
        <v/>
      </c>
      <c r="AJ420" s="284" t="str">
        <f>IF(CMS_Deviation!E442="","",CMS_Deviation!E442)</f>
        <v/>
      </c>
      <c r="AK420" s="284" t="str">
        <f t="shared" si="67"/>
        <v/>
      </c>
      <c r="AL420" s="285" t="str">
        <f>IF(COUNTIF(AK$2:AK420,AK420)=1,AK420,"")</f>
        <v/>
      </c>
      <c r="AM420" s="286" t="str">
        <f>+IF(AL420="","",MAX(AM$1:AM419)+1)</f>
        <v/>
      </c>
      <c r="AN420" s="281" t="str">
        <f t="shared" si="68"/>
        <v/>
      </c>
      <c r="AO420" s="281" t="str">
        <f t="shared" si="69"/>
        <v/>
      </c>
      <c r="AU420" s="248" t="str">
        <f>+IF(RCDME_Events!D442="","",RCDME_Events!D442)</f>
        <v/>
      </c>
      <c r="AV420" s="248" t="str">
        <f>+IF(RCDME_Events!E442="","",RCDME_Events!E442)</f>
        <v/>
      </c>
      <c r="AW420" s="248" t="str">
        <f t="shared" si="70"/>
        <v/>
      </c>
      <c r="AX420" s="248" t="str">
        <f>IF(COUNTIF(AW$2:AW420,AW420)=1,AW420,"")</f>
        <v/>
      </c>
      <c r="AY420" s="248" t="str">
        <f>+IF(AX420="","",MAX(AY$1:AY419)+1)</f>
        <v/>
      </c>
      <c r="AZ420" s="317" t="str">
        <f t="shared" si="71"/>
        <v/>
      </c>
      <c r="BA420" s="317" t="str">
        <f t="shared" si="72"/>
        <v/>
      </c>
    </row>
    <row r="421" spans="17:53" ht="16.8" x14ac:dyDescent="0.4">
      <c r="Q421" s="294" t="str">
        <f>+IF(T421="","",MAX(Q$1:Q420)+1)</f>
        <v/>
      </c>
      <c r="R421" s="249" t="str">
        <f>IF(CMS!D443="","",CMS!D443)</f>
        <v/>
      </c>
      <c r="S421" s="295" t="str">
        <f t="shared" si="63"/>
        <v/>
      </c>
      <c r="T421" s="295" t="str">
        <f>IF(COUNTIF(R$2:R421,R421)=1,R421,"")</f>
        <v/>
      </c>
      <c r="AA421" s="14" t="str">
        <f>IF(CMS_Inoperative_or_Out_of_Contr!D443="","",CMS_Inoperative_or_Out_of_Contr!D443)</f>
        <v/>
      </c>
      <c r="AB421" s="14" t="str">
        <f>IF(CMS_Inoperative_or_Out_of_Contr!E443="","",CMS_Inoperative_or_Out_of_Contr!E443)</f>
        <v/>
      </c>
      <c r="AC421" s="14" t="str">
        <f t="shared" si="64"/>
        <v/>
      </c>
      <c r="AD421" s="283" t="str">
        <f>IF(COUNTIF(AC$2:AC421,AC421)=1,AC421,"")</f>
        <v/>
      </c>
      <c r="AE421" s="215" t="str">
        <f>+IF(AD421="","",MAX(AE$1:AE420)+1)</f>
        <v/>
      </c>
      <c r="AF421" s="14" t="str">
        <f t="shared" si="65"/>
        <v/>
      </c>
      <c r="AG421" s="14" t="str">
        <f t="shared" si="66"/>
        <v/>
      </c>
      <c r="AI421" s="14" t="str">
        <f>IF(CMS_Deviation!D443="","",CMS_Deviation!D443)</f>
        <v/>
      </c>
      <c r="AJ421" s="14" t="str">
        <f>IF(CMS_Deviation!E443="","",CMS_Deviation!E443)</f>
        <v/>
      </c>
      <c r="AK421" s="14" t="str">
        <f t="shared" si="67"/>
        <v/>
      </c>
      <c r="AL421" s="283" t="str">
        <f>IF(COUNTIF(AK$2:AK421,AK421)=1,AK421,"")</f>
        <v/>
      </c>
      <c r="AM421" s="215" t="str">
        <f>+IF(AL421="","",MAX(AM$1:AM420)+1)</f>
        <v/>
      </c>
      <c r="AN421" s="281" t="str">
        <f t="shared" si="68"/>
        <v/>
      </c>
      <c r="AO421" s="281" t="str">
        <f t="shared" si="69"/>
        <v/>
      </c>
      <c r="AU421" s="249" t="str">
        <f>+IF(RCDME_Events!D443="","",RCDME_Events!D443)</f>
        <v/>
      </c>
      <c r="AV421" s="249" t="str">
        <f>+IF(RCDME_Events!E443="","",RCDME_Events!E443)</f>
        <v/>
      </c>
      <c r="AW421" s="249" t="str">
        <f t="shared" si="70"/>
        <v/>
      </c>
      <c r="AX421" s="249" t="str">
        <f>IF(COUNTIF(AW$2:AW421,AW421)=1,AW421,"")</f>
        <v/>
      </c>
      <c r="AY421" s="249" t="str">
        <f>+IF(AX421="","",MAX(AY$1:AY420)+1)</f>
        <v/>
      </c>
      <c r="AZ421" s="316" t="str">
        <f t="shared" si="71"/>
        <v/>
      </c>
      <c r="BA421" s="316" t="str">
        <f t="shared" si="72"/>
        <v/>
      </c>
    </row>
    <row r="422" spans="17:53" ht="16.8" x14ac:dyDescent="0.4">
      <c r="Q422" s="296" t="str">
        <f>+IF(T422="","",MAX(Q$1:Q421)+1)</f>
        <v/>
      </c>
      <c r="R422" s="248" t="str">
        <f>IF(CMS!D444="","",CMS!D444)</f>
        <v/>
      </c>
      <c r="S422" s="297" t="str">
        <f t="shared" si="63"/>
        <v/>
      </c>
      <c r="T422" s="297" t="str">
        <f>IF(COUNTIF(R$2:R422,R422)=1,R422,"")</f>
        <v/>
      </c>
      <c r="AA422" s="302" t="str">
        <f>IF(CMS_Inoperative_or_Out_of_Contr!D444="","",CMS_Inoperative_or_Out_of_Contr!D444)</f>
        <v/>
      </c>
      <c r="AB422" s="302" t="str">
        <f>IF(CMS_Inoperative_or_Out_of_Contr!E444="","",CMS_Inoperative_or_Out_of_Contr!E444)</f>
        <v/>
      </c>
      <c r="AC422" s="302" t="str">
        <f t="shared" si="64"/>
        <v/>
      </c>
      <c r="AD422" s="306" t="str">
        <f>IF(COUNTIF(AC$2:AC422,AC422)=1,AC422,"")</f>
        <v/>
      </c>
      <c r="AE422" s="301" t="str">
        <f>+IF(AD422="","",MAX(AE$1:AE421)+1)</f>
        <v/>
      </c>
      <c r="AF422" s="302" t="str">
        <f t="shared" si="65"/>
        <v/>
      </c>
      <c r="AG422" s="302" t="str">
        <f t="shared" si="66"/>
        <v/>
      </c>
      <c r="AI422" s="284" t="str">
        <f>IF(CMS_Deviation!D444="","",CMS_Deviation!D444)</f>
        <v/>
      </c>
      <c r="AJ422" s="284" t="str">
        <f>IF(CMS_Deviation!E444="","",CMS_Deviation!E444)</f>
        <v/>
      </c>
      <c r="AK422" s="284" t="str">
        <f t="shared" si="67"/>
        <v/>
      </c>
      <c r="AL422" s="285" t="str">
        <f>IF(COUNTIF(AK$2:AK422,AK422)=1,AK422,"")</f>
        <v/>
      </c>
      <c r="AM422" s="286" t="str">
        <f>+IF(AL422="","",MAX(AM$1:AM421)+1)</f>
        <v/>
      </c>
      <c r="AN422" s="281" t="str">
        <f t="shared" si="68"/>
        <v/>
      </c>
      <c r="AO422" s="281" t="str">
        <f t="shared" si="69"/>
        <v/>
      </c>
      <c r="AU422" s="248" t="str">
        <f>+IF(RCDME_Events!D444="","",RCDME_Events!D444)</f>
        <v/>
      </c>
      <c r="AV422" s="248" t="str">
        <f>+IF(RCDME_Events!E444="","",RCDME_Events!E444)</f>
        <v/>
      </c>
      <c r="AW422" s="248" t="str">
        <f t="shared" si="70"/>
        <v/>
      </c>
      <c r="AX422" s="248" t="str">
        <f>IF(COUNTIF(AW$2:AW422,AW422)=1,AW422,"")</f>
        <v/>
      </c>
      <c r="AY422" s="248" t="str">
        <f>+IF(AX422="","",MAX(AY$1:AY421)+1)</f>
        <v/>
      </c>
      <c r="AZ422" s="317" t="str">
        <f t="shared" si="71"/>
        <v/>
      </c>
      <c r="BA422" s="317" t="str">
        <f t="shared" si="72"/>
        <v/>
      </c>
    </row>
    <row r="423" spans="17:53" ht="16.8" x14ac:dyDescent="0.4">
      <c r="Q423" s="294" t="str">
        <f>+IF(T423="","",MAX(Q$1:Q422)+1)</f>
        <v/>
      </c>
      <c r="R423" s="249" t="str">
        <f>IF(CMS!D445="","",CMS!D445)</f>
        <v/>
      </c>
      <c r="S423" s="295" t="str">
        <f t="shared" si="63"/>
        <v/>
      </c>
      <c r="T423" s="295" t="str">
        <f>IF(COUNTIF(R$2:R423,R423)=1,R423,"")</f>
        <v/>
      </c>
      <c r="AA423" s="14" t="str">
        <f>IF(CMS_Inoperative_or_Out_of_Contr!D445="","",CMS_Inoperative_or_Out_of_Contr!D445)</f>
        <v/>
      </c>
      <c r="AB423" s="14" t="str">
        <f>IF(CMS_Inoperative_or_Out_of_Contr!E445="","",CMS_Inoperative_or_Out_of_Contr!E445)</f>
        <v/>
      </c>
      <c r="AC423" s="14" t="str">
        <f t="shared" si="64"/>
        <v/>
      </c>
      <c r="AD423" s="283" t="str">
        <f>IF(COUNTIF(AC$2:AC423,AC423)=1,AC423,"")</f>
        <v/>
      </c>
      <c r="AE423" s="215" t="str">
        <f>+IF(AD423="","",MAX(AE$1:AE422)+1)</f>
        <v/>
      </c>
      <c r="AF423" s="14" t="str">
        <f t="shared" si="65"/>
        <v/>
      </c>
      <c r="AG423" s="14" t="str">
        <f t="shared" si="66"/>
        <v/>
      </c>
      <c r="AI423" s="14" t="str">
        <f>IF(CMS_Deviation!D445="","",CMS_Deviation!D445)</f>
        <v/>
      </c>
      <c r="AJ423" s="14" t="str">
        <f>IF(CMS_Deviation!E445="","",CMS_Deviation!E445)</f>
        <v/>
      </c>
      <c r="AK423" s="14" t="str">
        <f t="shared" si="67"/>
        <v/>
      </c>
      <c r="AL423" s="283" t="str">
        <f>IF(COUNTIF(AK$2:AK423,AK423)=1,AK423,"")</f>
        <v/>
      </c>
      <c r="AM423" s="215" t="str">
        <f>+IF(AL423="","",MAX(AM$1:AM422)+1)</f>
        <v/>
      </c>
      <c r="AN423" s="281" t="str">
        <f t="shared" si="68"/>
        <v/>
      </c>
      <c r="AO423" s="281" t="str">
        <f t="shared" si="69"/>
        <v/>
      </c>
      <c r="AU423" s="249" t="str">
        <f>+IF(RCDME_Events!D445="","",RCDME_Events!D445)</f>
        <v/>
      </c>
      <c r="AV423" s="249" t="str">
        <f>+IF(RCDME_Events!E445="","",RCDME_Events!E445)</f>
        <v/>
      </c>
      <c r="AW423" s="249" t="str">
        <f t="shared" si="70"/>
        <v/>
      </c>
      <c r="AX423" s="249" t="str">
        <f>IF(COUNTIF(AW$2:AW423,AW423)=1,AW423,"")</f>
        <v/>
      </c>
      <c r="AY423" s="249" t="str">
        <f>+IF(AX423="","",MAX(AY$1:AY422)+1)</f>
        <v/>
      </c>
      <c r="AZ423" s="316" t="str">
        <f t="shared" si="71"/>
        <v/>
      </c>
      <c r="BA423" s="316" t="str">
        <f t="shared" si="72"/>
        <v/>
      </c>
    </row>
    <row r="424" spans="17:53" ht="16.8" x14ac:dyDescent="0.4">
      <c r="Q424" s="296" t="str">
        <f>+IF(T424="","",MAX(Q$1:Q423)+1)</f>
        <v/>
      </c>
      <c r="R424" s="248" t="str">
        <f>IF(CMS!D446="","",CMS!D446)</f>
        <v/>
      </c>
      <c r="S424" s="297" t="str">
        <f t="shared" si="63"/>
        <v/>
      </c>
      <c r="T424" s="297" t="str">
        <f>IF(COUNTIF(R$2:R424,R424)=1,R424,"")</f>
        <v/>
      </c>
      <c r="AA424" s="302" t="str">
        <f>IF(CMS_Inoperative_or_Out_of_Contr!D446="","",CMS_Inoperative_or_Out_of_Contr!D446)</f>
        <v/>
      </c>
      <c r="AB424" s="302" t="str">
        <f>IF(CMS_Inoperative_or_Out_of_Contr!E446="","",CMS_Inoperative_or_Out_of_Contr!E446)</f>
        <v/>
      </c>
      <c r="AC424" s="302" t="str">
        <f t="shared" si="64"/>
        <v/>
      </c>
      <c r="AD424" s="306" t="str">
        <f>IF(COUNTIF(AC$2:AC424,AC424)=1,AC424,"")</f>
        <v/>
      </c>
      <c r="AE424" s="301" t="str">
        <f>+IF(AD424="","",MAX(AE$1:AE423)+1)</f>
        <v/>
      </c>
      <c r="AF424" s="302" t="str">
        <f t="shared" si="65"/>
        <v/>
      </c>
      <c r="AG424" s="302" t="str">
        <f t="shared" si="66"/>
        <v/>
      </c>
      <c r="AI424" s="284" t="str">
        <f>IF(CMS_Deviation!D446="","",CMS_Deviation!D446)</f>
        <v/>
      </c>
      <c r="AJ424" s="284" t="str">
        <f>IF(CMS_Deviation!E446="","",CMS_Deviation!E446)</f>
        <v/>
      </c>
      <c r="AK424" s="284" t="str">
        <f t="shared" si="67"/>
        <v/>
      </c>
      <c r="AL424" s="285" t="str">
        <f>IF(COUNTIF(AK$2:AK424,AK424)=1,AK424,"")</f>
        <v/>
      </c>
      <c r="AM424" s="286" t="str">
        <f>+IF(AL424="","",MAX(AM$1:AM423)+1)</f>
        <v/>
      </c>
      <c r="AN424" s="281" t="str">
        <f t="shared" si="68"/>
        <v/>
      </c>
      <c r="AO424" s="281" t="str">
        <f t="shared" si="69"/>
        <v/>
      </c>
      <c r="AU424" s="248" t="str">
        <f>+IF(RCDME_Events!D446="","",RCDME_Events!D446)</f>
        <v/>
      </c>
      <c r="AV424" s="248" t="str">
        <f>+IF(RCDME_Events!E446="","",RCDME_Events!E446)</f>
        <v/>
      </c>
      <c r="AW424" s="248" t="str">
        <f t="shared" si="70"/>
        <v/>
      </c>
      <c r="AX424" s="248" t="str">
        <f>IF(COUNTIF(AW$2:AW424,AW424)=1,AW424,"")</f>
        <v/>
      </c>
      <c r="AY424" s="248" t="str">
        <f>+IF(AX424="","",MAX(AY$1:AY423)+1)</f>
        <v/>
      </c>
      <c r="AZ424" s="317" t="str">
        <f t="shared" si="71"/>
        <v/>
      </c>
      <c r="BA424" s="317" t="str">
        <f t="shared" si="72"/>
        <v/>
      </c>
    </row>
    <row r="425" spans="17:53" ht="16.8" x14ac:dyDescent="0.4">
      <c r="Q425" s="294" t="str">
        <f>+IF(T425="","",MAX(Q$1:Q424)+1)</f>
        <v/>
      </c>
      <c r="R425" s="249" t="str">
        <f>IF(CMS!D447="","",CMS!D447)</f>
        <v/>
      </c>
      <c r="S425" s="295" t="str">
        <f t="shared" si="63"/>
        <v/>
      </c>
      <c r="T425" s="295" t="str">
        <f>IF(COUNTIF(R$2:R425,R425)=1,R425,"")</f>
        <v/>
      </c>
      <c r="AA425" s="14" t="str">
        <f>IF(CMS_Inoperative_or_Out_of_Contr!D447="","",CMS_Inoperative_or_Out_of_Contr!D447)</f>
        <v/>
      </c>
      <c r="AB425" s="14" t="str">
        <f>IF(CMS_Inoperative_or_Out_of_Contr!E447="","",CMS_Inoperative_or_Out_of_Contr!E447)</f>
        <v/>
      </c>
      <c r="AC425" s="14" t="str">
        <f t="shared" si="64"/>
        <v/>
      </c>
      <c r="AD425" s="283" t="str">
        <f>IF(COUNTIF(AC$2:AC425,AC425)=1,AC425,"")</f>
        <v/>
      </c>
      <c r="AE425" s="215" t="str">
        <f>+IF(AD425="","",MAX(AE$1:AE424)+1)</f>
        <v/>
      </c>
      <c r="AF425" s="14" t="str">
        <f t="shared" si="65"/>
        <v/>
      </c>
      <c r="AG425" s="14" t="str">
        <f t="shared" si="66"/>
        <v/>
      </c>
      <c r="AI425" s="14" t="str">
        <f>IF(CMS_Deviation!D447="","",CMS_Deviation!D447)</f>
        <v/>
      </c>
      <c r="AJ425" s="14" t="str">
        <f>IF(CMS_Deviation!E447="","",CMS_Deviation!E447)</f>
        <v/>
      </c>
      <c r="AK425" s="14" t="str">
        <f t="shared" si="67"/>
        <v/>
      </c>
      <c r="AL425" s="283" t="str">
        <f>IF(COUNTIF(AK$2:AK425,AK425)=1,AK425,"")</f>
        <v/>
      </c>
      <c r="AM425" s="215" t="str">
        <f>+IF(AL425="","",MAX(AM$1:AM424)+1)</f>
        <v/>
      </c>
      <c r="AN425" s="281" t="str">
        <f t="shared" si="68"/>
        <v/>
      </c>
      <c r="AO425" s="281" t="str">
        <f t="shared" si="69"/>
        <v/>
      </c>
      <c r="AU425" s="249" t="str">
        <f>+IF(RCDME_Events!D447="","",RCDME_Events!D447)</f>
        <v/>
      </c>
      <c r="AV425" s="249" t="str">
        <f>+IF(RCDME_Events!E447="","",RCDME_Events!E447)</f>
        <v/>
      </c>
      <c r="AW425" s="249" t="str">
        <f t="shared" si="70"/>
        <v/>
      </c>
      <c r="AX425" s="249" t="str">
        <f>IF(COUNTIF(AW$2:AW425,AW425)=1,AW425,"")</f>
        <v/>
      </c>
      <c r="AY425" s="249" t="str">
        <f>+IF(AX425="","",MAX(AY$1:AY424)+1)</f>
        <v/>
      </c>
      <c r="AZ425" s="316" t="str">
        <f t="shared" si="71"/>
        <v/>
      </c>
      <c r="BA425" s="316" t="str">
        <f t="shared" si="72"/>
        <v/>
      </c>
    </row>
    <row r="426" spans="17:53" ht="16.8" x14ac:dyDescent="0.4">
      <c r="Q426" s="296" t="str">
        <f>+IF(T426="","",MAX(Q$1:Q425)+1)</f>
        <v/>
      </c>
      <c r="R426" s="248" t="str">
        <f>IF(CMS!D448="","",CMS!D448)</f>
        <v/>
      </c>
      <c r="S426" s="297" t="str">
        <f t="shared" si="63"/>
        <v/>
      </c>
      <c r="T426" s="297" t="str">
        <f>IF(COUNTIF(R$2:R426,R426)=1,R426,"")</f>
        <v/>
      </c>
      <c r="AA426" s="302" t="str">
        <f>IF(CMS_Inoperative_or_Out_of_Contr!D448="","",CMS_Inoperative_or_Out_of_Contr!D448)</f>
        <v/>
      </c>
      <c r="AB426" s="302" t="str">
        <f>IF(CMS_Inoperative_or_Out_of_Contr!E448="","",CMS_Inoperative_or_Out_of_Contr!E448)</f>
        <v/>
      </c>
      <c r="AC426" s="302" t="str">
        <f t="shared" si="64"/>
        <v/>
      </c>
      <c r="AD426" s="306" t="str">
        <f>IF(COUNTIF(AC$2:AC426,AC426)=1,AC426,"")</f>
        <v/>
      </c>
      <c r="AE426" s="301" t="str">
        <f>+IF(AD426="","",MAX(AE$1:AE425)+1)</f>
        <v/>
      </c>
      <c r="AF426" s="302" t="str">
        <f t="shared" si="65"/>
        <v/>
      </c>
      <c r="AG426" s="302" t="str">
        <f t="shared" si="66"/>
        <v/>
      </c>
      <c r="AI426" s="284" t="str">
        <f>IF(CMS_Deviation!D448="","",CMS_Deviation!D448)</f>
        <v/>
      </c>
      <c r="AJ426" s="284" t="str">
        <f>IF(CMS_Deviation!E448="","",CMS_Deviation!E448)</f>
        <v/>
      </c>
      <c r="AK426" s="284" t="str">
        <f t="shared" si="67"/>
        <v/>
      </c>
      <c r="AL426" s="285" t="str">
        <f>IF(COUNTIF(AK$2:AK426,AK426)=1,AK426,"")</f>
        <v/>
      </c>
      <c r="AM426" s="286" t="str">
        <f>+IF(AL426="","",MAX(AM$1:AM425)+1)</f>
        <v/>
      </c>
      <c r="AN426" s="281" t="str">
        <f t="shared" si="68"/>
        <v/>
      </c>
      <c r="AO426" s="281" t="str">
        <f t="shared" si="69"/>
        <v/>
      </c>
      <c r="AU426" s="248" t="str">
        <f>+IF(RCDME_Events!D448="","",RCDME_Events!D448)</f>
        <v/>
      </c>
      <c r="AV426" s="248" t="str">
        <f>+IF(RCDME_Events!E448="","",RCDME_Events!E448)</f>
        <v/>
      </c>
      <c r="AW426" s="248" t="str">
        <f t="shared" si="70"/>
        <v/>
      </c>
      <c r="AX426" s="248" t="str">
        <f>IF(COUNTIF(AW$2:AW426,AW426)=1,AW426,"")</f>
        <v/>
      </c>
      <c r="AY426" s="248" t="str">
        <f>+IF(AX426="","",MAX(AY$1:AY425)+1)</f>
        <v/>
      </c>
      <c r="AZ426" s="317" t="str">
        <f t="shared" si="71"/>
        <v/>
      </c>
      <c r="BA426" s="317" t="str">
        <f t="shared" si="72"/>
        <v/>
      </c>
    </row>
    <row r="427" spans="17:53" ht="16.8" x14ac:dyDescent="0.4">
      <c r="Q427" s="294" t="str">
        <f>+IF(T427="","",MAX(Q$1:Q426)+1)</f>
        <v/>
      </c>
      <c r="R427" s="249" t="str">
        <f>IF(CMS!D449="","",CMS!D449)</f>
        <v/>
      </c>
      <c r="S427" s="295" t="str">
        <f t="shared" si="63"/>
        <v/>
      </c>
      <c r="T427" s="295" t="str">
        <f>IF(COUNTIF(R$2:R427,R427)=1,R427,"")</f>
        <v/>
      </c>
      <c r="AA427" s="14" t="str">
        <f>IF(CMS_Inoperative_or_Out_of_Contr!D449="","",CMS_Inoperative_or_Out_of_Contr!D449)</f>
        <v/>
      </c>
      <c r="AB427" s="14" t="str">
        <f>IF(CMS_Inoperative_or_Out_of_Contr!E449="","",CMS_Inoperative_or_Out_of_Contr!E449)</f>
        <v/>
      </c>
      <c r="AC427" s="14" t="str">
        <f t="shared" si="64"/>
        <v/>
      </c>
      <c r="AD427" s="283" t="str">
        <f>IF(COUNTIF(AC$2:AC427,AC427)=1,AC427,"")</f>
        <v/>
      </c>
      <c r="AE427" s="215" t="str">
        <f>+IF(AD427="","",MAX(AE$1:AE426)+1)</f>
        <v/>
      </c>
      <c r="AF427" s="14" t="str">
        <f t="shared" si="65"/>
        <v/>
      </c>
      <c r="AG427" s="14" t="str">
        <f t="shared" si="66"/>
        <v/>
      </c>
      <c r="AI427" s="14" t="str">
        <f>IF(CMS_Deviation!D449="","",CMS_Deviation!D449)</f>
        <v/>
      </c>
      <c r="AJ427" s="14" t="str">
        <f>IF(CMS_Deviation!E449="","",CMS_Deviation!E449)</f>
        <v/>
      </c>
      <c r="AK427" s="14" t="str">
        <f t="shared" si="67"/>
        <v/>
      </c>
      <c r="AL427" s="283" t="str">
        <f>IF(COUNTIF(AK$2:AK427,AK427)=1,AK427,"")</f>
        <v/>
      </c>
      <c r="AM427" s="215" t="str">
        <f>+IF(AL427="","",MAX(AM$1:AM426)+1)</f>
        <v/>
      </c>
      <c r="AN427" s="281" t="str">
        <f t="shared" si="68"/>
        <v/>
      </c>
      <c r="AO427" s="281" t="str">
        <f t="shared" si="69"/>
        <v/>
      </c>
      <c r="AU427" s="249" t="str">
        <f>+IF(RCDME_Events!D449="","",RCDME_Events!D449)</f>
        <v/>
      </c>
      <c r="AV427" s="249" t="str">
        <f>+IF(RCDME_Events!E449="","",RCDME_Events!E449)</f>
        <v/>
      </c>
      <c r="AW427" s="249" t="str">
        <f t="shared" si="70"/>
        <v/>
      </c>
      <c r="AX427" s="249" t="str">
        <f>IF(COUNTIF(AW$2:AW427,AW427)=1,AW427,"")</f>
        <v/>
      </c>
      <c r="AY427" s="249" t="str">
        <f>+IF(AX427="","",MAX(AY$1:AY426)+1)</f>
        <v/>
      </c>
      <c r="AZ427" s="316" t="str">
        <f t="shared" si="71"/>
        <v/>
      </c>
      <c r="BA427" s="316" t="str">
        <f t="shared" si="72"/>
        <v/>
      </c>
    </row>
    <row r="428" spans="17:53" ht="16.8" x14ac:dyDescent="0.4">
      <c r="Q428" s="296" t="str">
        <f>+IF(T428="","",MAX(Q$1:Q427)+1)</f>
        <v/>
      </c>
      <c r="R428" s="248" t="str">
        <f>IF(CMS!D450="","",CMS!D450)</f>
        <v/>
      </c>
      <c r="S428" s="297" t="str">
        <f t="shared" si="63"/>
        <v/>
      </c>
      <c r="T428" s="297" t="str">
        <f>IF(COUNTIF(R$2:R428,R428)=1,R428,"")</f>
        <v/>
      </c>
      <c r="AA428" s="302" t="str">
        <f>IF(CMS_Inoperative_or_Out_of_Contr!D450="","",CMS_Inoperative_or_Out_of_Contr!D450)</f>
        <v/>
      </c>
      <c r="AB428" s="302" t="str">
        <f>IF(CMS_Inoperative_or_Out_of_Contr!E450="","",CMS_Inoperative_or_Out_of_Contr!E450)</f>
        <v/>
      </c>
      <c r="AC428" s="302" t="str">
        <f t="shared" si="64"/>
        <v/>
      </c>
      <c r="AD428" s="306" t="str">
        <f>IF(COUNTIF(AC$2:AC428,AC428)=1,AC428,"")</f>
        <v/>
      </c>
      <c r="AE428" s="301" t="str">
        <f>+IF(AD428="","",MAX(AE$1:AE427)+1)</f>
        <v/>
      </c>
      <c r="AF428" s="302" t="str">
        <f t="shared" si="65"/>
        <v/>
      </c>
      <c r="AG428" s="302" t="str">
        <f t="shared" si="66"/>
        <v/>
      </c>
      <c r="AI428" s="284" t="str">
        <f>IF(CMS_Deviation!D450="","",CMS_Deviation!D450)</f>
        <v/>
      </c>
      <c r="AJ428" s="284" t="str">
        <f>IF(CMS_Deviation!E450="","",CMS_Deviation!E450)</f>
        <v/>
      </c>
      <c r="AK428" s="284" t="str">
        <f t="shared" si="67"/>
        <v/>
      </c>
      <c r="AL428" s="285" t="str">
        <f>IF(COUNTIF(AK$2:AK428,AK428)=1,AK428,"")</f>
        <v/>
      </c>
      <c r="AM428" s="286" t="str">
        <f>+IF(AL428="","",MAX(AM$1:AM427)+1)</f>
        <v/>
      </c>
      <c r="AN428" s="281" t="str">
        <f t="shared" si="68"/>
        <v/>
      </c>
      <c r="AO428" s="281" t="str">
        <f t="shared" si="69"/>
        <v/>
      </c>
      <c r="AU428" s="248" t="str">
        <f>+IF(RCDME_Events!D450="","",RCDME_Events!D450)</f>
        <v/>
      </c>
      <c r="AV428" s="248" t="str">
        <f>+IF(RCDME_Events!E450="","",RCDME_Events!E450)</f>
        <v/>
      </c>
      <c r="AW428" s="248" t="str">
        <f t="shared" si="70"/>
        <v/>
      </c>
      <c r="AX428" s="248" t="str">
        <f>IF(COUNTIF(AW$2:AW428,AW428)=1,AW428,"")</f>
        <v/>
      </c>
      <c r="AY428" s="248" t="str">
        <f>+IF(AX428="","",MAX(AY$1:AY427)+1)</f>
        <v/>
      </c>
      <c r="AZ428" s="317" t="str">
        <f t="shared" si="71"/>
        <v/>
      </c>
      <c r="BA428" s="317" t="str">
        <f t="shared" si="72"/>
        <v/>
      </c>
    </row>
    <row r="429" spans="17:53" ht="16.8" x14ac:dyDescent="0.4">
      <c r="Q429" s="294" t="str">
        <f>+IF(T429="","",MAX(Q$1:Q428)+1)</f>
        <v/>
      </c>
      <c r="R429" s="249" t="str">
        <f>IF(CMS!D451="","",CMS!D451)</f>
        <v/>
      </c>
      <c r="S429" s="295" t="str">
        <f t="shared" si="63"/>
        <v/>
      </c>
      <c r="T429" s="295" t="str">
        <f>IF(COUNTIF(R$2:R429,R429)=1,R429,"")</f>
        <v/>
      </c>
      <c r="AA429" s="14" t="str">
        <f>IF(CMS_Inoperative_or_Out_of_Contr!D451="","",CMS_Inoperative_or_Out_of_Contr!D451)</f>
        <v/>
      </c>
      <c r="AB429" s="14" t="str">
        <f>IF(CMS_Inoperative_or_Out_of_Contr!E451="","",CMS_Inoperative_or_Out_of_Contr!E451)</f>
        <v/>
      </c>
      <c r="AC429" s="14" t="str">
        <f t="shared" si="64"/>
        <v/>
      </c>
      <c r="AD429" s="283" t="str">
        <f>IF(COUNTIF(AC$2:AC429,AC429)=1,AC429,"")</f>
        <v/>
      </c>
      <c r="AE429" s="215" t="str">
        <f>+IF(AD429="","",MAX(AE$1:AE428)+1)</f>
        <v/>
      </c>
      <c r="AF429" s="14" t="str">
        <f t="shared" si="65"/>
        <v/>
      </c>
      <c r="AG429" s="14" t="str">
        <f t="shared" si="66"/>
        <v/>
      </c>
      <c r="AI429" s="14" t="str">
        <f>IF(CMS_Deviation!D451="","",CMS_Deviation!D451)</f>
        <v/>
      </c>
      <c r="AJ429" s="14" t="str">
        <f>IF(CMS_Deviation!E451="","",CMS_Deviation!E451)</f>
        <v/>
      </c>
      <c r="AK429" s="14" t="str">
        <f t="shared" si="67"/>
        <v/>
      </c>
      <c r="AL429" s="283" t="str">
        <f>IF(COUNTIF(AK$2:AK429,AK429)=1,AK429,"")</f>
        <v/>
      </c>
      <c r="AM429" s="215" t="str">
        <f>+IF(AL429="","",MAX(AM$1:AM428)+1)</f>
        <v/>
      </c>
      <c r="AN429" s="281" t="str">
        <f t="shared" si="68"/>
        <v/>
      </c>
      <c r="AO429" s="281" t="str">
        <f t="shared" si="69"/>
        <v/>
      </c>
      <c r="AU429" s="249" t="str">
        <f>+IF(RCDME_Events!D451="","",RCDME_Events!D451)</f>
        <v/>
      </c>
      <c r="AV429" s="249" t="str">
        <f>+IF(RCDME_Events!E451="","",RCDME_Events!E451)</f>
        <v/>
      </c>
      <c r="AW429" s="249" t="str">
        <f t="shared" si="70"/>
        <v/>
      </c>
      <c r="AX429" s="249" t="str">
        <f>IF(COUNTIF(AW$2:AW429,AW429)=1,AW429,"")</f>
        <v/>
      </c>
      <c r="AY429" s="249" t="str">
        <f>+IF(AX429="","",MAX(AY$1:AY428)+1)</f>
        <v/>
      </c>
      <c r="AZ429" s="316" t="str">
        <f t="shared" si="71"/>
        <v/>
      </c>
      <c r="BA429" s="316" t="str">
        <f t="shared" si="72"/>
        <v/>
      </c>
    </row>
    <row r="430" spans="17:53" ht="16.8" x14ac:dyDescent="0.4">
      <c r="Q430" s="296" t="str">
        <f>+IF(T430="","",MAX(Q$1:Q429)+1)</f>
        <v/>
      </c>
      <c r="R430" s="248" t="str">
        <f>IF(CMS!D452="","",CMS!D452)</f>
        <v/>
      </c>
      <c r="S430" s="297" t="str">
        <f t="shared" si="63"/>
        <v/>
      </c>
      <c r="T430" s="297" t="str">
        <f>IF(COUNTIF(R$2:R430,R430)=1,R430,"")</f>
        <v/>
      </c>
      <c r="AA430" s="302" t="str">
        <f>IF(CMS_Inoperative_or_Out_of_Contr!D452="","",CMS_Inoperative_or_Out_of_Contr!D452)</f>
        <v/>
      </c>
      <c r="AB430" s="302" t="str">
        <f>IF(CMS_Inoperative_or_Out_of_Contr!E452="","",CMS_Inoperative_or_Out_of_Contr!E452)</f>
        <v/>
      </c>
      <c r="AC430" s="302" t="str">
        <f t="shared" si="64"/>
        <v/>
      </c>
      <c r="AD430" s="306" t="str">
        <f>IF(COUNTIF(AC$2:AC430,AC430)=1,AC430,"")</f>
        <v/>
      </c>
      <c r="AE430" s="301" t="str">
        <f>+IF(AD430="","",MAX(AE$1:AE429)+1)</f>
        <v/>
      </c>
      <c r="AF430" s="302" t="str">
        <f t="shared" si="65"/>
        <v/>
      </c>
      <c r="AG430" s="302" t="str">
        <f t="shared" si="66"/>
        <v/>
      </c>
      <c r="AI430" s="284" t="str">
        <f>IF(CMS_Deviation!D452="","",CMS_Deviation!D452)</f>
        <v/>
      </c>
      <c r="AJ430" s="284" t="str">
        <f>IF(CMS_Deviation!E452="","",CMS_Deviation!E452)</f>
        <v/>
      </c>
      <c r="AK430" s="284" t="str">
        <f t="shared" si="67"/>
        <v/>
      </c>
      <c r="AL430" s="285" t="str">
        <f>IF(COUNTIF(AK$2:AK430,AK430)=1,AK430,"")</f>
        <v/>
      </c>
      <c r="AM430" s="286" t="str">
        <f>+IF(AL430="","",MAX(AM$1:AM429)+1)</f>
        <v/>
      </c>
      <c r="AN430" s="281" t="str">
        <f t="shared" si="68"/>
        <v/>
      </c>
      <c r="AO430" s="281" t="str">
        <f t="shared" si="69"/>
        <v/>
      </c>
      <c r="AU430" s="248" t="str">
        <f>+IF(RCDME_Events!D452="","",RCDME_Events!D452)</f>
        <v/>
      </c>
      <c r="AV430" s="248" t="str">
        <f>+IF(RCDME_Events!E452="","",RCDME_Events!E452)</f>
        <v/>
      </c>
      <c r="AW430" s="248" t="str">
        <f t="shared" si="70"/>
        <v/>
      </c>
      <c r="AX430" s="248" t="str">
        <f>IF(COUNTIF(AW$2:AW430,AW430)=1,AW430,"")</f>
        <v/>
      </c>
      <c r="AY430" s="248" t="str">
        <f>+IF(AX430="","",MAX(AY$1:AY429)+1)</f>
        <v/>
      </c>
      <c r="AZ430" s="317" t="str">
        <f t="shared" si="71"/>
        <v/>
      </c>
      <c r="BA430" s="317" t="str">
        <f t="shared" si="72"/>
        <v/>
      </c>
    </row>
    <row r="431" spans="17:53" ht="16.8" x14ac:dyDescent="0.4">
      <c r="Q431" s="294" t="str">
        <f>+IF(T431="","",MAX(Q$1:Q430)+1)</f>
        <v/>
      </c>
      <c r="R431" s="249" t="str">
        <f>IF(CMS!D453="","",CMS!D453)</f>
        <v/>
      </c>
      <c r="S431" s="295" t="str">
        <f t="shared" si="63"/>
        <v/>
      </c>
      <c r="T431" s="295" t="str">
        <f>IF(COUNTIF(R$2:R431,R431)=1,R431,"")</f>
        <v/>
      </c>
      <c r="AA431" s="14" t="str">
        <f>IF(CMS_Inoperative_or_Out_of_Contr!D453="","",CMS_Inoperative_or_Out_of_Contr!D453)</f>
        <v/>
      </c>
      <c r="AB431" s="14" t="str">
        <f>IF(CMS_Inoperative_or_Out_of_Contr!E453="","",CMS_Inoperative_or_Out_of_Contr!E453)</f>
        <v/>
      </c>
      <c r="AC431" s="14" t="str">
        <f t="shared" si="64"/>
        <v/>
      </c>
      <c r="AD431" s="283" t="str">
        <f>IF(COUNTIF(AC$2:AC431,AC431)=1,AC431,"")</f>
        <v/>
      </c>
      <c r="AE431" s="215" t="str">
        <f>+IF(AD431="","",MAX(AE$1:AE430)+1)</f>
        <v/>
      </c>
      <c r="AF431" s="14" t="str">
        <f t="shared" si="65"/>
        <v/>
      </c>
      <c r="AG431" s="14" t="str">
        <f t="shared" si="66"/>
        <v/>
      </c>
      <c r="AI431" s="14" t="str">
        <f>IF(CMS_Deviation!D453="","",CMS_Deviation!D453)</f>
        <v/>
      </c>
      <c r="AJ431" s="14" t="str">
        <f>IF(CMS_Deviation!E453="","",CMS_Deviation!E453)</f>
        <v/>
      </c>
      <c r="AK431" s="14" t="str">
        <f t="shared" si="67"/>
        <v/>
      </c>
      <c r="AL431" s="283" t="str">
        <f>IF(COUNTIF(AK$2:AK431,AK431)=1,AK431,"")</f>
        <v/>
      </c>
      <c r="AM431" s="215" t="str">
        <f>+IF(AL431="","",MAX(AM$1:AM430)+1)</f>
        <v/>
      </c>
      <c r="AN431" s="281" t="str">
        <f t="shared" si="68"/>
        <v/>
      </c>
      <c r="AO431" s="281" t="str">
        <f t="shared" si="69"/>
        <v/>
      </c>
      <c r="AU431" s="249" t="str">
        <f>+IF(RCDME_Events!D453="","",RCDME_Events!D453)</f>
        <v/>
      </c>
      <c r="AV431" s="249" t="str">
        <f>+IF(RCDME_Events!E453="","",RCDME_Events!E453)</f>
        <v/>
      </c>
      <c r="AW431" s="249" t="str">
        <f t="shared" si="70"/>
        <v/>
      </c>
      <c r="AX431" s="249" t="str">
        <f>IF(COUNTIF(AW$2:AW431,AW431)=1,AW431,"")</f>
        <v/>
      </c>
      <c r="AY431" s="249" t="str">
        <f>+IF(AX431="","",MAX(AY$1:AY430)+1)</f>
        <v/>
      </c>
      <c r="AZ431" s="316" t="str">
        <f t="shared" si="71"/>
        <v/>
      </c>
      <c r="BA431" s="316" t="str">
        <f t="shared" si="72"/>
        <v/>
      </c>
    </row>
    <row r="432" spans="17:53" ht="16.8" x14ac:dyDescent="0.4">
      <c r="Q432" s="296" t="str">
        <f>+IF(T432="","",MAX(Q$1:Q431)+1)</f>
        <v/>
      </c>
      <c r="R432" s="248" t="str">
        <f>IF(CMS!D454="","",CMS!D454)</f>
        <v/>
      </c>
      <c r="S432" s="297" t="str">
        <f t="shared" si="63"/>
        <v/>
      </c>
      <c r="T432" s="297" t="str">
        <f>IF(COUNTIF(R$2:R432,R432)=1,R432,"")</f>
        <v/>
      </c>
      <c r="AA432" s="302" t="str">
        <f>IF(CMS_Inoperative_or_Out_of_Contr!D454="","",CMS_Inoperative_or_Out_of_Contr!D454)</f>
        <v/>
      </c>
      <c r="AB432" s="302" t="str">
        <f>IF(CMS_Inoperative_or_Out_of_Contr!E454="","",CMS_Inoperative_or_Out_of_Contr!E454)</f>
        <v/>
      </c>
      <c r="AC432" s="302" t="str">
        <f t="shared" si="64"/>
        <v/>
      </c>
      <c r="AD432" s="306" t="str">
        <f>IF(COUNTIF(AC$2:AC432,AC432)=1,AC432,"")</f>
        <v/>
      </c>
      <c r="AE432" s="301" t="str">
        <f>+IF(AD432="","",MAX(AE$1:AE431)+1)</f>
        <v/>
      </c>
      <c r="AF432" s="302" t="str">
        <f t="shared" si="65"/>
        <v/>
      </c>
      <c r="AG432" s="302" t="str">
        <f t="shared" si="66"/>
        <v/>
      </c>
      <c r="AI432" s="284" t="str">
        <f>IF(CMS_Deviation!D454="","",CMS_Deviation!D454)</f>
        <v/>
      </c>
      <c r="AJ432" s="284" t="str">
        <f>IF(CMS_Deviation!E454="","",CMS_Deviation!E454)</f>
        <v/>
      </c>
      <c r="AK432" s="284" t="str">
        <f t="shared" si="67"/>
        <v/>
      </c>
      <c r="AL432" s="285" t="str">
        <f>IF(COUNTIF(AK$2:AK432,AK432)=1,AK432,"")</f>
        <v/>
      </c>
      <c r="AM432" s="286" t="str">
        <f>+IF(AL432="","",MAX(AM$1:AM431)+1)</f>
        <v/>
      </c>
      <c r="AN432" s="281" t="str">
        <f t="shared" si="68"/>
        <v/>
      </c>
      <c r="AO432" s="281" t="str">
        <f t="shared" si="69"/>
        <v/>
      </c>
      <c r="AU432" s="248" t="str">
        <f>+IF(RCDME_Events!D454="","",RCDME_Events!D454)</f>
        <v/>
      </c>
      <c r="AV432" s="248" t="str">
        <f>+IF(RCDME_Events!E454="","",RCDME_Events!E454)</f>
        <v/>
      </c>
      <c r="AW432" s="248" t="str">
        <f t="shared" si="70"/>
        <v/>
      </c>
      <c r="AX432" s="248" t="str">
        <f>IF(COUNTIF(AW$2:AW432,AW432)=1,AW432,"")</f>
        <v/>
      </c>
      <c r="AY432" s="248" t="str">
        <f>+IF(AX432="","",MAX(AY$1:AY431)+1)</f>
        <v/>
      </c>
      <c r="AZ432" s="317" t="str">
        <f t="shared" si="71"/>
        <v/>
      </c>
      <c r="BA432" s="317" t="str">
        <f t="shared" si="72"/>
        <v/>
      </c>
    </row>
    <row r="433" spans="17:53" ht="16.8" x14ac:dyDescent="0.4">
      <c r="Q433" s="294" t="str">
        <f>+IF(T433="","",MAX(Q$1:Q432)+1)</f>
        <v/>
      </c>
      <c r="R433" s="249" t="str">
        <f>IF(CMS!D455="","",CMS!D455)</f>
        <v/>
      </c>
      <c r="S433" s="295" t="str">
        <f t="shared" si="63"/>
        <v/>
      </c>
      <c r="T433" s="295" t="str">
        <f>IF(COUNTIF(R$2:R433,R433)=1,R433,"")</f>
        <v/>
      </c>
      <c r="AA433" s="14" t="str">
        <f>IF(CMS_Inoperative_or_Out_of_Contr!D455="","",CMS_Inoperative_or_Out_of_Contr!D455)</f>
        <v/>
      </c>
      <c r="AB433" s="14" t="str">
        <f>IF(CMS_Inoperative_or_Out_of_Contr!E455="","",CMS_Inoperative_or_Out_of_Contr!E455)</f>
        <v/>
      </c>
      <c r="AC433" s="14" t="str">
        <f t="shared" si="64"/>
        <v/>
      </c>
      <c r="AD433" s="283" t="str">
        <f>IF(COUNTIF(AC$2:AC433,AC433)=1,AC433,"")</f>
        <v/>
      </c>
      <c r="AE433" s="215" t="str">
        <f>+IF(AD433="","",MAX(AE$1:AE432)+1)</f>
        <v/>
      </c>
      <c r="AF433" s="14" t="str">
        <f t="shared" si="65"/>
        <v/>
      </c>
      <c r="AG433" s="14" t="str">
        <f t="shared" si="66"/>
        <v/>
      </c>
      <c r="AI433" s="14" t="str">
        <f>IF(CMS_Deviation!D455="","",CMS_Deviation!D455)</f>
        <v/>
      </c>
      <c r="AJ433" s="14" t="str">
        <f>IF(CMS_Deviation!E455="","",CMS_Deviation!E455)</f>
        <v/>
      </c>
      <c r="AK433" s="14" t="str">
        <f t="shared" si="67"/>
        <v/>
      </c>
      <c r="AL433" s="283" t="str">
        <f>IF(COUNTIF(AK$2:AK433,AK433)=1,AK433,"")</f>
        <v/>
      </c>
      <c r="AM433" s="215" t="str">
        <f>+IF(AL433="","",MAX(AM$1:AM432)+1)</f>
        <v/>
      </c>
      <c r="AN433" s="281" t="str">
        <f t="shared" si="68"/>
        <v/>
      </c>
      <c r="AO433" s="281" t="str">
        <f t="shared" si="69"/>
        <v/>
      </c>
      <c r="AU433" s="249" t="str">
        <f>+IF(RCDME_Events!D455="","",RCDME_Events!D455)</f>
        <v/>
      </c>
      <c r="AV433" s="249" t="str">
        <f>+IF(RCDME_Events!E455="","",RCDME_Events!E455)</f>
        <v/>
      </c>
      <c r="AW433" s="249" t="str">
        <f t="shared" si="70"/>
        <v/>
      </c>
      <c r="AX433" s="249" t="str">
        <f>IF(COUNTIF(AW$2:AW433,AW433)=1,AW433,"")</f>
        <v/>
      </c>
      <c r="AY433" s="249" t="str">
        <f>+IF(AX433="","",MAX(AY$1:AY432)+1)</f>
        <v/>
      </c>
      <c r="AZ433" s="316" t="str">
        <f t="shared" si="71"/>
        <v/>
      </c>
      <c r="BA433" s="316" t="str">
        <f t="shared" si="72"/>
        <v/>
      </c>
    </row>
    <row r="434" spans="17:53" ht="16.8" x14ac:dyDescent="0.4">
      <c r="Q434" s="296" t="str">
        <f>+IF(T434="","",MAX(Q$1:Q433)+1)</f>
        <v/>
      </c>
      <c r="R434" s="248" t="str">
        <f>IF(CMS!D456="","",CMS!D456)</f>
        <v/>
      </c>
      <c r="S434" s="297" t="str">
        <f t="shared" si="63"/>
        <v/>
      </c>
      <c r="T434" s="297" t="str">
        <f>IF(COUNTIF(R$2:R434,R434)=1,R434,"")</f>
        <v/>
      </c>
      <c r="AA434" s="302" t="str">
        <f>IF(CMS_Inoperative_or_Out_of_Contr!D456="","",CMS_Inoperative_or_Out_of_Contr!D456)</f>
        <v/>
      </c>
      <c r="AB434" s="302" t="str">
        <f>IF(CMS_Inoperative_or_Out_of_Contr!E456="","",CMS_Inoperative_or_Out_of_Contr!E456)</f>
        <v/>
      </c>
      <c r="AC434" s="302" t="str">
        <f t="shared" si="64"/>
        <v/>
      </c>
      <c r="AD434" s="306" t="str">
        <f>IF(COUNTIF(AC$2:AC434,AC434)=1,AC434,"")</f>
        <v/>
      </c>
      <c r="AE434" s="301" t="str">
        <f>+IF(AD434="","",MAX(AE$1:AE433)+1)</f>
        <v/>
      </c>
      <c r="AF434" s="302" t="str">
        <f t="shared" si="65"/>
        <v/>
      </c>
      <c r="AG434" s="302" t="str">
        <f t="shared" si="66"/>
        <v/>
      </c>
      <c r="AI434" s="284" t="str">
        <f>IF(CMS_Deviation!D456="","",CMS_Deviation!D456)</f>
        <v/>
      </c>
      <c r="AJ434" s="284" t="str">
        <f>IF(CMS_Deviation!E456="","",CMS_Deviation!E456)</f>
        <v/>
      </c>
      <c r="AK434" s="284" t="str">
        <f t="shared" si="67"/>
        <v/>
      </c>
      <c r="AL434" s="285" t="str">
        <f>IF(COUNTIF(AK$2:AK434,AK434)=1,AK434,"")</f>
        <v/>
      </c>
      <c r="AM434" s="286" t="str">
        <f>+IF(AL434="","",MAX(AM$1:AM433)+1)</f>
        <v/>
      </c>
      <c r="AN434" s="281" t="str">
        <f t="shared" si="68"/>
        <v/>
      </c>
      <c r="AO434" s="281" t="str">
        <f t="shared" si="69"/>
        <v/>
      </c>
      <c r="AU434" s="248" t="str">
        <f>+IF(RCDME_Events!D456="","",RCDME_Events!D456)</f>
        <v/>
      </c>
      <c r="AV434" s="248" t="str">
        <f>+IF(RCDME_Events!E456="","",RCDME_Events!E456)</f>
        <v/>
      </c>
      <c r="AW434" s="248" t="str">
        <f t="shared" si="70"/>
        <v/>
      </c>
      <c r="AX434" s="248" t="str">
        <f>IF(COUNTIF(AW$2:AW434,AW434)=1,AW434,"")</f>
        <v/>
      </c>
      <c r="AY434" s="248" t="str">
        <f>+IF(AX434="","",MAX(AY$1:AY433)+1)</f>
        <v/>
      </c>
      <c r="AZ434" s="317" t="str">
        <f t="shared" si="71"/>
        <v/>
      </c>
      <c r="BA434" s="317" t="str">
        <f t="shared" si="72"/>
        <v/>
      </c>
    </row>
    <row r="435" spans="17:53" ht="16.8" x14ac:dyDescent="0.4">
      <c r="Q435" s="294" t="str">
        <f>+IF(T435="","",MAX(Q$1:Q434)+1)</f>
        <v/>
      </c>
      <c r="R435" s="249" t="str">
        <f>IF(CMS!D457="","",CMS!D457)</f>
        <v/>
      </c>
      <c r="S435" s="295" t="str">
        <f t="shared" si="63"/>
        <v/>
      </c>
      <c r="T435" s="295" t="str">
        <f>IF(COUNTIF(R$2:R435,R435)=1,R435,"")</f>
        <v/>
      </c>
      <c r="AA435" s="14" t="str">
        <f>IF(CMS_Inoperative_or_Out_of_Contr!D457="","",CMS_Inoperative_or_Out_of_Contr!D457)</f>
        <v/>
      </c>
      <c r="AB435" s="14" t="str">
        <f>IF(CMS_Inoperative_or_Out_of_Contr!E457="","",CMS_Inoperative_or_Out_of_Contr!E457)</f>
        <v/>
      </c>
      <c r="AC435" s="14" t="str">
        <f t="shared" si="64"/>
        <v/>
      </c>
      <c r="AD435" s="283" t="str">
        <f>IF(COUNTIF(AC$2:AC435,AC435)=1,AC435,"")</f>
        <v/>
      </c>
      <c r="AE435" s="215" t="str">
        <f>+IF(AD435="","",MAX(AE$1:AE434)+1)</f>
        <v/>
      </c>
      <c r="AF435" s="14" t="str">
        <f t="shared" si="65"/>
        <v/>
      </c>
      <c r="AG435" s="14" t="str">
        <f t="shared" si="66"/>
        <v/>
      </c>
      <c r="AI435" s="14" t="str">
        <f>IF(CMS_Deviation!D457="","",CMS_Deviation!D457)</f>
        <v/>
      </c>
      <c r="AJ435" s="14" t="str">
        <f>IF(CMS_Deviation!E457="","",CMS_Deviation!E457)</f>
        <v/>
      </c>
      <c r="AK435" s="14" t="str">
        <f t="shared" si="67"/>
        <v/>
      </c>
      <c r="AL435" s="283" t="str">
        <f>IF(COUNTIF(AK$2:AK435,AK435)=1,AK435,"")</f>
        <v/>
      </c>
      <c r="AM435" s="215" t="str">
        <f>+IF(AL435="","",MAX(AM$1:AM434)+1)</f>
        <v/>
      </c>
      <c r="AN435" s="281" t="str">
        <f t="shared" si="68"/>
        <v/>
      </c>
      <c r="AO435" s="281" t="str">
        <f t="shared" si="69"/>
        <v/>
      </c>
      <c r="AU435" s="249" t="str">
        <f>+IF(RCDME_Events!D457="","",RCDME_Events!D457)</f>
        <v/>
      </c>
      <c r="AV435" s="249" t="str">
        <f>+IF(RCDME_Events!E457="","",RCDME_Events!E457)</f>
        <v/>
      </c>
      <c r="AW435" s="249" t="str">
        <f t="shared" si="70"/>
        <v/>
      </c>
      <c r="AX435" s="249" t="str">
        <f>IF(COUNTIF(AW$2:AW435,AW435)=1,AW435,"")</f>
        <v/>
      </c>
      <c r="AY435" s="249" t="str">
        <f>+IF(AX435="","",MAX(AY$1:AY434)+1)</f>
        <v/>
      </c>
      <c r="AZ435" s="316" t="str">
        <f t="shared" si="71"/>
        <v/>
      </c>
      <c r="BA435" s="316" t="str">
        <f t="shared" si="72"/>
        <v/>
      </c>
    </row>
    <row r="436" spans="17:53" ht="16.8" x14ac:dyDescent="0.4">
      <c r="Q436" s="296" t="str">
        <f>+IF(T436="","",MAX(Q$1:Q435)+1)</f>
        <v/>
      </c>
      <c r="R436" s="248" t="str">
        <f>IF(CMS!D458="","",CMS!D458)</f>
        <v/>
      </c>
      <c r="S436" s="297" t="str">
        <f t="shared" si="63"/>
        <v/>
      </c>
      <c r="T436" s="297" t="str">
        <f>IF(COUNTIF(R$2:R436,R436)=1,R436,"")</f>
        <v/>
      </c>
      <c r="AA436" s="302" t="str">
        <f>IF(CMS_Inoperative_or_Out_of_Contr!D458="","",CMS_Inoperative_or_Out_of_Contr!D458)</f>
        <v/>
      </c>
      <c r="AB436" s="302" t="str">
        <f>IF(CMS_Inoperative_or_Out_of_Contr!E458="","",CMS_Inoperative_or_Out_of_Contr!E458)</f>
        <v/>
      </c>
      <c r="AC436" s="302" t="str">
        <f t="shared" si="64"/>
        <v/>
      </c>
      <c r="AD436" s="306" t="str">
        <f>IF(COUNTIF(AC$2:AC436,AC436)=1,AC436,"")</f>
        <v/>
      </c>
      <c r="AE436" s="301" t="str">
        <f>+IF(AD436="","",MAX(AE$1:AE435)+1)</f>
        <v/>
      </c>
      <c r="AF436" s="302" t="str">
        <f t="shared" si="65"/>
        <v/>
      </c>
      <c r="AG436" s="302" t="str">
        <f t="shared" si="66"/>
        <v/>
      </c>
      <c r="AI436" s="284" t="str">
        <f>IF(CMS_Deviation!D458="","",CMS_Deviation!D458)</f>
        <v/>
      </c>
      <c r="AJ436" s="284" t="str">
        <f>IF(CMS_Deviation!E458="","",CMS_Deviation!E458)</f>
        <v/>
      </c>
      <c r="AK436" s="284" t="str">
        <f t="shared" si="67"/>
        <v/>
      </c>
      <c r="AL436" s="285" t="str">
        <f>IF(COUNTIF(AK$2:AK436,AK436)=1,AK436,"")</f>
        <v/>
      </c>
      <c r="AM436" s="286" t="str">
        <f>+IF(AL436="","",MAX(AM$1:AM435)+1)</f>
        <v/>
      </c>
      <c r="AN436" s="281" t="str">
        <f t="shared" si="68"/>
        <v/>
      </c>
      <c r="AO436" s="281" t="str">
        <f t="shared" si="69"/>
        <v/>
      </c>
      <c r="AU436" s="248" t="str">
        <f>+IF(RCDME_Events!D458="","",RCDME_Events!D458)</f>
        <v/>
      </c>
      <c r="AV436" s="248" t="str">
        <f>+IF(RCDME_Events!E458="","",RCDME_Events!E458)</f>
        <v/>
      </c>
      <c r="AW436" s="248" t="str">
        <f t="shared" si="70"/>
        <v/>
      </c>
      <c r="AX436" s="248" t="str">
        <f>IF(COUNTIF(AW$2:AW436,AW436)=1,AW436,"")</f>
        <v/>
      </c>
      <c r="AY436" s="248" t="str">
        <f>+IF(AX436="","",MAX(AY$1:AY435)+1)</f>
        <v/>
      </c>
      <c r="AZ436" s="317" t="str">
        <f t="shared" si="71"/>
        <v/>
      </c>
      <c r="BA436" s="317" t="str">
        <f t="shared" si="72"/>
        <v/>
      </c>
    </row>
    <row r="437" spans="17:53" ht="16.8" x14ac:dyDescent="0.4">
      <c r="Q437" s="294" t="str">
        <f>+IF(T437="","",MAX(Q$1:Q436)+1)</f>
        <v/>
      </c>
      <c r="R437" s="249" t="str">
        <f>IF(CMS!D459="","",CMS!D459)</f>
        <v/>
      </c>
      <c r="S437" s="295" t="str">
        <f t="shared" si="63"/>
        <v/>
      </c>
      <c r="T437" s="295" t="str">
        <f>IF(COUNTIF(R$2:R437,R437)=1,R437,"")</f>
        <v/>
      </c>
      <c r="AA437" s="14" t="str">
        <f>IF(CMS_Inoperative_or_Out_of_Contr!D459="","",CMS_Inoperative_or_Out_of_Contr!D459)</f>
        <v/>
      </c>
      <c r="AB437" s="14" t="str">
        <f>IF(CMS_Inoperative_or_Out_of_Contr!E459="","",CMS_Inoperative_or_Out_of_Contr!E459)</f>
        <v/>
      </c>
      <c r="AC437" s="14" t="str">
        <f t="shared" si="64"/>
        <v/>
      </c>
      <c r="AD437" s="283" t="str">
        <f>IF(COUNTIF(AC$2:AC437,AC437)=1,AC437,"")</f>
        <v/>
      </c>
      <c r="AE437" s="215" t="str">
        <f>+IF(AD437="","",MAX(AE$1:AE436)+1)</f>
        <v/>
      </c>
      <c r="AF437" s="14" t="str">
        <f t="shared" si="65"/>
        <v/>
      </c>
      <c r="AG437" s="14" t="str">
        <f t="shared" si="66"/>
        <v/>
      </c>
      <c r="AI437" s="14" t="str">
        <f>IF(CMS_Deviation!D459="","",CMS_Deviation!D459)</f>
        <v/>
      </c>
      <c r="AJ437" s="14" t="str">
        <f>IF(CMS_Deviation!E459="","",CMS_Deviation!E459)</f>
        <v/>
      </c>
      <c r="AK437" s="14" t="str">
        <f t="shared" si="67"/>
        <v/>
      </c>
      <c r="AL437" s="283" t="str">
        <f>IF(COUNTIF(AK$2:AK437,AK437)=1,AK437,"")</f>
        <v/>
      </c>
      <c r="AM437" s="215" t="str">
        <f>+IF(AL437="","",MAX(AM$1:AM436)+1)</f>
        <v/>
      </c>
      <c r="AN437" s="281" t="str">
        <f t="shared" si="68"/>
        <v/>
      </c>
      <c r="AO437" s="281" t="str">
        <f t="shared" si="69"/>
        <v/>
      </c>
      <c r="AU437" s="249" t="str">
        <f>+IF(RCDME_Events!D459="","",RCDME_Events!D459)</f>
        <v/>
      </c>
      <c r="AV437" s="249" t="str">
        <f>+IF(RCDME_Events!E459="","",RCDME_Events!E459)</f>
        <v/>
      </c>
      <c r="AW437" s="249" t="str">
        <f t="shared" si="70"/>
        <v/>
      </c>
      <c r="AX437" s="249" t="str">
        <f>IF(COUNTIF(AW$2:AW437,AW437)=1,AW437,"")</f>
        <v/>
      </c>
      <c r="AY437" s="249" t="str">
        <f>+IF(AX437="","",MAX(AY$1:AY436)+1)</f>
        <v/>
      </c>
      <c r="AZ437" s="316" t="str">
        <f t="shared" si="71"/>
        <v/>
      </c>
      <c r="BA437" s="316" t="str">
        <f t="shared" si="72"/>
        <v/>
      </c>
    </row>
    <row r="438" spans="17:53" ht="16.8" x14ac:dyDescent="0.4">
      <c r="Q438" s="296" t="str">
        <f>+IF(T438="","",MAX(Q$1:Q437)+1)</f>
        <v/>
      </c>
      <c r="R438" s="248" t="str">
        <f>IF(CMS!D460="","",CMS!D460)</f>
        <v/>
      </c>
      <c r="S438" s="297" t="str">
        <f t="shared" si="63"/>
        <v/>
      </c>
      <c r="T438" s="297" t="str">
        <f>IF(COUNTIF(R$2:R438,R438)=1,R438,"")</f>
        <v/>
      </c>
      <c r="AA438" s="302" t="str">
        <f>IF(CMS_Inoperative_or_Out_of_Contr!D460="","",CMS_Inoperative_or_Out_of_Contr!D460)</f>
        <v/>
      </c>
      <c r="AB438" s="302" t="str">
        <f>IF(CMS_Inoperative_or_Out_of_Contr!E460="","",CMS_Inoperative_or_Out_of_Contr!E460)</f>
        <v/>
      </c>
      <c r="AC438" s="302" t="str">
        <f t="shared" si="64"/>
        <v/>
      </c>
      <c r="AD438" s="306" t="str">
        <f>IF(COUNTIF(AC$2:AC438,AC438)=1,AC438,"")</f>
        <v/>
      </c>
      <c r="AE438" s="301" t="str">
        <f>+IF(AD438="","",MAX(AE$1:AE437)+1)</f>
        <v/>
      </c>
      <c r="AF438" s="302" t="str">
        <f t="shared" si="65"/>
        <v/>
      </c>
      <c r="AG438" s="302" t="str">
        <f t="shared" si="66"/>
        <v/>
      </c>
      <c r="AI438" s="284" t="str">
        <f>IF(CMS_Deviation!D460="","",CMS_Deviation!D460)</f>
        <v/>
      </c>
      <c r="AJ438" s="284" t="str">
        <f>IF(CMS_Deviation!E460="","",CMS_Deviation!E460)</f>
        <v/>
      </c>
      <c r="AK438" s="284" t="str">
        <f t="shared" si="67"/>
        <v/>
      </c>
      <c r="AL438" s="285" t="str">
        <f>IF(COUNTIF(AK$2:AK438,AK438)=1,AK438,"")</f>
        <v/>
      </c>
      <c r="AM438" s="286" t="str">
        <f>+IF(AL438="","",MAX(AM$1:AM437)+1)</f>
        <v/>
      </c>
      <c r="AN438" s="281" t="str">
        <f t="shared" si="68"/>
        <v/>
      </c>
      <c r="AO438" s="281" t="str">
        <f t="shared" si="69"/>
        <v/>
      </c>
      <c r="AU438" s="248" t="str">
        <f>+IF(RCDME_Events!D460="","",RCDME_Events!D460)</f>
        <v/>
      </c>
      <c r="AV438" s="248" t="str">
        <f>+IF(RCDME_Events!E460="","",RCDME_Events!E460)</f>
        <v/>
      </c>
      <c r="AW438" s="248" t="str">
        <f t="shared" si="70"/>
        <v/>
      </c>
      <c r="AX438" s="248" t="str">
        <f>IF(COUNTIF(AW$2:AW438,AW438)=1,AW438,"")</f>
        <v/>
      </c>
      <c r="AY438" s="248" t="str">
        <f>+IF(AX438="","",MAX(AY$1:AY437)+1)</f>
        <v/>
      </c>
      <c r="AZ438" s="317" t="str">
        <f t="shared" si="71"/>
        <v/>
      </c>
      <c r="BA438" s="317" t="str">
        <f t="shared" si="72"/>
        <v/>
      </c>
    </row>
    <row r="439" spans="17:53" ht="16.8" x14ac:dyDescent="0.4">
      <c r="Q439" s="294" t="str">
        <f>+IF(T439="","",MAX(Q$1:Q438)+1)</f>
        <v/>
      </c>
      <c r="R439" s="249" t="str">
        <f>IF(CMS!D461="","",CMS!D461)</f>
        <v/>
      </c>
      <c r="S439" s="295" t="str">
        <f t="shared" si="63"/>
        <v/>
      </c>
      <c r="T439" s="295" t="str">
        <f>IF(COUNTIF(R$2:R439,R439)=1,R439,"")</f>
        <v/>
      </c>
      <c r="AA439" s="14" t="str">
        <f>IF(CMS_Inoperative_or_Out_of_Contr!D461="","",CMS_Inoperative_or_Out_of_Contr!D461)</f>
        <v/>
      </c>
      <c r="AB439" s="14" t="str">
        <f>IF(CMS_Inoperative_or_Out_of_Contr!E461="","",CMS_Inoperative_or_Out_of_Contr!E461)</f>
        <v/>
      </c>
      <c r="AC439" s="14" t="str">
        <f t="shared" si="64"/>
        <v/>
      </c>
      <c r="AD439" s="283" t="str">
        <f>IF(COUNTIF(AC$2:AC439,AC439)=1,AC439,"")</f>
        <v/>
      </c>
      <c r="AE439" s="215" t="str">
        <f>+IF(AD439="","",MAX(AE$1:AE438)+1)</f>
        <v/>
      </c>
      <c r="AF439" s="14" t="str">
        <f t="shared" si="65"/>
        <v/>
      </c>
      <c r="AG439" s="14" t="str">
        <f t="shared" si="66"/>
        <v/>
      </c>
      <c r="AI439" s="14" t="str">
        <f>IF(CMS_Deviation!D461="","",CMS_Deviation!D461)</f>
        <v/>
      </c>
      <c r="AJ439" s="14" t="str">
        <f>IF(CMS_Deviation!E461="","",CMS_Deviation!E461)</f>
        <v/>
      </c>
      <c r="AK439" s="14" t="str">
        <f t="shared" si="67"/>
        <v/>
      </c>
      <c r="AL439" s="283" t="str">
        <f>IF(COUNTIF(AK$2:AK439,AK439)=1,AK439,"")</f>
        <v/>
      </c>
      <c r="AM439" s="215" t="str">
        <f>+IF(AL439="","",MAX(AM$1:AM438)+1)</f>
        <v/>
      </c>
      <c r="AN439" s="281" t="str">
        <f t="shared" si="68"/>
        <v/>
      </c>
      <c r="AO439" s="281" t="str">
        <f t="shared" si="69"/>
        <v/>
      </c>
      <c r="AU439" s="249" t="str">
        <f>+IF(RCDME_Events!D461="","",RCDME_Events!D461)</f>
        <v/>
      </c>
      <c r="AV439" s="249" t="str">
        <f>+IF(RCDME_Events!E461="","",RCDME_Events!E461)</f>
        <v/>
      </c>
      <c r="AW439" s="249" t="str">
        <f t="shared" si="70"/>
        <v/>
      </c>
      <c r="AX439" s="249" t="str">
        <f>IF(COUNTIF(AW$2:AW439,AW439)=1,AW439,"")</f>
        <v/>
      </c>
      <c r="AY439" s="249" t="str">
        <f>+IF(AX439="","",MAX(AY$1:AY438)+1)</f>
        <v/>
      </c>
      <c r="AZ439" s="316" t="str">
        <f t="shared" si="71"/>
        <v/>
      </c>
      <c r="BA439" s="316" t="str">
        <f t="shared" si="72"/>
        <v/>
      </c>
    </row>
    <row r="440" spans="17:53" ht="16.8" x14ac:dyDescent="0.4">
      <c r="Q440" s="296" t="str">
        <f>+IF(T440="","",MAX(Q$1:Q439)+1)</f>
        <v/>
      </c>
      <c r="R440" s="248" t="str">
        <f>IF(CMS!D462="","",CMS!D462)</f>
        <v/>
      </c>
      <c r="S440" s="297" t="str">
        <f t="shared" si="63"/>
        <v/>
      </c>
      <c r="T440" s="297" t="str">
        <f>IF(COUNTIF(R$2:R440,R440)=1,R440,"")</f>
        <v/>
      </c>
      <c r="AA440" s="302" t="str">
        <f>IF(CMS_Inoperative_or_Out_of_Contr!D462="","",CMS_Inoperative_or_Out_of_Contr!D462)</f>
        <v/>
      </c>
      <c r="AB440" s="302" t="str">
        <f>IF(CMS_Inoperative_or_Out_of_Contr!E462="","",CMS_Inoperative_or_Out_of_Contr!E462)</f>
        <v/>
      </c>
      <c r="AC440" s="302" t="str">
        <f t="shared" si="64"/>
        <v/>
      </c>
      <c r="AD440" s="306" t="str">
        <f>IF(COUNTIF(AC$2:AC440,AC440)=1,AC440,"")</f>
        <v/>
      </c>
      <c r="AE440" s="301" t="str">
        <f>+IF(AD440="","",MAX(AE$1:AE439)+1)</f>
        <v/>
      </c>
      <c r="AF440" s="302" t="str">
        <f t="shared" si="65"/>
        <v/>
      </c>
      <c r="AG440" s="302" t="str">
        <f t="shared" si="66"/>
        <v/>
      </c>
      <c r="AI440" s="284" t="str">
        <f>IF(CMS_Deviation!D462="","",CMS_Deviation!D462)</f>
        <v/>
      </c>
      <c r="AJ440" s="284" t="str">
        <f>IF(CMS_Deviation!E462="","",CMS_Deviation!E462)</f>
        <v/>
      </c>
      <c r="AK440" s="284" t="str">
        <f t="shared" si="67"/>
        <v/>
      </c>
      <c r="AL440" s="285" t="str">
        <f>IF(COUNTIF(AK$2:AK440,AK440)=1,AK440,"")</f>
        <v/>
      </c>
      <c r="AM440" s="286" t="str">
        <f>+IF(AL440="","",MAX(AM$1:AM439)+1)</f>
        <v/>
      </c>
      <c r="AN440" s="281" t="str">
        <f t="shared" si="68"/>
        <v/>
      </c>
      <c r="AO440" s="281" t="str">
        <f t="shared" si="69"/>
        <v/>
      </c>
      <c r="AU440" s="248" t="str">
        <f>+IF(RCDME_Events!D462="","",RCDME_Events!D462)</f>
        <v/>
      </c>
      <c r="AV440" s="248" t="str">
        <f>+IF(RCDME_Events!E462="","",RCDME_Events!E462)</f>
        <v/>
      </c>
      <c r="AW440" s="248" t="str">
        <f t="shared" si="70"/>
        <v/>
      </c>
      <c r="AX440" s="248" t="str">
        <f>IF(COUNTIF(AW$2:AW440,AW440)=1,AW440,"")</f>
        <v/>
      </c>
      <c r="AY440" s="248" t="str">
        <f>+IF(AX440="","",MAX(AY$1:AY439)+1)</f>
        <v/>
      </c>
      <c r="AZ440" s="317" t="str">
        <f t="shared" si="71"/>
        <v/>
      </c>
      <c r="BA440" s="317" t="str">
        <f t="shared" si="72"/>
        <v/>
      </c>
    </row>
    <row r="441" spans="17:53" ht="16.8" x14ac:dyDescent="0.4">
      <c r="Q441" s="294" t="str">
        <f>+IF(T441="","",MAX(Q$1:Q440)+1)</f>
        <v/>
      </c>
      <c r="R441" s="249" t="str">
        <f>IF(CMS!D463="","",CMS!D463)</f>
        <v/>
      </c>
      <c r="S441" s="295" t="str">
        <f t="shared" si="63"/>
        <v/>
      </c>
      <c r="T441" s="295" t="str">
        <f>IF(COUNTIF(R$2:R441,R441)=1,R441,"")</f>
        <v/>
      </c>
      <c r="AA441" s="14" t="str">
        <f>IF(CMS_Inoperative_or_Out_of_Contr!D463="","",CMS_Inoperative_or_Out_of_Contr!D463)</f>
        <v/>
      </c>
      <c r="AB441" s="14" t="str">
        <f>IF(CMS_Inoperative_or_Out_of_Contr!E463="","",CMS_Inoperative_or_Out_of_Contr!E463)</f>
        <v/>
      </c>
      <c r="AC441" s="14" t="str">
        <f t="shared" si="64"/>
        <v/>
      </c>
      <c r="AD441" s="283" t="str">
        <f>IF(COUNTIF(AC$2:AC441,AC441)=1,AC441,"")</f>
        <v/>
      </c>
      <c r="AE441" s="215" t="str">
        <f>+IF(AD441="","",MAX(AE$1:AE440)+1)</f>
        <v/>
      </c>
      <c r="AF441" s="14" t="str">
        <f t="shared" si="65"/>
        <v/>
      </c>
      <c r="AG441" s="14" t="str">
        <f t="shared" si="66"/>
        <v/>
      </c>
      <c r="AI441" s="14" t="str">
        <f>IF(CMS_Deviation!D463="","",CMS_Deviation!D463)</f>
        <v/>
      </c>
      <c r="AJ441" s="14" t="str">
        <f>IF(CMS_Deviation!E463="","",CMS_Deviation!E463)</f>
        <v/>
      </c>
      <c r="AK441" s="14" t="str">
        <f t="shared" si="67"/>
        <v/>
      </c>
      <c r="AL441" s="283" t="str">
        <f>IF(COUNTIF(AK$2:AK441,AK441)=1,AK441,"")</f>
        <v/>
      </c>
      <c r="AM441" s="215" t="str">
        <f>+IF(AL441="","",MAX(AM$1:AM440)+1)</f>
        <v/>
      </c>
      <c r="AN441" s="281" t="str">
        <f t="shared" si="68"/>
        <v/>
      </c>
      <c r="AO441" s="281" t="str">
        <f t="shared" si="69"/>
        <v/>
      </c>
      <c r="AU441" s="249" t="str">
        <f>+IF(RCDME_Events!D463="","",RCDME_Events!D463)</f>
        <v/>
      </c>
      <c r="AV441" s="249" t="str">
        <f>+IF(RCDME_Events!E463="","",RCDME_Events!E463)</f>
        <v/>
      </c>
      <c r="AW441" s="249" t="str">
        <f t="shared" si="70"/>
        <v/>
      </c>
      <c r="AX441" s="249" t="str">
        <f>IF(COUNTIF(AW$2:AW441,AW441)=1,AW441,"")</f>
        <v/>
      </c>
      <c r="AY441" s="249" t="str">
        <f>+IF(AX441="","",MAX(AY$1:AY440)+1)</f>
        <v/>
      </c>
      <c r="AZ441" s="316" t="str">
        <f t="shared" si="71"/>
        <v/>
      </c>
      <c r="BA441" s="316" t="str">
        <f t="shared" si="72"/>
        <v/>
      </c>
    </row>
    <row r="442" spans="17:53" ht="16.8" x14ac:dyDescent="0.4">
      <c r="Q442" s="296" t="str">
        <f>+IF(T442="","",MAX(Q$1:Q441)+1)</f>
        <v/>
      </c>
      <c r="R442" s="248" t="str">
        <f>IF(CMS!D464="","",CMS!D464)</f>
        <v/>
      </c>
      <c r="S442" s="297" t="str">
        <f t="shared" si="63"/>
        <v/>
      </c>
      <c r="T442" s="297" t="str">
        <f>IF(COUNTIF(R$2:R442,R442)=1,R442,"")</f>
        <v/>
      </c>
      <c r="AA442" s="302" t="str">
        <f>IF(CMS_Inoperative_or_Out_of_Contr!D464="","",CMS_Inoperative_or_Out_of_Contr!D464)</f>
        <v/>
      </c>
      <c r="AB442" s="302" t="str">
        <f>IF(CMS_Inoperative_or_Out_of_Contr!E464="","",CMS_Inoperative_or_Out_of_Contr!E464)</f>
        <v/>
      </c>
      <c r="AC442" s="302" t="str">
        <f t="shared" si="64"/>
        <v/>
      </c>
      <c r="AD442" s="306" t="str">
        <f>IF(COUNTIF(AC$2:AC442,AC442)=1,AC442,"")</f>
        <v/>
      </c>
      <c r="AE442" s="301" t="str">
        <f>+IF(AD442="","",MAX(AE$1:AE441)+1)</f>
        <v/>
      </c>
      <c r="AF442" s="302" t="str">
        <f t="shared" si="65"/>
        <v/>
      </c>
      <c r="AG442" s="302" t="str">
        <f t="shared" si="66"/>
        <v/>
      </c>
      <c r="AI442" s="284" t="str">
        <f>IF(CMS_Deviation!D464="","",CMS_Deviation!D464)</f>
        <v/>
      </c>
      <c r="AJ442" s="284" t="str">
        <f>IF(CMS_Deviation!E464="","",CMS_Deviation!E464)</f>
        <v/>
      </c>
      <c r="AK442" s="284" t="str">
        <f t="shared" si="67"/>
        <v/>
      </c>
      <c r="AL442" s="285" t="str">
        <f>IF(COUNTIF(AK$2:AK442,AK442)=1,AK442,"")</f>
        <v/>
      </c>
      <c r="AM442" s="286" t="str">
        <f>+IF(AL442="","",MAX(AM$1:AM441)+1)</f>
        <v/>
      </c>
      <c r="AN442" s="281" t="str">
        <f t="shared" si="68"/>
        <v/>
      </c>
      <c r="AO442" s="281" t="str">
        <f t="shared" si="69"/>
        <v/>
      </c>
      <c r="AU442" s="248" t="str">
        <f>+IF(RCDME_Events!D464="","",RCDME_Events!D464)</f>
        <v/>
      </c>
      <c r="AV442" s="248" t="str">
        <f>+IF(RCDME_Events!E464="","",RCDME_Events!E464)</f>
        <v/>
      </c>
      <c r="AW442" s="248" t="str">
        <f t="shared" si="70"/>
        <v/>
      </c>
      <c r="AX442" s="248" t="str">
        <f>IF(COUNTIF(AW$2:AW442,AW442)=1,AW442,"")</f>
        <v/>
      </c>
      <c r="AY442" s="248" t="str">
        <f>+IF(AX442="","",MAX(AY$1:AY441)+1)</f>
        <v/>
      </c>
      <c r="AZ442" s="317" t="str">
        <f t="shared" si="71"/>
        <v/>
      </c>
      <c r="BA442" s="317" t="str">
        <f t="shared" si="72"/>
        <v/>
      </c>
    </row>
    <row r="443" spans="17:53" ht="16.8" x14ac:dyDescent="0.4">
      <c r="Q443" s="294" t="str">
        <f>+IF(T443="","",MAX(Q$1:Q442)+1)</f>
        <v/>
      </c>
      <c r="R443" s="249" t="str">
        <f>IF(CMS!D465="","",CMS!D465)</f>
        <v/>
      </c>
      <c r="S443" s="295" t="str">
        <f t="shared" si="63"/>
        <v/>
      </c>
      <c r="T443" s="295" t="str">
        <f>IF(COUNTIF(R$2:R443,R443)=1,R443,"")</f>
        <v/>
      </c>
      <c r="AA443" s="14" t="str">
        <f>IF(CMS_Inoperative_or_Out_of_Contr!D465="","",CMS_Inoperative_or_Out_of_Contr!D465)</f>
        <v/>
      </c>
      <c r="AB443" s="14" t="str">
        <f>IF(CMS_Inoperative_or_Out_of_Contr!E465="","",CMS_Inoperative_or_Out_of_Contr!E465)</f>
        <v/>
      </c>
      <c r="AC443" s="14" t="str">
        <f t="shared" si="64"/>
        <v/>
      </c>
      <c r="AD443" s="283" t="str">
        <f>IF(COUNTIF(AC$2:AC443,AC443)=1,AC443,"")</f>
        <v/>
      </c>
      <c r="AE443" s="215" t="str">
        <f>+IF(AD443="","",MAX(AE$1:AE442)+1)</f>
        <v/>
      </c>
      <c r="AF443" s="14" t="str">
        <f t="shared" si="65"/>
        <v/>
      </c>
      <c r="AG443" s="14" t="str">
        <f t="shared" si="66"/>
        <v/>
      </c>
      <c r="AI443" s="14" t="str">
        <f>IF(CMS_Deviation!D465="","",CMS_Deviation!D465)</f>
        <v/>
      </c>
      <c r="AJ443" s="14" t="str">
        <f>IF(CMS_Deviation!E465="","",CMS_Deviation!E465)</f>
        <v/>
      </c>
      <c r="AK443" s="14" t="str">
        <f t="shared" si="67"/>
        <v/>
      </c>
      <c r="AL443" s="283" t="str">
        <f>IF(COUNTIF(AK$2:AK443,AK443)=1,AK443,"")</f>
        <v/>
      </c>
      <c r="AM443" s="215" t="str">
        <f>+IF(AL443="","",MAX(AM$1:AM442)+1)</f>
        <v/>
      </c>
      <c r="AN443" s="281" t="str">
        <f t="shared" si="68"/>
        <v/>
      </c>
      <c r="AO443" s="281" t="str">
        <f t="shared" si="69"/>
        <v/>
      </c>
      <c r="AU443" s="249" t="str">
        <f>+IF(RCDME_Events!D465="","",RCDME_Events!D465)</f>
        <v/>
      </c>
      <c r="AV443" s="249" t="str">
        <f>+IF(RCDME_Events!E465="","",RCDME_Events!E465)</f>
        <v/>
      </c>
      <c r="AW443" s="249" t="str">
        <f t="shared" si="70"/>
        <v/>
      </c>
      <c r="AX443" s="249" t="str">
        <f>IF(COUNTIF(AW$2:AW443,AW443)=1,AW443,"")</f>
        <v/>
      </c>
      <c r="AY443" s="249" t="str">
        <f>+IF(AX443="","",MAX(AY$1:AY442)+1)</f>
        <v/>
      </c>
      <c r="AZ443" s="316" t="str">
        <f t="shared" si="71"/>
        <v/>
      </c>
      <c r="BA443" s="316" t="str">
        <f t="shared" si="72"/>
        <v/>
      </c>
    </row>
    <row r="444" spans="17:53" ht="16.8" x14ac:dyDescent="0.4">
      <c r="Q444" s="296" t="str">
        <f>+IF(T444="","",MAX(Q$1:Q443)+1)</f>
        <v/>
      </c>
      <c r="R444" s="248" t="str">
        <f>IF(CMS!D466="","",CMS!D466)</f>
        <v/>
      </c>
      <c r="S444" s="297" t="str">
        <f t="shared" si="63"/>
        <v/>
      </c>
      <c r="T444" s="297" t="str">
        <f>IF(COUNTIF(R$2:R444,R444)=1,R444,"")</f>
        <v/>
      </c>
      <c r="AA444" s="302" t="str">
        <f>IF(CMS_Inoperative_or_Out_of_Contr!D466="","",CMS_Inoperative_or_Out_of_Contr!D466)</f>
        <v/>
      </c>
      <c r="AB444" s="302" t="str">
        <f>IF(CMS_Inoperative_or_Out_of_Contr!E466="","",CMS_Inoperative_or_Out_of_Contr!E466)</f>
        <v/>
      </c>
      <c r="AC444" s="302" t="str">
        <f t="shared" si="64"/>
        <v/>
      </c>
      <c r="AD444" s="306" t="str">
        <f>IF(COUNTIF(AC$2:AC444,AC444)=1,AC444,"")</f>
        <v/>
      </c>
      <c r="AE444" s="301" t="str">
        <f>+IF(AD444="","",MAX(AE$1:AE443)+1)</f>
        <v/>
      </c>
      <c r="AF444" s="302" t="str">
        <f t="shared" si="65"/>
        <v/>
      </c>
      <c r="AG444" s="302" t="str">
        <f t="shared" si="66"/>
        <v/>
      </c>
      <c r="AI444" s="284" t="str">
        <f>IF(CMS_Deviation!D466="","",CMS_Deviation!D466)</f>
        <v/>
      </c>
      <c r="AJ444" s="284" t="str">
        <f>IF(CMS_Deviation!E466="","",CMS_Deviation!E466)</f>
        <v/>
      </c>
      <c r="AK444" s="284" t="str">
        <f t="shared" si="67"/>
        <v/>
      </c>
      <c r="AL444" s="285" t="str">
        <f>IF(COUNTIF(AK$2:AK444,AK444)=1,AK444,"")</f>
        <v/>
      </c>
      <c r="AM444" s="286" t="str">
        <f>+IF(AL444="","",MAX(AM$1:AM443)+1)</f>
        <v/>
      </c>
      <c r="AN444" s="281" t="str">
        <f t="shared" si="68"/>
        <v/>
      </c>
      <c r="AO444" s="281" t="str">
        <f t="shared" si="69"/>
        <v/>
      </c>
      <c r="AU444" s="248" t="str">
        <f>+IF(RCDME_Events!D466="","",RCDME_Events!D466)</f>
        <v/>
      </c>
      <c r="AV444" s="248" t="str">
        <f>+IF(RCDME_Events!E466="","",RCDME_Events!E466)</f>
        <v/>
      </c>
      <c r="AW444" s="248" t="str">
        <f t="shared" si="70"/>
        <v/>
      </c>
      <c r="AX444" s="248" t="str">
        <f>IF(COUNTIF(AW$2:AW444,AW444)=1,AW444,"")</f>
        <v/>
      </c>
      <c r="AY444" s="248" t="str">
        <f>+IF(AX444="","",MAX(AY$1:AY443)+1)</f>
        <v/>
      </c>
      <c r="AZ444" s="317" t="str">
        <f t="shared" si="71"/>
        <v/>
      </c>
      <c r="BA444" s="317" t="str">
        <f t="shared" si="72"/>
        <v/>
      </c>
    </row>
    <row r="445" spans="17:53" ht="16.8" x14ac:dyDescent="0.4">
      <c r="Q445" s="294" t="str">
        <f>+IF(T445="","",MAX(Q$1:Q444)+1)</f>
        <v/>
      </c>
      <c r="R445" s="249" t="str">
        <f>IF(CMS!D467="","",CMS!D467)</f>
        <v/>
      </c>
      <c r="S445" s="295" t="str">
        <f t="shared" si="63"/>
        <v/>
      </c>
      <c r="T445" s="295" t="str">
        <f>IF(COUNTIF(R$2:R445,R445)=1,R445,"")</f>
        <v/>
      </c>
      <c r="AA445" s="14" t="str">
        <f>IF(CMS_Inoperative_or_Out_of_Contr!D467="","",CMS_Inoperative_or_Out_of_Contr!D467)</f>
        <v/>
      </c>
      <c r="AB445" s="14" t="str">
        <f>IF(CMS_Inoperative_or_Out_of_Contr!E467="","",CMS_Inoperative_or_Out_of_Contr!E467)</f>
        <v/>
      </c>
      <c r="AC445" s="14" t="str">
        <f t="shared" si="64"/>
        <v/>
      </c>
      <c r="AD445" s="283" t="str">
        <f>IF(COUNTIF(AC$2:AC445,AC445)=1,AC445,"")</f>
        <v/>
      </c>
      <c r="AE445" s="215" t="str">
        <f>+IF(AD445="","",MAX(AE$1:AE444)+1)</f>
        <v/>
      </c>
      <c r="AF445" s="14" t="str">
        <f t="shared" si="65"/>
        <v/>
      </c>
      <c r="AG445" s="14" t="str">
        <f t="shared" si="66"/>
        <v/>
      </c>
      <c r="AI445" s="14" t="str">
        <f>IF(CMS_Deviation!D467="","",CMS_Deviation!D467)</f>
        <v/>
      </c>
      <c r="AJ445" s="14" t="str">
        <f>IF(CMS_Deviation!E467="","",CMS_Deviation!E467)</f>
        <v/>
      </c>
      <c r="AK445" s="14" t="str">
        <f t="shared" si="67"/>
        <v/>
      </c>
      <c r="AL445" s="283" t="str">
        <f>IF(COUNTIF(AK$2:AK445,AK445)=1,AK445,"")</f>
        <v/>
      </c>
      <c r="AM445" s="215" t="str">
        <f>+IF(AL445="","",MAX(AM$1:AM444)+1)</f>
        <v/>
      </c>
      <c r="AN445" s="281" t="str">
        <f t="shared" si="68"/>
        <v/>
      </c>
      <c r="AO445" s="281" t="str">
        <f t="shared" si="69"/>
        <v/>
      </c>
      <c r="AU445" s="249" t="str">
        <f>+IF(RCDME_Events!D467="","",RCDME_Events!D467)</f>
        <v/>
      </c>
      <c r="AV445" s="249" t="str">
        <f>+IF(RCDME_Events!E467="","",RCDME_Events!E467)</f>
        <v/>
      </c>
      <c r="AW445" s="249" t="str">
        <f t="shared" si="70"/>
        <v/>
      </c>
      <c r="AX445" s="249" t="str">
        <f>IF(COUNTIF(AW$2:AW445,AW445)=1,AW445,"")</f>
        <v/>
      </c>
      <c r="AY445" s="249" t="str">
        <f>+IF(AX445="","",MAX(AY$1:AY444)+1)</f>
        <v/>
      </c>
      <c r="AZ445" s="316" t="str">
        <f t="shared" si="71"/>
        <v/>
      </c>
      <c r="BA445" s="316" t="str">
        <f t="shared" si="72"/>
        <v/>
      </c>
    </row>
    <row r="446" spans="17:53" ht="16.8" x14ac:dyDescent="0.4">
      <c r="Q446" s="296" t="str">
        <f>+IF(T446="","",MAX(Q$1:Q445)+1)</f>
        <v/>
      </c>
      <c r="R446" s="248" t="str">
        <f>IF(CMS!D468="","",CMS!D468)</f>
        <v/>
      </c>
      <c r="S446" s="297" t="str">
        <f t="shared" si="63"/>
        <v/>
      </c>
      <c r="T446" s="297" t="str">
        <f>IF(COUNTIF(R$2:R446,R446)=1,R446,"")</f>
        <v/>
      </c>
      <c r="AA446" s="302" t="str">
        <f>IF(CMS_Inoperative_or_Out_of_Contr!D468="","",CMS_Inoperative_or_Out_of_Contr!D468)</f>
        <v/>
      </c>
      <c r="AB446" s="302" t="str">
        <f>IF(CMS_Inoperative_or_Out_of_Contr!E468="","",CMS_Inoperative_or_Out_of_Contr!E468)</f>
        <v/>
      </c>
      <c r="AC446" s="302" t="str">
        <f t="shared" si="64"/>
        <v/>
      </c>
      <c r="AD446" s="306" t="str">
        <f>IF(COUNTIF(AC$2:AC446,AC446)=1,AC446,"")</f>
        <v/>
      </c>
      <c r="AE446" s="301" t="str">
        <f>+IF(AD446="","",MAX(AE$1:AE445)+1)</f>
        <v/>
      </c>
      <c r="AF446" s="302" t="str">
        <f t="shared" si="65"/>
        <v/>
      </c>
      <c r="AG446" s="302" t="str">
        <f t="shared" si="66"/>
        <v/>
      </c>
      <c r="AI446" s="284" t="str">
        <f>IF(CMS_Deviation!D468="","",CMS_Deviation!D468)</f>
        <v/>
      </c>
      <c r="AJ446" s="284" t="str">
        <f>IF(CMS_Deviation!E468="","",CMS_Deviation!E468)</f>
        <v/>
      </c>
      <c r="AK446" s="284" t="str">
        <f t="shared" si="67"/>
        <v/>
      </c>
      <c r="AL446" s="285" t="str">
        <f>IF(COUNTIF(AK$2:AK446,AK446)=1,AK446,"")</f>
        <v/>
      </c>
      <c r="AM446" s="286" t="str">
        <f>+IF(AL446="","",MAX(AM$1:AM445)+1)</f>
        <v/>
      </c>
      <c r="AN446" s="281" t="str">
        <f t="shared" si="68"/>
        <v/>
      </c>
      <c r="AO446" s="281" t="str">
        <f t="shared" si="69"/>
        <v/>
      </c>
      <c r="AU446" s="248" t="str">
        <f>+IF(RCDME_Events!D468="","",RCDME_Events!D468)</f>
        <v/>
      </c>
      <c r="AV446" s="248" t="str">
        <f>+IF(RCDME_Events!E468="","",RCDME_Events!E468)</f>
        <v/>
      </c>
      <c r="AW446" s="248" t="str">
        <f t="shared" si="70"/>
        <v/>
      </c>
      <c r="AX446" s="248" t="str">
        <f>IF(COUNTIF(AW$2:AW446,AW446)=1,AW446,"")</f>
        <v/>
      </c>
      <c r="AY446" s="248" t="str">
        <f>+IF(AX446="","",MAX(AY$1:AY445)+1)</f>
        <v/>
      </c>
      <c r="AZ446" s="317" t="str">
        <f t="shared" si="71"/>
        <v/>
      </c>
      <c r="BA446" s="317" t="str">
        <f t="shared" si="72"/>
        <v/>
      </c>
    </row>
    <row r="447" spans="17:53" ht="16.8" x14ac:dyDescent="0.4">
      <c r="Q447" s="294" t="str">
        <f>+IF(T447="","",MAX(Q$1:Q446)+1)</f>
        <v/>
      </c>
      <c r="R447" s="249" t="str">
        <f>IF(CMS!D469="","",CMS!D469)</f>
        <v/>
      </c>
      <c r="S447" s="295" t="str">
        <f t="shared" si="63"/>
        <v/>
      </c>
      <c r="T447" s="295" t="str">
        <f>IF(COUNTIF(R$2:R447,R447)=1,R447,"")</f>
        <v/>
      </c>
      <c r="AA447" s="14" t="str">
        <f>IF(CMS_Inoperative_or_Out_of_Contr!D469="","",CMS_Inoperative_or_Out_of_Contr!D469)</f>
        <v/>
      </c>
      <c r="AB447" s="14" t="str">
        <f>IF(CMS_Inoperative_or_Out_of_Contr!E469="","",CMS_Inoperative_or_Out_of_Contr!E469)</f>
        <v/>
      </c>
      <c r="AC447" s="14" t="str">
        <f t="shared" si="64"/>
        <v/>
      </c>
      <c r="AD447" s="283" t="str">
        <f>IF(COUNTIF(AC$2:AC447,AC447)=1,AC447,"")</f>
        <v/>
      </c>
      <c r="AE447" s="215" t="str">
        <f>+IF(AD447="","",MAX(AE$1:AE446)+1)</f>
        <v/>
      </c>
      <c r="AF447" s="14" t="str">
        <f t="shared" si="65"/>
        <v/>
      </c>
      <c r="AG447" s="14" t="str">
        <f t="shared" si="66"/>
        <v/>
      </c>
      <c r="AI447" s="14" t="str">
        <f>IF(CMS_Deviation!D469="","",CMS_Deviation!D469)</f>
        <v/>
      </c>
      <c r="AJ447" s="14" t="str">
        <f>IF(CMS_Deviation!E469="","",CMS_Deviation!E469)</f>
        <v/>
      </c>
      <c r="AK447" s="14" t="str">
        <f t="shared" si="67"/>
        <v/>
      </c>
      <c r="AL447" s="283" t="str">
        <f>IF(COUNTIF(AK$2:AK447,AK447)=1,AK447,"")</f>
        <v/>
      </c>
      <c r="AM447" s="215" t="str">
        <f>+IF(AL447="","",MAX(AM$1:AM446)+1)</f>
        <v/>
      </c>
      <c r="AN447" s="281" t="str">
        <f t="shared" si="68"/>
        <v/>
      </c>
      <c r="AO447" s="281" t="str">
        <f t="shared" si="69"/>
        <v/>
      </c>
      <c r="AU447" s="249" t="str">
        <f>+IF(RCDME_Events!D469="","",RCDME_Events!D469)</f>
        <v/>
      </c>
      <c r="AV447" s="249" t="str">
        <f>+IF(RCDME_Events!E469="","",RCDME_Events!E469)</f>
        <v/>
      </c>
      <c r="AW447" s="249" t="str">
        <f t="shared" si="70"/>
        <v/>
      </c>
      <c r="AX447" s="249" t="str">
        <f>IF(COUNTIF(AW$2:AW447,AW447)=1,AW447,"")</f>
        <v/>
      </c>
      <c r="AY447" s="249" t="str">
        <f>+IF(AX447="","",MAX(AY$1:AY446)+1)</f>
        <v/>
      </c>
      <c r="AZ447" s="316" t="str">
        <f t="shared" si="71"/>
        <v/>
      </c>
      <c r="BA447" s="316" t="str">
        <f t="shared" si="72"/>
        <v/>
      </c>
    </row>
    <row r="448" spans="17:53" ht="16.8" x14ac:dyDescent="0.4">
      <c r="Q448" s="296" t="str">
        <f>+IF(T448="","",MAX(Q$1:Q447)+1)</f>
        <v/>
      </c>
      <c r="R448" s="248" t="str">
        <f>IF(CMS!D470="","",CMS!D470)</f>
        <v/>
      </c>
      <c r="S448" s="297" t="str">
        <f t="shared" si="63"/>
        <v/>
      </c>
      <c r="T448" s="297" t="str">
        <f>IF(COUNTIF(R$2:R448,R448)=1,R448,"")</f>
        <v/>
      </c>
      <c r="AA448" s="302" t="str">
        <f>IF(CMS_Inoperative_or_Out_of_Contr!D470="","",CMS_Inoperative_or_Out_of_Contr!D470)</f>
        <v/>
      </c>
      <c r="AB448" s="302" t="str">
        <f>IF(CMS_Inoperative_or_Out_of_Contr!E470="","",CMS_Inoperative_or_Out_of_Contr!E470)</f>
        <v/>
      </c>
      <c r="AC448" s="302" t="str">
        <f t="shared" si="64"/>
        <v/>
      </c>
      <c r="AD448" s="306" t="str">
        <f>IF(COUNTIF(AC$2:AC448,AC448)=1,AC448,"")</f>
        <v/>
      </c>
      <c r="AE448" s="301" t="str">
        <f>+IF(AD448="","",MAX(AE$1:AE447)+1)</f>
        <v/>
      </c>
      <c r="AF448" s="302" t="str">
        <f t="shared" si="65"/>
        <v/>
      </c>
      <c r="AG448" s="302" t="str">
        <f t="shared" si="66"/>
        <v/>
      </c>
      <c r="AI448" s="284" t="str">
        <f>IF(CMS_Deviation!D470="","",CMS_Deviation!D470)</f>
        <v/>
      </c>
      <c r="AJ448" s="284" t="str">
        <f>IF(CMS_Deviation!E470="","",CMS_Deviation!E470)</f>
        <v/>
      </c>
      <c r="AK448" s="284" t="str">
        <f t="shared" si="67"/>
        <v/>
      </c>
      <c r="AL448" s="285" t="str">
        <f>IF(COUNTIF(AK$2:AK448,AK448)=1,AK448,"")</f>
        <v/>
      </c>
      <c r="AM448" s="286" t="str">
        <f>+IF(AL448="","",MAX(AM$1:AM447)+1)</f>
        <v/>
      </c>
      <c r="AN448" s="281" t="str">
        <f t="shared" si="68"/>
        <v/>
      </c>
      <c r="AO448" s="281" t="str">
        <f t="shared" si="69"/>
        <v/>
      </c>
      <c r="AU448" s="248" t="str">
        <f>+IF(RCDME_Events!D470="","",RCDME_Events!D470)</f>
        <v/>
      </c>
      <c r="AV448" s="248" t="str">
        <f>+IF(RCDME_Events!E470="","",RCDME_Events!E470)</f>
        <v/>
      </c>
      <c r="AW448" s="248" t="str">
        <f t="shared" si="70"/>
        <v/>
      </c>
      <c r="AX448" s="248" t="str">
        <f>IF(COUNTIF(AW$2:AW448,AW448)=1,AW448,"")</f>
        <v/>
      </c>
      <c r="AY448" s="248" t="str">
        <f>+IF(AX448="","",MAX(AY$1:AY447)+1)</f>
        <v/>
      </c>
      <c r="AZ448" s="317" t="str">
        <f t="shared" si="71"/>
        <v/>
      </c>
      <c r="BA448" s="317" t="str">
        <f t="shared" si="72"/>
        <v/>
      </c>
    </row>
    <row r="449" spans="17:53" ht="16.8" x14ac:dyDescent="0.4">
      <c r="Q449" s="294" t="str">
        <f>+IF(T449="","",MAX(Q$1:Q448)+1)</f>
        <v/>
      </c>
      <c r="R449" s="249" t="str">
        <f>IF(CMS!D471="","",CMS!D471)</f>
        <v/>
      </c>
      <c r="S449" s="295" t="str">
        <f t="shared" si="63"/>
        <v/>
      </c>
      <c r="T449" s="295" t="str">
        <f>IF(COUNTIF(R$2:R449,R449)=1,R449,"")</f>
        <v/>
      </c>
      <c r="AA449" s="14" t="str">
        <f>IF(CMS_Inoperative_or_Out_of_Contr!D471="","",CMS_Inoperative_or_Out_of_Contr!D471)</f>
        <v/>
      </c>
      <c r="AB449" s="14" t="str">
        <f>IF(CMS_Inoperative_or_Out_of_Contr!E471="","",CMS_Inoperative_or_Out_of_Contr!E471)</f>
        <v/>
      </c>
      <c r="AC449" s="14" t="str">
        <f t="shared" si="64"/>
        <v/>
      </c>
      <c r="AD449" s="283" t="str">
        <f>IF(COUNTIF(AC$2:AC449,AC449)=1,AC449,"")</f>
        <v/>
      </c>
      <c r="AE449" s="215" t="str">
        <f>+IF(AD449="","",MAX(AE$1:AE448)+1)</f>
        <v/>
      </c>
      <c r="AF449" s="14" t="str">
        <f t="shared" si="65"/>
        <v/>
      </c>
      <c r="AG449" s="14" t="str">
        <f t="shared" si="66"/>
        <v/>
      </c>
      <c r="AI449" s="14" t="str">
        <f>IF(CMS_Deviation!D471="","",CMS_Deviation!D471)</f>
        <v/>
      </c>
      <c r="AJ449" s="14" t="str">
        <f>IF(CMS_Deviation!E471="","",CMS_Deviation!E471)</f>
        <v/>
      </c>
      <c r="AK449" s="14" t="str">
        <f t="shared" si="67"/>
        <v/>
      </c>
      <c r="AL449" s="283" t="str">
        <f>IF(COUNTIF(AK$2:AK449,AK449)=1,AK449,"")</f>
        <v/>
      </c>
      <c r="AM449" s="215" t="str">
        <f>+IF(AL449="","",MAX(AM$1:AM448)+1)</f>
        <v/>
      </c>
      <c r="AN449" s="281" t="str">
        <f t="shared" si="68"/>
        <v/>
      </c>
      <c r="AO449" s="281" t="str">
        <f t="shared" si="69"/>
        <v/>
      </c>
      <c r="AU449" s="249" t="str">
        <f>+IF(RCDME_Events!D471="","",RCDME_Events!D471)</f>
        <v/>
      </c>
      <c r="AV449" s="249" t="str">
        <f>+IF(RCDME_Events!E471="","",RCDME_Events!E471)</f>
        <v/>
      </c>
      <c r="AW449" s="249" t="str">
        <f t="shared" si="70"/>
        <v/>
      </c>
      <c r="AX449" s="249" t="str">
        <f>IF(COUNTIF(AW$2:AW449,AW449)=1,AW449,"")</f>
        <v/>
      </c>
      <c r="AY449" s="249" t="str">
        <f>+IF(AX449="","",MAX(AY$1:AY448)+1)</f>
        <v/>
      </c>
      <c r="AZ449" s="316" t="str">
        <f t="shared" si="71"/>
        <v/>
      </c>
      <c r="BA449" s="316" t="str">
        <f t="shared" si="72"/>
        <v/>
      </c>
    </row>
    <row r="450" spans="17:53" ht="16.8" x14ac:dyDescent="0.4">
      <c r="Q450" s="296" t="str">
        <f>+IF(T450="","",MAX(Q$1:Q449)+1)</f>
        <v/>
      </c>
      <c r="R450" s="248" t="str">
        <f>IF(CMS!D472="","",CMS!D472)</f>
        <v/>
      </c>
      <c r="S450" s="297" t="str">
        <f t="shared" ref="S450:S500" si="73">+IFERROR(INDEX($R$2:$R$501,MATCH(ROW()-ROW($S$1),$Q$2:$Q$501,0)),"")</f>
        <v/>
      </c>
      <c r="T450" s="297" t="str">
        <f>IF(COUNTIF(R$2:R450,R450)=1,R450,"")</f>
        <v/>
      </c>
      <c r="AA450" s="302" t="str">
        <f>IF(CMS_Inoperative_or_Out_of_Contr!D472="","",CMS_Inoperative_or_Out_of_Contr!D472)</f>
        <v/>
      </c>
      <c r="AB450" s="302" t="str">
        <f>IF(CMS_Inoperative_or_Out_of_Contr!E472="","",CMS_Inoperative_or_Out_of_Contr!E472)</f>
        <v/>
      </c>
      <c r="AC450" s="302" t="str">
        <f t="shared" si="64"/>
        <v/>
      </c>
      <c r="AD450" s="306" t="str">
        <f>IF(COUNTIF(AC$2:AC450,AC450)=1,AC450,"")</f>
        <v/>
      </c>
      <c r="AE450" s="301" t="str">
        <f>+IF(AD450="","",MAX(AE$1:AE449)+1)</f>
        <v/>
      </c>
      <c r="AF450" s="302" t="str">
        <f t="shared" si="65"/>
        <v/>
      </c>
      <c r="AG450" s="302" t="str">
        <f t="shared" si="66"/>
        <v/>
      </c>
      <c r="AI450" s="284" t="str">
        <f>IF(CMS_Deviation!D472="","",CMS_Deviation!D472)</f>
        <v/>
      </c>
      <c r="AJ450" s="284" t="str">
        <f>IF(CMS_Deviation!E472="","",CMS_Deviation!E472)</f>
        <v/>
      </c>
      <c r="AK450" s="284" t="str">
        <f t="shared" si="67"/>
        <v/>
      </c>
      <c r="AL450" s="285" t="str">
        <f>IF(COUNTIF(AK$2:AK450,AK450)=1,AK450,"")</f>
        <v/>
      </c>
      <c r="AM450" s="286" t="str">
        <f>+IF(AL450="","",MAX(AM$1:AM449)+1)</f>
        <v/>
      </c>
      <c r="AN450" s="281" t="str">
        <f t="shared" si="68"/>
        <v/>
      </c>
      <c r="AO450" s="281" t="str">
        <f t="shared" si="69"/>
        <v/>
      </c>
      <c r="AU450" s="248" t="str">
        <f>+IF(RCDME_Events!D472="","",RCDME_Events!D472)</f>
        <v/>
      </c>
      <c r="AV450" s="248" t="str">
        <f>+IF(RCDME_Events!E472="","",RCDME_Events!E472)</f>
        <v/>
      </c>
      <c r="AW450" s="248" t="str">
        <f t="shared" si="70"/>
        <v/>
      </c>
      <c r="AX450" s="248" t="str">
        <f>IF(COUNTIF(AW$2:AW450,AW450)=1,AW450,"")</f>
        <v/>
      </c>
      <c r="AY450" s="248" t="str">
        <f>+IF(AX450="","",MAX(AY$1:AY449)+1)</f>
        <v/>
      </c>
      <c r="AZ450" s="317" t="str">
        <f t="shared" si="71"/>
        <v/>
      </c>
      <c r="BA450" s="317" t="str">
        <f t="shared" si="72"/>
        <v/>
      </c>
    </row>
    <row r="451" spans="17:53" ht="16.8" x14ac:dyDescent="0.4">
      <c r="Q451" s="294" t="str">
        <f>+IF(T451="","",MAX(Q$1:Q450)+1)</f>
        <v/>
      </c>
      <c r="R451" s="249" t="str">
        <f>IF(CMS!D473="","",CMS!D473)</f>
        <v/>
      </c>
      <c r="S451" s="295" t="str">
        <f t="shared" si="73"/>
        <v/>
      </c>
      <c r="T451" s="295" t="str">
        <f>IF(COUNTIF(R$2:R451,R451)=1,R451,"")</f>
        <v/>
      </c>
      <c r="AA451" s="14" t="str">
        <f>IF(CMS_Inoperative_or_Out_of_Contr!D473="","",CMS_Inoperative_or_Out_of_Contr!D473)</f>
        <v/>
      </c>
      <c r="AB451" s="14" t="str">
        <f>IF(CMS_Inoperative_or_Out_of_Contr!E473="","",CMS_Inoperative_or_Out_of_Contr!E473)</f>
        <v/>
      </c>
      <c r="AC451" s="14" t="str">
        <f t="shared" ref="AC451:AC478" si="74">AA451&amp;AB451</f>
        <v/>
      </c>
      <c r="AD451" s="283" t="str">
        <f>IF(COUNTIF(AC$2:AC451,AC451)=1,AC451,"")</f>
        <v/>
      </c>
      <c r="AE451" s="215" t="str">
        <f>+IF(AD451="","",MAX(AE$1:AE450)+1)</f>
        <v/>
      </c>
      <c r="AF451" s="14" t="str">
        <f t="shared" ref="AF451:AF514" si="75">IFERROR(INDEX(AA$2:AA$1001,MATCH(ROW()-ROW($AD$1),$AE$2:$AE$1001,0)),"")</f>
        <v/>
      </c>
      <c r="AG451" s="14" t="str">
        <f t="shared" ref="AG451:AG514" si="76">IFERROR(INDEX(AB$2:AB$1001,MATCH(ROW()-ROW($AD$1),$AE$2:$AE$1001,0)),"")</f>
        <v/>
      </c>
      <c r="AI451" s="14" t="str">
        <f>IF(CMS_Deviation!D473="","",CMS_Deviation!D473)</f>
        <v/>
      </c>
      <c r="AJ451" s="14" t="str">
        <f>IF(CMS_Deviation!E473="","",CMS_Deviation!E473)</f>
        <v/>
      </c>
      <c r="AK451" s="14" t="str">
        <f t="shared" ref="AK451:AK478" si="77">AI451&amp;AJ451</f>
        <v/>
      </c>
      <c r="AL451" s="283" t="str">
        <f>IF(COUNTIF(AK$2:AK451,AK451)=1,AK451,"")</f>
        <v/>
      </c>
      <c r="AM451" s="215" t="str">
        <f>+IF(AL451="","",MAX(AM$1:AM450)+1)</f>
        <v/>
      </c>
      <c r="AN451" s="281" t="str">
        <f t="shared" ref="AN451:AN514" si="78">IFERROR(INDEX(AI$2:AI$1001,MATCH(ROW()-ROW($AL$1),$AM$2:$AM$1001,0)),"")</f>
        <v/>
      </c>
      <c r="AO451" s="281" t="str">
        <f t="shared" ref="AO451:AO514" si="79">IFERROR(INDEX(AJ$2:AJ$1001,MATCH(ROW()-ROW($AL$1),$AM$2:$AM$1001,0)),"")</f>
        <v/>
      </c>
      <c r="AU451" s="249" t="str">
        <f>+IF(RCDME_Events!D473="","",RCDME_Events!D473)</f>
        <v/>
      </c>
      <c r="AV451" s="249" t="str">
        <f>+IF(RCDME_Events!E473="","",RCDME_Events!E473)</f>
        <v/>
      </c>
      <c r="AW451" s="249" t="str">
        <f t="shared" ref="AW451:AW478" si="80">AU451&amp;AV451</f>
        <v/>
      </c>
      <c r="AX451" s="249" t="str">
        <f>IF(COUNTIF(AW$2:AW451,AW451)=1,AW451,"")</f>
        <v/>
      </c>
      <c r="AY451" s="249" t="str">
        <f>+IF(AX451="","",MAX(AY$1:AY450)+1)</f>
        <v/>
      </c>
      <c r="AZ451" s="316" t="str">
        <f t="shared" ref="AZ451:AZ478" si="81">IFERROR(INDEX(AU$2:AU$1001,MATCH(ROW()-ROW($AX$1),$AY$2:$AY$1001,0)),"")</f>
        <v/>
      </c>
      <c r="BA451" s="316" t="str">
        <f t="shared" ref="BA451:BA478" si="82">IFERROR(INDEX(AV$2:AV$1001,MATCH(ROW()-ROW($AX$1),$AY$2:$AY$1001,0)),"")</f>
        <v/>
      </c>
    </row>
    <row r="452" spans="17:53" ht="16.8" x14ac:dyDescent="0.4">
      <c r="Q452" s="296" t="str">
        <f>+IF(T452="","",MAX(Q$1:Q451)+1)</f>
        <v/>
      </c>
      <c r="R452" s="248" t="str">
        <f>IF(CMS!D474="","",CMS!D474)</f>
        <v/>
      </c>
      <c r="S452" s="297" t="str">
        <f t="shared" si="73"/>
        <v/>
      </c>
      <c r="T452" s="297" t="str">
        <f>IF(COUNTIF(R$2:R452,R452)=1,R452,"")</f>
        <v/>
      </c>
      <c r="AA452" s="302" t="str">
        <f>IF(CMS_Inoperative_or_Out_of_Contr!D474="","",CMS_Inoperative_or_Out_of_Contr!D474)</f>
        <v/>
      </c>
      <c r="AB452" s="302" t="str">
        <f>IF(CMS_Inoperative_or_Out_of_Contr!E474="","",CMS_Inoperative_or_Out_of_Contr!E474)</f>
        <v/>
      </c>
      <c r="AC452" s="302" t="str">
        <f t="shared" si="74"/>
        <v/>
      </c>
      <c r="AD452" s="306" t="str">
        <f>IF(COUNTIF(AC$2:AC452,AC452)=1,AC452,"")</f>
        <v/>
      </c>
      <c r="AE452" s="301" t="str">
        <f>+IF(AD452="","",MAX(AE$1:AE451)+1)</f>
        <v/>
      </c>
      <c r="AF452" s="302" t="str">
        <f t="shared" si="75"/>
        <v/>
      </c>
      <c r="AG452" s="302" t="str">
        <f t="shared" si="76"/>
        <v/>
      </c>
      <c r="AI452" s="284" t="str">
        <f>IF(CMS_Deviation!D474="","",CMS_Deviation!D474)</f>
        <v/>
      </c>
      <c r="AJ452" s="284" t="str">
        <f>IF(CMS_Deviation!E474="","",CMS_Deviation!E474)</f>
        <v/>
      </c>
      <c r="AK452" s="284" t="str">
        <f t="shared" si="77"/>
        <v/>
      </c>
      <c r="AL452" s="285" t="str">
        <f>IF(COUNTIF(AK$2:AK452,AK452)=1,AK452,"")</f>
        <v/>
      </c>
      <c r="AM452" s="286" t="str">
        <f>+IF(AL452="","",MAX(AM$1:AM451)+1)</f>
        <v/>
      </c>
      <c r="AN452" s="281" t="str">
        <f t="shared" si="78"/>
        <v/>
      </c>
      <c r="AO452" s="281" t="str">
        <f t="shared" si="79"/>
        <v/>
      </c>
      <c r="AU452" s="248" t="str">
        <f>+IF(RCDME_Events!D474="","",RCDME_Events!D474)</f>
        <v/>
      </c>
      <c r="AV452" s="248" t="str">
        <f>+IF(RCDME_Events!E474="","",RCDME_Events!E474)</f>
        <v/>
      </c>
      <c r="AW452" s="248" t="str">
        <f t="shared" si="80"/>
        <v/>
      </c>
      <c r="AX452" s="248" t="str">
        <f>IF(COUNTIF(AW$2:AW452,AW452)=1,AW452,"")</f>
        <v/>
      </c>
      <c r="AY452" s="248" t="str">
        <f>+IF(AX452="","",MAX(AY$1:AY451)+1)</f>
        <v/>
      </c>
      <c r="AZ452" s="317" t="str">
        <f t="shared" si="81"/>
        <v/>
      </c>
      <c r="BA452" s="317" t="str">
        <f t="shared" si="82"/>
        <v/>
      </c>
    </row>
    <row r="453" spans="17:53" ht="16.8" x14ac:dyDescent="0.4">
      <c r="Q453" s="294" t="str">
        <f>+IF(T453="","",MAX(Q$1:Q452)+1)</f>
        <v/>
      </c>
      <c r="R453" s="249" t="str">
        <f>IF(CMS!D475="","",CMS!D475)</f>
        <v/>
      </c>
      <c r="S453" s="295" t="str">
        <f t="shared" si="73"/>
        <v/>
      </c>
      <c r="T453" s="295" t="str">
        <f>IF(COUNTIF(R$2:R453,R453)=1,R453,"")</f>
        <v/>
      </c>
      <c r="AA453" s="14" t="str">
        <f>IF(CMS_Inoperative_or_Out_of_Contr!D475="","",CMS_Inoperative_or_Out_of_Contr!D475)</f>
        <v/>
      </c>
      <c r="AB453" s="14" t="str">
        <f>IF(CMS_Inoperative_or_Out_of_Contr!E475="","",CMS_Inoperative_or_Out_of_Contr!E475)</f>
        <v/>
      </c>
      <c r="AC453" s="14" t="str">
        <f t="shared" si="74"/>
        <v/>
      </c>
      <c r="AD453" s="283" t="str">
        <f>IF(COUNTIF(AC$2:AC453,AC453)=1,AC453,"")</f>
        <v/>
      </c>
      <c r="AE453" s="215" t="str">
        <f>+IF(AD453="","",MAX(AE$1:AE452)+1)</f>
        <v/>
      </c>
      <c r="AF453" s="14" t="str">
        <f t="shared" si="75"/>
        <v/>
      </c>
      <c r="AG453" s="14" t="str">
        <f t="shared" si="76"/>
        <v/>
      </c>
      <c r="AI453" s="14" t="str">
        <f>IF(CMS_Deviation!D475="","",CMS_Deviation!D475)</f>
        <v/>
      </c>
      <c r="AJ453" s="14" t="str">
        <f>IF(CMS_Deviation!E475="","",CMS_Deviation!E475)</f>
        <v/>
      </c>
      <c r="AK453" s="14" t="str">
        <f t="shared" si="77"/>
        <v/>
      </c>
      <c r="AL453" s="283" t="str">
        <f>IF(COUNTIF(AK$2:AK453,AK453)=1,AK453,"")</f>
        <v/>
      </c>
      <c r="AM453" s="215" t="str">
        <f>+IF(AL453="","",MAX(AM$1:AM452)+1)</f>
        <v/>
      </c>
      <c r="AN453" s="281" t="str">
        <f t="shared" si="78"/>
        <v/>
      </c>
      <c r="AO453" s="281" t="str">
        <f t="shared" si="79"/>
        <v/>
      </c>
      <c r="AU453" s="249" t="str">
        <f>+IF(RCDME_Events!D475="","",RCDME_Events!D475)</f>
        <v/>
      </c>
      <c r="AV453" s="249" t="str">
        <f>+IF(RCDME_Events!E475="","",RCDME_Events!E475)</f>
        <v/>
      </c>
      <c r="AW453" s="249" t="str">
        <f t="shared" si="80"/>
        <v/>
      </c>
      <c r="AX453" s="249" t="str">
        <f>IF(COUNTIF(AW$2:AW453,AW453)=1,AW453,"")</f>
        <v/>
      </c>
      <c r="AY453" s="249" t="str">
        <f>+IF(AX453="","",MAX(AY$1:AY452)+1)</f>
        <v/>
      </c>
      <c r="AZ453" s="316" t="str">
        <f t="shared" si="81"/>
        <v/>
      </c>
      <c r="BA453" s="316" t="str">
        <f t="shared" si="82"/>
        <v/>
      </c>
    </row>
    <row r="454" spans="17:53" ht="16.8" x14ac:dyDescent="0.4">
      <c r="Q454" s="296" t="str">
        <f>+IF(T454="","",MAX(Q$1:Q453)+1)</f>
        <v/>
      </c>
      <c r="R454" s="248" t="str">
        <f>IF(CMS!D476="","",CMS!D476)</f>
        <v/>
      </c>
      <c r="S454" s="297" t="str">
        <f t="shared" si="73"/>
        <v/>
      </c>
      <c r="T454" s="297" t="str">
        <f>IF(COUNTIF(R$2:R454,R454)=1,R454,"")</f>
        <v/>
      </c>
      <c r="AA454" s="302" t="str">
        <f>IF(CMS_Inoperative_or_Out_of_Contr!D476="","",CMS_Inoperative_or_Out_of_Contr!D476)</f>
        <v/>
      </c>
      <c r="AB454" s="302" t="str">
        <f>IF(CMS_Inoperative_or_Out_of_Contr!E476="","",CMS_Inoperative_or_Out_of_Contr!E476)</f>
        <v/>
      </c>
      <c r="AC454" s="302" t="str">
        <f t="shared" si="74"/>
        <v/>
      </c>
      <c r="AD454" s="306" t="str">
        <f>IF(COUNTIF(AC$2:AC454,AC454)=1,AC454,"")</f>
        <v/>
      </c>
      <c r="AE454" s="301" t="str">
        <f>+IF(AD454="","",MAX(AE$1:AE453)+1)</f>
        <v/>
      </c>
      <c r="AF454" s="302" t="str">
        <f t="shared" si="75"/>
        <v/>
      </c>
      <c r="AG454" s="302" t="str">
        <f t="shared" si="76"/>
        <v/>
      </c>
      <c r="AI454" s="284" t="str">
        <f>IF(CMS_Deviation!D476="","",CMS_Deviation!D476)</f>
        <v/>
      </c>
      <c r="AJ454" s="284" t="str">
        <f>IF(CMS_Deviation!E476="","",CMS_Deviation!E476)</f>
        <v/>
      </c>
      <c r="AK454" s="284" t="str">
        <f t="shared" si="77"/>
        <v/>
      </c>
      <c r="AL454" s="285" t="str">
        <f>IF(COUNTIF(AK$2:AK454,AK454)=1,AK454,"")</f>
        <v/>
      </c>
      <c r="AM454" s="286" t="str">
        <f>+IF(AL454="","",MAX(AM$1:AM453)+1)</f>
        <v/>
      </c>
      <c r="AN454" s="281" t="str">
        <f t="shared" si="78"/>
        <v/>
      </c>
      <c r="AO454" s="281" t="str">
        <f t="shared" si="79"/>
        <v/>
      </c>
      <c r="AU454" s="248" t="str">
        <f>+IF(RCDME_Events!D476="","",RCDME_Events!D476)</f>
        <v/>
      </c>
      <c r="AV454" s="248" t="str">
        <f>+IF(RCDME_Events!E476="","",RCDME_Events!E476)</f>
        <v/>
      </c>
      <c r="AW454" s="248" t="str">
        <f t="shared" si="80"/>
        <v/>
      </c>
      <c r="AX454" s="248" t="str">
        <f>IF(COUNTIF(AW$2:AW454,AW454)=1,AW454,"")</f>
        <v/>
      </c>
      <c r="AY454" s="248" t="str">
        <f>+IF(AX454="","",MAX(AY$1:AY453)+1)</f>
        <v/>
      </c>
      <c r="AZ454" s="317" t="str">
        <f t="shared" si="81"/>
        <v/>
      </c>
      <c r="BA454" s="317" t="str">
        <f t="shared" si="82"/>
        <v/>
      </c>
    </row>
    <row r="455" spans="17:53" ht="16.8" x14ac:dyDescent="0.4">
      <c r="Q455" s="294" t="str">
        <f>+IF(T455="","",MAX(Q$1:Q454)+1)</f>
        <v/>
      </c>
      <c r="R455" s="249" t="str">
        <f>IF(CMS!D477="","",CMS!D477)</f>
        <v/>
      </c>
      <c r="S455" s="295" t="str">
        <f t="shared" si="73"/>
        <v/>
      </c>
      <c r="T455" s="295" t="str">
        <f>IF(COUNTIF(R$2:R455,R455)=1,R455,"")</f>
        <v/>
      </c>
      <c r="AA455" s="14" t="str">
        <f>IF(CMS_Inoperative_or_Out_of_Contr!D477="","",CMS_Inoperative_or_Out_of_Contr!D477)</f>
        <v/>
      </c>
      <c r="AB455" s="14" t="str">
        <f>IF(CMS_Inoperative_or_Out_of_Contr!E477="","",CMS_Inoperative_or_Out_of_Contr!E477)</f>
        <v/>
      </c>
      <c r="AC455" s="14" t="str">
        <f t="shared" si="74"/>
        <v/>
      </c>
      <c r="AD455" s="283" t="str">
        <f>IF(COUNTIF(AC$2:AC455,AC455)=1,AC455,"")</f>
        <v/>
      </c>
      <c r="AE455" s="215" t="str">
        <f>+IF(AD455="","",MAX(AE$1:AE454)+1)</f>
        <v/>
      </c>
      <c r="AF455" s="14" t="str">
        <f t="shared" si="75"/>
        <v/>
      </c>
      <c r="AG455" s="14" t="str">
        <f t="shared" si="76"/>
        <v/>
      </c>
      <c r="AI455" s="14" t="str">
        <f>IF(CMS_Deviation!D477="","",CMS_Deviation!D477)</f>
        <v/>
      </c>
      <c r="AJ455" s="14" t="str">
        <f>IF(CMS_Deviation!E477="","",CMS_Deviation!E477)</f>
        <v/>
      </c>
      <c r="AK455" s="14" t="str">
        <f t="shared" si="77"/>
        <v/>
      </c>
      <c r="AL455" s="283" t="str">
        <f>IF(COUNTIF(AK$2:AK455,AK455)=1,AK455,"")</f>
        <v/>
      </c>
      <c r="AM455" s="215" t="str">
        <f>+IF(AL455="","",MAX(AM$1:AM454)+1)</f>
        <v/>
      </c>
      <c r="AN455" s="281" t="str">
        <f t="shared" si="78"/>
        <v/>
      </c>
      <c r="AO455" s="281" t="str">
        <f t="shared" si="79"/>
        <v/>
      </c>
      <c r="AU455" s="249" t="str">
        <f>+IF(RCDME_Events!D477="","",RCDME_Events!D477)</f>
        <v/>
      </c>
      <c r="AV455" s="249" t="str">
        <f>+IF(RCDME_Events!E477="","",RCDME_Events!E477)</f>
        <v/>
      </c>
      <c r="AW455" s="249" t="str">
        <f t="shared" si="80"/>
        <v/>
      </c>
      <c r="AX455" s="249" t="str">
        <f>IF(COUNTIF(AW$2:AW455,AW455)=1,AW455,"")</f>
        <v/>
      </c>
      <c r="AY455" s="249" t="str">
        <f>+IF(AX455="","",MAX(AY$1:AY454)+1)</f>
        <v/>
      </c>
      <c r="AZ455" s="316" t="str">
        <f t="shared" si="81"/>
        <v/>
      </c>
      <c r="BA455" s="316" t="str">
        <f t="shared" si="82"/>
        <v/>
      </c>
    </row>
    <row r="456" spans="17:53" ht="16.8" x14ac:dyDescent="0.4">
      <c r="Q456" s="296" t="str">
        <f>+IF(T456="","",MAX(Q$1:Q455)+1)</f>
        <v/>
      </c>
      <c r="R456" s="248" t="str">
        <f>IF(CMS!D478="","",CMS!D478)</f>
        <v/>
      </c>
      <c r="S456" s="297" t="str">
        <f t="shared" si="73"/>
        <v/>
      </c>
      <c r="T456" s="297" t="str">
        <f>IF(COUNTIF(R$2:R456,R456)=1,R456,"")</f>
        <v/>
      </c>
      <c r="AA456" s="302" t="str">
        <f>IF(CMS_Inoperative_or_Out_of_Contr!D478="","",CMS_Inoperative_or_Out_of_Contr!D478)</f>
        <v/>
      </c>
      <c r="AB456" s="302" t="str">
        <f>IF(CMS_Inoperative_or_Out_of_Contr!E478="","",CMS_Inoperative_or_Out_of_Contr!E478)</f>
        <v/>
      </c>
      <c r="AC456" s="302" t="str">
        <f t="shared" si="74"/>
        <v/>
      </c>
      <c r="AD456" s="306" t="str">
        <f>IF(COUNTIF(AC$2:AC456,AC456)=1,AC456,"")</f>
        <v/>
      </c>
      <c r="AE456" s="301" t="str">
        <f>+IF(AD456="","",MAX(AE$1:AE455)+1)</f>
        <v/>
      </c>
      <c r="AF456" s="302" t="str">
        <f t="shared" si="75"/>
        <v/>
      </c>
      <c r="AG456" s="302" t="str">
        <f t="shared" si="76"/>
        <v/>
      </c>
      <c r="AI456" s="284" t="str">
        <f>IF(CMS_Deviation!D478="","",CMS_Deviation!D478)</f>
        <v/>
      </c>
      <c r="AJ456" s="284" t="str">
        <f>IF(CMS_Deviation!E478="","",CMS_Deviation!E478)</f>
        <v/>
      </c>
      <c r="AK456" s="284" t="str">
        <f t="shared" si="77"/>
        <v/>
      </c>
      <c r="AL456" s="285" t="str">
        <f>IF(COUNTIF(AK$2:AK456,AK456)=1,AK456,"")</f>
        <v/>
      </c>
      <c r="AM456" s="286" t="str">
        <f>+IF(AL456="","",MAX(AM$1:AM455)+1)</f>
        <v/>
      </c>
      <c r="AN456" s="281" t="str">
        <f t="shared" si="78"/>
        <v/>
      </c>
      <c r="AO456" s="281" t="str">
        <f t="shared" si="79"/>
        <v/>
      </c>
      <c r="AU456" s="248" t="str">
        <f>+IF(RCDME_Events!D478="","",RCDME_Events!D478)</f>
        <v/>
      </c>
      <c r="AV456" s="248" t="str">
        <f>+IF(RCDME_Events!E478="","",RCDME_Events!E478)</f>
        <v/>
      </c>
      <c r="AW456" s="248" t="str">
        <f t="shared" si="80"/>
        <v/>
      </c>
      <c r="AX456" s="248" t="str">
        <f>IF(COUNTIF(AW$2:AW456,AW456)=1,AW456,"")</f>
        <v/>
      </c>
      <c r="AY456" s="248" t="str">
        <f>+IF(AX456="","",MAX(AY$1:AY455)+1)</f>
        <v/>
      </c>
      <c r="AZ456" s="317" t="str">
        <f t="shared" si="81"/>
        <v/>
      </c>
      <c r="BA456" s="317" t="str">
        <f t="shared" si="82"/>
        <v/>
      </c>
    </row>
    <row r="457" spans="17:53" ht="16.8" x14ac:dyDescent="0.4">
      <c r="Q457" s="294" t="str">
        <f>+IF(T457="","",MAX(Q$1:Q456)+1)</f>
        <v/>
      </c>
      <c r="R457" s="249" t="str">
        <f>IF(CMS!D479="","",CMS!D479)</f>
        <v/>
      </c>
      <c r="S457" s="295" t="str">
        <f t="shared" si="73"/>
        <v/>
      </c>
      <c r="T457" s="295" t="str">
        <f>IF(COUNTIF(R$2:R457,R457)=1,R457,"")</f>
        <v/>
      </c>
      <c r="AA457" s="14" t="str">
        <f>IF(CMS_Inoperative_or_Out_of_Contr!D479="","",CMS_Inoperative_or_Out_of_Contr!D479)</f>
        <v/>
      </c>
      <c r="AB457" s="14" t="str">
        <f>IF(CMS_Inoperative_or_Out_of_Contr!E479="","",CMS_Inoperative_or_Out_of_Contr!E479)</f>
        <v/>
      </c>
      <c r="AC457" s="14" t="str">
        <f t="shared" si="74"/>
        <v/>
      </c>
      <c r="AD457" s="283" t="str">
        <f>IF(COUNTIF(AC$2:AC457,AC457)=1,AC457,"")</f>
        <v/>
      </c>
      <c r="AE457" s="215" t="str">
        <f>+IF(AD457="","",MAX(AE$1:AE456)+1)</f>
        <v/>
      </c>
      <c r="AF457" s="14" t="str">
        <f t="shared" si="75"/>
        <v/>
      </c>
      <c r="AG457" s="14" t="str">
        <f t="shared" si="76"/>
        <v/>
      </c>
      <c r="AI457" s="14" t="str">
        <f>IF(CMS_Deviation!D479="","",CMS_Deviation!D479)</f>
        <v/>
      </c>
      <c r="AJ457" s="14" t="str">
        <f>IF(CMS_Deviation!E479="","",CMS_Deviation!E479)</f>
        <v/>
      </c>
      <c r="AK457" s="14" t="str">
        <f t="shared" si="77"/>
        <v/>
      </c>
      <c r="AL457" s="283" t="str">
        <f>IF(COUNTIF(AK$2:AK457,AK457)=1,AK457,"")</f>
        <v/>
      </c>
      <c r="AM457" s="215" t="str">
        <f>+IF(AL457="","",MAX(AM$1:AM456)+1)</f>
        <v/>
      </c>
      <c r="AN457" s="281" t="str">
        <f t="shared" si="78"/>
        <v/>
      </c>
      <c r="AO457" s="281" t="str">
        <f t="shared" si="79"/>
        <v/>
      </c>
      <c r="AU457" s="249" t="str">
        <f>+IF(RCDME_Events!D479="","",RCDME_Events!D479)</f>
        <v/>
      </c>
      <c r="AV457" s="249" t="str">
        <f>+IF(RCDME_Events!E479="","",RCDME_Events!E479)</f>
        <v/>
      </c>
      <c r="AW457" s="249" t="str">
        <f t="shared" si="80"/>
        <v/>
      </c>
      <c r="AX457" s="249" t="str">
        <f>IF(COUNTIF(AW$2:AW457,AW457)=1,AW457,"")</f>
        <v/>
      </c>
      <c r="AY457" s="249" t="str">
        <f>+IF(AX457="","",MAX(AY$1:AY456)+1)</f>
        <v/>
      </c>
      <c r="AZ457" s="316" t="str">
        <f t="shared" si="81"/>
        <v/>
      </c>
      <c r="BA457" s="316" t="str">
        <f t="shared" si="82"/>
        <v/>
      </c>
    </row>
    <row r="458" spans="17:53" ht="16.8" x14ac:dyDescent="0.4">
      <c r="Q458" s="296" t="str">
        <f>+IF(T458="","",MAX(Q$1:Q457)+1)</f>
        <v/>
      </c>
      <c r="R458" s="248" t="str">
        <f>IF(CMS!D480="","",CMS!D480)</f>
        <v/>
      </c>
      <c r="S458" s="297" t="str">
        <f t="shared" si="73"/>
        <v/>
      </c>
      <c r="T458" s="297" t="str">
        <f>IF(COUNTIF(R$2:R458,R458)=1,R458,"")</f>
        <v/>
      </c>
      <c r="AA458" s="302" t="str">
        <f>IF(CMS_Inoperative_or_Out_of_Contr!D480="","",CMS_Inoperative_or_Out_of_Contr!D480)</f>
        <v/>
      </c>
      <c r="AB458" s="302" t="str">
        <f>IF(CMS_Inoperative_or_Out_of_Contr!E480="","",CMS_Inoperative_or_Out_of_Contr!E480)</f>
        <v/>
      </c>
      <c r="AC458" s="302" t="str">
        <f t="shared" si="74"/>
        <v/>
      </c>
      <c r="AD458" s="306" t="str">
        <f>IF(COUNTIF(AC$2:AC458,AC458)=1,AC458,"")</f>
        <v/>
      </c>
      <c r="AE458" s="301" t="str">
        <f>+IF(AD458="","",MAX(AE$1:AE457)+1)</f>
        <v/>
      </c>
      <c r="AF458" s="302" t="str">
        <f t="shared" si="75"/>
        <v/>
      </c>
      <c r="AG458" s="302" t="str">
        <f t="shared" si="76"/>
        <v/>
      </c>
      <c r="AI458" s="284" t="str">
        <f>IF(CMS_Deviation!D480="","",CMS_Deviation!D480)</f>
        <v/>
      </c>
      <c r="AJ458" s="284" t="str">
        <f>IF(CMS_Deviation!E480="","",CMS_Deviation!E480)</f>
        <v/>
      </c>
      <c r="AK458" s="284" t="str">
        <f t="shared" si="77"/>
        <v/>
      </c>
      <c r="AL458" s="285" t="str">
        <f>IF(COUNTIF(AK$2:AK458,AK458)=1,AK458,"")</f>
        <v/>
      </c>
      <c r="AM458" s="286" t="str">
        <f>+IF(AL458="","",MAX(AM$1:AM457)+1)</f>
        <v/>
      </c>
      <c r="AN458" s="281" t="str">
        <f t="shared" si="78"/>
        <v/>
      </c>
      <c r="AO458" s="281" t="str">
        <f t="shared" si="79"/>
        <v/>
      </c>
      <c r="AU458" s="248" t="str">
        <f>+IF(RCDME_Events!D480="","",RCDME_Events!D480)</f>
        <v/>
      </c>
      <c r="AV458" s="248" t="str">
        <f>+IF(RCDME_Events!E480="","",RCDME_Events!E480)</f>
        <v/>
      </c>
      <c r="AW458" s="248" t="str">
        <f t="shared" si="80"/>
        <v/>
      </c>
      <c r="AX458" s="248" t="str">
        <f>IF(COUNTIF(AW$2:AW458,AW458)=1,AW458,"")</f>
        <v/>
      </c>
      <c r="AY458" s="248" t="str">
        <f>+IF(AX458="","",MAX(AY$1:AY457)+1)</f>
        <v/>
      </c>
      <c r="AZ458" s="317" t="str">
        <f t="shared" si="81"/>
        <v/>
      </c>
      <c r="BA458" s="317" t="str">
        <f t="shared" si="82"/>
        <v/>
      </c>
    </row>
    <row r="459" spans="17:53" ht="16.8" x14ac:dyDescent="0.4">
      <c r="Q459" s="294" t="str">
        <f>+IF(T459="","",MAX(Q$1:Q458)+1)</f>
        <v/>
      </c>
      <c r="R459" s="249" t="str">
        <f>IF(CMS!D481="","",CMS!D481)</f>
        <v/>
      </c>
      <c r="S459" s="295" t="str">
        <f t="shared" si="73"/>
        <v/>
      </c>
      <c r="T459" s="295" t="str">
        <f>IF(COUNTIF(R$2:R459,R459)=1,R459,"")</f>
        <v/>
      </c>
      <c r="AA459" s="14" t="str">
        <f>IF(CMS_Inoperative_or_Out_of_Contr!D481="","",CMS_Inoperative_or_Out_of_Contr!D481)</f>
        <v/>
      </c>
      <c r="AB459" s="14" t="str">
        <f>IF(CMS_Inoperative_or_Out_of_Contr!E481="","",CMS_Inoperative_or_Out_of_Contr!E481)</f>
        <v/>
      </c>
      <c r="AC459" s="14" t="str">
        <f t="shared" si="74"/>
        <v/>
      </c>
      <c r="AD459" s="283" t="str">
        <f>IF(COUNTIF(AC$2:AC459,AC459)=1,AC459,"")</f>
        <v/>
      </c>
      <c r="AE459" s="215" t="str">
        <f>+IF(AD459="","",MAX(AE$1:AE458)+1)</f>
        <v/>
      </c>
      <c r="AF459" s="14" t="str">
        <f t="shared" si="75"/>
        <v/>
      </c>
      <c r="AG459" s="14" t="str">
        <f t="shared" si="76"/>
        <v/>
      </c>
      <c r="AI459" s="14" t="str">
        <f>IF(CMS_Deviation!D481="","",CMS_Deviation!D481)</f>
        <v/>
      </c>
      <c r="AJ459" s="14" t="str">
        <f>IF(CMS_Deviation!E481="","",CMS_Deviation!E481)</f>
        <v/>
      </c>
      <c r="AK459" s="14" t="str">
        <f t="shared" si="77"/>
        <v/>
      </c>
      <c r="AL459" s="283" t="str">
        <f>IF(COUNTIF(AK$2:AK459,AK459)=1,AK459,"")</f>
        <v/>
      </c>
      <c r="AM459" s="215" t="str">
        <f>+IF(AL459="","",MAX(AM$1:AM458)+1)</f>
        <v/>
      </c>
      <c r="AN459" s="281" t="str">
        <f t="shared" si="78"/>
        <v/>
      </c>
      <c r="AO459" s="281" t="str">
        <f t="shared" si="79"/>
        <v/>
      </c>
      <c r="AU459" s="249" t="str">
        <f>+IF(RCDME_Events!D481="","",RCDME_Events!D481)</f>
        <v/>
      </c>
      <c r="AV459" s="249" t="str">
        <f>+IF(RCDME_Events!E481="","",RCDME_Events!E481)</f>
        <v/>
      </c>
      <c r="AW459" s="249" t="str">
        <f t="shared" si="80"/>
        <v/>
      </c>
      <c r="AX459" s="249" t="str">
        <f>IF(COUNTIF(AW$2:AW459,AW459)=1,AW459,"")</f>
        <v/>
      </c>
      <c r="AY459" s="249" t="str">
        <f>+IF(AX459="","",MAX(AY$1:AY458)+1)</f>
        <v/>
      </c>
      <c r="AZ459" s="316" t="str">
        <f t="shared" si="81"/>
        <v/>
      </c>
      <c r="BA459" s="316" t="str">
        <f t="shared" si="82"/>
        <v/>
      </c>
    </row>
    <row r="460" spans="17:53" ht="16.8" x14ac:dyDescent="0.4">
      <c r="Q460" s="296" t="str">
        <f>+IF(T460="","",MAX(Q$1:Q459)+1)</f>
        <v/>
      </c>
      <c r="R460" s="248" t="str">
        <f>IF(CMS!D482="","",CMS!D482)</f>
        <v/>
      </c>
      <c r="S460" s="297" t="str">
        <f t="shared" si="73"/>
        <v/>
      </c>
      <c r="T460" s="297" t="str">
        <f>IF(COUNTIF(R$2:R460,R460)=1,R460,"")</f>
        <v/>
      </c>
      <c r="AA460" s="302" t="str">
        <f>IF(CMS_Inoperative_or_Out_of_Contr!D482="","",CMS_Inoperative_or_Out_of_Contr!D482)</f>
        <v/>
      </c>
      <c r="AB460" s="302" t="str">
        <f>IF(CMS_Inoperative_or_Out_of_Contr!E482="","",CMS_Inoperative_or_Out_of_Contr!E482)</f>
        <v/>
      </c>
      <c r="AC460" s="302" t="str">
        <f t="shared" si="74"/>
        <v/>
      </c>
      <c r="AD460" s="306" t="str">
        <f>IF(COUNTIF(AC$2:AC460,AC460)=1,AC460,"")</f>
        <v/>
      </c>
      <c r="AE460" s="301" t="str">
        <f>+IF(AD460="","",MAX(AE$1:AE459)+1)</f>
        <v/>
      </c>
      <c r="AF460" s="302" t="str">
        <f t="shared" si="75"/>
        <v/>
      </c>
      <c r="AG460" s="302" t="str">
        <f t="shared" si="76"/>
        <v/>
      </c>
      <c r="AI460" s="284" t="str">
        <f>IF(CMS_Deviation!D482="","",CMS_Deviation!D482)</f>
        <v/>
      </c>
      <c r="AJ460" s="284" t="str">
        <f>IF(CMS_Deviation!E482="","",CMS_Deviation!E482)</f>
        <v/>
      </c>
      <c r="AK460" s="284" t="str">
        <f t="shared" si="77"/>
        <v/>
      </c>
      <c r="AL460" s="285" t="str">
        <f>IF(COUNTIF(AK$2:AK460,AK460)=1,AK460,"")</f>
        <v/>
      </c>
      <c r="AM460" s="286" t="str">
        <f>+IF(AL460="","",MAX(AM$1:AM459)+1)</f>
        <v/>
      </c>
      <c r="AN460" s="281" t="str">
        <f t="shared" si="78"/>
        <v/>
      </c>
      <c r="AO460" s="281" t="str">
        <f t="shared" si="79"/>
        <v/>
      </c>
      <c r="AU460" s="248" t="str">
        <f>+IF(RCDME_Events!D482="","",RCDME_Events!D482)</f>
        <v/>
      </c>
      <c r="AV460" s="248" t="str">
        <f>+IF(RCDME_Events!E482="","",RCDME_Events!E482)</f>
        <v/>
      </c>
      <c r="AW460" s="248" t="str">
        <f t="shared" si="80"/>
        <v/>
      </c>
      <c r="AX460" s="248" t="str">
        <f>IF(COUNTIF(AW$2:AW460,AW460)=1,AW460,"")</f>
        <v/>
      </c>
      <c r="AY460" s="248" t="str">
        <f>+IF(AX460="","",MAX(AY$1:AY459)+1)</f>
        <v/>
      </c>
      <c r="AZ460" s="317" t="str">
        <f t="shared" si="81"/>
        <v/>
      </c>
      <c r="BA460" s="317" t="str">
        <f t="shared" si="82"/>
        <v/>
      </c>
    </row>
    <row r="461" spans="17:53" ht="16.8" x14ac:dyDescent="0.4">
      <c r="Q461" s="294" t="str">
        <f>+IF(T461="","",MAX(Q$1:Q460)+1)</f>
        <v/>
      </c>
      <c r="R461" s="249" t="str">
        <f>IF(CMS!D483="","",CMS!D483)</f>
        <v/>
      </c>
      <c r="S461" s="295" t="str">
        <f t="shared" si="73"/>
        <v/>
      </c>
      <c r="T461" s="295" t="str">
        <f>IF(COUNTIF(R$2:R461,R461)=1,R461,"")</f>
        <v/>
      </c>
      <c r="AA461" s="14" t="str">
        <f>IF(CMS_Inoperative_or_Out_of_Contr!D483="","",CMS_Inoperative_or_Out_of_Contr!D483)</f>
        <v/>
      </c>
      <c r="AB461" s="14" t="str">
        <f>IF(CMS_Inoperative_or_Out_of_Contr!E483="","",CMS_Inoperative_or_Out_of_Contr!E483)</f>
        <v/>
      </c>
      <c r="AC461" s="14" t="str">
        <f t="shared" si="74"/>
        <v/>
      </c>
      <c r="AD461" s="283" t="str">
        <f>IF(COUNTIF(AC$2:AC461,AC461)=1,AC461,"")</f>
        <v/>
      </c>
      <c r="AE461" s="215" t="str">
        <f>+IF(AD461="","",MAX(AE$1:AE460)+1)</f>
        <v/>
      </c>
      <c r="AF461" s="14" t="str">
        <f t="shared" si="75"/>
        <v/>
      </c>
      <c r="AG461" s="14" t="str">
        <f t="shared" si="76"/>
        <v/>
      </c>
      <c r="AI461" s="14" t="str">
        <f>IF(CMS_Deviation!D483="","",CMS_Deviation!D483)</f>
        <v/>
      </c>
      <c r="AJ461" s="14" t="str">
        <f>IF(CMS_Deviation!E483="","",CMS_Deviation!E483)</f>
        <v/>
      </c>
      <c r="AK461" s="14" t="str">
        <f t="shared" si="77"/>
        <v/>
      </c>
      <c r="AL461" s="283" t="str">
        <f>IF(COUNTIF(AK$2:AK461,AK461)=1,AK461,"")</f>
        <v/>
      </c>
      <c r="AM461" s="215" t="str">
        <f>+IF(AL461="","",MAX(AM$1:AM460)+1)</f>
        <v/>
      </c>
      <c r="AN461" s="281" t="str">
        <f t="shared" si="78"/>
        <v/>
      </c>
      <c r="AO461" s="281" t="str">
        <f t="shared" si="79"/>
        <v/>
      </c>
      <c r="AU461" s="249" t="str">
        <f>+IF(RCDME_Events!D483="","",RCDME_Events!D483)</f>
        <v/>
      </c>
      <c r="AV461" s="249" t="str">
        <f>+IF(RCDME_Events!E483="","",RCDME_Events!E483)</f>
        <v/>
      </c>
      <c r="AW461" s="249" t="str">
        <f t="shared" si="80"/>
        <v/>
      </c>
      <c r="AX461" s="249" t="str">
        <f>IF(COUNTIF(AW$2:AW461,AW461)=1,AW461,"")</f>
        <v/>
      </c>
      <c r="AY461" s="249" t="str">
        <f>+IF(AX461="","",MAX(AY$1:AY460)+1)</f>
        <v/>
      </c>
      <c r="AZ461" s="316" t="str">
        <f t="shared" si="81"/>
        <v/>
      </c>
      <c r="BA461" s="316" t="str">
        <f t="shared" si="82"/>
        <v/>
      </c>
    </row>
    <row r="462" spans="17:53" ht="16.8" x14ac:dyDescent="0.4">
      <c r="Q462" s="296" t="str">
        <f>+IF(T462="","",MAX(Q$1:Q461)+1)</f>
        <v/>
      </c>
      <c r="R462" s="248" t="str">
        <f>IF(CMS!D484="","",CMS!D484)</f>
        <v/>
      </c>
      <c r="S462" s="297" t="str">
        <f t="shared" si="73"/>
        <v/>
      </c>
      <c r="T462" s="297" t="str">
        <f>IF(COUNTIF(R$2:R462,R462)=1,R462,"")</f>
        <v/>
      </c>
      <c r="AA462" s="302" t="str">
        <f>IF(CMS_Inoperative_or_Out_of_Contr!D484="","",CMS_Inoperative_or_Out_of_Contr!D484)</f>
        <v/>
      </c>
      <c r="AB462" s="302" t="str">
        <f>IF(CMS_Inoperative_or_Out_of_Contr!E484="","",CMS_Inoperative_or_Out_of_Contr!E484)</f>
        <v/>
      </c>
      <c r="AC462" s="302" t="str">
        <f t="shared" si="74"/>
        <v/>
      </c>
      <c r="AD462" s="306" t="str">
        <f>IF(COUNTIF(AC$2:AC462,AC462)=1,AC462,"")</f>
        <v/>
      </c>
      <c r="AE462" s="301" t="str">
        <f>+IF(AD462="","",MAX(AE$1:AE461)+1)</f>
        <v/>
      </c>
      <c r="AF462" s="302" t="str">
        <f t="shared" si="75"/>
        <v/>
      </c>
      <c r="AG462" s="302" t="str">
        <f t="shared" si="76"/>
        <v/>
      </c>
      <c r="AI462" s="284" t="str">
        <f>IF(CMS_Deviation!D484="","",CMS_Deviation!D484)</f>
        <v/>
      </c>
      <c r="AJ462" s="284" t="str">
        <f>IF(CMS_Deviation!E484="","",CMS_Deviation!E484)</f>
        <v/>
      </c>
      <c r="AK462" s="284" t="str">
        <f t="shared" si="77"/>
        <v/>
      </c>
      <c r="AL462" s="285" t="str">
        <f>IF(COUNTIF(AK$2:AK462,AK462)=1,AK462,"")</f>
        <v/>
      </c>
      <c r="AM462" s="286" t="str">
        <f>+IF(AL462="","",MAX(AM$1:AM461)+1)</f>
        <v/>
      </c>
      <c r="AN462" s="281" t="str">
        <f t="shared" si="78"/>
        <v/>
      </c>
      <c r="AO462" s="281" t="str">
        <f t="shared" si="79"/>
        <v/>
      </c>
      <c r="AU462" s="248" t="str">
        <f>+IF(RCDME_Events!D484="","",RCDME_Events!D484)</f>
        <v/>
      </c>
      <c r="AV462" s="248" t="str">
        <f>+IF(RCDME_Events!E484="","",RCDME_Events!E484)</f>
        <v/>
      </c>
      <c r="AW462" s="248" t="str">
        <f t="shared" si="80"/>
        <v/>
      </c>
      <c r="AX462" s="248" t="str">
        <f>IF(COUNTIF(AW$2:AW462,AW462)=1,AW462,"")</f>
        <v/>
      </c>
      <c r="AY462" s="248" t="str">
        <f>+IF(AX462="","",MAX(AY$1:AY461)+1)</f>
        <v/>
      </c>
      <c r="AZ462" s="317" t="str">
        <f t="shared" si="81"/>
        <v/>
      </c>
      <c r="BA462" s="317" t="str">
        <f t="shared" si="82"/>
        <v/>
      </c>
    </row>
    <row r="463" spans="17:53" ht="16.8" x14ac:dyDescent="0.4">
      <c r="Q463" s="294" t="str">
        <f>+IF(T463="","",MAX(Q$1:Q462)+1)</f>
        <v/>
      </c>
      <c r="R463" s="249" t="str">
        <f>IF(CMS!D485="","",CMS!D485)</f>
        <v/>
      </c>
      <c r="S463" s="295" t="str">
        <f t="shared" si="73"/>
        <v/>
      </c>
      <c r="T463" s="295" t="str">
        <f>IF(COUNTIF(R$2:R463,R463)=1,R463,"")</f>
        <v/>
      </c>
      <c r="AA463" s="14" t="str">
        <f>IF(CMS_Inoperative_or_Out_of_Contr!D485="","",CMS_Inoperative_or_Out_of_Contr!D485)</f>
        <v/>
      </c>
      <c r="AB463" s="14" t="str">
        <f>IF(CMS_Inoperative_or_Out_of_Contr!E485="","",CMS_Inoperative_or_Out_of_Contr!E485)</f>
        <v/>
      </c>
      <c r="AC463" s="14" t="str">
        <f t="shared" si="74"/>
        <v/>
      </c>
      <c r="AD463" s="283" t="str">
        <f>IF(COUNTIF(AC$2:AC463,AC463)=1,AC463,"")</f>
        <v/>
      </c>
      <c r="AE463" s="215" t="str">
        <f>+IF(AD463="","",MAX(AE$1:AE462)+1)</f>
        <v/>
      </c>
      <c r="AF463" s="14" t="str">
        <f t="shared" si="75"/>
        <v/>
      </c>
      <c r="AG463" s="14" t="str">
        <f t="shared" si="76"/>
        <v/>
      </c>
      <c r="AI463" s="14" t="str">
        <f>IF(CMS_Deviation!D485="","",CMS_Deviation!D485)</f>
        <v/>
      </c>
      <c r="AJ463" s="14" t="str">
        <f>IF(CMS_Deviation!E485="","",CMS_Deviation!E485)</f>
        <v/>
      </c>
      <c r="AK463" s="14" t="str">
        <f t="shared" si="77"/>
        <v/>
      </c>
      <c r="AL463" s="283" t="str">
        <f>IF(COUNTIF(AK$2:AK463,AK463)=1,AK463,"")</f>
        <v/>
      </c>
      <c r="AM463" s="215" t="str">
        <f>+IF(AL463="","",MAX(AM$1:AM462)+1)</f>
        <v/>
      </c>
      <c r="AN463" s="281" t="str">
        <f t="shared" si="78"/>
        <v/>
      </c>
      <c r="AO463" s="281" t="str">
        <f t="shared" si="79"/>
        <v/>
      </c>
      <c r="AU463" s="249" t="str">
        <f>+IF(RCDME_Events!D485="","",RCDME_Events!D485)</f>
        <v/>
      </c>
      <c r="AV463" s="249" t="str">
        <f>+IF(RCDME_Events!E485="","",RCDME_Events!E485)</f>
        <v/>
      </c>
      <c r="AW463" s="249" t="str">
        <f t="shared" si="80"/>
        <v/>
      </c>
      <c r="AX463" s="249" t="str">
        <f>IF(COUNTIF(AW$2:AW463,AW463)=1,AW463,"")</f>
        <v/>
      </c>
      <c r="AY463" s="249" t="str">
        <f>+IF(AX463="","",MAX(AY$1:AY462)+1)</f>
        <v/>
      </c>
      <c r="AZ463" s="316" t="str">
        <f t="shared" si="81"/>
        <v/>
      </c>
      <c r="BA463" s="316" t="str">
        <f t="shared" si="82"/>
        <v/>
      </c>
    </row>
    <row r="464" spans="17:53" ht="16.8" x14ac:dyDescent="0.4">
      <c r="Q464" s="296" t="str">
        <f>+IF(T464="","",MAX(Q$1:Q463)+1)</f>
        <v/>
      </c>
      <c r="R464" s="248" t="str">
        <f>IF(CMS!D486="","",CMS!D486)</f>
        <v/>
      </c>
      <c r="S464" s="297" t="str">
        <f t="shared" si="73"/>
        <v/>
      </c>
      <c r="T464" s="297" t="str">
        <f>IF(COUNTIF(R$2:R464,R464)=1,R464,"")</f>
        <v/>
      </c>
      <c r="AA464" s="302" t="str">
        <f>IF(CMS_Inoperative_or_Out_of_Contr!D486="","",CMS_Inoperative_or_Out_of_Contr!D486)</f>
        <v/>
      </c>
      <c r="AB464" s="302" t="str">
        <f>IF(CMS_Inoperative_or_Out_of_Contr!E486="","",CMS_Inoperative_or_Out_of_Contr!E486)</f>
        <v/>
      </c>
      <c r="AC464" s="302" t="str">
        <f t="shared" si="74"/>
        <v/>
      </c>
      <c r="AD464" s="306" t="str">
        <f>IF(COUNTIF(AC$2:AC464,AC464)=1,AC464,"")</f>
        <v/>
      </c>
      <c r="AE464" s="301" t="str">
        <f>+IF(AD464="","",MAX(AE$1:AE463)+1)</f>
        <v/>
      </c>
      <c r="AF464" s="302" t="str">
        <f t="shared" si="75"/>
        <v/>
      </c>
      <c r="AG464" s="302" t="str">
        <f t="shared" si="76"/>
        <v/>
      </c>
      <c r="AI464" s="284" t="str">
        <f>IF(CMS_Deviation!D486="","",CMS_Deviation!D486)</f>
        <v/>
      </c>
      <c r="AJ464" s="284" t="str">
        <f>IF(CMS_Deviation!E486="","",CMS_Deviation!E486)</f>
        <v/>
      </c>
      <c r="AK464" s="284" t="str">
        <f t="shared" si="77"/>
        <v/>
      </c>
      <c r="AL464" s="285" t="str">
        <f>IF(COUNTIF(AK$2:AK464,AK464)=1,AK464,"")</f>
        <v/>
      </c>
      <c r="AM464" s="286" t="str">
        <f>+IF(AL464="","",MAX(AM$1:AM463)+1)</f>
        <v/>
      </c>
      <c r="AN464" s="281" t="str">
        <f t="shared" si="78"/>
        <v/>
      </c>
      <c r="AO464" s="281" t="str">
        <f t="shared" si="79"/>
        <v/>
      </c>
      <c r="AU464" s="248" t="str">
        <f>+IF(RCDME_Events!D486="","",RCDME_Events!D486)</f>
        <v/>
      </c>
      <c r="AV464" s="248" t="str">
        <f>+IF(RCDME_Events!E486="","",RCDME_Events!E486)</f>
        <v/>
      </c>
      <c r="AW464" s="248" t="str">
        <f t="shared" si="80"/>
        <v/>
      </c>
      <c r="AX464" s="248" t="str">
        <f>IF(COUNTIF(AW$2:AW464,AW464)=1,AW464,"")</f>
        <v/>
      </c>
      <c r="AY464" s="248" t="str">
        <f>+IF(AX464="","",MAX(AY$1:AY463)+1)</f>
        <v/>
      </c>
      <c r="AZ464" s="317" t="str">
        <f t="shared" si="81"/>
        <v/>
      </c>
      <c r="BA464" s="317" t="str">
        <f t="shared" si="82"/>
        <v/>
      </c>
    </row>
    <row r="465" spans="17:53" ht="16.8" x14ac:dyDescent="0.4">
      <c r="Q465" s="294" t="str">
        <f>+IF(T465="","",MAX(Q$1:Q464)+1)</f>
        <v/>
      </c>
      <c r="R465" s="249" t="str">
        <f>IF(CMS!D487="","",CMS!D487)</f>
        <v/>
      </c>
      <c r="S465" s="295" t="str">
        <f t="shared" si="73"/>
        <v/>
      </c>
      <c r="T465" s="295" t="str">
        <f>IF(COUNTIF(R$2:R465,R465)=1,R465,"")</f>
        <v/>
      </c>
      <c r="AA465" s="14" t="str">
        <f>IF(CMS_Inoperative_or_Out_of_Contr!D487="","",CMS_Inoperative_or_Out_of_Contr!D487)</f>
        <v/>
      </c>
      <c r="AB465" s="14" t="str">
        <f>IF(CMS_Inoperative_or_Out_of_Contr!E487="","",CMS_Inoperative_or_Out_of_Contr!E487)</f>
        <v/>
      </c>
      <c r="AC465" s="14" t="str">
        <f t="shared" si="74"/>
        <v/>
      </c>
      <c r="AD465" s="283" t="str">
        <f>IF(COUNTIF(AC$2:AC465,AC465)=1,AC465,"")</f>
        <v/>
      </c>
      <c r="AE465" s="215" t="str">
        <f>+IF(AD465="","",MAX(AE$1:AE464)+1)</f>
        <v/>
      </c>
      <c r="AF465" s="14" t="str">
        <f t="shared" si="75"/>
        <v/>
      </c>
      <c r="AG465" s="14" t="str">
        <f t="shared" si="76"/>
        <v/>
      </c>
      <c r="AI465" s="14" t="str">
        <f>IF(CMS_Deviation!D487="","",CMS_Deviation!D487)</f>
        <v/>
      </c>
      <c r="AJ465" s="14" t="str">
        <f>IF(CMS_Deviation!E487="","",CMS_Deviation!E487)</f>
        <v/>
      </c>
      <c r="AK465" s="14" t="str">
        <f t="shared" si="77"/>
        <v/>
      </c>
      <c r="AL465" s="283" t="str">
        <f>IF(COUNTIF(AK$2:AK465,AK465)=1,AK465,"")</f>
        <v/>
      </c>
      <c r="AM465" s="215" t="str">
        <f>+IF(AL465="","",MAX(AM$1:AM464)+1)</f>
        <v/>
      </c>
      <c r="AN465" s="281" t="str">
        <f t="shared" si="78"/>
        <v/>
      </c>
      <c r="AO465" s="281" t="str">
        <f t="shared" si="79"/>
        <v/>
      </c>
      <c r="AU465" s="249" t="str">
        <f>+IF(RCDME_Events!D487="","",RCDME_Events!D487)</f>
        <v/>
      </c>
      <c r="AV465" s="249" t="str">
        <f>+IF(RCDME_Events!E487="","",RCDME_Events!E487)</f>
        <v/>
      </c>
      <c r="AW465" s="249" t="str">
        <f t="shared" si="80"/>
        <v/>
      </c>
      <c r="AX465" s="249" t="str">
        <f>IF(COUNTIF(AW$2:AW465,AW465)=1,AW465,"")</f>
        <v/>
      </c>
      <c r="AY465" s="249" t="str">
        <f>+IF(AX465="","",MAX(AY$1:AY464)+1)</f>
        <v/>
      </c>
      <c r="AZ465" s="316" t="str">
        <f t="shared" si="81"/>
        <v/>
      </c>
      <c r="BA465" s="316" t="str">
        <f t="shared" si="82"/>
        <v/>
      </c>
    </row>
    <row r="466" spans="17:53" ht="16.8" x14ac:dyDescent="0.4">
      <c r="Q466" s="296" t="str">
        <f>+IF(T466="","",MAX(Q$1:Q465)+1)</f>
        <v/>
      </c>
      <c r="R466" s="248" t="str">
        <f>IF(CMS!D488="","",CMS!D488)</f>
        <v/>
      </c>
      <c r="S466" s="297" t="str">
        <f t="shared" si="73"/>
        <v/>
      </c>
      <c r="T466" s="297" t="str">
        <f>IF(COUNTIF(R$2:R466,R466)=1,R466,"")</f>
        <v/>
      </c>
      <c r="AA466" s="302" t="str">
        <f>IF(CMS_Inoperative_or_Out_of_Contr!D488="","",CMS_Inoperative_or_Out_of_Contr!D488)</f>
        <v/>
      </c>
      <c r="AB466" s="302" t="str">
        <f>IF(CMS_Inoperative_or_Out_of_Contr!E488="","",CMS_Inoperative_or_Out_of_Contr!E488)</f>
        <v/>
      </c>
      <c r="AC466" s="302" t="str">
        <f t="shared" si="74"/>
        <v/>
      </c>
      <c r="AD466" s="306" t="str">
        <f>IF(COUNTIF(AC$2:AC466,AC466)=1,AC466,"")</f>
        <v/>
      </c>
      <c r="AE466" s="301" t="str">
        <f>+IF(AD466="","",MAX(AE$1:AE465)+1)</f>
        <v/>
      </c>
      <c r="AF466" s="302" t="str">
        <f t="shared" si="75"/>
        <v/>
      </c>
      <c r="AG466" s="302" t="str">
        <f t="shared" si="76"/>
        <v/>
      </c>
      <c r="AI466" s="284" t="str">
        <f>IF(CMS_Deviation!D488="","",CMS_Deviation!D488)</f>
        <v/>
      </c>
      <c r="AJ466" s="284" t="str">
        <f>IF(CMS_Deviation!E488="","",CMS_Deviation!E488)</f>
        <v/>
      </c>
      <c r="AK466" s="284" t="str">
        <f t="shared" si="77"/>
        <v/>
      </c>
      <c r="AL466" s="285" t="str">
        <f>IF(COUNTIF(AK$2:AK466,AK466)=1,AK466,"")</f>
        <v/>
      </c>
      <c r="AM466" s="286" t="str">
        <f>+IF(AL466="","",MAX(AM$1:AM465)+1)</f>
        <v/>
      </c>
      <c r="AN466" s="281" t="str">
        <f t="shared" si="78"/>
        <v/>
      </c>
      <c r="AO466" s="281" t="str">
        <f t="shared" si="79"/>
        <v/>
      </c>
      <c r="AU466" s="248" t="str">
        <f>+IF(RCDME_Events!D488="","",RCDME_Events!D488)</f>
        <v/>
      </c>
      <c r="AV466" s="248" t="str">
        <f>+IF(RCDME_Events!E488="","",RCDME_Events!E488)</f>
        <v/>
      </c>
      <c r="AW466" s="248" t="str">
        <f t="shared" si="80"/>
        <v/>
      </c>
      <c r="AX466" s="248" t="str">
        <f>IF(COUNTIF(AW$2:AW466,AW466)=1,AW466,"")</f>
        <v/>
      </c>
      <c r="AY466" s="248" t="str">
        <f>+IF(AX466="","",MAX(AY$1:AY465)+1)</f>
        <v/>
      </c>
      <c r="AZ466" s="317" t="str">
        <f t="shared" si="81"/>
        <v/>
      </c>
      <c r="BA466" s="317" t="str">
        <f t="shared" si="82"/>
        <v/>
      </c>
    </row>
    <row r="467" spans="17:53" ht="16.8" x14ac:dyDescent="0.4">
      <c r="Q467" s="294" t="str">
        <f>+IF(T467="","",MAX(Q$1:Q466)+1)</f>
        <v/>
      </c>
      <c r="R467" s="249" t="str">
        <f>IF(CMS!D489="","",CMS!D489)</f>
        <v/>
      </c>
      <c r="S467" s="295" t="str">
        <f t="shared" si="73"/>
        <v/>
      </c>
      <c r="T467" s="295" t="str">
        <f>IF(COUNTIF(R$2:R467,R467)=1,R467,"")</f>
        <v/>
      </c>
      <c r="AA467" s="14" t="str">
        <f>IF(CMS_Inoperative_or_Out_of_Contr!D489="","",CMS_Inoperative_or_Out_of_Contr!D489)</f>
        <v/>
      </c>
      <c r="AB467" s="14" t="str">
        <f>IF(CMS_Inoperative_or_Out_of_Contr!E489="","",CMS_Inoperative_or_Out_of_Contr!E489)</f>
        <v/>
      </c>
      <c r="AC467" s="14" t="str">
        <f t="shared" si="74"/>
        <v/>
      </c>
      <c r="AD467" s="283" t="str">
        <f>IF(COUNTIF(AC$2:AC467,AC467)=1,AC467,"")</f>
        <v/>
      </c>
      <c r="AE467" s="215" t="str">
        <f>+IF(AD467="","",MAX(AE$1:AE466)+1)</f>
        <v/>
      </c>
      <c r="AF467" s="14" t="str">
        <f t="shared" si="75"/>
        <v/>
      </c>
      <c r="AG467" s="14" t="str">
        <f t="shared" si="76"/>
        <v/>
      </c>
      <c r="AI467" s="14" t="str">
        <f>IF(CMS_Deviation!D489="","",CMS_Deviation!D489)</f>
        <v/>
      </c>
      <c r="AJ467" s="14" t="str">
        <f>IF(CMS_Deviation!E489="","",CMS_Deviation!E489)</f>
        <v/>
      </c>
      <c r="AK467" s="14" t="str">
        <f t="shared" si="77"/>
        <v/>
      </c>
      <c r="AL467" s="283" t="str">
        <f>IF(COUNTIF(AK$2:AK467,AK467)=1,AK467,"")</f>
        <v/>
      </c>
      <c r="AM467" s="215" t="str">
        <f>+IF(AL467="","",MAX(AM$1:AM466)+1)</f>
        <v/>
      </c>
      <c r="AN467" s="281" t="str">
        <f t="shared" si="78"/>
        <v/>
      </c>
      <c r="AO467" s="281" t="str">
        <f t="shared" si="79"/>
        <v/>
      </c>
      <c r="AU467" s="249" t="str">
        <f>+IF(RCDME_Events!D489="","",RCDME_Events!D489)</f>
        <v/>
      </c>
      <c r="AV467" s="249" t="str">
        <f>+IF(RCDME_Events!E489="","",RCDME_Events!E489)</f>
        <v/>
      </c>
      <c r="AW467" s="249" t="str">
        <f t="shared" si="80"/>
        <v/>
      </c>
      <c r="AX467" s="249" t="str">
        <f>IF(COUNTIF(AW$2:AW467,AW467)=1,AW467,"")</f>
        <v/>
      </c>
      <c r="AY467" s="249" t="str">
        <f>+IF(AX467="","",MAX(AY$1:AY466)+1)</f>
        <v/>
      </c>
      <c r="AZ467" s="316" t="str">
        <f t="shared" si="81"/>
        <v/>
      </c>
      <c r="BA467" s="316" t="str">
        <f t="shared" si="82"/>
        <v/>
      </c>
    </row>
    <row r="468" spans="17:53" ht="16.8" x14ac:dyDescent="0.4">
      <c r="Q468" s="296" t="str">
        <f>+IF(T468="","",MAX(Q$1:Q467)+1)</f>
        <v/>
      </c>
      <c r="R468" s="248" t="str">
        <f>IF(CMS!D490="","",CMS!D490)</f>
        <v/>
      </c>
      <c r="S468" s="297" t="str">
        <f t="shared" si="73"/>
        <v/>
      </c>
      <c r="T468" s="297" t="str">
        <f>IF(COUNTIF(R$2:R468,R468)=1,R468,"")</f>
        <v/>
      </c>
      <c r="AA468" s="302" t="str">
        <f>IF(CMS_Inoperative_or_Out_of_Contr!D490="","",CMS_Inoperative_or_Out_of_Contr!D490)</f>
        <v/>
      </c>
      <c r="AB468" s="302" t="str">
        <f>IF(CMS_Inoperative_or_Out_of_Contr!E490="","",CMS_Inoperative_or_Out_of_Contr!E490)</f>
        <v/>
      </c>
      <c r="AC468" s="302" t="str">
        <f t="shared" si="74"/>
        <v/>
      </c>
      <c r="AD468" s="306" t="str">
        <f>IF(COUNTIF(AC$2:AC468,AC468)=1,AC468,"")</f>
        <v/>
      </c>
      <c r="AE468" s="301" t="str">
        <f>+IF(AD468="","",MAX(AE$1:AE467)+1)</f>
        <v/>
      </c>
      <c r="AF468" s="302" t="str">
        <f t="shared" si="75"/>
        <v/>
      </c>
      <c r="AG468" s="302" t="str">
        <f t="shared" si="76"/>
        <v/>
      </c>
      <c r="AI468" s="284" t="str">
        <f>IF(CMS_Deviation!D490="","",CMS_Deviation!D490)</f>
        <v/>
      </c>
      <c r="AJ468" s="284" t="str">
        <f>IF(CMS_Deviation!E490="","",CMS_Deviation!E490)</f>
        <v/>
      </c>
      <c r="AK468" s="284" t="str">
        <f t="shared" si="77"/>
        <v/>
      </c>
      <c r="AL468" s="285" t="str">
        <f>IF(COUNTIF(AK$2:AK468,AK468)=1,AK468,"")</f>
        <v/>
      </c>
      <c r="AM468" s="286" t="str">
        <f>+IF(AL468="","",MAX(AM$1:AM467)+1)</f>
        <v/>
      </c>
      <c r="AN468" s="281" t="str">
        <f t="shared" si="78"/>
        <v/>
      </c>
      <c r="AO468" s="281" t="str">
        <f t="shared" si="79"/>
        <v/>
      </c>
      <c r="AU468" s="248" t="str">
        <f>+IF(RCDME_Events!D490="","",RCDME_Events!D490)</f>
        <v/>
      </c>
      <c r="AV468" s="248" t="str">
        <f>+IF(RCDME_Events!E490="","",RCDME_Events!E490)</f>
        <v/>
      </c>
      <c r="AW468" s="248" t="str">
        <f t="shared" si="80"/>
        <v/>
      </c>
      <c r="AX468" s="248" t="str">
        <f>IF(COUNTIF(AW$2:AW468,AW468)=1,AW468,"")</f>
        <v/>
      </c>
      <c r="AY468" s="248" t="str">
        <f>+IF(AX468="","",MAX(AY$1:AY467)+1)</f>
        <v/>
      </c>
      <c r="AZ468" s="317" t="str">
        <f t="shared" si="81"/>
        <v/>
      </c>
      <c r="BA468" s="317" t="str">
        <f t="shared" si="82"/>
        <v/>
      </c>
    </row>
    <row r="469" spans="17:53" ht="16.8" x14ac:dyDescent="0.4">
      <c r="Q469" s="294" t="str">
        <f>+IF(T469="","",MAX(Q$1:Q468)+1)</f>
        <v/>
      </c>
      <c r="R469" s="249" t="str">
        <f>IF(CMS!D491="","",CMS!D491)</f>
        <v/>
      </c>
      <c r="S469" s="295" t="str">
        <f t="shared" si="73"/>
        <v/>
      </c>
      <c r="T469" s="295" t="str">
        <f>IF(COUNTIF(R$2:R469,R469)=1,R469,"")</f>
        <v/>
      </c>
      <c r="AA469" s="14" t="str">
        <f>IF(CMS_Inoperative_or_Out_of_Contr!D491="","",CMS_Inoperative_or_Out_of_Contr!D491)</f>
        <v/>
      </c>
      <c r="AB469" s="14" t="str">
        <f>IF(CMS_Inoperative_or_Out_of_Contr!E491="","",CMS_Inoperative_or_Out_of_Contr!E491)</f>
        <v/>
      </c>
      <c r="AC469" s="14" t="str">
        <f t="shared" si="74"/>
        <v/>
      </c>
      <c r="AD469" s="283" t="str">
        <f>IF(COUNTIF(AC$2:AC469,AC469)=1,AC469,"")</f>
        <v/>
      </c>
      <c r="AE469" s="215" t="str">
        <f>+IF(AD469="","",MAX(AE$1:AE468)+1)</f>
        <v/>
      </c>
      <c r="AF469" s="14" t="str">
        <f t="shared" si="75"/>
        <v/>
      </c>
      <c r="AG469" s="14" t="str">
        <f t="shared" si="76"/>
        <v/>
      </c>
      <c r="AI469" s="14" t="str">
        <f>IF(CMS_Deviation!D491="","",CMS_Deviation!D491)</f>
        <v/>
      </c>
      <c r="AJ469" s="14" t="str">
        <f>IF(CMS_Deviation!E491="","",CMS_Deviation!E491)</f>
        <v/>
      </c>
      <c r="AK469" s="14" t="str">
        <f t="shared" si="77"/>
        <v/>
      </c>
      <c r="AL469" s="283" t="str">
        <f>IF(COUNTIF(AK$2:AK469,AK469)=1,AK469,"")</f>
        <v/>
      </c>
      <c r="AM469" s="215" t="str">
        <f>+IF(AL469="","",MAX(AM$1:AM468)+1)</f>
        <v/>
      </c>
      <c r="AN469" s="281" t="str">
        <f t="shared" si="78"/>
        <v/>
      </c>
      <c r="AO469" s="281" t="str">
        <f t="shared" si="79"/>
        <v/>
      </c>
      <c r="AU469" s="249" t="str">
        <f>+IF(RCDME_Events!D491="","",RCDME_Events!D491)</f>
        <v/>
      </c>
      <c r="AV469" s="249" t="str">
        <f>+IF(RCDME_Events!E491="","",RCDME_Events!E491)</f>
        <v/>
      </c>
      <c r="AW469" s="249" t="str">
        <f t="shared" si="80"/>
        <v/>
      </c>
      <c r="AX469" s="249" t="str">
        <f>IF(COUNTIF(AW$2:AW469,AW469)=1,AW469,"")</f>
        <v/>
      </c>
      <c r="AY469" s="249" t="str">
        <f>+IF(AX469="","",MAX(AY$1:AY468)+1)</f>
        <v/>
      </c>
      <c r="AZ469" s="316" t="str">
        <f t="shared" si="81"/>
        <v/>
      </c>
      <c r="BA469" s="316" t="str">
        <f t="shared" si="82"/>
        <v/>
      </c>
    </row>
    <row r="470" spans="17:53" ht="16.8" x14ac:dyDescent="0.4">
      <c r="Q470" s="296" t="str">
        <f>+IF(T470="","",MAX(Q$1:Q469)+1)</f>
        <v/>
      </c>
      <c r="R470" s="248" t="str">
        <f>IF(CMS!D492="","",CMS!D492)</f>
        <v/>
      </c>
      <c r="S470" s="297" t="str">
        <f t="shared" si="73"/>
        <v/>
      </c>
      <c r="T470" s="297" t="str">
        <f>IF(COUNTIF(R$2:R470,R470)=1,R470,"")</f>
        <v/>
      </c>
      <c r="AA470" s="302" t="str">
        <f>IF(CMS_Inoperative_or_Out_of_Contr!D492="","",CMS_Inoperative_or_Out_of_Contr!D492)</f>
        <v/>
      </c>
      <c r="AB470" s="302" t="str">
        <f>IF(CMS_Inoperative_or_Out_of_Contr!E492="","",CMS_Inoperative_or_Out_of_Contr!E492)</f>
        <v/>
      </c>
      <c r="AC470" s="302" t="str">
        <f t="shared" si="74"/>
        <v/>
      </c>
      <c r="AD470" s="306" t="str">
        <f>IF(COUNTIF(AC$2:AC470,AC470)=1,AC470,"")</f>
        <v/>
      </c>
      <c r="AE470" s="301" t="str">
        <f>+IF(AD470="","",MAX(AE$1:AE469)+1)</f>
        <v/>
      </c>
      <c r="AF470" s="302" t="str">
        <f t="shared" si="75"/>
        <v/>
      </c>
      <c r="AG470" s="302" t="str">
        <f t="shared" si="76"/>
        <v/>
      </c>
      <c r="AI470" s="284" t="str">
        <f>IF(CMS_Deviation!D492="","",CMS_Deviation!D492)</f>
        <v/>
      </c>
      <c r="AJ470" s="284" t="str">
        <f>IF(CMS_Deviation!E492="","",CMS_Deviation!E492)</f>
        <v/>
      </c>
      <c r="AK470" s="284" t="str">
        <f t="shared" si="77"/>
        <v/>
      </c>
      <c r="AL470" s="285" t="str">
        <f>IF(COUNTIF(AK$2:AK470,AK470)=1,AK470,"")</f>
        <v/>
      </c>
      <c r="AM470" s="286" t="str">
        <f>+IF(AL470="","",MAX(AM$1:AM469)+1)</f>
        <v/>
      </c>
      <c r="AN470" s="281" t="str">
        <f t="shared" si="78"/>
        <v/>
      </c>
      <c r="AO470" s="281" t="str">
        <f t="shared" si="79"/>
        <v/>
      </c>
      <c r="AU470" s="248" t="str">
        <f>+IF(RCDME_Events!D492="","",RCDME_Events!D492)</f>
        <v/>
      </c>
      <c r="AV470" s="248" t="str">
        <f>+IF(RCDME_Events!E492="","",RCDME_Events!E492)</f>
        <v/>
      </c>
      <c r="AW470" s="248" t="str">
        <f t="shared" si="80"/>
        <v/>
      </c>
      <c r="AX470" s="248" t="str">
        <f>IF(COUNTIF(AW$2:AW470,AW470)=1,AW470,"")</f>
        <v/>
      </c>
      <c r="AY470" s="248" t="str">
        <f>+IF(AX470="","",MAX(AY$1:AY469)+1)</f>
        <v/>
      </c>
      <c r="AZ470" s="317" t="str">
        <f t="shared" si="81"/>
        <v/>
      </c>
      <c r="BA470" s="317" t="str">
        <f t="shared" si="82"/>
        <v/>
      </c>
    </row>
    <row r="471" spans="17:53" ht="16.8" x14ac:dyDescent="0.4">
      <c r="Q471" s="294" t="str">
        <f>+IF(T471="","",MAX(Q$1:Q470)+1)</f>
        <v/>
      </c>
      <c r="R471" s="249" t="str">
        <f>IF(CMS!D493="","",CMS!D493)</f>
        <v/>
      </c>
      <c r="S471" s="295" t="str">
        <f t="shared" si="73"/>
        <v/>
      </c>
      <c r="T471" s="295" t="str">
        <f>IF(COUNTIF(R$2:R471,R471)=1,R471,"")</f>
        <v/>
      </c>
      <c r="AA471" s="14" t="str">
        <f>IF(CMS_Inoperative_or_Out_of_Contr!D493="","",CMS_Inoperative_or_Out_of_Contr!D493)</f>
        <v/>
      </c>
      <c r="AB471" s="14" t="str">
        <f>IF(CMS_Inoperative_or_Out_of_Contr!E493="","",CMS_Inoperative_or_Out_of_Contr!E493)</f>
        <v/>
      </c>
      <c r="AC471" s="14" t="str">
        <f t="shared" si="74"/>
        <v/>
      </c>
      <c r="AD471" s="283" t="str">
        <f>IF(COUNTIF(AC$2:AC471,AC471)=1,AC471,"")</f>
        <v/>
      </c>
      <c r="AE471" s="215" t="str">
        <f>+IF(AD471="","",MAX(AE$1:AE470)+1)</f>
        <v/>
      </c>
      <c r="AF471" s="14" t="str">
        <f t="shared" si="75"/>
        <v/>
      </c>
      <c r="AG471" s="14" t="str">
        <f t="shared" si="76"/>
        <v/>
      </c>
      <c r="AI471" s="14" t="str">
        <f>IF(CMS_Deviation!D493="","",CMS_Deviation!D493)</f>
        <v/>
      </c>
      <c r="AJ471" s="14" t="str">
        <f>IF(CMS_Deviation!E493="","",CMS_Deviation!E493)</f>
        <v/>
      </c>
      <c r="AK471" s="14" t="str">
        <f t="shared" si="77"/>
        <v/>
      </c>
      <c r="AL471" s="283" t="str">
        <f>IF(COUNTIF(AK$2:AK471,AK471)=1,AK471,"")</f>
        <v/>
      </c>
      <c r="AM471" s="215" t="str">
        <f>+IF(AL471="","",MAX(AM$1:AM470)+1)</f>
        <v/>
      </c>
      <c r="AN471" s="281" t="str">
        <f t="shared" si="78"/>
        <v/>
      </c>
      <c r="AO471" s="281" t="str">
        <f t="shared" si="79"/>
        <v/>
      </c>
      <c r="AU471" s="249" t="str">
        <f>+IF(RCDME_Events!D493="","",RCDME_Events!D493)</f>
        <v/>
      </c>
      <c r="AV471" s="249" t="str">
        <f>+IF(RCDME_Events!E493="","",RCDME_Events!E493)</f>
        <v/>
      </c>
      <c r="AW471" s="249" t="str">
        <f t="shared" si="80"/>
        <v/>
      </c>
      <c r="AX471" s="249" t="str">
        <f>IF(COUNTIF(AW$2:AW471,AW471)=1,AW471,"")</f>
        <v/>
      </c>
      <c r="AY471" s="249" t="str">
        <f>+IF(AX471="","",MAX(AY$1:AY470)+1)</f>
        <v/>
      </c>
      <c r="AZ471" s="316" t="str">
        <f t="shared" si="81"/>
        <v/>
      </c>
      <c r="BA471" s="316" t="str">
        <f t="shared" si="82"/>
        <v/>
      </c>
    </row>
    <row r="472" spans="17:53" ht="16.8" x14ac:dyDescent="0.4">
      <c r="Q472" s="296" t="str">
        <f>+IF(T472="","",MAX(Q$1:Q471)+1)</f>
        <v/>
      </c>
      <c r="R472" s="248" t="str">
        <f>IF(CMS!D494="","",CMS!D494)</f>
        <v/>
      </c>
      <c r="S472" s="297" t="str">
        <f t="shared" si="73"/>
        <v/>
      </c>
      <c r="T472" s="297" t="str">
        <f>IF(COUNTIF(R$2:R472,R472)=1,R472,"")</f>
        <v/>
      </c>
      <c r="AA472" s="302" t="str">
        <f>IF(CMS_Inoperative_or_Out_of_Contr!D494="","",CMS_Inoperative_or_Out_of_Contr!D494)</f>
        <v/>
      </c>
      <c r="AB472" s="302" t="str">
        <f>IF(CMS_Inoperative_or_Out_of_Contr!E494="","",CMS_Inoperative_or_Out_of_Contr!E494)</f>
        <v/>
      </c>
      <c r="AC472" s="302" t="str">
        <f t="shared" si="74"/>
        <v/>
      </c>
      <c r="AD472" s="306" t="str">
        <f>IF(COUNTIF(AC$2:AC472,AC472)=1,AC472,"")</f>
        <v/>
      </c>
      <c r="AE472" s="301" t="str">
        <f>+IF(AD472="","",MAX(AE$1:AE471)+1)</f>
        <v/>
      </c>
      <c r="AF472" s="302" t="str">
        <f t="shared" si="75"/>
        <v/>
      </c>
      <c r="AG472" s="302" t="str">
        <f t="shared" si="76"/>
        <v/>
      </c>
      <c r="AI472" s="284" t="str">
        <f>IF(CMS_Deviation!D494="","",CMS_Deviation!D494)</f>
        <v/>
      </c>
      <c r="AJ472" s="284" t="str">
        <f>IF(CMS_Deviation!E494="","",CMS_Deviation!E494)</f>
        <v/>
      </c>
      <c r="AK472" s="284" t="str">
        <f t="shared" si="77"/>
        <v/>
      </c>
      <c r="AL472" s="285" t="str">
        <f>IF(COUNTIF(AK$2:AK472,AK472)=1,AK472,"")</f>
        <v/>
      </c>
      <c r="AM472" s="286" t="str">
        <f>+IF(AL472="","",MAX(AM$1:AM471)+1)</f>
        <v/>
      </c>
      <c r="AN472" s="281" t="str">
        <f t="shared" si="78"/>
        <v/>
      </c>
      <c r="AO472" s="281" t="str">
        <f t="shared" si="79"/>
        <v/>
      </c>
      <c r="AU472" s="248" t="str">
        <f>+IF(RCDME_Events!D494="","",RCDME_Events!D494)</f>
        <v/>
      </c>
      <c r="AV472" s="248" t="str">
        <f>+IF(RCDME_Events!E494="","",RCDME_Events!E494)</f>
        <v/>
      </c>
      <c r="AW472" s="248" t="str">
        <f t="shared" si="80"/>
        <v/>
      </c>
      <c r="AX472" s="248" t="str">
        <f>IF(COUNTIF(AW$2:AW472,AW472)=1,AW472,"")</f>
        <v/>
      </c>
      <c r="AY472" s="248" t="str">
        <f>+IF(AX472="","",MAX(AY$1:AY471)+1)</f>
        <v/>
      </c>
      <c r="AZ472" s="317" t="str">
        <f t="shared" si="81"/>
        <v/>
      </c>
      <c r="BA472" s="317" t="str">
        <f t="shared" si="82"/>
        <v/>
      </c>
    </row>
    <row r="473" spans="17:53" ht="16.8" x14ac:dyDescent="0.4">
      <c r="Q473" s="294" t="str">
        <f>+IF(T473="","",MAX(Q$1:Q472)+1)</f>
        <v/>
      </c>
      <c r="R473" s="249" t="str">
        <f>IF(CMS!D495="","",CMS!D495)</f>
        <v/>
      </c>
      <c r="S473" s="295" t="str">
        <f t="shared" si="73"/>
        <v/>
      </c>
      <c r="T473" s="295" t="str">
        <f>IF(COUNTIF(R$2:R473,R473)=1,R473,"")</f>
        <v/>
      </c>
      <c r="AA473" s="14" t="str">
        <f>IF(CMS_Inoperative_or_Out_of_Contr!D495="","",CMS_Inoperative_or_Out_of_Contr!D495)</f>
        <v/>
      </c>
      <c r="AB473" s="14" t="str">
        <f>IF(CMS_Inoperative_or_Out_of_Contr!E495="","",CMS_Inoperative_or_Out_of_Contr!E495)</f>
        <v/>
      </c>
      <c r="AC473" s="14" t="str">
        <f t="shared" si="74"/>
        <v/>
      </c>
      <c r="AD473" s="283" t="str">
        <f>IF(COUNTIF(AC$2:AC473,AC473)=1,AC473,"")</f>
        <v/>
      </c>
      <c r="AE473" s="215" t="str">
        <f>+IF(AD473="","",MAX(AE$1:AE472)+1)</f>
        <v/>
      </c>
      <c r="AF473" s="14" t="str">
        <f t="shared" si="75"/>
        <v/>
      </c>
      <c r="AG473" s="14" t="str">
        <f t="shared" si="76"/>
        <v/>
      </c>
      <c r="AI473" s="14" t="str">
        <f>IF(CMS_Deviation!D495="","",CMS_Deviation!D495)</f>
        <v/>
      </c>
      <c r="AJ473" s="14" t="str">
        <f>IF(CMS_Deviation!E495="","",CMS_Deviation!E495)</f>
        <v/>
      </c>
      <c r="AK473" s="14" t="str">
        <f t="shared" si="77"/>
        <v/>
      </c>
      <c r="AL473" s="283" t="str">
        <f>IF(COUNTIF(AK$2:AK473,AK473)=1,AK473,"")</f>
        <v/>
      </c>
      <c r="AM473" s="215" t="str">
        <f>+IF(AL473="","",MAX(AM$1:AM472)+1)</f>
        <v/>
      </c>
      <c r="AN473" s="281" t="str">
        <f t="shared" si="78"/>
        <v/>
      </c>
      <c r="AO473" s="281" t="str">
        <f t="shared" si="79"/>
        <v/>
      </c>
      <c r="AU473" s="249" t="str">
        <f>+IF(RCDME_Events!D495="","",RCDME_Events!D495)</f>
        <v/>
      </c>
      <c r="AV473" s="249" t="str">
        <f>+IF(RCDME_Events!E495="","",RCDME_Events!E495)</f>
        <v/>
      </c>
      <c r="AW473" s="249" t="str">
        <f t="shared" si="80"/>
        <v/>
      </c>
      <c r="AX473" s="249" t="str">
        <f>IF(COUNTIF(AW$2:AW473,AW473)=1,AW473,"")</f>
        <v/>
      </c>
      <c r="AY473" s="249" t="str">
        <f>+IF(AX473="","",MAX(AY$1:AY472)+1)</f>
        <v/>
      </c>
      <c r="AZ473" s="316" t="str">
        <f t="shared" si="81"/>
        <v/>
      </c>
      <c r="BA473" s="316" t="str">
        <f t="shared" si="82"/>
        <v/>
      </c>
    </row>
    <row r="474" spans="17:53" ht="16.8" x14ac:dyDescent="0.4">
      <c r="Q474" s="296" t="str">
        <f>+IF(T474="","",MAX(Q$1:Q473)+1)</f>
        <v/>
      </c>
      <c r="R474" s="248" t="str">
        <f>IF(CMS!D496="","",CMS!D496)</f>
        <v/>
      </c>
      <c r="S474" s="297" t="str">
        <f t="shared" si="73"/>
        <v/>
      </c>
      <c r="T474" s="297" t="str">
        <f>IF(COUNTIF(R$2:R474,R474)=1,R474,"")</f>
        <v/>
      </c>
      <c r="AA474" s="302" t="str">
        <f>IF(CMS_Inoperative_or_Out_of_Contr!D496="","",CMS_Inoperative_or_Out_of_Contr!D496)</f>
        <v/>
      </c>
      <c r="AB474" s="302" t="str">
        <f>IF(CMS_Inoperative_or_Out_of_Contr!E496="","",CMS_Inoperative_or_Out_of_Contr!E496)</f>
        <v/>
      </c>
      <c r="AC474" s="302" t="str">
        <f t="shared" si="74"/>
        <v/>
      </c>
      <c r="AD474" s="306" t="str">
        <f>IF(COUNTIF(AC$2:AC474,AC474)=1,AC474,"")</f>
        <v/>
      </c>
      <c r="AE474" s="301" t="str">
        <f>+IF(AD474="","",MAX(AE$1:AE473)+1)</f>
        <v/>
      </c>
      <c r="AF474" s="302" t="str">
        <f t="shared" si="75"/>
        <v/>
      </c>
      <c r="AG474" s="302" t="str">
        <f t="shared" si="76"/>
        <v/>
      </c>
      <c r="AI474" s="284" t="str">
        <f>IF(CMS_Deviation!D496="","",CMS_Deviation!D496)</f>
        <v/>
      </c>
      <c r="AJ474" s="284" t="str">
        <f>IF(CMS_Deviation!E496="","",CMS_Deviation!E496)</f>
        <v/>
      </c>
      <c r="AK474" s="284" t="str">
        <f t="shared" si="77"/>
        <v/>
      </c>
      <c r="AL474" s="285" t="str">
        <f>IF(COUNTIF(AK$2:AK474,AK474)=1,AK474,"")</f>
        <v/>
      </c>
      <c r="AM474" s="286" t="str">
        <f>+IF(AL474="","",MAX(AM$1:AM473)+1)</f>
        <v/>
      </c>
      <c r="AN474" s="281" t="str">
        <f t="shared" si="78"/>
        <v/>
      </c>
      <c r="AO474" s="281" t="str">
        <f t="shared" si="79"/>
        <v/>
      </c>
      <c r="AU474" s="248" t="str">
        <f>+IF(RCDME_Events!D496="","",RCDME_Events!D496)</f>
        <v/>
      </c>
      <c r="AV474" s="248" t="str">
        <f>+IF(RCDME_Events!E496="","",RCDME_Events!E496)</f>
        <v/>
      </c>
      <c r="AW474" s="248" t="str">
        <f t="shared" si="80"/>
        <v/>
      </c>
      <c r="AX474" s="248" t="str">
        <f>IF(COUNTIF(AW$2:AW474,AW474)=1,AW474,"")</f>
        <v/>
      </c>
      <c r="AY474" s="248" t="str">
        <f>+IF(AX474="","",MAX(AY$1:AY473)+1)</f>
        <v/>
      </c>
      <c r="AZ474" s="317" t="str">
        <f t="shared" si="81"/>
        <v/>
      </c>
      <c r="BA474" s="317" t="str">
        <f t="shared" si="82"/>
        <v/>
      </c>
    </row>
    <row r="475" spans="17:53" ht="16.8" x14ac:dyDescent="0.4">
      <c r="Q475" s="294" t="str">
        <f>+IF(T475="","",MAX(Q$1:Q474)+1)</f>
        <v/>
      </c>
      <c r="R475" s="249" t="str">
        <f>IF(CMS!D497="","",CMS!D497)</f>
        <v/>
      </c>
      <c r="S475" s="295" t="str">
        <f t="shared" si="73"/>
        <v/>
      </c>
      <c r="T475" s="295" t="str">
        <f>IF(COUNTIF(R$2:R475,R475)=1,R475,"")</f>
        <v/>
      </c>
      <c r="AA475" s="14" t="str">
        <f>IF(CMS_Inoperative_or_Out_of_Contr!D497="","",CMS_Inoperative_or_Out_of_Contr!D497)</f>
        <v/>
      </c>
      <c r="AB475" s="14" t="str">
        <f>IF(CMS_Inoperative_or_Out_of_Contr!E497="","",CMS_Inoperative_or_Out_of_Contr!E497)</f>
        <v/>
      </c>
      <c r="AC475" s="14" t="str">
        <f t="shared" si="74"/>
        <v/>
      </c>
      <c r="AD475" s="283" t="str">
        <f>IF(COUNTIF(AC$2:AC475,AC475)=1,AC475,"")</f>
        <v/>
      </c>
      <c r="AE475" s="215" t="str">
        <f>+IF(AD475="","",MAX(AE$1:AE474)+1)</f>
        <v/>
      </c>
      <c r="AF475" s="14" t="str">
        <f t="shared" si="75"/>
        <v/>
      </c>
      <c r="AG475" s="14" t="str">
        <f t="shared" si="76"/>
        <v/>
      </c>
      <c r="AI475" s="14" t="str">
        <f>IF(CMS_Deviation!D497="","",CMS_Deviation!D497)</f>
        <v/>
      </c>
      <c r="AJ475" s="14" t="str">
        <f>IF(CMS_Deviation!E497="","",CMS_Deviation!E497)</f>
        <v/>
      </c>
      <c r="AK475" s="14" t="str">
        <f t="shared" si="77"/>
        <v/>
      </c>
      <c r="AL475" s="283" t="str">
        <f>IF(COUNTIF(AK$2:AK475,AK475)=1,AK475,"")</f>
        <v/>
      </c>
      <c r="AM475" s="215" t="str">
        <f>+IF(AL475="","",MAX(AM$1:AM474)+1)</f>
        <v/>
      </c>
      <c r="AN475" s="281" t="str">
        <f t="shared" si="78"/>
        <v/>
      </c>
      <c r="AO475" s="281" t="str">
        <f t="shared" si="79"/>
        <v/>
      </c>
      <c r="AU475" s="249" t="str">
        <f>+IF(RCDME_Events!D497="","",RCDME_Events!D497)</f>
        <v/>
      </c>
      <c r="AV475" s="249" t="str">
        <f>+IF(RCDME_Events!E497="","",RCDME_Events!E497)</f>
        <v/>
      </c>
      <c r="AW475" s="249" t="str">
        <f t="shared" si="80"/>
        <v/>
      </c>
      <c r="AX475" s="249" t="str">
        <f>IF(COUNTIF(AW$2:AW475,AW475)=1,AW475,"")</f>
        <v/>
      </c>
      <c r="AY475" s="249" t="str">
        <f>+IF(AX475="","",MAX(AY$1:AY474)+1)</f>
        <v/>
      </c>
      <c r="AZ475" s="316" t="str">
        <f t="shared" si="81"/>
        <v/>
      </c>
      <c r="BA475" s="316" t="str">
        <f t="shared" si="82"/>
        <v/>
      </c>
    </row>
    <row r="476" spans="17:53" ht="16.8" x14ac:dyDescent="0.4">
      <c r="Q476" s="296" t="str">
        <f>+IF(T476="","",MAX(Q$1:Q475)+1)</f>
        <v/>
      </c>
      <c r="R476" s="248" t="str">
        <f>IF(CMS!D498="","",CMS!D498)</f>
        <v/>
      </c>
      <c r="S476" s="297" t="str">
        <f t="shared" si="73"/>
        <v/>
      </c>
      <c r="T476" s="297" t="str">
        <f>IF(COUNTIF(R$2:R476,R476)=1,R476,"")</f>
        <v/>
      </c>
      <c r="AA476" s="302" t="str">
        <f>IF(CMS_Inoperative_or_Out_of_Contr!D498="","",CMS_Inoperative_or_Out_of_Contr!D498)</f>
        <v/>
      </c>
      <c r="AB476" s="302" t="str">
        <f>IF(CMS_Inoperative_or_Out_of_Contr!E498="","",CMS_Inoperative_or_Out_of_Contr!E498)</f>
        <v/>
      </c>
      <c r="AC476" s="302" t="str">
        <f t="shared" si="74"/>
        <v/>
      </c>
      <c r="AD476" s="306" t="str">
        <f>IF(COUNTIF(AC$2:AC476,AC476)=1,AC476,"")</f>
        <v/>
      </c>
      <c r="AE476" s="301" t="str">
        <f>+IF(AD476="","",MAX(AE$1:AE475)+1)</f>
        <v/>
      </c>
      <c r="AF476" s="302" t="str">
        <f t="shared" si="75"/>
        <v/>
      </c>
      <c r="AG476" s="302" t="str">
        <f t="shared" si="76"/>
        <v/>
      </c>
      <c r="AI476" s="284" t="str">
        <f>IF(CMS_Deviation!D498="","",CMS_Deviation!D498)</f>
        <v/>
      </c>
      <c r="AJ476" s="284" t="str">
        <f>IF(CMS_Deviation!E498="","",CMS_Deviation!E498)</f>
        <v/>
      </c>
      <c r="AK476" s="284" t="str">
        <f t="shared" si="77"/>
        <v/>
      </c>
      <c r="AL476" s="285" t="str">
        <f>IF(COUNTIF(AK$2:AK476,AK476)=1,AK476,"")</f>
        <v/>
      </c>
      <c r="AM476" s="286" t="str">
        <f>+IF(AL476="","",MAX(AM$1:AM475)+1)</f>
        <v/>
      </c>
      <c r="AN476" s="281" t="str">
        <f t="shared" si="78"/>
        <v/>
      </c>
      <c r="AO476" s="281" t="str">
        <f t="shared" si="79"/>
        <v/>
      </c>
      <c r="AU476" s="248" t="str">
        <f>+IF(RCDME_Events!D498="","",RCDME_Events!D498)</f>
        <v/>
      </c>
      <c r="AV476" s="248" t="str">
        <f>+IF(RCDME_Events!E498="","",RCDME_Events!E498)</f>
        <v/>
      </c>
      <c r="AW476" s="248" t="str">
        <f t="shared" si="80"/>
        <v/>
      </c>
      <c r="AX476" s="248" t="str">
        <f>IF(COUNTIF(AW$2:AW476,AW476)=1,AW476,"")</f>
        <v/>
      </c>
      <c r="AY476" s="248" t="str">
        <f>+IF(AX476="","",MAX(AY$1:AY475)+1)</f>
        <v/>
      </c>
      <c r="AZ476" s="317" t="str">
        <f t="shared" si="81"/>
        <v/>
      </c>
      <c r="BA476" s="317" t="str">
        <f t="shared" si="82"/>
        <v/>
      </c>
    </row>
    <row r="477" spans="17:53" ht="16.8" x14ac:dyDescent="0.4">
      <c r="Q477" s="294" t="str">
        <f>+IF(T477="","",MAX(Q$1:Q476)+1)</f>
        <v/>
      </c>
      <c r="R477" s="249" t="str">
        <f>IF(CMS!D499="","",CMS!D499)</f>
        <v/>
      </c>
      <c r="S477" s="295" t="str">
        <f t="shared" si="73"/>
        <v/>
      </c>
      <c r="T477" s="295" t="str">
        <f>IF(COUNTIF(R$2:R477,R477)=1,R477,"")</f>
        <v/>
      </c>
      <c r="AA477" s="14" t="str">
        <f>IF(CMS_Inoperative_or_Out_of_Contr!D499="","",CMS_Inoperative_or_Out_of_Contr!D499)</f>
        <v/>
      </c>
      <c r="AB477" s="14" t="str">
        <f>IF(CMS_Inoperative_or_Out_of_Contr!E499="","",CMS_Inoperative_or_Out_of_Contr!E499)</f>
        <v/>
      </c>
      <c r="AC477" s="14" t="str">
        <f t="shared" si="74"/>
        <v/>
      </c>
      <c r="AD477" s="283" t="str">
        <f>IF(COUNTIF(AC$2:AC477,AC477)=1,AC477,"")</f>
        <v/>
      </c>
      <c r="AE477" s="215" t="str">
        <f>+IF(AD477="","",MAX(AE$1:AE476)+1)</f>
        <v/>
      </c>
      <c r="AF477" s="14" t="str">
        <f t="shared" si="75"/>
        <v/>
      </c>
      <c r="AG477" s="14" t="str">
        <f t="shared" si="76"/>
        <v/>
      </c>
      <c r="AI477" s="14" t="str">
        <f>IF(CMS_Deviation!D499="","",CMS_Deviation!D499)</f>
        <v/>
      </c>
      <c r="AJ477" s="14" t="str">
        <f>IF(CMS_Deviation!E499="","",CMS_Deviation!E499)</f>
        <v/>
      </c>
      <c r="AK477" s="14" t="str">
        <f t="shared" si="77"/>
        <v/>
      </c>
      <c r="AL477" s="283" t="str">
        <f>IF(COUNTIF(AK$2:AK477,AK477)=1,AK477,"")</f>
        <v/>
      </c>
      <c r="AM477" s="215" t="str">
        <f>+IF(AL477="","",MAX(AM$1:AM476)+1)</f>
        <v/>
      </c>
      <c r="AN477" s="281" t="str">
        <f t="shared" si="78"/>
        <v/>
      </c>
      <c r="AO477" s="281" t="str">
        <f t="shared" si="79"/>
        <v/>
      </c>
      <c r="AU477" s="249" t="str">
        <f>+IF(RCDME_Events!D499="","",RCDME_Events!D499)</f>
        <v/>
      </c>
      <c r="AV477" s="249" t="str">
        <f>+IF(RCDME_Events!E499="","",RCDME_Events!E499)</f>
        <v/>
      </c>
      <c r="AW477" s="249" t="str">
        <f t="shared" si="80"/>
        <v/>
      </c>
      <c r="AX477" s="249" t="str">
        <f>IF(COUNTIF(AW$2:AW477,AW477)=1,AW477,"")</f>
        <v/>
      </c>
      <c r="AY477" s="249" t="str">
        <f>+IF(AX477="","",MAX(AY$1:AY476)+1)</f>
        <v/>
      </c>
      <c r="AZ477" s="316" t="str">
        <f t="shared" si="81"/>
        <v/>
      </c>
      <c r="BA477" s="316" t="str">
        <f t="shared" si="82"/>
        <v/>
      </c>
    </row>
    <row r="478" spans="17:53" ht="16.8" x14ac:dyDescent="0.4">
      <c r="Q478" s="296" t="str">
        <f>+IF(T478="","",MAX(Q$1:Q477)+1)</f>
        <v/>
      </c>
      <c r="R478" s="248" t="str">
        <f>IF(CMS!D500="","",CMS!D500)</f>
        <v/>
      </c>
      <c r="S478" s="297" t="str">
        <f t="shared" si="73"/>
        <v/>
      </c>
      <c r="T478" s="297" t="str">
        <f>IF(COUNTIF(R$2:R478,R478)=1,R478,"")</f>
        <v/>
      </c>
      <c r="AA478" s="302" t="str">
        <f>IF(CMS_Inoperative_or_Out_of_Contr!D500="","",CMS_Inoperative_or_Out_of_Contr!D500)</f>
        <v/>
      </c>
      <c r="AB478" s="302" t="str">
        <f>IF(CMS_Inoperative_or_Out_of_Contr!E500="","",CMS_Inoperative_or_Out_of_Contr!E500)</f>
        <v/>
      </c>
      <c r="AC478" s="302" t="str">
        <f t="shared" si="74"/>
        <v/>
      </c>
      <c r="AD478" s="307" t="str">
        <f>IF(COUNTIF(AC$2:AC1000,AC478)=1,AC478,"")</f>
        <v/>
      </c>
      <c r="AE478" s="301" t="str">
        <f>+IF(AD478="","",MAX(AE$1:AE477)+1)</f>
        <v/>
      </c>
      <c r="AF478" s="302" t="str">
        <f t="shared" si="75"/>
        <v/>
      </c>
      <c r="AG478" s="302" t="str">
        <f t="shared" si="76"/>
        <v/>
      </c>
      <c r="AI478" s="287" t="str">
        <f>IF(CMS_Deviation!D500="","",CMS_Deviation!D500)</f>
        <v/>
      </c>
      <c r="AJ478" s="287" t="str">
        <f>IF(CMS_Deviation!E500="","",CMS_Deviation!E500)</f>
        <v/>
      </c>
      <c r="AK478" s="287" t="str">
        <f t="shared" si="77"/>
        <v/>
      </c>
      <c r="AL478" s="288" t="str">
        <f>IF(COUNTIF(AK$2:AK478,AK478)=1,AK478,"")</f>
        <v/>
      </c>
      <c r="AM478" s="287" t="str">
        <f>+IF(AL478="","",MAX(AM$1:AM477)+1)</f>
        <v/>
      </c>
      <c r="AN478" s="281" t="str">
        <f t="shared" si="78"/>
        <v/>
      </c>
      <c r="AO478" s="281" t="str">
        <f t="shared" si="79"/>
        <v/>
      </c>
      <c r="AU478" s="250" t="str">
        <f>+IF(RCDME_Events!D500="","",RCDME_Events!D500)</f>
        <v/>
      </c>
      <c r="AV478" s="250" t="str">
        <f>+IF(RCDME_Events!E500="","",RCDME_Events!E500)</f>
        <v/>
      </c>
      <c r="AW478" s="250" t="str">
        <f t="shared" si="80"/>
        <v/>
      </c>
      <c r="AX478" s="250" t="str">
        <f>IF(COUNTIF(AW$2:AW478,AW478)=1,AW478,"")</f>
        <v/>
      </c>
      <c r="AY478" s="250" t="str">
        <f>+IF(AX478="","",MAX(AY$1:AY477)+1)</f>
        <v/>
      </c>
      <c r="AZ478" s="318" t="str">
        <f t="shared" si="81"/>
        <v/>
      </c>
      <c r="BA478" s="318" t="str">
        <f t="shared" si="82"/>
        <v/>
      </c>
    </row>
    <row r="479" spans="17:53" ht="16.8" x14ac:dyDescent="0.4">
      <c r="Q479" s="294" t="str">
        <f>+IF(T479="","",MAX(Q$1:Q478)+1)</f>
        <v/>
      </c>
      <c r="R479" s="249" t="str">
        <f>IF(CMS!D501="","",CMS!D501)</f>
        <v/>
      </c>
      <c r="S479" s="295" t="str">
        <f t="shared" si="73"/>
        <v/>
      </c>
      <c r="T479" s="295" t="str">
        <f>IF(COUNTIF(R$2:R479,R479)=1,R479,"")</f>
        <v/>
      </c>
      <c r="AA479" s="14" t="str">
        <f>IF(CMS_Inoperative_or_Out_of_Contr!D501="","",CMS_Inoperative_or_Out_of_Contr!D501)</f>
        <v/>
      </c>
      <c r="AB479" s="14" t="str">
        <f>IF(CMS_Inoperative_or_Out_of_Contr!E501="","",CMS_Inoperative_or_Out_of_Contr!E501)</f>
        <v/>
      </c>
      <c r="AC479" s="14" t="str">
        <f t="shared" ref="AC479:AC542" si="83">AA479&amp;AB479</f>
        <v/>
      </c>
      <c r="AD479" s="283" t="str">
        <f>IF(COUNTIF(AC$2:AC479,AC479)=1,AC479,"")</f>
        <v/>
      </c>
      <c r="AE479" s="308" t="str">
        <f>+IF(AD479="","",MAX(AE$1:AE1001)+1)</f>
        <v/>
      </c>
      <c r="AF479" s="14" t="str">
        <f t="shared" si="75"/>
        <v/>
      </c>
      <c r="AG479" s="14" t="str">
        <f t="shared" si="76"/>
        <v/>
      </c>
      <c r="AI479" s="287" t="str">
        <f>IF(CMS_Deviation!D501="","",CMS_Deviation!D501)</f>
        <v/>
      </c>
      <c r="AJ479" s="287" t="str">
        <f>IF(CMS_Deviation!E501="","",CMS_Deviation!E501)</f>
        <v/>
      </c>
      <c r="AK479" s="287" t="str">
        <f t="shared" ref="AK479:AK542" si="84">AI479&amp;AJ479</f>
        <v/>
      </c>
      <c r="AL479" s="288" t="str">
        <f>IF(COUNTIF(AK$2:AK479,AK479)=1,AK479,"")</f>
        <v/>
      </c>
      <c r="AM479" s="287" t="str">
        <f>+IF(AL479="","",MAX(AM$1:AM478)+1)</f>
        <v/>
      </c>
      <c r="AN479" s="281" t="str">
        <f t="shared" si="78"/>
        <v/>
      </c>
      <c r="AO479" s="281" t="str">
        <f t="shared" si="79"/>
        <v/>
      </c>
      <c r="AU479" s="250" t="str">
        <f>+IF(RCDME_Events!D501="","",RCDME_Events!D501)</f>
        <v/>
      </c>
      <c r="AV479" s="250" t="str">
        <f>+IF(RCDME_Events!E501="","",RCDME_Events!E501)</f>
        <v/>
      </c>
      <c r="AW479" s="250" t="str">
        <f t="shared" ref="AW479:AW542" si="85">AU479&amp;AV479</f>
        <v/>
      </c>
      <c r="AX479" s="250" t="str">
        <f>IF(COUNTIF(AW$2:AW479,AW479)=1,AW479,"")</f>
        <v/>
      </c>
      <c r="AY479" s="250" t="str">
        <f>+IF(AX479="","",MAX(AY$1:AY478)+1)</f>
        <v/>
      </c>
      <c r="AZ479" s="318" t="str">
        <f t="shared" ref="AZ479:AZ542" si="86">IFERROR(INDEX(AU$2:AU$1001,MATCH(ROW()-ROW($AX$1),$AY$2:$AY$1001,0)),"")</f>
        <v/>
      </c>
      <c r="BA479" s="318" t="str">
        <f t="shared" ref="BA479:BA542" si="87">IFERROR(INDEX(AV$2:AV$1001,MATCH(ROW()-ROW($AX$1),$AY$2:$AY$1001,0)),"")</f>
        <v/>
      </c>
    </row>
    <row r="480" spans="17:53" ht="16.8" x14ac:dyDescent="0.4">
      <c r="Q480" s="296" t="str">
        <f>+IF(T480="","",MAX(Q$1:Q479)+1)</f>
        <v/>
      </c>
      <c r="R480" s="248" t="str">
        <f>IF(CMS!D502="","",CMS!D502)</f>
        <v/>
      </c>
      <c r="S480" s="297" t="str">
        <f t="shared" si="73"/>
        <v/>
      </c>
      <c r="T480" s="297" t="str">
        <f>IF(COUNTIF(R$2:R480,R480)=1,R480,"")</f>
        <v/>
      </c>
      <c r="AA480" s="302" t="str">
        <f>IF(CMS_Inoperative_or_Out_of_Contr!D502="","",CMS_Inoperative_or_Out_of_Contr!D502)</f>
        <v/>
      </c>
      <c r="AB480" s="302" t="str">
        <f>IF(CMS_Inoperative_or_Out_of_Contr!E502="","",CMS_Inoperative_or_Out_of_Contr!E502)</f>
        <v/>
      </c>
      <c r="AC480" s="302" t="str">
        <f t="shared" si="83"/>
        <v/>
      </c>
      <c r="AD480" s="306" t="str">
        <f>IF(COUNTIF(AC$2:AC480,AC480)=1,AC480,"")</f>
        <v/>
      </c>
      <c r="AE480" s="301" t="str">
        <f>+IF(AD480="","",MAX(AE$1:AE479)+1)</f>
        <v/>
      </c>
      <c r="AF480" s="302" t="str">
        <f t="shared" si="75"/>
        <v/>
      </c>
      <c r="AG480" s="302" t="str">
        <f t="shared" si="76"/>
        <v/>
      </c>
      <c r="AI480" s="287" t="str">
        <f>IF(CMS_Deviation!D502="","",CMS_Deviation!D502)</f>
        <v/>
      </c>
      <c r="AJ480" s="287" t="str">
        <f>IF(CMS_Deviation!E502="","",CMS_Deviation!E502)</f>
        <v/>
      </c>
      <c r="AK480" s="287" t="str">
        <f t="shared" si="84"/>
        <v/>
      </c>
      <c r="AL480" s="288" t="str">
        <f>IF(COUNTIF(AK$2:AK480,AK480)=1,AK480,"")</f>
        <v/>
      </c>
      <c r="AM480" s="287" t="str">
        <f>+IF(AL480="","",MAX(AM$1:AM479)+1)</f>
        <v/>
      </c>
      <c r="AN480" s="281" t="str">
        <f t="shared" si="78"/>
        <v/>
      </c>
      <c r="AO480" s="281" t="str">
        <f t="shared" si="79"/>
        <v/>
      </c>
      <c r="AU480" s="250" t="str">
        <f>+IF(RCDME_Events!D502="","",RCDME_Events!D502)</f>
        <v/>
      </c>
      <c r="AV480" s="250" t="str">
        <f>+IF(RCDME_Events!E502="","",RCDME_Events!E502)</f>
        <v/>
      </c>
      <c r="AW480" s="250" t="str">
        <f t="shared" si="85"/>
        <v/>
      </c>
      <c r="AX480" s="250" t="str">
        <f>IF(COUNTIF(AW$2:AW480,AW480)=1,AW480,"")</f>
        <v/>
      </c>
      <c r="AY480" s="250" t="str">
        <f>+IF(AX480="","",MAX(AY$1:AY479)+1)</f>
        <v/>
      </c>
      <c r="AZ480" s="318" t="str">
        <f t="shared" si="86"/>
        <v/>
      </c>
      <c r="BA480" s="318" t="str">
        <f t="shared" si="87"/>
        <v/>
      </c>
    </row>
    <row r="481" spans="17:53" ht="16.8" x14ac:dyDescent="0.4">
      <c r="Q481" s="294" t="str">
        <f>+IF(T481="","",MAX(Q$1:Q480)+1)</f>
        <v/>
      </c>
      <c r="R481" s="249" t="str">
        <f>IF(CMS!D503="","",CMS!D503)</f>
        <v/>
      </c>
      <c r="S481" s="295" t="str">
        <f t="shared" si="73"/>
        <v/>
      </c>
      <c r="T481" s="295" t="str">
        <f>IF(COUNTIF(R$2:R481,R481)=1,R481,"")</f>
        <v/>
      </c>
      <c r="AA481" s="14" t="str">
        <f>IF(CMS_Inoperative_or_Out_of_Contr!D503="","",CMS_Inoperative_or_Out_of_Contr!D503)</f>
        <v/>
      </c>
      <c r="AB481" s="14" t="str">
        <f>IF(CMS_Inoperative_or_Out_of_Contr!E503="","",CMS_Inoperative_or_Out_of_Contr!E503)</f>
        <v/>
      </c>
      <c r="AC481" s="14" t="str">
        <f t="shared" si="83"/>
        <v/>
      </c>
      <c r="AD481" s="283" t="str">
        <f>IF(COUNTIF(AC$2:AC481,AC481)=1,AC481,"")</f>
        <v/>
      </c>
      <c r="AE481" s="215" t="str">
        <f>+IF(AD481="","",MAX(AE$1:AE480)+1)</f>
        <v/>
      </c>
      <c r="AF481" s="14" t="str">
        <f t="shared" si="75"/>
        <v/>
      </c>
      <c r="AG481" s="14" t="str">
        <f t="shared" si="76"/>
        <v/>
      </c>
      <c r="AI481" s="287" t="str">
        <f>IF(CMS_Deviation!D503="","",CMS_Deviation!D503)</f>
        <v/>
      </c>
      <c r="AJ481" s="287" t="str">
        <f>IF(CMS_Deviation!E503="","",CMS_Deviation!E503)</f>
        <v/>
      </c>
      <c r="AK481" s="287" t="str">
        <f t="shared" si="84"/>
        <v/>
      </c>
      <c r="AL481" s="288" t="str">
        <f>IF(COUNTIF(AK$2:AK481,AK481)=1,AK481,"")</f>
        <v/>
      </c>
      <c r="AM481" s="287" t="str">
        <f>+IF(AL481="","",MAX(AM$1:AM480)+1)</f>
        <v/>
      </c>
      <c r="AN481" s="281" t="str">
        <f t="shared" si="78"/>
        <v/>
      </c>
      <c r="AO481" s="281" t="str">
        <f t="shared" si="79"/>
        <v/>
      </c>
      <c r="AU481" s="250" t="str">
        <f>+IF(RCDME_Events!D503="","",RCDME_Events!D503)</f>
        <v/>
      </c>
      <c r="AV481" s="250" t="str">
        <f>+IF(RCDME_Events!E503="","",RCDME_Events!E503)</f>
        <v/>
      </c>
      <c r="AW481" s="250" t="str">
        <f t="shared" si="85"/>
        <v/>
      </c>
      <c r="AX481" s="250" t="str">
        <f>IF(COUNTIF(AW$2:AW481,AW481)=1,AW481,"")</f>
        <v/>
      </c>
      <c r="AY481" s="250" t="str">
        <f>+IF(AX481="","",MAX(AY$1:AY480)+1)</f>
        <v/>
      </c>
      <c r="AZ481" s="318" t="str">
        <f t="shared" si="86"/>
        <v/>
      </c>
      <c r="BA481" s="318" t="str">
        <f t="shared" si="87"/>
        <v/>
      </c>
    </row>
    <row r="482" spans="17:53" ht="16.8" x14ac:dyDescent="0.4">
      <c r="Q482" s="296" t="str">
        <f>+IF(T482="","",MAX(Q$1:Q481)+1)</f>
        <v/>
      </c>
      <c r="R482" s="248" t="str">
        <f>IF(CMS!D504="","",CMS!D504)</f>
        <v/>
      </c>
      <c r="S482" s="297" t="str">
        <f t="shared" si="73"/>
        <v/>
      </c>
      <c r="T482" s="297" t="str">
        <f>IF(COUNTIF(R$2:R482,R482)=1,R482,"")</f>
        <v/>
      </c>
      <c r="AA482" s="302" t="str">
        <f>IF(CMS_Inoperative_or_Out_of_Contr!D504="","",CMS_Inoperative_or_Out_of_Contr!D504)</f>
        <v/>
      </c>
      <c r="AB482" s="302" t="str">
        <f>IF(CMS_Inoperative_or_Out_of_Contr!E504="","",CMS_Inoperative_or_Out_of_Contr!E504)</f>
        <v/>
      </c>
      <c r="AC482" s="302" t="str">
        <f t="shared" si="83"/>
        <v/>
      </c>
      <c r="AD482" s="306" t="str">
        <f>IF(COUNTIF(AC$2:AC482,AC482)=1,AC482,"")</f>
        <v/>
      </c>
      <c r="AE482" s="301" t="str">
        <f>+IF(AD482="","",MAX(AE$1:AE481)+1)</f>
        <v/>
      </c>
      <c r="AF482" s="302" t="str">
        <f t="shared" si="75"/>
        <v/>
      </c>
      <c r="AG482" s="302" t="str">
        <f t="shared" si="76"/>
        <v/>
      </c>
      <c r="AI482" s="287" t="str">
        <f>IF(CMS_Deviation!D504="","",CMS_Deviation!D504)</f>
        <v/>
      </c>
      <c r="AJ482" s="287" t="str">
        <f>IF(CMS_Deviation!E504="","",CMS_Deviation!E504)</f>
        <v/>
      </c>
      <c r="AK482" s="287" t="str">
        <f t="shared" si="84"/>
        <v/>
      </c>
      <c r="AL482" s="288" t="str">
        <f>IF(COUNTIF(AK$2:AK482,AK482)=1,AK482,"")</f>
        <v/>
      </c>
      <c r="AM482" s="287" t="str">
        <f>+IF(AL482="","",MAX(AM$1:AM481)+1)</f>
        <v/>
      </c>
      <c r="AN482" s="281" t="str">
        <f t="shared" si="78"/>
        <v/>
      </c>
      <c r="AO482" s="281" t="str">
        <f t="shared" si="79"/>
        <v/>
      </c>
      <c r="AU482" s="250" t="str">
        <f>+IF(RCDME_Events!D504="","",RCDME_Events!D504)</f>
        <v/>
      </c>
      <c r="AV482" s="250" t="str">
        <f>+IF(RCDME_Events!E504="","",RCDME_Events!E504)</f>
        <v/>
      </c>
      <c r="AW482" s="250" t="str">
        <f t="shared" si="85"/>
        <v/>
      </c>
      <c r="AX482" s="250" t="str">
        <f>IF(COUNTIF(AW$2:AW482,AW482)=1,AW482,"")</f>
        <v/>
      </c>
      <c r="AY482" s="250" t="str">
        <f>+IF(AX482="","",MAX(AY$1:AY481)+1)</f>
        <v/>
      </c>
      <c r="AZ482" s="318" t="str">
        <f t="shared" si="86"/>
        <v/>
      </c>
      <c r="BA482" s="318" t="str">
        <f t="shared" si="87"/>
        <v/>
      </c>
    </row>
    <row r="483" spans="17:53" ht="16.8" x14ac:dyDescent="0.4">
      <c r="Q483" s="294" t="str">
        <f>+IF(T483="","",MAX(Q$1:Q482)+1)</f>
        <v/>
      </c>
      <c r="R483" s="249" t="str">
        <f>IF(CMS!D505="","",CMS!D505)</f>
        <v/>
      </c>
      <c r="S483" s="295" t="str">
        <f t="shared" si="73"/>
        <v/>
      </c>
      <c r="T483" s="295" t="str">
        <f>IF(COUNTIF(R$2:R483,R483)=1,R483,"")</f>
        <v/>
      </c>
      <c r="AA483" s="14" t="str">
        <f>IF(CMS_Inoperative_or_Out_of_Contr!D505="","",CMS_Inoperative_or_Out_of_Contr!D505)</f>
        <v/>
      </c>
      <c r="AB483" s="14" t="str">
        <f>IF(CMS_Inoperative_or_Out_of_Contr!E505="","",CMS_Inoperative_or_Out_of_Contr!E505)</f>
        <v/>
      </c>
      <c r="AC483" s="14" t="str">
        <f t="shared" si="83"/>
        <v/>
      </c>
      <c r="AD483" s="283" t="str">
        <f>IF(COUNTIF(AC$2:AC483,AC483)=1,AC483,"")</f>
        <v/>
      </c>
      <c r="AE483" s="215" t="str">
        <f>+IF(AD483="","",MAX(AE$1:AE482)+1)</f>
        <v/>
      </c>
      <c r="AF483" s="14" t="str">
        <f t="shared" si="75"/>
        <v/>
      </c>
      <c r="AG483" s="14" t="str">
        <f t="shared" si="76"/>
        <v/>
      </c>
      <c r="AI483" s="287" t="str">
        <f>IF(CMS_Deviation!D505="","",CMS_Deviation!D505)</f>
        <v/>
      </c>
      <c r="AJ483" s="287" t="str">
        <f>IF(CMS_Deviation!E505="","",CMS_Deviation!E505)</f>
        <v/>
      </c>
      <c r="AK483" s="287" t="str">
        <f t="shared" si="84"/>
        <v/>
      </c>
      <c r="AL483" s="288" t="str">
        <f>IF(COUNTIF(AK$2:AK483,AK483)=1,AK483,"")</f>
        <v/>
      </c>
      <c r="AM483" s="287" t="str">
        <f>+IF(AL483="","",MAX(AM$1:AM482)+1)</f>
        <v/>
      </c>
      <c r="AN483" s="281" t="str">
        <f t="shared" si="78"/>
        <v/>
      </c>
      <c r="AO483" s="281" t="str">
        <f t="shared" si="79"/>
        <v/>
      </c>
      <c r="AU483" s="250" t="str">
        <f>+IF(RCDME_Events!D505="","",RCDME_Events!D505)</f>
        <v/>
      </c>
      <c r="AV483" s="250" t="str">
        <f>+IF(RCDME_Events!E505="","",RCDME_Events!E505)</f>
        <v/>
      </c>
      <c r="AW483" s="250" t="str">
        <f t="shared" si="85"/>
        <v/>
      </c>
      <c r="AX483" s="250" t="str">
        <f>IF(COUNTIF(AW$2:AW483,AW483)=1,AW483,"")</f>
        <v/>
      </c>
      <c r="AY483" s="250" t="str">
        <f>+IF(AX483="","",MAX(AY$1:AY482)+1)</f>
        <v/>
      </c>
      <c r="AZ483" s="318" t="str">
        <f t="shared" si="86"/>
        <v/>
      </c>
      <c r="BA483" s="318" t="str">
        <f t="shared" si="87"/>
        <v/>
      </c>
    </row>
    <row r="484" spans="17:53" ht="16.8" x14ac:dyDescent="0.4">
      <c r="Q484" s="296" t="str">
        <f>+IF(T484="","",MAX(Q$1:Q483)+1)</f>
        <v/>
      </c>
      <c r="R484" s="248" t="str">
        <f>IF(CMS!D506="","",CMS!D506)</f>
        <v/>
      </c>
      <c r="S484" s="297" t="str">
        <f t="shared" si="73"/>
        <v/>
      </c>
      <c r="T484" s="297" t="str">
        <f>IF(COUNTIF(R$2:R484,R484)=1,R484,"")</f>
        <v/>
      </c>
      <c r="AA484" s="302" t="str">
        <f>IF(CMS_Inoperative_or_Out_of_Contr!D506="","",CMS_Inoperative_or_Out_of_Contr!D506)</f>
        <v/>
      </c>
      <c r="AB484" s="302" t="str">
        <f>IF(CMS_Inoperative_or_Out_of_Contr!E506="","",CMS_Inoperative_or_Out_of_Contr!E506)</f>
        <v/>
      </c>
      <c r="AC484" s="302" t="str">
        <f t="shared" si="83"/>
        <v/>
      </c>
      <c r="AD484" s="306" t="str">
        <f>IF(COUNTIF(AC$2:AC484,AC484)=1,AC484,"")</f>
        <v/>
      </c>
      <c r="AE484" s="301" t="str">
        <f>+IF(AD484="","",MAX(AE$1:AE483)+1)</f>
        <v/>
      </c>
      <c r="AF484" s="302" t="str">
        <f t="shared" si="75"/>
        <v/>
      </c>
      <c r="AG484" s="302" t="str">
        <f t="shared" si="76"/>
        <v/>
      </c>
      <c r="AI484" s="287" t="str">
        <f>IF(CMS_Deviation!D506="","",CMS_Deviation!D506)</f>
        <v/>
      </c>
      <c r="AJ484" s="287" t="str">
        <f>IF(CMS_Deviation!E506="","",CMS_Deviation!E506)</f>
        <v/>
      </c>
      <c r="AK484" s="287" t="str">
        <f t="shared" si="84"/>
        <v/>
      </c>
      <c r="AL484" s="288" t="str">
        <f>IF(COUNTIF(AK$2:AK484,AK484)=1,AK484,"")</f>
        <v/>
      </c>
      <c r="AM484" s="287" t="str">
        <f>+IF(AL484="","",MAX(AM$1:AM483)+1)</f>
        <v/>
      </c>
      <c r="AN484" s="281" t="str">
        <f t="shared" si="78"/>
        <v/>
      </c>
      <c r="AO484" s="281" t="str">
        <f t="shared" si="79"/>
        <v/>
      </c>
      <c r="AU484" s="250" t="str">
        <f>+IF(RCDME_Events!D506="","",RCDME_Events!D506)</f>
        <v/>
      </c>
      <c r="AV484" s="250" t="str">
        <f>+IF(RCDME_Events!E506="","",RCDME_Events!E506)</f>
        <v/>
      </c>
      <c r="AW484" s="250" t="str">
        <f t="shared" si="85"/>
        <v/>
      </c>
      <c r="AX484" s="250" t="str">
        <f>IF(COUNTIF(AW$2:AW484,AW484)=1,AW484,"")</f>
        <v/>
      </c>
      <c r="AY484" s="250" t="str">
        <f>+IF(AX484="","",MAX(AY$1:AY483)+1)</f>
        <v/>
      </c>
      <c r="AZ484" s="318" t="str">
        <f t="shared" si="86"/>
        <v/>
      </c>
      <c r="BA484" s="318" t="str">
        <f t="shared" si="87"/>
        <v/>
      </c>
    </row>
    <row r="485" spans="17:53" ht="16.8" x14ac:dyDescent="0.4">
      <c r="Q485" s="294" t="str">
        <f>+IF(T485="","",MAX(Q$1:Q484)+1)</f>
        <v/>
      </c>
      <c r="R485" s="249" t="str">
        <f>IF(CMS!D507="","",CMS!D507)</f>
        <v/>
      </c>
      <c r="S485" s="295" t="str">
        <f t="shared" si="73"/>
        <v/>
      </c>
      <c r="T485" s="295" t="str">
        <f>IF(COUNTIF(R$2:R485,R485)=1,R485,"")</f>
        <v/>
      </c>
      <c r="AA485" s="14" t="str">
        <f>IF(CMS_Inoperative_or_Out_of_Contr!D507="","",CMS_Inoperative_or_Out_of_Contr!D507)</f>
        <v/>
      </c>
      <c r="AB485" s="14" t="str">
        <f>IF(CMS_Inoperative_or_Out_of_Contr!E507="","",CMS_Inoperative_or_Out_of_Contr!E507)</f>
        <v/>
      </c>
      <c r="AC485" s="14" t="str">
        <f t="shared" si="83"/>
        <v/>
      </c>
      <c r="AD485" s="283" t="str">
        <f>IF(COUNTIF(AC$2:AC485,AC485)=1,AC485,"")</f>
        <v/>
      </c>
      <c r="AE485" s="215" t="str">
        <f>+IF(AD485="","",MAX(AE$1:AE484)+1)</f>
        <v/>
      </c>
      <c r="AF485" s="14" t="str">
        <f t="shared" si="75"/>
        <v/>
      </c>
      <c r="AG485" s="14" t="str">
        <f t="shared" si="76"/>
        <v/>
      </c>
      <c r="AI485" s="287" t="str">
        <f>IF(CMS_Deviation!D507="","",CMS_Deviation!D507)</f>
        <v/>
      </c>
      <c r="AJ485" s="287" t="str">
        <f>IF(CMS_Deviation!E507="","",CMS_Deviation!E507)</f>
        <v/>
      </c>
      <c r="AK485" s="287" t="str">
        <f t="shared" si="84"/>
        <v/>
      </c>
      <c r="AL485" s="288" t="str">
        <f>IF(COUNTIF(AK$2:AK485,AK485)=1,AK485,"")</f>
        <v/>
      </c>
      <c r="AM485" s="287" t="str">
        <f>+IF(AL485="","",MAX(AM$1:AM484)+1)</f>
        <v/>
      </c>
      <c r="AN485" s="281" t="str">
        <f t="shared" si="78"/>
        <v/>
      </c>
      <c r="AO485" s="281" t="str">
        <f t="shared" si="79"/>
        <v/>
      </c>
      <c r="AU485" s="250" t="str">
        <f>+IF(RCDME_Events!D507="","",RCDME_Events!D507)</f>
        <v/>
      </c>
      <c r="AV485" s="250" t="str">
        <f>+IF(RCDME_Events!E507="","",RCDME_Events!E507)</f>
        <v/>
      </c>
      <c r="AW485" s="250" t="str">
        <f t="shared" si="85"/>
        <v/>
      </c>
      <c r="AX485" s="250" t="str">
        <f>IF(COUNTIF(AW$2:AW485,AW485)=1,AW485,"")</f>
        <v/>
      </c>
      <c r="AY485" s="250" t="str">
        <f>+IF(AX485="","",MAX(AY$1:AY484)+1)</f>
        <v/>
      </c>
      <c r="AZ485" s="318" t="str">
        <f t="shared" si="86"/>
        <v/>
      </c>
      <c r="BA485" s="318" t="str">
        <f t="shared" si="87"/>
        <v/>
      </c>
    </row>
    <row r="486" spans="17:53" ht="16.8" x14ac:dyDescent="0.4">
      <c r="Q486" s="296" t="str">
        <f>+IF(T486="","",MAX(Q$1:Q485)+1)</f>
        <v/>
      </c>
      <c r="R486" s="248" t="str">
        <f>IF(CMS!D508="","",CMS!D508)</f>
        <v/>
      </c>
      <c r="S486" s="297" t="str">
        <f t="shared" si="73"/>
        <v/>
      </c>
      <c r="T486" s="297" t="str">
        <f>IF(COUNTIF(R$2:R486,R486)=1,R486,"")</f>
        <v/>
      </c>
      <c r="AA486" s="302" t="str">
        <f>IF(CMS_Inoperative_or_Out_of_Contr!D508="","",CMS_Inoperative_or_Out_of_Contr!D508)</f>
        <v/>
      </c>
      <c r="AB486" s="302" t="str">
        <f>IF(CMS_Inoperative_or_Out_of_Contr!E508="","",CMS_Inoperative_or_Out_of_Contr!E508)</f>
        <v/>
      </c>
      <c r="AC486" s="302" t="str">
        <f t="shared" si="83"/>
        <v/>
      </c>
      <c r="AD486" s="306" t="str">
        <f>IF(COUNTIF(AC$2:AC486,AC486)=1,AC486,"")</f>
        <v/>
      </c>
      <c r="AE486" s="301" t="str">
        <f>+IF(AD486="","",MAX(AE$1:AE485)+1)</f>
        <v/>
      </c>
      <c r="AF486" s="302" t="str">
        <f t="shared" si="75"/>
        <v/>
      </c>
      <c r="AG486" s="302" t="str">
        <f t="shared" si="76"/>
        <v/>
      </c>
      <c r="AI486" s="287" t="str">
        <f>IF(CMS_Deviation!D508="","",CMS_Deviation!D508)</f>
        <v/>
      </c>
      <c r="AJ486" s="287" t="str">
        <f>IF(CMS_Deviation!E508="","",CMS_Deviation!E508)</f>
        <v/>
      </c>
      <c r="AK486" s="287" t="str">
        <f t="shared" si="84"/>
        <v/>
      </c>
      <c r="AL486" s="288" t="str">
        <f>IF(COUNTIF(AK$2:AK486,AK486)=1,AK486,"")</f>
        <v/>
      </c>
      <c r="AM486" s="287" t="str">
        <f>+IF(AL486="","",MAX(AM$1:AM485)+1)</f>
        <v/>
      </c>
      <c r="AN486" s="281" t="str">
        <f t="shared" si="78"/>
        <v/>
      </c>
      <c r="AO486" s="281" t="str">
        <f t="shared" si="79"/>
        <v/>
      </c>
      <c r="AU486" s="250" t="str">
        <f>+IF(RCDME_Events!D508="","",RCDME_Events!D508)</f>
        <v/>
      </c>
      <c r="AV486" s="250" t="str">
        <f>+IF(RCDME_Events!E508="","",RCDME_Events!E508)</f>
        <v/>
      </c>
      <c r="AW486" s="250" t="str">
        <f t="shared" si="85"/>
        <v/>
      </c>
      <c r="AX486" s="250" t="str">
        <f>IF(COUNTIF(AW$2:AW486,AW486)=1,AW486,"")</f>
        <v/>
      </c>
      <c r="AY486" s="250" t="str">
        <f>+IF(AX486="","",MAX(AY$1:AY485)+1)</f>
        <v/>
      </c>
      <c r="AZ486" s="318" t="str">
        <f t="shared" si="86"/>
        <v/>
      </c>
      <c r="BA486" s="318" t="str">
        <f t="shared" si="87"/>
        <v/>
      </c>
    </row>
    <row r="487" spans="17:53" ht="16.8" x14ac:dyDescent="0.4">
      <c r="Q487" s="294" t="str">
        <f>+IF(T487="","",MAX(Q$1:Q486)+1)</f>
        <v/>
      </c>
      <c r="R487" s="249" t="str">
        <f>IF(CMS!D509="","",CMS!D509)</f>
        <v/>
      </c>
      <c r="S487" s="295" t="str">
        <f t="shared" si="73"/>
        <v/>
      </c>
      <c r="T487" s="295" t="str">
        <f>IF(COUNTIF(R$2:R487,R487)=1,R487,"")</f>
        <v/>
      </c>
      <c r="AA487" s="14" t="str">
        <f>IF(CMS_Inoperative_or_Out_of_Contr!D509="","",CMS_Inoperative_or_Out_of_Contr!D509)</f>
        <v/>
      </c>
      <c r="AB487" s="14" t="str">
        <f>IF(CMS_Inoperative_or_Out_of_Contr!E509="","",CMS_Inoperative_or_Out_of_Contr!E509)</f>
        <v/>
      </c>
      <c r="AC487" s="14" t="str">
        <f t="shared" si="83"/>
        <v/>
      </c>
      <c r="AD487" s="283" t="str">
        <f>IF(COUNTIF(AC$2:AC487,AC487)=1,AC487,"")</f>
        <v/>
      </c>
      <c r="AE487" s="215" t="str">
        <f>+IF(AD487="","",MAX(AE$1:AE486)+1)</f>
        <v/>
      </c>
      <c r="AF487" s="14" t="str">
        <f t="shared" si="75"/>
        <v/>
      </c>
      <c r="AG487" s="14" t="str">
        <f t="shared" si="76"/>
        <v/>
      </c>
      <c r="AI487" s="287" t="str">
        <f>IF(CMS_Deviation!D509="","",CMS_Deviation!D509)</f>
        <v/>
      </c>
      <c r="AJ487" s="287" t="str">
        <f>IF(CMS_Deviation!E509="","",CMS_Deviation!E509)</f>
        <v/>
      </c>
      <c r="AK487" s="287" t="str">
        <f t="shared" si="84"/>
        <v/>
      </c>
      <c r="AL487" s="288" t="str">
        <f>IF(COUNTIF(AK$2:AK487,AK487)=1,AK487,"")</f>
        <v/>
      </c>
      <c r="AM487" s="287" t="str">
        <f>+IF(AL487="","",MAX(AM$1:AM486)+1)</f>
        <v/>
      </c>
      <c r="AN487" s="281" t="str">
        <f t="shared" si="78"/>
        <v/>
      </c>
      <c r="AO487" s="281" t="str">
        <f t="shared" si="79"/>
        <v/>
      </c>
      <c r="AU487" s="250" t="str">
        <f>+IF(RCDME_Events!D509="","",RCDME_Events!D509)</f>
        <v/>
      </c>
      <c r="AV487" s="250" t="str">
        <f>+IF(RCDME_Events!E509="","",RCDME_Events!E509)</f>
        <v/>
      </c>
      <c r="AW487" s="250" t="str">
        <f t="shared" si="85"/>
        <v/>
      </c>
      <c r="AX487" s="250" t="str">
        <f>IF(COUNTIF(AW$2:AW487,AW487)=1,AW487,"")</f>
        <v/>
      </c>
      <c r="AY487" s="250" t="str">
        <f>+IF(AX487="","",MAX(AY$1:AY486)+1)</f>
        <v/>
      </c>
      <c r="AZ487" s="318" t="str">
        <f t="shared" si="86"/>
        <v/>
      </c>
      <c r="BA487" s="318" t="str">
        <f t="shared" si="87"/>
        <v/>
      </c>
    </row>
    <row r="488" spans="17:53" ht="16.8" x14ac:dyDescent="0.4">
      <c r="Q488" s="296" t="str">
        <f>+IF(T488="","",MAX(Q$1:Q487)+1)</f>
        <v/>
      </c>
      <c r="R488" s="248" t="str">
        <f>IF(CMS!D510="","",CMS!D510)</f>
        <v/>
      </c>
      <c r="S488" s="297" t="str">
        <f t="shared" si="73"/>
        <v/>
      </c>
      <c r="T488" s="297" t="str">
        <f>IF(COUNTIF(R$2:R488,R488)=1,R488,"")</f>
        <v/>
      </c>
      <c r="AA488" s="302" t="str">
        <f>IF(CMS_Inoperative_or_Out_of_Contr!D510="","",CMS_Inoperative_or_Out_of_Contr!D510)</f>
        <v/>
      </c>
      <c r="AB488" s="302" t="str">
        <f>IF(CMS_Inoperative_or_Out_of_Contr!E510="","",CMS_Inoperative_or_Out_of_Contr!E510)</f>
        <v/>
      </c>
      <c r="AC488" s="302" t="str">
        <f t="shared" si="83"/>
        <v/>
      </c>
      <c r="AD488" s="306" t="str">
        <f>IF(COUNTIF(AC$2:AC488,AC488)=1,AC488,"")</f>
        <v/>
      </c>
      <c r="AE488" s="301" t="str">
        <f>+IF(AD488="","",MAX(AE$1:AE487)+1)</f>
        <v/>
      </c>
      <c r="AF488" s="302" t="str">
        <f t="shared" si="75"/>
        <v/>
      </c>
      <c r="AG488" s="302" t="str">
        <f t="shared" si="76"/>
        <v/>
      </c>
      <c r="AI488" s="287" t="str">
        <f>IF(CMS_Deviation!D510="","",CMS_Deviation!D510)</f>
        <v/>
      </c>
      <c r="AJ488" s="287" t="str">
        <f>IF(CMS_Deviation!E510="","",CMS_Deviation!E510)</f>
        <v/>
      </c>
      <c r="AK488" s="287" t="str">
        <f t="shared" si="84"/>
        <v/>
      </c>
      <c r="AL488" s="288" t="str">
        <f>IF(COUNTIF(AK$2:AK488,AK488)=1,AK488,"")</f>
        <v/>
      </c>
      <c r="AM488" s="287" t="str">
        <f>+IF(AL488="","",MAX(AM$1:AM487)+1)</f>
        <v/>
      </c>
      <c r="AN488" s="281" t="str">
        <f t="shared" si="78"/>
        <v/>
      </c>
      <c r="AO488" s="281" t="str">
        <f t="shared" si="79"/>
        <v/>
      </c>
      <c r="AU488" s="250" t="str">
        <f>+IF(RCDME_Events!D510="","",RCDME_Events!D510)</f>
        <v/>
      </c>
      <c r="AV488" s="250" t="str">
        <f>+IF(RCDME_Events!E510="","",RCDME_Events!E510)</f>
        <v/>
      </c>
      <c r="AW488" s="250" t="str">
        <f t="shared" si="85"/>
        <v/>
      </c>
      <c r="AX488" s="250" t="str">
        <f>IF(COUNTIF(AW$2:AW488,AW488)=1,AW488,"")</f>
        <v/>
      </c>
      <c r="AY488" s="250" t="str">
        <f>+IF(AX488="","",MAX(AY$1:AY487)+1)</f>
        <v/>
      </c>
      <c r="AZ488" s="318" t="str">
        <f t="shared" si="86"/>
        <v/>
      </c>
      <c r="BA488" s="318" t="str">
        <f t="shared" si="87"/>
        <v/>
      </c>
    </row>
    <row r="489" spans="17:53" ht="16.8" x14ac:dyDescent="0.4">
      <c r="Q489" s="294" t="str">
        <f>+IF(T489="","",MAX(Q$1:Q488)+1)</f>
        <v/>
      </c>
      <c r="R489" s="249" t="str">
        <f>IF(CMS!D511="","",CMS!D511)</f>
        <v/>
      </c>
      <c r="S489" s="295" t="str">
        <f t="shared" si="73"/>
        <v/>
      </c>
      <c r="T489" s="295" t="str">
        <f>IF(COUNTIF(R$2:R489,R489)=1,R489,"")</f>
        <v/>
      </c>
      <c r="AA489" s="14" t="str">
        <f>IF(CMS_Inoperative_or_Out_of_Contr!D511="","",CMS_Inoperative_or_Out_of_Contr!D511)</f>
        <v/>
      </c>
      <c r="AB489" s="14" t="str">
        <f>IF(CMS_Inoperative_or_Out_of_Contr!E511="","",CMS_Inoperative_or_Out_of_Contr!E511)</f>
        <v/>
      </c>
      <c r="AC489" s="14" t="str">
        <f t="shared" si="83"/>
        <v/>
      </c>
      <c r="AD489" s="283" t="str">
        <f>IF(COUNTIF(AC$2:AC489,AC489)=1,AC489,"")</f>
        <v/>
      </c>
      <c r="AE489" s="215" t="str">
        <f>+IF(AD489="","",MAX(AE$1:AE488)+1)</f>
        <v/>
      </c>
      <c r="AF489" s="14" t="str">
        <f t="shared" si="75"/>
        <v/>
      </c>
      <c r="AG489" s="14" t="str">
        <f t="shared" si="76"/>
        <v/>
      </c>
      <c r="AI489" s="287" t="str">
        <f>IF(CMS_Deviation!D511="","",CMS_Deviation!D511)</f>
        <v/>
      </c>
      <c r="AJ489" s="287" t="str">
        <f>IF(CMS_Deviation!E511="","",CMS_Deviation!E511)</f>
        <v/>
      </c>
      <c r="AK489" s="287" t="str">
        <f t="shared" si="84"/>
        <v/>
      </c>
      <c r="AL489" s="288" t="str">
        <f>IF(COUNTIF(AK$2:AK489,AK489)=1,AK489,"")</f>
        <v/>
      </c>
      <c r="AM489" s="287" t="str">
        <f>+IF(AL489="","",MAX(AM$1:AM488)+1)</f>
        <v/>
      </c>
      <c r="AN489" s="281" t="str">
        <f t="shared" si="78"/>
        <v/>
      </c>
      <c r="AO489" s="281" t="str">
        <f t="shared" si="79"/>
        <v/>
      </c>
      <c r="AU489" s="250" t="str">
        <f>+IF(RCDME_Events!D511="","",RCDME_Events!D511)</f>
        <v/>
      </c>
      <c r="AV489" s="250" t="str">
        <f>+IF(RCDME_Events!E511="","",RCDME_Events!E511)</f>
        <v/>
      </c>
      <c r="AW489" s="250" t="str">
        <f t="shared" si="85"/>
        <v/>
      </c>
      <c r="AX489" s="250" t="str">
        <f>IF(COUNTIF(AW$2:AW489,AW489)=1,AW489,"")</f>
        <v/>
      </c>
      <c r="AY489" s="250" t="str">
        <f>+IF(AX489="","",MAX(AY$1:AY488)+1)</f>
        <v/>
      </c>
      <c r="AZ489" s="318" t="str">
        <f t="shared" si="86"/>
        <v/>
      </c>
      <c r="BA489" s="318" t="str">
        <f t="shared" si="87"/>
        <v/>
      </c>
    </row>
    <row r="490" spans="17:53" ht="16.8" x14ac:dyDescent="0.4">
      <c r="Q490" s="296" t="str">
        <f>+IF(T490="","",MAX(Q$1:Q489)+1)</f>
        <v/>
      </c>
      <c r="R490" s="248" t="str">
        <f>IF(CMS!D512="","",CMS!D512)</f>
        <v/>
      </c>
      <c r="S490" s="297" t="str">
        <f t="shared" si="73"/>
        <v/>
      </c>
      <c r="T490" s="297" t="str">
        <f>IF(COUNTIF(R$2:R490,R490)=1,R490,"")</f>
        <v/>
      </c>
      <c r="AA490" s="302" t="str">
        <f>IF(CMS_Inoperative_or_Out_of_Contr!D512="","",CMS_Inoperative_or_Out_of_Contr!D512)</f>
        <v/>
      </c>
      <c r="AB490" s="302" t="str">
        <f>IF(CMS_Inoperative_or_Out_of_Contr!E512="","",CMS_Inoperative_or_Out_of_Contr!E512)</f>
        <v/>
      </c>
      <c r="AC490" s="302" t="str">
        <f t="shared" si="83"/>
        <v/>
      </c>
      <c r="AD490" s="306" t="str">
        <f>IF(COUNTIF(AC$2:AC490,AC490)=1,AC490,"")</f>
        <v/>
      </c>
      <c r="AE490" s="301" t="str">
        <f>+IF(AD490="","",MAX(AE$1:AE489)+1)</f>
        <v/>
      </c>
      <c r="AF490" s="302" t="str">
        <f t="shared" si="75"/>
        <v/>
      </c>
      <c r="AG490" s="302" t="str">
        <f t="shared" si="76"/>
        <v/>
      </c>
      <c r="AI490" s="287" t="str">
        <f>IF(CMS_Deviation!D512="","",CMS_Deviation!D512)</f>
        <v/>
      </c>
      <c r="AJ490" s="287" t="str">
        <f>IF(CMS_Deviation!E512="","",CMS_Deviation!E512)</f>
        <v/>
      </c>
      <c r="AK490" s="287" t="str">
        <f t="shared" si="84"/>
        <v/>
      </c>
      <c r="AL490" s="288" t="str">
        <f>IF(COUNTIF(AK$2:AK490,AK490)=1,AK490,"")</f>
        <v/>
      </c>
      <c r="AM490" s="287" t="str">
        <f>+IF(AL490="","",MAX(AM$1:AM489)+1)</f>
        <v/>
      </c>
      <c r="AN490" s="281" t="str">
        <f t="shared" si="78"/>
        <v/>
      </c>
      <c r="AO490" s="281" t="str">
        <f t="shared" si="79"/>
        <v/>
      </c>
      <c r="AU490" s="250" t="str">
        <f>+IF(RCDME_Events!D512="","",RCDME_Events!D512)</f>
        <v/>
      </c>
      <c r="AV490" s="250" t="str">
        <f>+IF(RCDME_Events!E512="","",RCDME_Events!E512)</f>
        <v/>
      </c>
      <c r="AW490" s="250" t="str">
        <f t="shared" si="85"/>
        <v/>
      </c>
      <c r="AX490" s="250" t="str">
        <f>IF(COUNTIF(AW$2:AW490,AW490)=1,AW490,"")</f>
        <v/>
      </c>
      <c r="AY490" s="250" t="str">
        <f>+IF(AX490="","",MAX(AY$1:AY489)+1)</f>
        <v/>
      </c>
      <c r="AZ490" s="318" t="str">
        <f t="shared" si="86"/>
        <v/>
      </c>
      <c r="BA490" s="318" t="str">
        <f t="shared" si="87"/>
        <v/>
      </c>
    </row>
    <row r="491" spans="17:53" ht="16.8" x14ac:dyDescent="0.4">
      <c r="Q491" s="294" t="str">
        <f>+IF(T491="","",MAX(Q$1:Q490)+1)</f>
        <v/>
      </c>
      <c r="R491" s="249" t="str">
        <f>IF(CMS!D513="","",CMS!D513)</f>
        <v/>
      </c>
      <c r="S491" s="295" t="str">
        <f t="shared" si="73"/>
        <v/>
      </c>
      <c r="T491" s="295" t="str">
        <f>IF(COUNTIF(R$2:R491,R491)=1,R491,"")</f>
        <v/>
      </c>
      <c r="AA491" s="14" t="str">
        <f>IF(CMS_Inoperative_or_Out_of_Contr!D513="","",CMS_Inoperative_or_Out_of_Contr!D513)</f>
        <v/>
      </c>
      <c r="AB491" s="14" t="str">
        <f>IF(CMS_Inoperative_or_Out_of_Contr!E513="","",CMS_Inoperative_or_Out_of_Contr!E513)</f>
        <v/>
      </c>
      <c r="AC491" s="14" t="str">
        <f t="shared" si="83"/>
        <v/>
      </c>
      <c r="AD491" s="283" t="str">
        <f>IF(COUNTIF(AC$2:AC491,AC491)=1,AC491,"")</f>
        <v/>
      </c>
      <c r="AE491" s="215" t="str">
        <f>+IF(AD491="","",MAX(AE$1:AE490)+1)</f>
        <v/>
      </c>
      <c r="AF491" s="14" t="str">
        <f t="shared" si="75"/>
        <v/>
      </c>
      <c r="AG491" s="14" t="str">
        <f t="shared" si="76"/>
        <v/>
      </c>
      <c r="AI491" s="287" t="str">
        <f>IF(CMS_Deviation!D513="","",CMS_Deviation!D513)</f>
        <v/>
      </c>
      <c r="AJ491" s="287" t="str">
        <f>IF(CMS_Deviation!E513="","",CMS_Deviation!E513)</f>
        <v/>
      </c>
      <c r="AK491" s="287" t="str">
        <f t="shared" si="84"/>
        <v/>
      </c>
      <c r="AL491" s="288" t="str">
        <f>IF(COUNTIF(AK$2:AK491,AK491)=1,AK491,"")</f>
        <v/>
      </c>
      <c r="AM491" s="287" t="str">
        <f>+IF(AL491="","",MAX(AM$1:AM490)+1)</f>
        <v/>
      </c>
      <c r="AN491" s="281" t="str">
        <f t="shared" si="78"/>
        <v/>
      </c>
      <c r="AO491" s="281" t="str">
        <f t="shared" si="79"/>
        <v/>
      </c>
      <c r="AU491" s="250" t="str">
        <f>+IF(RCDME_Events!D513="","",RCDME_Events!D513)</f>
        <v/>
      </c>
      <c r="AV491" s="250" t="str">
        <f>+IF(RCDME_Events!E513="","",RCDME_Events!E513)</f>
        <v/>
      </c>
      <c r="AW491" s="250" t="str">
        <f t="shared" si="85"/>
        <v/>
      </c>
      <c r="AX491" s="250" t="str">
        <f>IF(COUNTIF(AW$2:AW491,AW491)=1,AW491,"")</f>
        <v/>
      </c>
      <c r="AY491" s="250" t="str">
        <f>+IF(AX491="","",MAX(AY$1:AY490)+1)</f>
        <v/>
      </c>
      <c r="AZ491" s="318" t="str">
        <f t="shared" si="86"/>
        <v/>
      </c>
      <c r="BA491" s="318" t="str">
        <f t="shared" si="87"/>
        <v/>
      </c>
    </row>
    <row r="492" spans="17:53" ht="16.8" x14ac:dyDescent="0.4">
      <c r="Q492" s="296" t="str">
        <f>+IF(T492="","",MAX(Q$1:Q491)+1)</f>
        <v/>
      </c>
      <c r="R492" s="248" t="str">
        <f>IF(CMS!D514="","",CMS!D514)</f>
        <v/>
      </c>
      <c r="S492" s="297" t="str">
        <f t="shared" si="73"/>
        <v/>
      </c>
      <c r="T492" s="297" t="str">
        <f>IF(COUNTIF(R$2:R492,R492)=1,R492,"")</f>
        <v/>
      </c>
      <c r="AA492" s="302" t="str">
        <f>IF(CMS_Inoperative_or_Out_of_Contr!D514="","",CMS_Inoperative_or_Out_of_Contr!D514)</f>
        <v/>
      </c>
      <c r="AB492" s="302" t="str">
        <f>IF(CMS_Inoperative_or_Out_of_Contr!E514="","",CMS_Inoperative_or_Out_of_Contr!E514)</f>
        <v/>
      </c>
      <c r="AC492" s="302" t="str">
        <f t="shared" si="83"/>
        <v/>
      </c>
      <c r="AD492" s="306" t="str">
        <f>IF(COUNTIF(AC$2:AC492,AC492)=1,AC492,"")</f>
        <v/>
      </c>
      <c r="AE492" s="301" t="str">
        <f>+IF(AD492="","",MAX(AE$1:AE491)+1)</f>
        <v/>
      </c>
      <c r="AF492" s="302" t="str">
        <f t="shared" si="75"/>
        <v/>
      </c>
      <c r="AG492" s="302" t="str">
        <f t="shared" si="76"/>
        <v/>
      </c>
      <c r="AI492" s="287" t="str">
        <f>IF(CMS_Deviation!D514="","",CMS_Deviation!D514)</f>
        <v/>
      </c>
      <c r="AJ492" s="287" t="str">
        <f>IF(CMS_Deviation!E514="","",CMS_Deviation!E514)</f>
        <v/>
      </c>
      <c r="AK492" s="287" t="str">
        <f t="shared" si="84"/>
        <v/>
      </c>
      <c r="AL492" s="288" t="str">
        <f>IF(COUNTIF(AK$2:AK492,AK492)=1,AK492,"")</f>
        <v/>
      </c>
      <c r="AM492" s="287" t="str">
        <f>+IF(AL492="","",MAX(AM$1:AM491)+1)</f>
        <v/>
      </c>
      <c r="AN492" s="281" t="str">
        <f t="shared" si="78"/>
        <v/>
      </c>
      <c r="AO492" s="281" t="str">
        <f t="shared" si="79"/>
        <v/>
      </c>
      <c r="AU492" s="250" t="str">
        <f>+IF(RCDME_Events!D514="","",RCDME_Events!D514)</f>
        <v/>
      </c>
      <c r="AV492" s="250" t="str">
        <f>+IF(RCDME_Events!E514="","",RCDME_Events!E514)</f>
        <v/>
      </c>
      <c r="AW492" s="250" t="str">
        <f t="shared" si="85"/>
        <v/>
      </c>
      <c r="AX492" s="250" t="str">
        <f>IF(COUNTIF(AW$2:AW492,AW492)=1,AW492,"")</f>
        <v/>
      </c>
      <c r="AY492" s="250" t="str">
        <f>+IF(AX492="","",MAX(AY$1:AY491)+1)</f>
        <v/>
      </c>
      <c r="AZ492" s="318" t="str">
        <f t="shared" si="86"/>
        <v/>
      </c>
      <c r="BA492" s="318" t="str">
        <f t="shared" si="87"/>
        <v/>
      </c>
    </row>
    <row r="493" spans="17:53" ht="16.8" x14ac:dyDescent="0.4">
      <c r="Q493" s="294" t="str">
        <f>+IF(T493="","",MAX(Q$1:Q492)+1)</f>
        <v/>
      </c>
      <c r="R493" s="249" t="str">
        <f>IF(CMS!D515="","",CMS!D515)</f>
        <v/>
      </c>
      <c r="S493" s="295" t="str">
        <f t="shared" si="73"/>
        <v/>
      </c>
      <c r="T493" s="295" t="str">
        <f>IF(COUNTIF(R$2:R493,R493)=1,R493,"")</f>
        <v/>
      </c>
      <c r="AA493" s="14" t="str">
        <f>IF(CMS_Inoperative_or_Out_of_Contr!D515="","",CMS_Inoperative_or_Out_of_Contr!D515)</f>
        <v/>
      </c>
      <c r="AB493" s="14" t="str">
        <f>IF(CMS_Inoperative_or_Out_of_Contr!E515="","",CMS_Inoperative_or_Out_of_Contr!E515)</f>
        <v/>
      </c>
      <c r="AC493" s="14" t="str">
        <f t="shared" si="83"/>
        <v/>
      </c>
      <c r="AD493" s="283" t="str">
        <f>IF(COUNTIF(AC$2:AC493,AC493)=1,AC493,"")</f>
        <v/>
      </c>
      <c r="AE493" s="215" t="str">
        <f>+IF(AD493="","",MAX(AE$1:AE492)+1)</f>
        <v/>
      </c>
      <c r="AF493" s="14" t="str">
        <f t="shared" si="75"/>
        <v/>
      </c>
      <c r="AG493" s="14" t="str">
        <f t="shared" si="76"/>
        <v/>
      </c>
      <c r="AI493" s="287" t="str">
        <f>IF(CMS_Deviation!D515="","",CMS_Deviation!D515)</f>
        <v/>
      </c>
      <c r="AJ493" s="287" t="str">
        <f>IF(CMS_Deviation!E515="","",CMS_Deviation!E515)</f>
        <v/>
      </c>
      <c r="AK493" s="287" t="str">
        <f t="shared" si="84"/>
        <v/>
      </c>
      <c r="AL493" s="288" t="str">
        <f>IF(COUNTIF(AK$2:AK493,AK493)=1,AK493,"")</f>
        <v/>
      </c>
      <c r="AM493" s="287" t="str">
        <f>+IF(AL493="","",MAX(AM$1:AM492)+1)</f>
        <v/>
      </c>
      <c r="AN493" s="281" t="str">
        <f t="shared" si="78"/>
        <v/>
      </c>
      <c r="AO493" s="281" t="str">
        <f t="shared" si="79"/>
        <v/>
      </c>
      <c r="AU493" s="250" t="str">
        <f>+IF(RCDME_Events!D515="","",RCDME_Events!D515)</f>
        <v/>
      </c>
      <c r="AV493" s="250" t="str">
        <f>+IF(RCDME_Events!E515="","",RCDME_Events!E515)</f>
        <v/>
      </c>
      <c r="AW493" s="250" t="str">
        <f t="shared" si="85"/>
        <v/>
      </c>
      <c r="AX493" s="250" t="str">
        <f>IF(COUNTIF(AW$2:AW493,AW493)=1,AW493,"")</f>
        <v/>
      </c>
      <c r="AY493" s="250" t="str">
        <f>+IF(AX493="","",MAX(AY$1:AY492)+1)</f>
        <v/>
      </c>
      <c r="AZ493" s="318" t="str">
        <f t="shared" si="86"/>
        <v/>
      </c>
      <c r="BA493" s="318" t="str">
        <f t="shared" si="87"/>
        <v/>
      </c>
    </row>
    <row r="494" spans="17:53" ht="16.8" x14ac:dyDescent="0.4">
      <c r="Q494" s="296" t="str">
        <f>+IF(T494="","",MAX(Q$1:Q493)+1)</f>
        <v/>
      </c>
      <c r="R494" s="248" t="str">
        <f>IF(CMS!D516="","",CMS!D516)</f>
        <v/>
      </c>
      <c r="S494" s="297" t="str">
        <f t="shared" si="73"/>
        <v/>
      </c>
      <c r="T494" s="297" t="str">
        <f>IF(COUNTIF(R$2:R494,R494)=1,R494,"")</f>
        <v/>
      </c>
      <c r="AA494" s="302" t="str">
        <f>IF(CMS_Inoperative_or_Out_of_Contr!D516="","",CMS_Inoperative_or_Out_of_Contr!D516)</f>
        <v/>
      </c>
      <c r="AB494" s="302" t="str">
        <f>IF(CMS_Inoperative_or_Out_of_Contr!E516="","",CMS_Inoperative_or_Out_of_Contr!E516)</f>
        <v/>
      </c>
      <c r="AC494" s="302" t="str">
        <f t="shared" si="83"/>
        <v/>
      </c>
      <c r="AD494" s="306" t="str">
        <f>IF(COUNTIF(AC$2:AC494,AC494)=1,AC494,"")</f>
        <v/>
      </c>
      <c r="AE494" s="301" t="str">
        <f>+IF(AD494="","",MAX(AE$1:AE493)+1)</f>
        <v/>
      </c>
      <c r="AF494" s="302" t="str">
        <f t="shared" si="75"/>
        <v/>
      </c>
      <c r="AG494" s="302" t="str">
        <f t="shared" si="76"/>
        <v/>
      </c>
      <c r="AI494" s="287" t="str">
        <f>IF(CMS_Deviation!D516="","",CMS_Deviation!D516)</f>
        <v/>
      </c>
      <c r="AJ494" s="287" t="str">
        <f>IF(CMS_Deviation!E516="","",CMS_Deviation!E516)</f>
        <v/>
      </c>
      <c r="AK494" s="287" t="str">
        <f t="shared" si="84"/>
        <v/>
      </c>
      <c r="AL494" s="288" t="str">
        <f>IF(COUNTIF(AK$2:AK494,AK494)=1,AK494,"")</f>
        <v/>
      </c>
      <c r="AM494" s="287" t="str">
        <f>+IF(AL494="","",MAX(AM$1:AM493)+1)</f>
        <v/>
      </c>
      <c r="AN494" s="281" t="str">
        <f t="shared" si="78"/>
        <v/>
      </c>
      <c r="AO494" s="281" t="str">
        <f t="shared" si="79"/>
        <v/>
      </c>
      <c r="AU494" s="250" t="str">
        <f>+IF(RCDME_Events!D516="","",RCDME_Events!D516)</f>
        <v/>
      </c>
      <c r="AV494" s="250" t="str">
        <f>+IF(RCDME_Events!E516="","",RCDME_Events!E516)</f>
        <v/>
      </c>
      <c r="AW494" s="250" t="str">
        <f t="shared" si="85"/>
        <v/>
      </c>
      <c r="AX494" s="250" t="str">
        <f>IF(COUNTIF(AW$2:AW494,AW494)=1,AW494,"")</f>
        <v/>
      </c>
      <c r="AY494" s="250" t="str">
        <f>+IF(AX494="","",MAX(AY$1:AY493)+1)</f>
        <v/>
      </c>
      <c r="AZ494" s="318" t="str">
        <f t="shared" si="86"/>
        <v/>
      </c>
      <c r="BA494" s="318" t="str">
        <f t="shared" si="87"/>
        <v/>
      </c>
    </row>
    <row r="495" spans="17:53" ht="16.8" x14ac:dyDescent="0.4">
      <c r="Q495" s="294" t="str">
        <f>+IF(T495="","",MAX(Q$1:Q494)+1)</f>
        <v/>
      </c>
      <c r="R495" s="249" t="str">
        <f>IF(CMS!D517="","",CMS!D517)</f>
        <v/>
      </c>
      <c r="S495" s="295" t="str">
        <f t="shared" si="73"/>
        <v/>
      </c>
      <c r="T495" s="295" t="str">
        <f>IF(COUNTIF(R$2:R495,R495)=1,R495,"")</f>
        <v/>
      </c>
      <c r="AA495" s="14" t="str">
        <f>IF(CMS_Inoperative_or_Out_of_Contr!D517="","",CMS_Inoperative_or_Out_of_Contr!D517)</f>
        <v/>
      </c>
      <c r="AB495" s="14" t="str">
        <f>IF(CMS_Inoperative_or_Out_of_Contr!E517="","",CMS_Inoperative_or_Out_of_Contr!E517)</f>
        <v/>
      </c>
      <c r="AC495" s="14" t="str">
        <f t="shared" si="83"/>
        <v/>
      </c>
      <c r="AD495" s="283" t="str">
        <f>IF(COUNTIF(AC$2:AC495,AC495)=1,AC495,"")</f>
        <v/>
      </c>
      <c r="AE495" s="215" t="str">
        <f>+IF(AD495="","",MAX(AE$1:AE494)+1)</f>
        <v/>
      </c>
      <c r="AF495" s="14" t="str">
        <f t="shared" si="75"/>
        <v/>
      </c>
      <c r="AG495" s="14" t="str">
        <f t="shared" si="76"/>
        <v/>
      </c>
      <c r="AI495" s="287" t="str">
        <f>IF(CMS_Deviation!D517="","",CMS_Deviation!D517)</f>
        <v/>
      </c>
      <c r="AJ495" s="287" t="str">
        <f>IF(CMS_Deviation!E517="","",CMS_Deviation!E517)</f>
        <v/>
      </c>
      <c r="AK495" s="287" t="str">
        <f t="shared" si="84"/>
        <v/>
      </c>
      <c r="AL495" s="288" t="str">
        <f>IF(COUNTIF(AK$2:AK495,AK495)=1,AK495,"")</f>
        <v/>
      </c>
      <c r="AM495" s="287" t="str">
        <f>+IF(AL495="","",MAX(AM$1:AM494)+1)</f>
        <v/>
      </c>
      <c r="AN495" s="281" t="str">
        <f t="shared" si="78"/>
        <v/>
      </c>
      <c r="AO495" s="281" t="str">
        <f t="shared" si="79"/>
        <v/>
      </c>
      <c r="AU495" s="250" t="str">
        <f>+IF(RCDME_Events!D517="","",RCDME_Events!D517)</f>
        <v/>
      </c>
      <c r="AV495" s="250" t="str">
        <f>+IF(RCDME_Events!E517="","",RCDME_Events!E517)</f>
        <v/>
      </c>
      <c r="AW495" s="250" t="str">
        <f t="shared" si="85"/>
        <v/>
      </c>
      <c r="AX495" s="250" t="str">
        <f>IF(COUNTIF(AW$2:AW495,AW495)=1,AW495,"")</f>
        <v/>
      </c>
      <c r="AY495" s="250" t="str">
        <f>+IF(AX495="","",MAX(AY$1:AY494)+1)</f>
        <v/>
      </c>
      <c r="AZ495" s="318" t="str">
        <f t="shared" si="86"/>
        <v/>
      </c>
      <c r="BA495" s="318" t="str">
        <f t="shared" si="87"/>
        <v/>
      </c>
    </row>
    <row r="496" spans="17:53" ht="16.8" x14ac:dyDescent="0.4">
      <c r="Q496" s="296" t="str">
        <f>+IF(T496="","",MAX(Q$1:Q495)+1)</f>
        <v/>
      </c>
      <c r="R496" s="248" t="str">
        <f>IF(CMS!D518="","",CMS!D518)</f>
        <v/>
      </c>
      <c r="S496" s="297" t="str">
        <f t="shared" si="73"/>
        <v/>
      </c>
      <c r="T496" s="297" t="str">
        <f>IF(COUNTIF(R$2:R496,R496)=1,R496,"")</f>
        <v/>
      </c>
      <c r="AA496" s="302" t="str">
        <f>IF(CMS_Inoperative_or_Out_of_Contr!D518="","",CMS_Inoperative_or_Out_of_Contr!D518)</f>
        <v/>
      </c>
      <c r="AB496" s="302" t="str">
        <f>IF(CMS_Inoperative_or_Out_of_Contr!E518="","",CMS_Inoperative_or_Out_of_Contr!E518)</f>
        <v/>
      </c>
      <c r="AC496" s="302" t="str">
        <f t="shared" si="83"/>
        <v/>
      </c>
      <c r="AD496" s="306" t="str">
        <f>IF(COUNTIF(AC$2:AC496,AC496)=1,AC496,"")</f>
        <v/>
      </c>
      <c r="AE496" s="301" t="str">
        <f>+IF(AD496="","",MAX(AE$1:AE495)+1)</f>
        <v/>
      </c>
      <c r="AF496" s="302" t="str">
        <f t="shared" si="75"/>
        <v/>
      </c>
      <c r="AG496" s="302" t="str">
        <f t="shared" si="76"/>
        <v/>
      </c>
      <c r="AI496" s="287" t="str">
        <f>IF(CMS_Deviation!D518="","",CMS_Deviation!D518)</f>
        <v/>
      </c>
      <c r="AJ496" s="287" t="str">
        <f>IF(CMS_Deviation!E518="","",CMS_Deviation!E518)</f>
        <v/>
      </c>
      <c r="AK496" s="287" t="str">
        <f t="shared" si="84"/>
        <v/>
      </c>
      <c r="AL496" s="288" t="str">
        <f>IF(COUNTIF(AK$2:AK496,AK496)=1,AK496,"")</f>
        <v/>
      </c>
      <c r="AM496" s="287" t="str">
        <f>+IF(AL496="","",MAX(AM$1:AM495)+1)</f>
        <v/>
      </c>
      <c r="AN496" s="281" t="str">
        <f t="shared" si="78"/>
        <v/>
      </c>
      <c r="AO496" s="281" t="str">
        <f t="shared" si="79"/>
        <v/>
      </c>
      <c r="AU496" s="250" t="str">
        <f>+IF(RCDME_Events!D518="","",RCDME_Events!D518)</f>
        <v/>
      </c>
      <c r="AV496" s="250" t="str">
        <f>+IF(RCDME_Events!E518="","",RCDME_Events!E518)</f>
        <v/>
      </c>
      <c r="AW496" s="250" t="str">
        <f t="shared" si="85"/>
        <v/>
      </c>
      <c r="AX496" s="250" t="str">
        <f>IF(COUNTIF(AW$2:AW496,AW496)=1,AW496,"")</f>
        <v/>
      </c>
      <c r="AY496" s="250" t="str">
        <f>+IF(AX496="","",MAX(AY$1:AY495)+1)</f>
        <v/>
      </c>
      <c r="AZ496" s="318" t="str">
        <f t="shared" si="86"/>
        <v/>
      </c>
      <c r="BA496" s="318" t="str">
        <f t="shared" si="87"/>
        <v/>
      </c>
    </row>
    <row r="497" spans="17:53" ht="16.8" x14ac:dyDescent="0.4">
      <c r="Q497" s="294" t="str">
        <f>+IF(T497="","",MAX(Q$1:Q496)+1)</f>
        <v/>
      </c>
      <c r="R497" s="249" t="str">
        <f>IF(CMS!D519="","",CMS!D519)</f>
        <v/>
      </c>
      <c r="S497" s="295" t="str">
        <f t="shared" si="73"/>
        <v/>
      </c>
      <c r="T497" s="295" t="str">
        <f>IF(COUNTIF(R$2:R497,R497)=1,R497,"")</f>
        <v/>
      </c>
      <c r="AA497" s="14" t="str">
        <f>IF(CMS_Inoperative_or_Out_of_Contr!D519="","",CMS_Inoperative_or_Out_of_Contr!D519)</f>
        <v/>
      </c>
      <c r="AB497" s="14" t="str">
        <f>IF(CMS_Inoperative_or_Out_of_Contr!E519="","",CMS_Inoperative_or_Out_of_Contr!E519)</f>
        <v/>
      </c>
      <c r="AC497" s="14" t="str">
        <f t="shared" si="83"/>
        <v/>
      </c>
      <c r="AD497" s="283" t="str">
        <f>IF(COUNTIF(AC$2:AC497,AC497)=1,AC497,"")</f>
        <v/>
      </c>
      <c r="AE497" s="215" t="str">
        <f>+IF(AD497="","",MAX(AE$1:AE496)+1)</f>
        <v/>
      </c>
      <c r="AF497" s="14" t="str">
        <f t="shared" si="75"/>
        <v/>
      </c>
      <c r="AG497" s="14" t="str">
        <f t="shared" si="76"/>
        <v/>
      </c>
      <c r="AI497" s="287" t="str">
        <f>IF(CMS_Deviation!D519="","",CMS_Deviation!D519)</f>
        <v/>
      </c>
      <c r="AJ497" s="287" t="str">
        <f>IF(CMS_Deviation!E519="","",CMS_Deviation!E519)</f>
        <v/>
      </c>
      <c r="AK497" s="287" t="str">
        <f t="shared" si="84"/>
        <v/>
      </c>
      <c r="AL497" s="288" t="str">
        <f>IF(COUNTIF(AK$2:AK497,AK497)=1,AK497,"")</f>
        <v/>
      </c>
      <c r="AM497" s="287" t="str">
        <f>+IF(AL497="","",MAX(AM$1:AM496)+1)</f>
        <v/>
      </c>
      <c r="AN497" s="281" t="str">
        <f t="shared" si="78"/>
        <v/>
      </c>
      <c r="AO497" s="281" t="str">
        <f t="shared" si="79"/>
        <v/>
      </c>
      <c r="AU497" s="250" t="str">
        <f>+IF(RCDME_Events!D519="","",RCDME_Events!D519)</f>
        <v/>
      </c>
      <c r="AV497" s="250" t="str">
        <f>+IF(RCDME_Events!E519="","",RCDME_Events!E519)</f>
        <v/>
      </c>
      <c r="AW497" s="250" t="str">
        <f t="shared" si="85"/>
        <v/>
      </c>
      <c r="AX497" s="250" t="str">
        <f>IF(COUNTIF(AW$2:AW497,AW497)=1,AW497,"")</f>
        <v/>
      </c>
      <c r="AY497" s="250" t="str">
        <f>+IF(AX497="","",MAX(AY$1:AY496)+1)</f>
        <v/>
      </c>
      <c r="AZ497" s="318" t="str">
        <f t="shared" si="86"/>
        <v/>
      </c>
      <c r="BA497" s="318" t="str">
        <f t="shared" si="87"/>
        <v/>
      </c>
    </row>
    <row r="498" spans="17:53" ht="16.8" x14ac:dyDescent="0.4">
      <c r="Q498" s="296" t="str">
        <f>+IF(T498="","",MAX(Q$1:Q497)+1)</f>
        <v/>
      </c>
      <c r="R498" s="248" t="str">
        <f>IF(CMS!D520="","",CMS!D520)</f>
        <v/>
      </c>
      <c r="S498" s="297" t="str">
        <f t="shared" si="73"/>
        <v/>
      </c>
      <c r="T498" s="297" t="str">
        <f>IF(COUNTIF(R$2:R498,R498)=1,R498,"")</f>
        <v/>
      </c>
      <c r="AA498" s="302" t="str">
        <f>IF(CMS_Inoperative_or_Out_of_Contr!D520="","",CMS_Inoperative_or_Out_of_Contr!D520)</f>
        <v/>
      </c>
      <c r="AB498" s="302" t="str">
        <f>IF(CMS_Inoperative_or_Out_of_Contr!E520="","",CMS_Inoperative_or_Out_of_Contr!E520)</f>
        <v/>
      </c>
      <c r="AC498" s="302" t="str">
        <f t="shared" si="83"/>
        <v/>
      </c>
      <c r="AD498" s="306" t="str">
        <f>IF(COUNTIF(AC$2:AC498,AC498)=1,AC498,"")</f>
        <v/>
      </c>
      <c r="AE498" s="301" t="str">
        <f>+IF(AD498="","",MAX(AE$1:AE497)+1)</f>
        <v/>
      </c>
      <c r="AF498" s="302" t="str">
        <f t="shared" si="75"/>
        <v/>
      </c>
      <c r="AG498" s="302" t="str">
        <f t="shared" si="76"/>
        <v/>
      </c>
      <c r="AI498" s="287" t="str">
        <f>IF(CMS_Deviation!D520="","",CMS_Deviation!D520)</f>
        <v/>
      </c>
      <c r="AJ498" s="287" t="str">
        <f>IF(CMS_Deviation!E520="","",CMS_Deviation!E520)</f>
        <v/>
      </c>
      <c r="AK498" s="287" t="str">
        <f t="shared" si="84"/>
        <v/>
      </c>
      <c r="AL498" s="288" t="str">
        <f>IF(COUNTIF(AK$2:AK498,AK498)=1,AK498,"")</f>
        <v/>
      </c>
      <c r="AM498" s="287" t="str">
        <f>+IF(AL498="","",MAX(AM$1:AM497)+1)</f>
        <v/>
      </c>
      <c r="AN498" s="281" t="str">
        <f t="shared" si="78"/>
        <v/>
      </c>
      <c r="AO498" s="281" t="str">
        <f t="shared" si="79"/>
        <v/>
      </c>
      <c r="AU498" s="250" t="str">
        <f>+IF(RCDME_Events!D520="","",RCDME_Events!D520)</f>
        <v/>
      </c>
      <c r="AV498" s="250" t="str">
        <f>+IF(RCDME_Events!E520="","",RCDME_Events!E520)</f>
        <v/>
      </c>
      <c r="AW498" s="250" t="str">
        <f t="shared" si="85"/>
        <v/>
      </c>
      <c r="AX498" s="250" t="str">
        <f>IF(COUNTIF(AW$2:AW498,AW498)=1,AW498,"")</f>
        <v/>
      </c>
      <c r="AY498" s="250" t="str">
        <f>+IF(AX498="","",MAX(AY$1:AY497)+1)</f>
        <v/>
      </c>
      <c r="AZ498" s="318" t="str">
        <f t="shared" si="86"/>
        <v/>
      </c>
      <c r="BA498" s="318" t="str">
        <f t="shared" si="87"/>
        <v/>
      </c>
    </row>
    <row r="499" spans="17:53" ht="16.8" x14ac:dyDescent="0.4">
      <c r="Q499" s="294" t="str">
        <f>+IF(T499="","",MAX(Q$1:Q498)+1)</f>
        <v/>
      </c>
      <c r="R499" s="249" t="str">
        <f>IF(CMS!D521="","",CMS!D521)</f>
        <v/>
      </c>
      <c r="S499" s="295" t="str">
        <f t="shared" si="73"/>
        <v/>
      </c>
      <c r="T499" s="295" t="str">
        <f>IF(COUNTIF(R$2:R499,R499)=1,R499,"")</f>
        <v/>
      </c>
      <c r="AA499" s="14" t="str">
        <f>IF(CMS_Inoperative_or_Out_of_Contr!D521="","",CMS_Inoperative_or_Out_of_Contr!D521)</f>
        <v/>
      </c>
      <c r="AB499" s="14" t="str">
        <f>IF(CMS_Inoperative_or_Out_of_Contr!E521="","",CMS_Inoperative_or_Out_of_Contr!E521)</f>
        <v/>
      </c>
      <c r="AC499" s="14" t="str">
        <f t="shared" si="83"/>
        <v/>
      </c>
      <c r="AD499" s="283" t="str">
        <f>IF(COUNTIF(AC$2:AC499,AC499)=1,AC499,"")</f>
        <v/>
      </c>
      <c r="AE499" s="215" t="str">
        <f>+IF(AD499="","",MAX(AE$1:AE498)+1)</f>
        <v/>
      </c>
      <c r="AF499" s="14" t="str">
        <f t="shared" si="75"/>
        <v/>
      </c>
      <c r="AG499" s="14" t="str">
        <f t="shared" si="76"/>
        <v/>
      </c>
      <c r="AI499" s="287" t="str">
        <f>IF(CMS_Deviation!D521="","",CMS_Deviation!D521)</f>
        <v/>
      </c>
      <c r="AJ499" s="287" t="str">
        <f>IF(CMS_Deviation!E521="","",CMS_Deviation!E521)</f>
        <v/>
      </c>
      <c r="AK499" s="287" t="str">
        <f t="shared" si="84"/>
        <v/>
      </c>
      <c r="AL499" s="288" t="str">
        <f>IF(COUNTIF(AK$2:AK499,AK499)=1,AK499,"")</f>
        <v/>
      </c>
      <c r="AM499" s="287" t="str">
        <f>+IF(AL499="","",MAX(AM$1:AM498)+1)</f>
        <v/>
      </c>
      <c r="AN499" s="281" t="str">
        <f t="shared" si="78"/>
        <v/>
      </c>
      <c r="AO499" s="281" t="str">
        <f t="shared" si="79"/>
        <v/>
      </c>
      <c r="AU499" s="250" t="str">
        <f>+IF(RCDME_Events!D521="","",RCDME_Events!D521)</f>
        <v/>
      </c>
      <c r="AV499" s="250" t="str">
        <f>+IF(RCDME_Events!E521="","",RCDME_Events!E521)</f>
        <v/>
      </c>
      <c r="AW499" s="250" t="str">
        <f t="shared" si="85"/>
        <v/>
      </c>
      <c r="AX499" s="250" t="str">
        <f>IF(COUNTIF(AW$2:AW499,AW499)=1,AW499,"")</f>
        <v/>
      </c>
      <c r="AY499" s="250" t="str">
        <f>+IF(AX499="","",MAX(AY$1:AY498)+1)</f>
        <v/>
      </c>
      <c r="AZ499" s="318" t="str">
        <f t="shared" si="86"/>
        <v/>
      </c>
      <c r="BA499" s="318" t="str">
        <f t="shared" si="87"/>
        <v/>
      </c>
    </row>
    <row r="500" spans="17:53" ht="16.8" x14ac:dyDescent="0.4">
      <c r="Q500" s="250" t="str">
        <f>+IF(T500="","",MAX(Q$1:Q499)+1)</f>
        <v/>
      </c>
      <c r="R500" s="250" t="str">
        <f>IF(CMS!D522="","",CMS!D522)</f>
        <v/>
      </c>
      <c r="S500" s="298" t="str">
        <f t="shared" si="73"/>
        <v/>
      </c>
      <c r="T500" s="298" t="str">
        <f>IF(COUNTIF(R$2:R500,R500)=1,R500,"")</f>
        <v/>
      </c>
      <c r="AA500" s="302" t="str">
        <f>IF(CMS_Inoperative_or_Out_of_Contr!D522="","",CMS_Inoperative_or_Out_of_Contr!D522)</f>
        <v/>
      </c>
      <c r="AB500" s="302" t="str">
        <f>IF(CMS_Inoperative_or_Out_of_Contr!E522="","",CMS_Inoperative_or_Out_of_Contr!E522)</f>
        <v/>
      </c>
      <c r="AC500" s="302" t="str">
        <f t="shared" si="83"/>
        <v/>
      </c>
      <c r="AD500" s="306" t="str">
        <f>IF(COUNTIF(AC$2:AC500,AC500)=1,AC500,"")</f>
        <v/>
      </c>
      <c r="AE500" s="301" t="str">
        <f>+IF(AD500="","",MAX(AE$1:AE499)+1)</f>
        <v/>
      </c>
      <c r="AF500" s="302" t="str">
        <f t="shared" si="75"/>
        <v/>
      </c>
      <c r="AG500" s="302" t="str">
        <f t="shared" si="76"/>
        <v/>
      </c>
      <c r="AI500" s="287" t="str">
        <f>IF(CMS_Deviation!D522="","",CMS_Deviation!D522)</f>
        <v/>
      </c>
      <c r="AJ500" s="287" t="str">
        <f>IF(CMS_Deviation!E522="","",CMS_Deviation!E522)</f>
        <v/>
      </c>
      <c r="AK500" s="287" t="str">
        <f t="shared" si="84"/>
        <v/>
      </c>
      <c r="AL500" s="288" t="str">
        <f>IF(COUNTIF(AK$2:AK500,AK500)=1,AK500,"")</f>
        <v/>
      </c>
      <c r="AM500" s="287" t="str">
        <f>+IF(AL500="","",MAX(AM$1:AM499)+1)</f>
        <v/>
      </c>
      <c r="AN500" s="281" t="str">
        <f t="shared" si="78"/>
        <v/>
      </c>
      <c r="AO500" s="281" t="str">
        <f t="shared" si="79"/>
        <v/>
      </c>
      <c r="AU500" s="250" t="str">
        <f>+IF(RCDME_Events!D522="","",RCDME_Events!D522)</f>
        <v/>
      </c>
      <c r="AV500" s="250" t="str">
        <f>+IF(RCDME_Events!E522="","",RCDME_Events!E522)</f>
        <v/>
      </c>
      <c r="AW500" s="250" t="str">
        <f t="shared" si="85"/>
        <v/>
      </c>
      <c r="AX500" s="250" t="str">
        <f>IF(COUNTIF(AW$2:AW500,AW500)=1,AW500,"")</f>
        <v/>
      </c>
      <c r="AY500" s="250" t="str">
        <f>+IF(AX500="","",MAX(AY$1:AY499)+1)</f>
        <v/>
      </c>
      <c r="AZ500" s="318" t="str">
        <f t="shared" si="86"/>
        <v/>
      </c>
      <c r="BA500" s="318" t="str">
        <f t="shared" si="87"/>
        <v/>
      </c>
    </row>
    <row r="501" spans="17:53" x14ac:dyDescent="0.3">
      <c r="AA501" s="14" t="str">
        <f>IF(CMS_Inoperative_or_Out_of_Contr!D523="","",CMS_Inoperative_or_Out_of_Contr!D523)</f>
        <v/>
      </c>
      <c r="AB501" s="14" t="str">
        <f>IF(CMS_Inoperative_or_Out_of_Contr!E523="","",CMS_Inoperative_or_Out_of_Contr!E523)</f>
        <v/>
      </c>
      <c r="AC501" s="14" t="str">
        <f t="shared" si="83"/>
        <v/>
      </c>
      <c r="AD501" s="283" t="str">
        <f>IF(COUNTIF(AC$2:AC501,AC501)=1,AC501,"")</f>
        <v/>
      </c>
      <c r="AE501" s="215" t="str">
        <f>+IF(AD501="","",MAX(AE$1:AE500)+1)</f>
        <v/>
      </c>
      <c r="AF501" s="14" t="str">
        <f t="shared" si="75"/>
        <v/>
      </c>
      <c r="AG501" s="14" t="str">
        <f t="shared" si="76"/>
        <v/>
      </c>
      <c r="AI501" s="287" t="str">
        <f>IF(CMS_Deviation!D523="","",CMS_Deviation!D523)</f>
        <v/>
      </c>
      <c r="AJ501" s="287" t="str">
        <f>IF(CMS_Deviation!E523="","",CMS_Deviation!E523)</f>
        <v/>
      </c>
      <c r="AK501" s="287" t="str">
        <f t="shared" si="84"/>
        <v/>
      </c>
      <c r="AL501" s="288" t="str">
        <f>IF(COUNTIF(AK$2:AK501,AK501)=1,AK501,"")</f>
        <v/>
      </c>
      <c r="AM501" s="287" t="str">
        <f>+IF(AL501="","",MAX(AM$1:AM500)+1)</f>
        <v/>
      </c>
      <c r="AN501" s="281" t="str">
        <f t="shared" si="78"/>
        <v/>
      </c>
      <c r="AO501" s="281" t="str">
        <f t="shared" si="79"/>
        <v/>
      </c>
      <c r="AU501" s="250" t="str">
        <f>+IF(RCDME_Events!D523="","",RCDME_Events!D523)</f>
        <v/>
      </c>
      <c r="AV501" s="250" t="str">
        <f>+IF(RCDME_Events!E523="","",RCDME_Events!E523)</f>
        <v/>
      </c>
      <c r="AW501" s="250" t="str">
        <f t="shared" si="85"/>
        <v/>
      </c>
      <c r="AX501" s="250" t="str">
        <f>IF(COUNTIF(AW$2:AW501,AW501)=1,AW501,"")</f>
        <v/>
      </c>
      <c r="AY501" s="250" t="str">
        <f>+IF(AX501="","",MAX(AY$1:AY500)+1)</f>
        <v/>
      </c>
      <c r="AZ501" s="318" t="str">
        <f t="shared" si="86"/>
        <v/>
      </c>
      <c r="BA501" s="318" t="str">
        <f t="shared" si="87"/>
        <v/>
      </c>
    </row>
    <row r="502" spans="17:53" x14ac:dyDescent="0.3">
      <c r="AA502" s="302" t="str">
        <f>IF(CMS_Inoperative_or_Out_of_Contr!D524="","",CMS_Inoperative_or_Out_of_Contr!D524)</f>
        <v/>
      </c>
      <c r="AB502" s="302" t="str">
        <f>IF(CMS_Inoperative_or_Out_of_Contr!E524="","",CMS_Inoperative_or_Out_of_Contr!E524)</f>
        <v/>
      </c>
      <c r="AC502" s="302" t="str">
        <f t="shared" si="83"/>
        <v/>
      </c>
      <c r="AD502" s="306" t="str">
        <f>IF(COUNTIF(AC$2:AC502,AC502)=1,AC502,"")</f>
        <v/>
      </c>
      <c r="AE502" s="301" t="str">
        <f>+IF(AD502="","",MAX(AE$1:AE501)+1)</f>
        <v/>
      </c>
      <c r="AF502" s="302" t="str">
        <f t="shared" si="75"/>
        <v/>
      </c>
      <c r="AG502" s="302" t="str">
        <f t="shared" si="76"/>
        <v/>
      </c>
      <c r="AI502" s="287" t="str">
        <f>IF(CMS_Deviation!D524="","",CMS_Deviation!D524)</f>
        <v/>
      </c>
      <c r="AJ502" s="287" t="str">
        <f>IF(CMS_Deviation!E524="","",CMS_Deviation!E524)</f>
        <v/>
      </c>
      <c r="AK502" s="287" t="str">
        <f t="shared" si="84"/>
        <v/>
      </c>
      <c r="AL502" s="288" t="str">
        <f>IF(COUNTIF(AK$2:AK502,AK502)=1,AK502,"")</f>
        <v/>
      </c>
      <c r="AM502" s="287" t="str">
        <f>+IF(AL502="","",MAX(AM$1:AM501)+1)</f>
        <v/>
      </c>
      <c r="AN502" s="281" t="str">
        <f t="shared" si="78"/>
        <v/>
      </c>
      <c r="AO502" s="281" t="str">
        <f t="shared" si="79"/>
        <v/>
      </c>
      <c r="AU502" s="250" t="str">
        <f>+IF(RCDME_Events!D524="","",RCDME_Events!D524)</f>
        <v/>
      </c>
      <c r="AV502" s="250" t="str">
        <f>+IF(RCDME_Events!E524="","",RCDME_Events!E524)</f>
        <v/>
      </c>
      <c r="AW502" s="250" t="str">
        <f t="shared" si="85"/>
        <v/>
      </c>
      <c r="AX502" s="250" t="str">
        <f>IF(COUNTIF(AW$2:AW502,AW502)=1,AW502,"")</f>
        <v/>
      </c>
      <c r="AY502" s="250" t="str">
        <f>+IF(AX502="","",MAX(AY$1:AY501)+1)</f>
        <v/>
      </c>
      <c r="AZ502" s="318" t="str">
        <f t="shared" si="86"/>
        <v/>
      </c>
      <c r="BA502" s="318" t="str">
        <f t="shared" si="87"/>
        <v/>
      </c>
    </row>
    <row r="503" spans="17:53" x14ac:dyDescent="0.3">
      <c r="AA503" s="14" t="str">
        <f>IF(CMS_Inoperative_or_Out_of_Contr!D525="","",CMS_Inoperative_or_Out_of_Contr!D525)</f>
        <v/>
      </c>
      <c r="AB503" s="14" t="str">
        <f>IF(CMS_Inoperative_or_Out_of_Contr!E525="","",CMS_Inoperative_or_Out_of_Contr!E525)</f>
        <v/>
      </c>
      <c r="AC503" s="14" t="str">
        <f t="shared" si="83"/>
        <v/>
      </c>
      <c r="AD503" s="283" t="str">
        <f>IF(COUNTIF(AC$2:AC503,AC503)=1,AC503,"")</f>
        <v/>
      </c>
      <c r="AE503" s="215" t="str">
        <f>+IF(AD503="","",MAX(AE$1:AE502)+1)</f>
        <v/>
      </c>
      <c r="AF503" s="14" t="str">
        <f t="shared" si="75"/>
        <v/>
      </c>
      <c r="AG503" s="14" t="str">
        <f t="shared" si="76"/>
        <v/>
      </c>
      <c r="AI503" s="287" t="str">
        <f>IF(CMS_Deviation!D525="","",CMS_Deviation!D525)</f>
        <v/>
      </c>
      <c r="AJ503" s="287" t="str">
        <f>IF(CMS_Deviation!E525="","",CMS_Deviation!E525)</f>
        <v/>
      </c>
      <c r="AK503" s="287" t="str">
        <f t="shared" si="84"/>
        <v/>
      </c>
      <c r="AL503" s="288" t="str">
        <f>IF(COUNTIF(AK$2:AK503,AK503)=1,AK503,"")</f>
        <v/>
      </c>
      <c r="AM503" s="287" t="str">
        <f>+IF(AL503="","",MAX(AM$1:AM502)+1)</f>
        <v/>
      </c>
      <c r="AN503" s="281" t="str">
        <f t="shared" si="78"/>
        <v/>
      </c>
      <c r="AO503" s="281" t="str">
        <f t="shared" si="79"/>
        <v/>
      </c>
      <c r="AU503" s="250" t="str">
        <f>+IF(RCDME_Events!D525="","",RCDME_Events!D525)</f>
        <v/>
      </c>
      <c r="AV503" s="250" t="str">
        <f>+IF(RCDME_Events!E525="","",RCDME_Events!E525)</f>
        <v/>
      </c>
      <c r="AW503" s="250" t="str">
        <f t="shared" si="85"/>
        <v/>
      </c>
      <c r="AX503" s="250" t="str">
        <f>IF(COUNTIF(AW$2:AW503,AW503)=1,AW503,"")</f>
        <v/>
      </c>
      <c r="AY503" s="250" t="str">
        <f>+IF(AX503="","",MAX(AY$1:AY502)+1)</f>
        <v/>
      </c>
      <c r="AZ503" s="318" t="str">
        <f t="shared" si="86"/>
        <v/>
      </c>
      <c r="BA503" s="318" t="str">
        <f t="shared" si="87"/>
        <v/>
      </c>
    </row>
    <row r="504" spans="17:53" x14ac:dyDescent="0.3">
      <c r="AA504" s="302" t="str">
        <f>IF(CMS_Inoperative_or_Out_of_Contr!D526="","",CMS_Inoperative_or_Out_of_Contr!D526)</f>
        <v/>
      </c>
      <c r="AB504" s="302" t="str">
        <f>IF(CMS_Inoperative_or_Out_of_Contr!E526="","",CMS_Inoperative_or_Out_of_Contr!E526)</f>
        <v/>
      </c>
      <c r="AC504" s="302" t="str">
        <f t="shared" si="83"/>
        <v/>
      </c>
      <c r="AD504" s="306" t="str">
        <f>IF(COUNTIF(AC$2:AC504,AC504)=1,AC504,"")</f>
        <v/>
      </c>
      <c r="AE504" s="301" t="str">
        <f>+IF(AD504="","",MAX(AE$1:AE503)+1)</f>
        <v/>
      </c>
      <c r="AF504" s="302" t="str">
        <f t="shared" si="75"/>
        <v/>
      </c>
      <c r="AG504" s="302" t="str">
        <f t="shared" si="76"/>
        <v/>
      </c>
      <c r="AI504" s="287" t="str">
        <f>IF(CMS_Deviation!D526="","",CMS_Deviation!D526)</f>
        <v/>
      </c>
      <c r="AJ504" s="287" t="str">
        <f>IF(CMS_Deviation!E526="","",CMS_Deviation!E526)</f>
        <v/>
      </c>
      <c r="AK504" s="287" t="str">
        <f t="shared" si="84"/>
        <v/>
      </c>
      <c r="AL504" s="288" t="str">
        <f>IF(COUNTIF(AK$2:AK504,AK504)=1,AK504,"")</f>
        <v/>
      </c>
      <c r="AM504" s="287" t="str">
        <f>+IF(AL504="","",MAX(AM$1:AM503)+1)</f>
        <v/>
      </c>
      <c r="AN504" s="281" t="str">
        <f t="shared" si="78"/>
        <v/>
      </c>
      <c r="AO504" s="281" t="str">
        <f t="shared" si="79"/>
        <v/>
      </c>
      <c r="AU504" s="250" t="str">
        <f>+IF(RCDME_Events!D526="","",RCDME_Events!D526)</f>
        <v/>
      </c>
      <c r="AV504" s="250" t="str">
        <f>+IF(RCDME_Events!E526="","",RCDME_Events!E526)</f>
        <v/>
      </c>
      <c r="AW504" s="250" t="str">
        <f t="shared" si="85"/>
        <v/>
      </c>
      <c r="AX504" s="250" t="str">
        <f>IF(COUNTIF(AW$2:AW504,AW504)=1,AW504,"")</f>
        <v/>
      </c>
      <c r="AY504" s="250" t="str">
        <f>+IF(AX504="","",MAX(AY$1:AY503)+1)</f>
        <v/>
      </c>
      <c r="AZ504" s="318" t="str">
        <f t="shared" si="86"/>
        <v/>
      </c>
      <c r="BA504" s="318" t="str">
        <f t="shared" si="87"/>
        <v/>
      </c>
    </row>
    <row r="505" spans="17:53" x14ac:dyDescent="0.3">
      <c r="AA505" s="14" t="str">
        <f>IF(CMS_Inoperative_or_Out_of_Contr!D527="","",CMS_Inoperative_or_Out_of_Contr!D527)</f>
        <v/>
      </c>
      <c r="AB505" s="14" t="str">
        <f>IF(CMS_Inoperative_or_Out_of_Contr!E527="","",CMS_Inoperative_or_Out_of_Contr!E527)</f>
        <v/>
      </c>
      <c r="AC505" s="14" t="str">
        <f t="shared" si="83"/>
        <v/>
      </c>
      <c r="AD505" s="283" t="str">
        <f>IF(COUNTIF(AC$2:AC505,AC505)=1,AC505,"")</f>
        <v/>
      </c>
      <c r="AE505" s="215" t="str">
        <f>+IF(AD505="","",MAX(AE$1:AE504)+1)</f>
        <v/>
      </c>
      <c r="AF505" s="14" t="str">
        <f t="shared" si="75"/>
        <v/>
      </c>
      <c r="AG505" s="14" t="str">
        <f t="shared" si="76"/>
        <v/>
      </c>
      <c r="AI505" s="287" t="str">
        <f>IF(CMS_Deviation!D527="","",CMS_Deviation!D527)</f>
        <v/>
      </c>
      <c r="AJ505" s="287" t="str">
        <f>IF(CMS_Deviation!E527="","",CMS_Deviation!E527)</f>
        <v/>
      </c>
      <c r="AK505" s="287" t="str">
        <f t="shared" si="84"/>
        <v/>
      </c>
      <c r="AL505" s="288" t="str">
        <f>IF(COUNTIF(AK$2:AK505,AK505)=1,AK505,"")</f>
        <v/>
      </c>
      <c r="AM505" s="287" t="str">
        <f>+IF(AL505="","",MAX(AM$1:AM504)+1)</f>
        <v/>
      </c>
      <c r="AN505" s="281" t="str">
        <f t="shared" si="78"/>
        <v/>
      </c>
      <c r="AO505" s="281" t="str">
        <f t="shared" si="79"/>
        <v/>
      </c>
      <c r="AU505" s="250" t="str">
        <f>+IF(RCDME_Events!D527="","",RCDME_Events!D527)</f>
        <v/>
      </c>
      <c r="AV505" s="250" t="str">
        <f>+IF(RCDME_Events!E527="","",RCDME_Events!E527)</f>
        <v/>
      </c>
      <c r="AW505" s="250" t="str">
        <f t="shared" si="85"/>
        <v/>
      </c>
      <c r="AX505" s="250" t="str">
        <f>IF(COUNTIF(AW$2:AW505,AW505)=1,AW505,"")</f>
        <v/>
      </c>
      <c r="AY505" s="250" t="str">
        <f>+IF(AX505="","",MAX(AY$1:AY504)+1)</f>
        <v/>
      </c>
      <c r="AZ505" s="318" t="str">
        <f t="shared" si="86"/>
        <v/>
      </c>
      <c r="BA505" s="318" t="str">
        <f t="shared" si="87"/>
        <v/>
      </c>
    </row>
    <row r="506" spans="17:53" x14ac:dyDescent="0.3">
      <c r="AA506" s="302" t="str">
        <f>IF(CMS_Inoperative_or_Out_of_Contr!D528="","",CMS_Inoperative_or_Out_of_Contr!D528)</f>
        <v/>
      </c>
      <c r="AB506" s="302" t="str">
        <f>IF(CMS_Inoperative_or_Out_of_Contr!E528="","",CMS_Inoperative_or_Out_of_Contr!E528)</f>
        <v/>
      </c>
      <c r="AC506" s="302" t="str">
        <f t="shared" si="83"/>
        <v/>
      </c>
      <c r="AD506" s="306" t="str">
        <f>IF(COUNTIF(AC$2:AC506,AC506)=1,AC506,"")</f>
        <v/>
      </c>
      <c r="AE506" s="301" t="str">
        <f>+IF(AD506="","",MAX(AE$1:AE505)+1)</f>
        <v/>
      </c>
      <c r="AF506" s="302" t="str">
        <f t="shared" si="75"/>
        <v/>
      </c>
      <c r="AG506" s="302" t="str">
        <f t="shared" si="76"/>
        <v/>
      </c>
      <c r="AI506" s="287" t="str">
        <f>IF(CMS_Deviation!D528="","",CMS_Deviation!D528)</f>
        <v/>
      </c>
      <c r="AJ506" s="287" t="str">
        <f>IF(CMS_Deviation!E528="","",CMS_Deviation!E528)</f>
        <v/>
      </c>
      <c r="AK506" s="287" t="str">
        <f t="shared" si="84"/>
        <v/>
      </c>
      <c r="AL506" s="288" t="str">
        <f>IF(COUNTIF(AK$2:AK506,AK506)=1,AK506,"")</f>
        <v/>
      </c>
      <c r="AM506" s="287" t="str">
        <f>+IF(AL506="","",MAX(AM$1:AM505)+1)</f>
        <v/>
      </c>
      <c r="AN506" s="281" t="str">
        <f t="shared" si="78"/>
        <v/>
      </c>
      <c r="AO506" s="281" t="str">
        <f t="shared" si="79"/>
        <v/>
      </c>
      <c r="AU506" s="250" t="str">
        <f>+IF(RCDME_Events!D528="","",RCDME_Events!D528)</f>
        <v/>
      </c>
      <c r="AV506" s="250" t="str">
        <f>+IF(RCDME_Events!E528="","",RCDME_Events!E528)</f>
        <v/>
      </c>
      <c r="AW506" s="250" t="str">
        <f t="shared" si="85"/>
        <v/>
      </c>
      <c r="AX506" s="250" t="str">
        <f>IF(COUNTIF(AW$2:AW506,AW506)=1,AW506,"")</f>
        <v/>
      </c>
      <c r="AY506" s="250" t="str">
        <f>+IF(AX506="","",MAX(AY$1:AY505)+1)</f>
        <v/>
      </c>
      <c r="AZ506" s="318" t="str">
        <f t="shared" si="86"/>
        <v/>
      </c>
      <c r="BA506" s="318" t="str">
        <f t="shared" si="87"/>
        <v/>
      </c>
    </row>
    <row r="507" spans="17:53" x14ac:dyDescent="0.3">
      <c r="AA507" s="14" t="str">
        <f>IF(CMS_Inoperative_or_Out_of_Contr!D529="","",CMS_Inoperative_or_Out_of_Contr!D529)</f>
        <v/>
      </c>
      <c r="AB507" s="14" t="str">
        <f>IF(CMS_Inoperative_or_Out_of_Contr!E529="","",CMS_Inoperative_or_Out_of_Contr!E529)</f>
        <v/>
      </c>
      <c r="AC507" s="14" t="str">
        <f t="shared" si="83"/>
        <v/>
      </c>
      <c r="AD507" s="283" t="str">
        <f>IF(COUNTIF(AC$2:AC507,AC507)=1,AC507,"")</f>
        <v/>
      </c>
      <c r="AE507" s="215" t="str">
        <f>+IF(AD507="","",MAX(AE$1:AE506)+1)</f>
        <v/>
      </c>
      <c r="AF507" s="14" t="str">
        <f t="shared" si="75"/>
        <v/>
      </c>
      <c r="AG507" s="14" t="str">
        <f t="shared" si="76"/>
        <v/>
      </c>
      <c r="AI507" s="287" t="str">
        <f>IF(CMS_Deviation!D529="","",CMS_Deviation!D529)</f>
        <v/>
      </c>
      <c r="AJ507" s="287" t="str">
        <f>IF(CMS_Deviation!E529="","",CMS_Deviation!E529)</f>
        <v/>
      </c>
      <c r="AK507" s="287" t="str">
        <f t="shared" si="84"/>
        <v/>
      </c>
      <c r="AL507" s="288" t="str">
        <f>IF(COUNTIF(AK$2:AK507,AK507)=1,AK507,"")</f>
        <v/>
      </c>
      <c r="AM507" s="287" t="str">
        <f>+IF(AL507="","",MAX(AM$1:AM506)+1)</f>
        <v/>
      </c>
      <c r="AN507" s="281" t="str">
        <f t="shared" si="78"/>
        <v/>
      </c>
      <c r="AO507" s="281" t="str">
        <f t="shared" si="79"/>
        <v/>
      </c>
      <c r="AU507" s="250" t="str">
        <f>+IF(RCDME_Events!D529="","",RCDME_Events!D529)</f>
        <v/>
      </c>
      <c r="AV507" s="250" t="str">
        <f>+IF(RCDME_Events!E529="","",RCDME_Events!E529)</f>
        <v/>
      </c>
      <c r="AW507" s="250" t="str">
        <f t="shared" si="85"/>
        <v/>
      </c>
      <c r="AX507" s="250" t="str">
        <f>IF(COUNTIF(AW$2:AW507,AW507)=1,AW507,"")</f>
        <v/>
      </c>
      <c r="AY507" s="250" t="str">
        <f>+IF(AX507="","",MAX(AY$1:AY506)+1)</f>
        <v/>
      </c>
      <c r="AZ507" s="318" t="str">
        <f t="shared" si="86"/>
        <v/>
      </c>
      <c r="BA507" s="318" t="str">
        <f t="shared" si="87"/>
        <v/>
      </c>
    </row>
    <row r="508" spans="17:53" x14ac:dyDescent="0.3">
      <c r="AA508" s="302" t="str">
        <f>IF(CMS_Inoperative_or_Out_of_Contr!D530="","",CMS_Inoperative_or_Out_of_Contr!D530)</f>
        <v/>
      </c>
      <c r="AB508" s="302" t="str">
        <f>IF(CMS_Inoperative_or_Out_of_Contr!E530="","",CMS_Inoperative_or_Out_of_Contr!E530)</f>
        <v/>
      </c>
      <c r="AC508" s="302" t="str">
        <f t="shared" si="83"/>
        <v/>
      </c>
      <c r="AD508" s="306" t="str">
        <f>IF(COUNTIF(AC$2:AC508,AC508)=1,AC508,"")</f>
        <v/>
      </c>
      <c r="AE508" s="301" t="str">
        <f>+IF(AD508="","",MAX(AE$1:AE507)+1)</f>
        <v/>
      </c>
      <c r="AF508" s="302" t="str">
        <f t="shared" si="75"/>
        <v/>
      </c>
      <c r="AG508" s="302" t="str">
        <f t="shared" si="76"/>
        <v/>
      </c>
      <c r="AI508" s="287" t="str">
        <f>IF(CMS_Deviation!D530="","",CMS_Deviation!D530)</f>
        <v/>
      </c>
      <c r="AJ508" s="287" t="str">
        <f>IF(CMS_Deviation!E530="","",CMS_Deviation!E530)</f>
        <v/>
      </c>
      <c r="AK508" s="287" t="str">
        <f t="shared" si="84"/>
        <v/>
      </c>
      <c r="AL508" s="288" t="str">
        <f>IF(COUNTIF(AK$2:AK508,AK508)=1,AK508,"")</f>
        <v/>
      </c>
      <c r="AM508" s="287" t="str">
        <f>+IF(AL508="","",MAX(AM$1:AM507)+1)</f>
        <v/>
      </c>
      <c r="AN508" s="281" t="str">
        <f t="shared" si="78"/>
        <v/>
      </c>
      <c r="AO508" s="281" t="str">
        <f t="shared" si="79"/>
        <v/>
      </c>
      <c r="AU508" s="250" t="str">
        <f>+IF(RCDME_Events!D530="","",RCDME_Events!D530)</f>
        <v/>
      </c>
      <c r="AV508" s="250" t="str">
        <f>+IF(RCDME_Events!E530="","",RCDME_Events!E530)</f>
        <v/>
      </c>
      <c r="AW508" s="250" t="str">
        <f t="shared" si="85"/>
        <v/>
      </c>
      <c r="AX508" s="250" t="str">
        <f>IF(COUNTIF(AW$2:AW508,AW508)=1,AW508,"")</f>
        <v/>
      </c>
      <c r="AY508" s="250" t="str">
        <f>+IF(AX508="","",MAX(AY$1:AY507)+1)</f>
        <v/>
      </c>
      <c r="AZ508" s="318" t="str">
        <f t="shared" si="86"/>
        <v/>
      </c>
      <c r="BA508" s="318" t="str">
        <f t="shared" si="87"/>
        <v/>
      </c>
    </row>
    <row r="509" spans="17:53" x14ac:dyDescent="0.3">
      <c r="AA509" s="14" t="str">
        <f>IF(CMS_Inoperative_or_Out_of_Contr!D531="","",CMS_Inoperative_or_Out_of_Contr!D531)</f>
        <v/>
      </c>
      <c r="AB509" s="14" t="str">
        <f>IF(CMS_Inoperative_or_Out_of_Contr!E531="","",CMS_Inoperative_or_Out_of_Contr!E531)</f>
        <v/>
      </c>
      <c r="AC509" s="14" t="str">
        <f t="shared" si="83"/>
        <v/>
      </c>
      <c r="AD509" s="283" t="str">
        <f>IF(COUNTIF(AC$2:AC509,AC509)=1,AC509,"")</f>
        <v/>
      </c>
      <c r="AE509" s="215" t="str">
        <f>+IF(AD509="","",MAX(AE$1:AE508)+1)</f>
        <v/>
      </c>
      <c r="AF509" s="14" t="str">
        <f t="shared" si="75"/>
        <v/>
      </c>
      <c r="AG509" s="14" t="str">
        <f t="shared" si="76"/>
        <v/>
      </c>
      <c r="AI509" s="287" t="str">
        <f>IF(CMS_Deviation!D531="","",CMS_Deviation!D531)</f>
        <v/>
      </c>
      <c r="AJ509" s="287" t="str">
        <f>IF(CMS_Deviation!E531="","",CMS_Deviation!E531)</f>
        <v/>
      </c>
      <c r="AK509" s="287" t="str">
        <f t="shared" si="84"/>
        <v/>
      </c>
      <c r="AL509" s="288" t="str">
        <f>IF(COUNTIF(AK$2:AK509,AK509)=1,AK509,"")</f>
        <v/>
      </c>
      <c r="AM509" s="287" t="str">
        <f>+IF(AL509="","",MAX(AM$1:AM508)+1)</f>
        <v/>
      </c>
      <c r="AN509" s="281" t="str">
        <f t="shared" si="78"/>
        <v/>
      </c>
      <c r="AO509" s="281" t="str">
        <f t="shared" si="79"/>
        <v/>
      </c>
      <c r="AU509" s="250" t="str">
        <f>+IF(RCDME_Events!D531="","",RCDME_Events!D531)</f>
        <v/>
      </c>
      <c r="AV509" s="250" t="str">
        <f>+IF(RCDME_Events!E531="","",RCDME_Events!E531)</f>
        <v/>
      </c>
      <c r="AW509" s="250" t="str">
        <f t="shared" si="85"/>
        <v/>
      </c>
      <c r="AX509" s="250" t="str">
        <f>IF(COUNTIF(AW$2:AW509,AW509)=1,AW509,"")</f>
        <v/>
      </c>
      <c r="AY509" s="250" t="str">
        <f>+IF(AX509="","",MAX(AY$1:AY508)+1)</f>
        <v/>
      </c>
      <c r="AZ509" s="318" t="str">
        <f t="shared" si="86"/>
        <v/>
      </c>
      <c r="BA509" s="318" t="str">
        <f t="shared" si="87"/>
        <v/>
      </c>
    </row>
    <row r="510" spans="17:53" x14ac:dyDescent="0.3">
      <c r="AA510" s="302" t="str">
        <f>IF(CMS_Inoperative_or_Out_of_Contr!D532="","",CMS_Inoperative_or_Out_of_Contr!D532)</f>
        <v/>
      </c>
      <c r="AB510" s="302" t="str">
        <f>IF(CMS_Inoperative_or_Out_of_Contr!E532="","",CMS_Inoperative_or_Out_of_Contr!E532)</f>
        <v/>
      </c>
      <c r="AC510" s="302" t="str">
        <f t="shared" si="83"/>
        <v/>
      </c>
      <c r="AD510" s="306" t="str">
        <f>IF(COUNTIF(AC$2:AC510,AC510)=1,AC510,"")</f>
        <v/>
      </c>
      <c r="AE510" s="301" t="str">
        <f>+IF(AD510="","",MAX(AE$1:AE509)+1)</f>
        <v/>
      </c>
      <c r="AF510" s="302" t="str">
        <f t="shared" si="75"/>
        <v/>
      </c>
      <c r="AG510" s="302" t="str">
        <f t="shared" si="76"/>
        <v/>
      </c>
      <c r="AI510" s="287" t="str">
        <f>IF(CMS_Deviation!D532="","",CMS_Deviation!D532)</f>
        <v/>
      </c>
      <c r="AJ510" s="287" t="str">
        <f>IF(CMS_Deviation!E532="","",CMS_Deviation!E532)</f>
        <v/>
      </c>
      <c r="AK510" s="287" t="str">
        <f t="shared" si="84"/>
        <v/>
      </c>
      <c r="AL510" s="288" t="str">
        <f>IF(COUNTIF(AK$2:AK510,AK510)=1,AK510,"")</f>
        <v/>
      </c>
      <c r="AM510" s="287" t="str">
        <f>+IF(AL510="","",MAX(AM$1:AM509)+1)</f>
        <v/>
      </c>
      <c r="AN510" s="281" t="str">
        <f t="shared" si="78"/>
        <v/>
      </c>
      <c r="AO510" s="281" t="str">
        <f t="shared" si="79"/>
        <v/>
      </c>
      <c r="AU510" s="250" t="str">
        <f>+IF(RCDME_Events!D532="","",RCDME_Events!D532)</f>
        <v/>
      </c>
      <c r="AV510" s="250" t="str">
        <f>+IF(RCDME_Events!E532="","",RCDME_Events!E532)</f>
        <v/>
      </c>
      <c r="AW510" s="250" t="str">
        <f t="shared" si="85"/>
        <v/>
      </c>
      <c r="AX510" s="250" t="str">
        <f>IF(COUNTIF(AW$2:AW510,AW510)=1,AW510,"")</f>
        <v/>
      </c>
      <c r="AY510" s="250" t="str">
        <f>+IF(AX510="","",MAX(AY$1:AY509)+1)</f>
        <v/>
      </c>
      <c r="AZ510" s="318" t="str">
        <f t="shared" si="86"/>
        <v/>
      </c>
      <c r="BA510" s="318" t="str">
        <f t="shared" si="87"/>
        <v/>
      </c>
    </row>
    <row r="511" spans="17:53" x14ac:dyDescent="0.3">
      <c r="AA511" s="14" t="str">
        <f>IF(CMS_Inoperative_or_Out_of_Contr!D533="","",CMS_Inoperative_or_Out_of_Contr!D533)</f>
        <v/>
      </c>
      <c r="AB511" s="14" t="str">
        <f>IF(CMS_Inoperative_or_Out_of_Contr!E533="","",CMS_Inoperative_or_Out_of_Contr!E533)</f>
        <v/>
      </c>
      <c r="AC511" s="14" t="str">
        <f t="shared" si="83"/>
        <v/>
      </c>
      <c r="AD511" s="283" t="str">
        <f>IF(COUNTIF(AC$2:AC511,AC511)=1,AC511,"")</f>
        <v/>
      </c>
      <c r="AE511" s="215" t="str">
        <f>+IF(AD511="","",MAX(AE$1:AE510)+1)</f>
        <v/>
      </c>
      <c r="AF511" s="14" t="str">
        <f t="shared" si="75"/>
        <v/>
      </c>
      <c r="AG511" s="14" t="str">
        <f t="shared" si="76"/>
        <v/>
      </c>
      <c r="AI511" s="287" t="str">
        <f>IF(CMS_Deviation!D533="","",CMS_Deviation!D533)</f>
        <v/>
      </c>
      <c r="AJ511" s="287" t="str">
        <f>IF(CMS_Deviation!E533="","",CMS_Deviation!E533)</f>
        <v/>
      </c>
      <c r="AK511" s="287" t="str">
        <f t="shared" si="84"/>
        <v/>
      </c>
      <c r="AL511" s="288" t="str">
        <f>IF(COUNTIF(AK$2:AK511,AK511)=1,AK511,"")</f>
        <v/>
      </c>
      <c r="AM511" s="287" t="str">
        <f>+IF(AL511="","",MAX(AM$1:AM510)+1)</f>
        <v/>
      </c>
      <c r="AN511" s="281" t="str">
        <f t="shared" si="78"/>
        <v/>
      </c>
      <c r="AO511" s="281" t="str">
        <f t="shared" si="79"/>
        <v/>
      </c>
      <c r="AU511" s="250" t="str">
        <f>+IF(RCDME_Events!D533="","",RCDME_Events!D533)</f>
        <v/>
      </c>
      <c r="AV511" s="250" t="str">
        <f>+IF(RCDME_Events!E533="","",RCDME_Events!E533)</f>
        <v/>
      </c>
      <c r="AW511" s="250" t="str">
        <f t="shared" si="85"/>
        <v/>
      </c>
      <c r="AX511" s="250" t="str">
        <f>IF(COUNTIF(AW$2:AW511,AW511)=1,AW511,"")</f>
        <v/>
      </c>
      <c r="AY511" s="250" t="str">
        <f>+IF(AX511="","",MAX(AY$1:AY510)+1)</f>
        <v/>
      </c>
      <c r="AZ511" s="318" t="str">
        <f t="shared" si="86"/>
        <v/>
      </c>
      <c r="BA511" s="318" t="str">
        <f t="shared" si="87"/>
        <v/>
      </c>
    </row>
    <row r="512" spans="17:53" x14ac:dyDescent="0.3">
      <c r="AA512" s="302" t="str">
        <f>IF(CMS_Inoperative_or_Out_of_Contr!D534="","",CMS_Inoperative_or_Out_of_Contr!D534)</f>
        <v/>
      </c>
      <c r="AB512" s="302" t="str">
        <f>IF(CMS_Inoperative_or_Out_of_Contr!E534="","",CMS_Inoperative_or_Out_of_Contr!E534)</f>
        <v/>
      </c>
      <c r="AC512" s="302" t="str">
        <f t="shared" si="83"/>
        <v/>
      </c>
      <c r="AD512" s="306" t="str">
        <f>IF(COUNTIF(AC$2:AC512,AC512)=1,AC512,"")</f>
        <v/>
      </c>
      <c r="AE512" s="301" t="str">
        <f>+IF(AD512="","",MAX(AE$1:AE511)+1)</f>
        <v/>
      </c>
      <c r="AF512" s="302" t="str">
        <f t="shared" si="75"/>
        <v/>
      </c>
      <c r="AG512" s="302" t="str">
        <f t="shared" si="76"/>
        <v/>
      </c>
      <c r="AI512" s="287" t="str">
        <f>IF(CMS_Deviation!D534="","",CMS_Deviation!D534)</f>
        <v/>
      </c>
      <c r="AJ512" s="287" t="str">
        <f>IF(CMS_Deviation!E534="","",CMS_Deviation!E534)</f>
        <v/>
      </c>
      <c r="AK512" s="287" t="str">
        <f t="shared" si="84"/>
        <v/>
      </c>
      <c r="AL512" s="288" t="str">
        <f>IF(COUNTIF(AK$2:AK512,AK512)=1,AK512,"")</f>
        <v/>
      </c>
      <c r="AM512" s="287" t="str">
        <f>+IF(AL512="","",MAX(AM$1:AM511)+1)</f>
        <v/>
      </c>
      <c r="AN512" s="281" t="str">
        <f t="shared" si="78"/>
        <v/>
      </c>
      <c r="AO512" s="281" t="str">
        <f t="shared" si="79"/>
        <v/>
      </c>
      <c r="AU512" s="250" t="str">
        <f>+IF(RCDME_Events!D534="","",RCDME_Events!D534)</f>
        <v/>
      </c>
      <c r="AV512" s="250" t="str">
        <f>+IF(RCDME_Events!E534="","",RCDME_Events!E534)</f>
        <v/>
      </c>
      <c r="AW512" s="250" t="str">
        <f t="shared" si="85"/>
        <v/>
      </c>
      <c r="AX512" s="250" t="str">
        <f>IF(COUNTIF(AW$2:AW512,AW512)=1,AW512,"")</f>
        <v/>
      </c>
      <c r="AY512" s="250" t="str">
        <f>+IF(AX512="","",MAX(AY$1:AY511)+1)</f>
        <v/>
      </c>
      <c r="AZ512" s="318" t="str">
        <f t="shared" si="86"/>
        <v/>
      </c>
      <c r="BA512" s="318" t="str">
        <f t="shared" si="87"/>
        <v/>
      </c>
    </row>
    <row r="513" spans="27:53" x14ac:dyDescent="0.3">
      <c r="AA513" s="14" t="str">
        <f>IF(CMS_Inoperative_or_Out_of_Contr!D535="","",CMS_Inoperative_or_Out_of_Contr!D535)</f>
        <v/>
      </c>
      <c r="AB513" s="14" t="str">
        <f>IF(CMS_Inoperative_or_Out_of_Contr!E535="","",CMS_Inoperative_or_Out_of_Contr!E535)</f>
        <v/>
      </c>
      <c r="AC513" s="14" t="str">
        <f t="shared" si="83"/>
        <v/>
      </c>
      <c r="AD513" s="283" t="str">
        <f>IF(COUNTIF(AC$2:AC513,AC513)=1,AC513,"")</f>
        <v/>
      </c>
      <c r="AE513" s="215" t="str">
        <f>+IF(AD513="","",MAX(AE$1:AE512)+1)</f>
        <v/>
      </c>
      <c r="AF513" s="14" t="str">
        <f t="shared" si="75"/>
        <v/>
      </c>
      <c r="AG513" s="14" t="str">
        <f t="shared" si="76"/>
        <v/>
      </c>
      <c r="AI513" s="287" t="str">
        <f>IF(CMS_Deviation!D535="","",CMS_Deviation!D535)</f>
        <v/>
      </c>
      <c r="AJ513" s="287" t="str">
        <f>IF(CMS_Deviation!E535="","",CMS_Deviation!E535)</f>
        <v/>
      </c>
      <c r="AK513" s="287" t="str">
        <f t="shared" si="84"/>
        <v/>
      </c>
      <c r="AL513" s="288" t="str">
        <f>IF(COUNTIF(AK$2:AK513,AK513)=1,AK513,"")</f>
        <v/>
      </c>
      <c r="AM513" s="287" t="str">
        <f>+IF(AL513="","",MAX(AM$1:AM512)+1)</f>
        <v/>
      </c>
      <c r="AN513" s="281" t="str">
        <f t="shared" si="78"/>
        <v/>
      </c>
      <c r="AO513" s="281" t="str">
        <f t="shared" si="79"/>
        <v/>
      </c>
      <c r="AU513" s="250" t="str">
        <f>+IF(RCDME_Events!D535="","",RCDME_Events!D535)</f>
        <v/>
      </c>
      <c r="AV513" s="250" t="str">
        <f>+IF(RCDME_Events!E535="","",RCDME_Events!E535)</f>
        <v/>
      </c>
      <c r="AW513" s="250" t="str">
        <f t="shared" si="85"/>
        <v/>
      </c>
      <c r="AX513" s="250" t="str">
        <f>IF(COUNTIF(AW$2:AW513,AW513)=1,AW513,"")</f>
        <v/>
      </c>
      <c r="AY513" s="250" t="str">
        <f>+IF(AX513="","",MAX(AY$1:AY512)+1)</f>
        <v/>
      </c>
      <c r="AZ513" s="318" t="str">
        <f t="shared" si="86"/>
        <v/>
      </c>
      <c r="BA513" s="318" t="str">
        <f t="shared" si="87"/>
        <v/>
      </c>
    </row>
    <row r="514" spans="27:53" x14ac:dyDescent="0.3">
      <c r="AA514" s="302" t="str">
        <f>IF(CMS_Inoperative_or_Out_of_Contr!D536="","",CMS_Inoperative_or_Out_of_Contr!D536)</f>
        <v/>
      </c>
      <c r="AB514" s="302" t="str">
        <f>IF(CMS_Inoperative_or_Out_of_Contr!E536="","",CMS_Inoperative_or_Out_of_Contr!E536)</f>
        <v/>
      </c>
      <c r="AC514" s="302" t="str">
        <f t="shared" si="83"/>
        <v/>
      </c>
      <c r="AD514" s="306" t="str">
        <f>IF(COUNTIF(AC$2:AC514,AC514)=1,AC514,"")</f>
        <v/>
      </c>
      <c r="AE514" s="301" t="str">
        <f>+IF(AD514="","",MAX(AE$1:AE513)+1)</f>
        <v/>
      </c>
      <c r="AF514" s="302" t="str">
        <f t="shared" si="75"/>
        <v/>
      </c>
      <c r="AG514" s="302" t="str">
        <f t="shared" si="76"/>
        <v/>
      </c>
      <c r="AI514" s="287" t="str">
        <f>IF(CMS_Deviation!D536="","",CMS_Deviation!D536)</f>
        <v/>
      </c>
      <c r="AJ514" s="287" t="str">
        <f>IF(CMS_Deviation!E536="","",CMS_Deviation!E536)</f>
        <v/>
      </c>
      <c r="AK514" s="287" t="str">
        <f t="shared" si="84"/>
        <v/>
      </c>
      <c r="AL514" s="288" t="str">
        <f>IF(COUNTIF(AK$2:AK514,AK514)=1,AK514,"")</f>
        <v/>
      </c>
      <c r="AM514" s="287" t="str">
        <f>+IF(AL514="","",MAX(AM$1:AM513)+1)</f>
        <v/>
      </c>
      <c r="AN514" s="281" t="str">
        <f t="shared" si="78"/>
        <v/>
      </c>
      <c r="AO514" s="281" t="str">
        <f t="shared" si="79"/>
        <v/>
      </c>
      <c r="AU514" s="250" t="str">
        <f>+IF(RCDME_Events!D536="","",RCDME_Events!D536)</f>
        <v/>
      </c>
      <c r="AV514" s="250" t="str">
        <f>+IF(RCDME_Events!E536="","",RCDME_Events!E536)</f>
        <v/>
      </c>
      <c r="AW514" s="250" t="str">
        <f t="shared" si="85"/>
        <v/>
      </c>
      <c r="AX514" s="250" t="str">
        <f>IF(COUNTIF(AW$2:AW514,AW514)=1,AW514,"")</f>
        <v/>
      </c>
      <c r="AY514" s="250" t="str">
        <f>+IF(AX514="","",MAX(AY$1:AY513)+1)</f>
        <v/>
      </c>
      <c r="AZ514" s="318" t="str">
        <f t="shared" si="86"/>
        <v/>
      </c>
      <c r="BA514" s="318" t="str">
        <f t="shared" si="87"/>
        <v/>
      </c>
    </row>
    <row r="515" spans="27:53" x14ac:dyDescent="0.3">
      <c r="AA515" s="14" t="str">
        <f>IF(CMS_Inoperative_or_Out_of_Contr!D537="","",CMS_Inoperative_or_Out_of_Contr!D537)</f>
        <v/>
      </c>
      <c r="AB515" s="14" t="str">
        <f>IF(CMS_Inoperative_or_Out_of_Contr!E537="","",CMS_Inoperative_or_Out_of_Contr!E537)</f>
        <v/>
      </c>
      <c r="AC515" s="14" t="str">
        <f t="shared" si="83"/>
        <v/>
      </c>
      <c r="AD515" s="283" t="str">
        <f>IF(COUNTIF(AC$2:AC515,AC515)=1,AC515,"")</f>
        <v/>
      </c>
      <c r="AE515" s="215" t="str">
        <f>+IF(AD515="","",MAX(AE$1:AE514)+1)</f>
        <v/>
      </c>
      <c r="AF515" s="14" t="str">
        <f t="shared" ref="AF515:AF578" si="88">IFERROR(INDEX(AA$2:AA$1001,MATCH(ROW()-ROW($AD$1),$AE$2:$AE$1001,0)),"")</f>
        <v/>
      </c>
      <c r="AG515" s="14" t="str">
        <f t="shared" ref="AG515:AG578" si="89">IFERROR(INDEX(AB$2:AB$1001,MATCH(ROW()-ROW($AD$1),$AE$2:$AE$1001,0)),"")</f>
        <v/>
      </c>
      <c r="AI515" s="287" t="str">
        <f>IF(CMS_Deviation!D537="","",CMS_Deviation!D537)</f>
        <v/>
      </c>
      <c r="AJ515" s="287" t="str">
        <f>IF(CMS_Deviation!E537="","",CMS_Deviation!E537)</f>
        <v/>
      </c>
      <c r="AK515" s="287" t="str">
        <f t="shared" si="84"/>
        <v/>
      </c>
      <c r="AL515" s="288" t="str">
        <f>IF(COUNTIF(AK$2:AK515,AK515)=1,AK515,"")</f>
        <v/>
      </c>
      <c r="AM515" s="287" t="str">
        <f>+IF(AL515="","",MAX(AM$1:AM514)+1)</f>
        <v/>
      </c>
      <c r="AN515" s="281" t="str">
        <f t="shared" ref="AN515:AN578" si="90">IFERROR(INDEX(AI$2:AI$1001,MATCH(ROW()-ROW($AL$1),$AM$2:$AM$1001,0)),"")</f>
        <v/>
      </c>
      <c r="AO515" s="281" t="str">
        <f t="shared" ref="AO515:AO578" si="91">IFERROR(INDEX(AJ$2:AJ$1001,MATCH(ROW()-ROW($AL$1),$AM$2:$AM$1001,0)),"")</f>
        <v/>
      </c>
      <c r="AU515" s="250" t="str">
        <f>+IF(RCDME_Events!D537="","",RCDME_Events!D537)</f>
        <v/>
      </c>
      <c r="AV515" s="250" t="str">
        <f>+IF(RCDME_Events!E537="","",RCDME_Events!E537)</f>
        <v/>
      </c>
      <c r="AW515" s="250" t="str">
        <f t="shared" si="85"/>
        <v/>
      </c>
      <c r="AX515" s="250" t="str">
        <f>IF(COUNTIF(AW$2:AW515,AW515)=1,AW515,"")</f>
        <v/>
      </c>
      <c r="AY515" s="250" t="str">
        <f>+IF(AX515="","",MAX(AY$1:AY514)+1)</f>
        <v/>
      </c>
      <c r="AZ515" s="318" t="str">
        <f t="shared" si="86"/>
        <v/>
      </c>
      <c r="BA515" s="318" t="str">
        <f t="shared" si="87"/>
        <v/>
      </c>
    </row>
    <row r="516" spans="27:53" x14ac:dyDescent="0.3">
      <c r="AA516" s="302" t="str">
        <f>IF(CMS_Inoperative_or_Out_of_Contr!D538="","",CMS_Inoperative_or_Out_of_Contr!D538)</f>
        <v/>
      </c>
      <c r="AB516" s="302" t="str">
        <f>IF(CMS_Inoperative_or_Out_of_Contr!E538="","",CMS_Inoperative_or_Out_of_Contr!E538)</f>
        <v/>
      </c>
      <c r="AC516" s="302" t="str">
        <f t="shared" si="83"/>
        <v/>
      </c>
      <c r="AD516" s="306" t="str">
        <f>IF(COUNTIF(AC$2:AC516,AC516)=1,AC516,"")</f>
        <v/>
      </c>
      <c r="AE516" s="301" t="str">
        <f>+IF(AD516="","",MAX(AE$1:AE515)+1)</f>
        <v/>
      </c>
      <c r="AF516" s="302" t="str">
        <f t="shared" si="88"/>
        <v/>
      </c>
      <c r="AG516" s="302" t="str">
        <f t="shared" si="89"/>
        <v/>
      </c>
      <c r="AI516" s="287" t="str">
        <f>IF(CMS_Deviation!D538="","",CMS_Deviation!D538)</f>
        <v/>
      </c>
      <c r="AJ516" s="287" t="str">
        <f>IF(CMS_Deviation!E538="","",CMS_Deviation!E538)</f>
        <v/>
      </c>
      <c r="AK516" s="287" t="str">
        <f t="shared" si="84"/>
        <v/>
      </c>
      <c r="AL516" s="288" t="str">
        <f>IF(COUNTIF(AK$2:AK516,AK516)=1,AK516,"")</f>
        <v/>
      </c>
      <c r="AM516" s="287" t="str">
        <f>+IF(AL516="","",MAX(AM$1:AM515)+1)</f>
        <v/>
      </c>
      <c r="AN516" s="281" t="str">
        <f t="shared" si="90"/>
        <v/>
      </c>
      <c r="AO516" s="281" t="str">
        <f t="shared" si="91"/>
        <v/>
      </c>
      <c r="AU516" s="250" t="str">
        <f>+IF(RCDME_Events!D538="","",RCDME_Events!D538)</f>
        <v/>
      </c>
      <c r="AV516" s="250" t="str">
        <f>+IF(RCDME_Events!E538="","",RCDME_Events!E538)</f>
        <v/>
      </c>
      <c r="AW516" s="250" t="str">
        <f t="shared" si="85"/>
        <v/>
      </c>
      <c r="AX516" s="250" t="str">
        <f>IF(COUNTIF(AW$2:AW516,AW516)=1,AW516,"")</f>
        <v/>
      </c>
      <c r="AY516" s="250" t="str">
        <f>+IF(AX516="","",MAX(AY$1:AY515)+1)</f>
        <v/>
      </c>
      <c r="AZ516" s="318" t="str">
        <f t="shared" si="86"/>
        <v/>
      </c>
      <c r="BA516" s="318" t="str">
        <f t="shared" si="87"/>
        <v/>
      </c>
    </row>
    <row r="517" spans="27:53" x14ac:dyDescent="0.3">
      <c r="AA517" s="14" t="str">
        <f>IF(CMS_Inoperative_or_Out_of_Contr!D539="","",CMS_Inoperative_or_Out_of_Contr!D539)</f>
        <v/>
      </c>
      <c r="AB517" s="14" t="str">
        <f>IF(CMS_Inoperative_or_Out_of_Contr!E539="","",CMS_Inoperative_or_Out_of_Contr!E539)</f>
        <v/>
      </c>
      <c r="AC517" s="14" t="str">
        <f t="shared" si="83"/>
        <v/>
      </c>
      <c r="AD517" s="283" t="str">
        <f>IF(COUNTIF(AC$2:AC517,AC517)=1,AC517,"")</f>
        <v/>
      </c>
      <c r="AE517" s="215" t="str">
        <f>+IF(AD517="","",MAX(AE$1:AE516)+1)</f>
        <v/>
      </c>
      <c r="AF517" s="14" t="str">
        <f t="shared" si="88"/>
        <v/>
      </c>
      <c r="AG517" s="14" t="str">
        <f t="shared" si="89"/>
        <v/>
      </c>
      <c r="AI517" s="287" t="str">
        <f>IF(CMS_Deviation!D539="","",CMS_Deviation!D539)</f>
        <v/>
      </c>
      <c r="AJ517" s="287" t="str">
        <f>IF(CMS_Deviation!E539="","",CMS_Deviation!E539)</f>
        <v/>
      </c>
      <c r="AK517" s="287" t="str">
        <f t="shared" si="84"/>
        <v/>
      </c>
      <c r="AL517" s="288" t="str">
        <f>IF(COUNTIF(AK$2:AK517,AK517)=1,AK517,"")</f>
        <v/>
      </c>
      <c r="AM517" s="287" t="str">
        <f>+IF(AL517="","",MAX(AM$1:AM516)+1)</f>
        <v/>
      </c>
      <c r="AN517" s="281" t="str">
        <f t="shared" si="90"/>
        <v/>
      </c>
      <c r="AO517" s="281" t="str">
        <f t="shared" si="91"/>
        <v/>
      </c>
      <c r="AU517" s="250" t="str">
        <f>+IF(RCDME_Events!D539="","",RCDME_Events!D539)</f>
        <v/>
      </c>
      <c r="AV517" s="250" t="str">
        <f>+IF(RCDME_Events!E539="","",RCDME_Events!E539)</f>
        <v/>
      </c>
      <c r="AW517" s="250" t="str">
        <f t="shared" si="85"/>
        <v/>
      </c>
      <c r="AX517" s="250" t="str">
        <f>IF(COUNTIF(AW$2:AW517,AW517)=1,AW517,"")</f>
        <v/>
      </c>
      <c r="AY517" s="250" t="str">
        <f>+IF(AX517="","",MAX(AY$1:AY516)+1)</f>
        <v/>
      </c>
      <c r="AZ517" s="318" t="str">
        <f t="shared" si="86"/>
        <v/>
      </c>
      <c r="BA517" s="318" t="str">
        <f t="shared" si="87"/>
        <v/>
      </c>
    </row>
    <row r="518" spans="27:53" x14ac:dyDescent="0.3">
      <c r="AA518" s="302" t="str">
        <f>IF(CMS_Inoperative_or_Out_of_Contr!D540="","",CMS_Inoperative_or_Out_of_Contr!D540)</f>
        <v/>
      </c>
      <c r="AB518" s="302" t="str">
        <f>IF(CMS_Inoperative_or_Out_of_Contr!E540="","",CMS_Inoperative_or_Out_of_Contr!E540)</f>
        <v/>
      </c>
      <c r="AC518" s="302" t="str">
        <f t="shared" si="83"/>
        <v/>
      </c>
      <c r="AD518" s="306" t="str">
        <f>IF(COUNTIF(AC$2:AC518,AC518)=1,AC518,"")</f>
        <v/>
      </c>
      <c r="AE518" s="301" t="str">
        <f>+IF(AD518="","",MAX(AE$1:AE517)+1)</f>
        <v/>
      </c>
      <c r="AF518" s="302" t="str">
        <f t="shared" si="88"/>
        <v/>
      </c>
      <c r="AG518" s="302" t="str">
        <f t="shared" si="89"/>
        <v/>
      </c>
      <c r="AI518" s="287" t="str">
        <f>IF(CMS_Deviation!D540="","",CMS_Deviation!D540)</f>
        <v/>
      </c>
      <c r="AJ518" s="287" t="str">
        <f>IF(CMS_Deviation!E540="","",CMS_Deviation!E540)</f>
        <v/>
      </c>
      <c r="AK518" s="287" t="str">
        <f t="shared" si="84"/>
        <v/>
      </c>
      <c r="AL518" s="288" t="str">
        <f>IF(COUNTIF(AK$2:AK518,AK518)=1,AK518,"")</f>
        <v/>
      </c>
      <c r="AM518" s="287" t="str">
        <f>+IF(AL518="","",MAX(AM$1:AM517)+1)</f>
        <v/>
      </c>
      <c r="AN518" s="281" t="str">
        <f t="shared" si="90"/>
        <v/>
      </c>
      <c r="AO518" s="281" t="str">
        <f t="shared" si="91"/>
        <v/>
      </c>
      <c r="AU518" s="250" t="str">
        <f>+IF(RCDME_Events!D540="","",RCDME_Events!D540)</f>
        <v/>
      </c>
      <c r="AV518" s="250" t="str">
        <f>+IF(RCDME_Events!E540="","",RCDME_Events!E540)</f>
        <v/>
      </c>
      <c r="AW518" s="250" t="str">
        <f t="shared" si="85"/>
        <v/>
      </c>
      <c r="AX518" s="250" t="str">
        <f>IF(COUNTIF(AW$2:AW518,AW518)=1,AW518,"")</f>
        <v/>
      </c>
      <c r="AY518" s="250" t="str">
        <f>+IF(AX518="","",MAX(AY$1:AY517)+1)</f>
        <v/>
      </c>
      <c r="AZ518" s="318" t="str">
        <f t="shared" si="86"/>
        <v/>
      </c>
      <c r="BA518" s="318" t="str">
        <f t="shared" si="87"/>
        <v/>
      </c>
    </row>
    <row r="519" spans="27:53" x14ac:dyDescent="0.3">
      <c r="AA519" s="14" t="str">
        <f>IF(CMS_Inoperative_or_Out_of_Contr!D541="","",CMS_Inoperative_or_Out_of_Contr!D541)</f>
        <v/>
      </c>
      <c r="AB519" s="14" t="str">
        <f>IF(CMS_Inoperative_or_Out_of_Contr!E541="","",CMS_Inoperative_or_Out_of_Contr!E541)</f>
        <v/>
      </c>
      <c r="AC519" s="14" t="str">
        <f t="shared" si="83"/>
        <v/>
      </c>
      <c r="AD519" s="283" t="str">
        <f>IF(COUNTIF(AC$2:AC519,AC519)=1,AC519,"")</f>
        <v/>
      </c>
      <c r="AE519" s="215" t="str">
        <f>+IF(AD519="","",MAX(AE$1:AE518)+1)</f>
        <v/>
      </c>
      <c r="AF519" s="14" t="str">
        <f t="shared" si="88"/>
        <v/>
      </c>
      <c r="AG519" s="14" t="str">
        <f t="shared" si="89"/>
        <v/>
      </c>
      <c r="AI519" s="287" t="str">
        <f>IF(CMS_Deviation!D541="","",CMS_Deviation!D541)</f>
        <v/>
      </c>
      <c r="AJ519" s="287" t="str">
        <f>IF(CMS_Deviation!E541="","",CMS_Deviation!E541)</f>
        <v/>
      </c>
      <c r="AK519" s="287" t="str">
        <f t="shared" si="84"/>
        <v/>
      </c>
      <c r="AL519" s="288" t="str">
        <f>IF(COUNTIF(AK$2:AK519,AK519)=1,AK519,"")</f>
        <v/>
      </c>
      <c r="AM519" s="287" t="str">
        <f>+IF(AL519="","",MAX(AM$1:AM518)+1)</f>
        <v/>
      </c>
      <c r="AN519" s="281" t="str">
        <f t="shared" si="90"/>
        <v/>
      </c>
      <c r="AO519" s="281" t="str">
        <f t="shared" si="91"/>
        <v/>
      </c>
      <c r="AU519" s="250" t="str">
        <f>+IF(RCDME_Events!D541="","",RCDME_Events!D541)</f>
        <v/>
      </c>
      <c r="AV519" s="250" t="str">
        <f>+IF(RCDME_Events!E541="","",RCDME_Events!E541)</f>
        <v/>
      </c>
      <c r="AW519" s="250" t="str">
        <f t="shared" si="85"/>
        <v/>
      </c>
      <c r="AX519" s="250" t="str">
        <f>IF(COUNTIF(AW$2:AW519,AW519)=1,AW519,"")</f>
        <v/>
      </c>
      <c r="AY519" s="250" t="str">
        <f>+IF(AX519="","",MAX(AY$1:AY518)+1)</f>
        <v/>
      </c>
      <c r="AZ519" s="318" t="str">
        <f t="shared" si="86"/>
        <v/>
      </c>
      <c r="BA519" s="318" t="str">
        <f t="shared" si="87"/>
        <v/>
      </c>
    </row>
    <row r="520" spans="27:53" x14ac:dyDescent="0.3">
      <c r="AA520" s="302" t="str">
        <f>IF(CMS_Inoperative_or_Out_of_Contr!D542="","",CMS_Inoperative_or_Out_of_Contr!D542)</f>
        <v/>
      </c>
      <c r="AB520" s="302" t="str">
        <f>IF(CMS_Inoperative_or_Out_of_Contr!E542="","",CMS_Inoperative_or_Out_of_Contr!E542)</f>
        <v/>
      </c>
      <c r="AC520" s="302" t="str">
        <f t="shared" si="83"/>
        <v/>
      </c>
      <c r="AD520" s="306" t="str">
        <f>IF(COUNTIF(AC$2:AC520,AC520)=1,AC520,"")</f>
        <v/>
      </c>
      <c r="AE520" s="301" t="str">
        <f>+IF(AD520="","",MAX(AE$1:AE519)+1)</f>
        <v/>
      </c>
      <c r="AF520" s="302" t="str">
        <f t="shared" si="88"/>
        <v/>
      </c>
      <c r="AG520" s="302" t="str">
        <f t="shared" si="89"/>
        <v/>
      </c>
      <c r="AI520" s="287" t="str">
        <f>IF(CMS_Deviation!D542="","",CMS_Deviation!D542)</f>
        <v/>
      </c>
      <c r="AJ520" s="287" t="str">
        <f>IF(CMS_Deviation!E542="","",CMS_Deviation!E542)</f>
        <v/>
      </c>
      <c r="AK520" s="287" t="str">
        <f t="shared" si="84"/>
        <v/>
      </c>
      <c r="AL520" s="288" t="str">
        <f>IF(COUNTIF(AK$2:AK520,AK520)=1,AK520,"")</f>
        <v/>
      </c>
      <c r="AM520" s="287" t="str">
        <f>+IF(AL520="","",MAX(AM$1:AM519)+1)</f>
        <v/>
      </c>
      <c r="AN520" s="281" t="str">
        <f t="shared" si="90"/>
        <v/>
      </c>
      <c r="AO520" s="281" t="str">
        <f t="shared" si="91"/>
        <v/>
      </c>
      <c r="AU520" s="250" t="str">
        <f>+IF(RCDME_Events!D542="","",RCDME_Events!D542)</f>
        <v/>
      </c>
      <c r="AV520" s="250" t="str">
        <f>+IF(RCDME_Events!E542="","",RCDME_Events!E542)</f>
        <v/>
      </c>
      <c r="AW520" s="250" t="str">
        <f t="shared" si="85"/>
        <v/>
      </c>
      <c r="AX520" s="250" t="str">
        <f>IF(COUNTIF(AW$2:AW520,AW520)=1,AW520,"")</f>
        <v/>
      </c>
      <c r="AY520" s="250" t="str">
        <f>+IF(AX520="","",MAX(AY$1:AY519)+1)</f>
        <v/>
      </c>
      <c r="AZ520" s="318" t="str">
        <f t="shared" si="86"/>
        <v/>
      </c>
      <c r="BA520" s="318" t="str">
        <f t="shared" si="87"/>
        <v/>
      </c>
    </row>
    <row r="521" spans="27:53" x14ac:dyDescent="0.3">
      <c r="AA521" s="14" t="str">
        <f>IF(CMS_Inoperative_or_Out_of_Contr!D543="","",CMS_Inoperative_or_Out_of_Contr!D543)</f>
        <v/>
      </c>
      <c r="AB521" s="14" t="str">
        <f>IF(CMS_Inoperative_or_Out_of_Contr!E543="","",CMS_Inoperative_or_Out_of_Contr!E543)</f>
        <v/>
      </c>
      <c r="AC521" s="14" t="str">
        <f t="shared" si="83"/>
        <v/>
      </c>
      <c r="AD521" s="283" t="str">
        <f>IF(COUNTIF(AC$2:AC521,AC521)=1,AC521,"")</f>
        <v/>
      </c>
      <c r="AE521" s="215" t="str">
        <f>+IF(AD521="","",MAX(AE$1:AE520)+1)</f>
        <v/>
      </c>
      <c r="AF521" s="14" t="str">
        <f t="shared" si="88"/>
        <v/>
      </c>
      <c r="AG521" s="14" t="str">
        <f t="shared" si="89"/>
        <v/>
      </c>
      <c r="AI521" s="287" t="str">
        <f>IF(CMS_Deviation!D543="","",CMS_Deviation!D543)</f>
        <v/>
      </c>
      <c r="AJ521" s="287" t="str">
        <f>IF(CMS_Deviation!E543="","",CMS_Deviation!E543)</f>
        <v/>
      </c>
      <c r="AK521" s="287" t="str">
        <f t="shared" si="84"/>
        <v/>
      </c>
      <c r="AL521" s="288" t="str">
        <f>IF(COUNTIF(AK$2:AK521,AK521)=1,AK521,"")</f>
        <v/>
      </c>
      <c r="AM521" s="287" t="str">
        <f>+IF(AL521="","",MAX(AM$1:AM520)+1)</f>
        <v/>
      </c>
      <c r="AN521" s="281" t="str">
        <f t="shared" si="90"/>
        <v/>
      </c>
      <c r="AO521" s="281" t="str">
        <f t="shared" si="91"/>
        <v/>
      </c>
      <c r="AU521" s="250" t="str">
        <f>+IF(RCDME_Events!D543="","",RCDME_Events!D543)</f>
        <v/>
      </c>
      <c r="AV521" s="250" t="str">
        <f>+IF(RCDME_Events!E543="","",RCDME_Events!E543)</f>
        <v/>
      </c>
      <c r="AW521" s="250" t="str">
        <f t="shared" si="85"/>
        <v/>
      </c>
      <c r="AX521" s="250" t="str">
        <f>IF(COUNTIF(AW$2:AW521,AW521)=1,AW521,"")</f>
        <v/>
      </c>
      <c r="AY521" s="250" t="str">
        <f>+IF(AX521="","",MAX(AY$1:AY520)+1)</f>
        <v/>
      </c>
      <c r="AZ521" s="318" t="str">
        <f t="shared" si="86"/>
        <v/>
      </c>
      <c r="BA521" s="318" t="str">
        <f t="shared" si="87"/>
        <v/>
      </c>
    </row>
    <row r="522" spans="27:53" x14ac:dyDescent="0.3">
      <c r="AA522" s="302" t="str">
        <f>IF(CMS_Inoperative_or_Out_of_Contr!D544="","",CMS_Inoperative_or_Out_of_Contr!D544)</f>
        <v/>
      </c>
      <c r="AB522" s="302" t="str">
        <f>IF(CMS_Inoperative_or_Out_of_Contr!E544="","",CMS_Inoperative_or_Out_of_Contr!E544)</f>
        <v/>
      </c>
      <c r="AC522" s="302" t="str">
        <f t="shared" si="83"/>
        <v/>
      </c>
      <c r="AD522" s="306" t="str">
        <f>IF(COUNTIF(AC$2:AC522,AC522)=1,AC522,"")</f>
        <v/>
      </c>
      <c r="AE522" s="301" t="str">
        <f>+IF(AD522="","",MAX(AE$1:AE521)+1)</f>
        <v/>
      </c>
      <c r="AF522" s="302" t="str">
        <f t="shared" si="88"/>
        <v/>
      </c>
      <c r="AG522" s="302" t="str">
        <f t="shared" si="89"/>
        <v/>
      </c>
      <c r="AI522" s="287" t="str">
        <f>IF(CMS_Deviation!D544="","",CMS_Deviation!D544)</f>
        <v/>
      </c>
      <c r="AJ522" s="287" t="str">
        <f>IF(CMS_Deviation!E544="","",CMS_Deviation!E544)</f>
        <v/>
      </c>
      <c r="AK522" s="287" t="str">
        <f t="shared" si="84"/>
        <v/>
      </c>
      <c r="AL522" s="288" t="str">
        <f>IF(COUNTIF(AK$2:AK522,AK522)=1,AK522,"")</f>
        <v/>
      </c>
      <c r="AM522" s="287" t="str">
        <f>+IF(AL522="","",MAX(AM$1:AM521)+1)</f>
        <v/>
      </c>
      <c r="AN522" s="281" t="str">
        <f t="shared" si="90"/>
        <v/>
      </c>
      <c r="AO522" s="281" t="str">
        <f t="shared" si="91"/>
        <v/>
      </c>
      <c r="AU522" s="250" t="str">
        <f>+IF(RCDME_Events!D544="","",RCDME_Events!D544)</f>
        <v/>
      </c>
      <c r="AV522" s="250" t="str">
        <f>+IF(RCDME_Events!E544="","",RCDME_Events!E544)</f>
        <v/>
      </c>
      <c r="AW522" s="250" t="str">
        <f t="shared" si="85"/>
        <v/>
      </c>
      <c r="AX522" s="250" t="str">
        <f>IF(COUNTIF(AW$2:AW522,AW522)=1,AW522,"")</f>
        <v/>
      </c>
      <c r="AY522" s="250" t="str">
        <f>+IF(AX522="","",MAX(AY$1:AY521)+1)</f>
        <v/>
      </c>
      <c r="AZ522" s="318" t="str">
        <f t="shared" si="86"/>
        <v/>
      </c>
      <c r="BA522" s="318" t="str">
        <f t="shared" si="87"/>
        <v/>
      </c>
    </row>
    <row r="523" spans="27:53" x14ac:dyDescent="0.3">
      <c r="AA523" s="14" t="str">
        <f>IF(CMS_Inoperative_or_Out_of_Contr!D545="","",CMS_Inoperative_or_Out_of_Contr!D545)</f>
        <v/>
      </c>
      <c r="AB523" s="14" t="str">
        <f>IF(CMS_Inoperative_or_Out_of_Contr!E545="","",CMS_Inoperative_or_Out_of_Contr!E545)</f>
        <v/>
      </c>
      <c r="AC523" s="14" t="str">
        <f t="shared" si="83"/>
        <v/>
      </c>
      <c r="AD523" s="283" t="str">
        <f>IF(COUNTIF(AC$2:AC523,AC523)=1,AC523,"")</f>
        <v/>
      </c>
      <c r="AE523" s="215" t="str">
        <f>+IF(AD523="","",MAX(AE$1:AE522)+1)</f>
        <v/>
      </c>
      <c r="AF523" s="14" t="str">
        <f t="shared" si="88"/>
        <v/>
      </c>
      <c r="AG523" s="14" t="str">
        <f t="shared" si="89"/>
        <v/>
      </c>
      <c r="AI523" s="287" t="str">
        <f>IF(CMS_Deviation!D545="","",CMS_Deviation!D545)</f>
        <v/>
      </c>
      <c r="AJ523" s="287" t="str">
        <f>IF(CMS_Deviation!E545="","",CMS_Deviation!E545)</f>
        <v/>
      </c>
      <c r="AK523" s="287" t="str">
        <f t="shared" si="84"/>
        <v/>
      </c>
      <c r="AL523" s="288" t="str">
        <f>IF(COUNTIF(AK$2:AK523,AK523)=1,AK523,"")</f>
        <v/>
      </c>
      <c r="AM523" s="287" t="str">
        <f>+IF(AL523="","",MAX(AM$1:AM522)+1)</f>
        <v/>
      </c>
      <c r="AN523" s="281" t="str">
        <f t="shared" si="90"/>
        <v/>
      </c>
      <c r="AO523" s="281" t="str">
        <f t="shared" si="91"/>
        <v/>
      </c>
      <c r="AU523" s="250" t="str">
        <f>+IF(RCDME_Events!D545="","",RCDME_Events!D545)</f>
        <v/>
      </c>
      <c r="AV523" s="250" t="str">
        <f>+IF(RCDME_Events!E545="","",RCDME_Events!E545)</f>
        <v/>
      </c>
      <c r="AW523" s="250" t="str">
        <f t="shared" si="85"/>
        <v/>
      </c>
      <c r="AX523" s="250" t="str">
        <f>IF(COUNTIF(AW$2:AW523,AW523)=1,AW523,"")</f>
        <v/>
      </c>
      <c r="AY523" s="250" t="str">
        <f>+IF(AX523="","",MAX(AY$1:AY522)+1)</f>
        <v/>
      </c>
      <c r="AZ523" s="318" t="str">
        <f t="shared" si="86"/>
        <v/>
      </c>
      <c r="BA523" s="318" t="str">
        <f t="shared" si="87"/>
        <v/>
      </c>
    </row>
    <row r="524" spans="27:53" x14ac:dyDescent="0.3">
      <c r="AA524" s="302" t="str">
        <f>IF(CMS_Inoperative_or_Out_of_Contr!D546="","",CMS_Inoperative_or_Out_of_Contr!D546)</f>
        <v/>
      </c>
      <c r="AB524" s="302" t="str">
        <f>IF(CMS_Inoperative_or_Out_of_Contr!E546="","",CMS_Inoperative_or_Out_of_Contr!E546)</f>
        <v/>
      </c>
      <c r="AC524" s="302" t="str">
        <f t="shared" si="83"/>
        <v/>
      </c>
      <c r="AD524" s="306" t="str">
        <f>IF(COUNTIF(AC$2:AC524,AC524)=1,AC524,"")</f>
        <v/>
      </c>
      <c r="AE524" s="301" t="str">
        <f>+IF(AD524="","",MAX(AE$1:AE523)+1)</f>
        <v/>
      </c>
      <c r="AF524" s="302" t="str">
        <f t="shared" si="88"/>
        <v/>
      </c>
      <c r="AG524" s="302" t="str">
        <f t="shared" si="89"/>
        <v/>
      </c>
      <c r="AI524" s="287" t="str">
        <f>IF(CMS_Deviation!D546="","",CMS_Deviation!D546)</f>
        <v/>
      </c>
      <c r="AJ524" s="287" t="str">
        <f>IF(CMS_Deviation!E546="","",CMS_Deviation!E546)</f>
        <v/>
      </c>
      <c r="AK524" s="287" t="str">
        <f t="shared" si="84"/>
        <v/>
      </c>
      <c r="AL524" s="288" t="str">
        <f>IF(COUNTIF(AK$2:AK524,AK524)=1,AK524,"")</f>
        <v/>
      </c>
      <c r="AM524" s="287" t="str">
        <f>+IF(AL524="","",MAX(AM$1:AM523)+1)</f>
        <v/>
      </c>
      <c r="AN524" s="281" t="str">
        <f t="shared" si="90"/>
        <v/>
      </c>
      <c r="AO524" s="281" t="str">
        <f t="shared" si="91"/>
        <v/>
      </c>
      <c r="AU524" s="250" t="str">
        <f>+IF(RCDME_Events!D546="","",RCDME_Events!D546)</f>
        <v/>
      </c>
      <c r="AV524" s="250" t="str">
        <f>+IF(RCDME_Events!E546="","",RCDME_Events!E546)</f>
        <v/>
      </c>
      <c r="AW524" s="250" t="str">
        <f t="shared" si="85"/>
        <v/>
      </c>
      <c r="AX524" s="250" t="str">
        <f>IF(COUNTIF(AW$2:AW524,AW524)=1,AW524,"")</f>
        <v/>
      </c>
      <c r="AY524" s="250" t="str">
        <f>+IF(AX524="","",MAX(AY$1:AY523)+1)</f>
        <v/>
      </c>
      <c r="AZ524" s="318" t="str">
        <f t="shared" si="86"/>
        <v/>
      </c>
      <c r="BA524" s="318" t="str">
        <f t="shared" si="87"/>
        <v/>
      </c>
    </row>
    <row r="525" spans="27:53" x14ac:dyDescent="0.3">
      <c r="AA525" s="14" t="str">
        <f>IF(CMS_Inoperative_or_Out_of_Contr!D547="","",CMS_Inoperative_or_Out_of_Contr!D547)</f>
        <v/>
      </c>
      <c r="AB525" s="14" t="str">
        <f>IF(CMS_Inoperative_or_Out_of_Contr!E547="","",CMS_Inoperative_or_Out_of_Contr!E547)</f>
        <v/>
      </c>
      <c r="AC525" s="14" t="str">
        <f t="shared" si="83"/>
        <v/>
      </c>
      <c r="AD525" s="283" t="str">
        <f>IF(COUNTIF(AC$2:AC525,AC525)=1,AC525,"")</f>
        <v/>
      </c>
      <c r="AE525" s="215" t="str">
        <f>+IF(AD525="","",MAX(AE$1:AE524)+1)</f>
        <v/>
      </c>
      <c r="AF525" s="14" t="str">
        <f t="shared" si="88"/>
        <v/>
      </c>
      <c r="AG525" s="14" t="str">
        <f t="shared" si="89"/>
        <v/>
      </c>
      <c r="AI525" s="287" t="str">
        <f>IF(CMS_Deviation!D547="","",CMS_Deviation!D547)</f>
        <v/>
      </c>
      <c r="AJ525" s="287" t="str">
        <f>IF(CMS_Deviation!E547="","",CMS_Deviation!E547)</f>
        <v/>
      </c>
      <c r="AK525" s="287" t="str">
        <f t="shared" si="84"/>
        <v/>
      </c>
      <c r="AL525" s="288" t="str">
        <f>IF(COUNTIF(AK$2:AK525,AK525)=1,AK525,"")</f>
        <v/>
      </c>
      <c r="AM525" s="287" t="str">
        <f>+IF(AL525="","",MAX(AM$1:AM524)+1)</f>
        <v/>
      </c>
      <c r="AN525" s="281" t="str">
        <f t="shared" si="90"/>
        <v/>
      </c>
      <c r="AO525" s="281" t="str">
        <f t="shared" si="91"/>
        <v/>
      </c>
      <c r="AU525" s="250" t="str">
        <f>+IF(RCDME_Events!D547="","",RCDME_Events!D547)</f>
        <v/>
      </c>
      <c r="AV525" s="250" t="str">
        <f>+IF(RCDME_Events!E547="","",RCDME_Events!E547)</f>
        <v/>
      </c>
      <c r="AW525" s="250" t="str">
        <f t="shared" si="85"/>
        <v/>
      </c>
      <c r="AX525" s="250" t="str">
        <f>IF(COUNTIF(AW$2:AW525,AW525)=1,AW525,"")</f>
        <v/>
      </c>
      <c r="AY525" s="250" t="str">
        <f>+IF(AX525="","",MAX(AY$1:AY524)+1)</f>
        <v/>
      </c>
      <c r="AZ525" s="318" t="str">
        <f t="shared" si="86"/>
        <v/>
      </c>
      <c r="BA525" s="318" t="str">
        <f t="shared" si="87"/>
        <v/>
      </c>
    </row>
    <row r="526" spans="27:53" x14ac:dyDescent="0.3">
      <c r="AA526" s="302" t="str">
        <f>IF(CMS_Inoperative_or_Out_of_Contr!D548="","",CMS_Inoperative_or_Out_of_Contr!D548)</f>
        <v/>
      </c>
      <c r="AB526" s="302" t="str">
        <f>IF(CMS_Inoperative_or_Out_of_Contr!E548="","",CMS_Inoperative_or_Out_of_Contr!E548)</f>
        <v/>
      </c>
      <c r="AC526" s="302" t="str">
        <f t="shared" si="83"/>
        <v/>
      </c>
      <c r="AD526" s="306" t="str">
        <f>IF(COUNTIF(AC$2:AC526,AC526)=1,AC526,"")</f>
        <v/>
      </c>
      <c r="AE526" s="301" t="str">
        <f>+IF(AD526="","",MAX(AE$1:AE525)+1)</f>
        <v/>
      </c>
      <c r="AF526" s="302" t="str">
        <f t="shared" si="88"/>
        <v/>
      </c>
      <c r="AG526" s="302" t="str">
        <f t="shared" si="89"/>
        <v/>
      </c>
      <c r="AI526" s="287" t="str">
        <f>IF(CMS_Deviation!D548="","",CMS_Deviation!D548)</f>
        <v/>
      </c>
      <c r="AJ526" s="287" t="str">
        <f>IF(CMS_Deviation!E548="","",CMS_Deviation!E548)</f>
        <v/>
      </c>
      <c r="AK526" s="287" t="str">
        <f t="shared" si="84"/>
        <v/>
      </c>
      <c r="AL526" s="288" t="str">
        <f>IF(COUNTIF(AK$2:AK526,AK526)=1,AK526,"")</f>
        <v/>
      </c>
      <c r="AM526" s="287" t="str">
        <f>+IF(AL526="","",MAX(AM$1:AM525)+1)</f>
        <v/>
      </c>
      <c r="AN526" s="281" t="str">
        <f t="shared" si="90"/>
        <v/>
      </c>
      <c r="AO526" s="281" t="str">
        <f t="shared" si="91"/>
        <v/>
      </c>
      <c r="AU526" s="250" t="str">
        <f>+IF(RCDME_Events!D548="","",RCDME_Events!D548)</f>
        <v/>
      </c>
      <c r="AV526" s="250" t="str">
        <f>+IF(RCDME_Events!E548="","",RCDME_Events!E548)</f>
        <v/>
      </c>
      <c r="AW526" s="250" t="str">
        <f t="shared" si="85"/>
        <v/>
      </c>
      <c r="AX526" s="250" t="str">
        <f>IF(COUNTIF(AW$2:AW526,AW526)=1,AW526,"")</f>
        <v/>
      </c>
      <c r="AY526" s="250" t="str">
        <f>+IF(AX526="","",MAX(AY$1:AY525)+1)</f>
        <v/>
      </c>
      <c r="AZ526" s="318" t="str">
        <f t="shared" si="86"/>
        <v/>
      </c>
      <c r="BA526" s="318" t="str">
        <f t="shared" si="87"/>
        <v/>
      </c>
    </row>
    <row r="527" spans="27:53" x14ac:dyDescent="0.3">
      <c r="AA527" s="14" t="str">
        <f>IF(CMS_Inoperative_or_Out_of_Contr!D549="","",CMS_Inoperative_or_Out_of_Contr!D549)</f>
        <v/>
      </c>
      <c r="AB527" s="14" t="str">
        <f>IF(CMS_Inoperative_or_Out_of_Contr!E549="","",CMS_Inoperative_or_Out_of_Contr!E549)</f>
        <v/>
      </c>
      <c r="AC527" s="14" t="str">
        <f t="shared" si="83"/>
        <v/>
      </c>
      <c r="AD527" s="283" t="str">
        <f>IF(COUNTIF(AC$2:AC527,AC527)=1,AC527,"")</f>
        <v/>
      </c>
      <c r="AE527" s="215" t="str">
        <f>+IF(AD527="","",MAX(AE$1:AE526)+1)</f>
        <v/>
      </c>
      <c r="AF527" s="14" t="str">
        <f t="shared" si="88"/>
        <v/>
      </c>
      <c r="AG527" s="14" t="str">
        <f t="shared" si="89"/>
        <v/>
      </c>
      <c r="AI527" s="287" t="str">
        <f>IF(CMS_Deviation!D549="","",CMS_Deviation!D549)</f>
        <v/>
      </c>
      <c r="AJ527" s="287" t="str">
        <f>IF(CMS_Deviation!E549="","",CMS_Deviation!E549)</f>
        <v/>
      </c>
      <c r="AK527" s="287" t="str">
        <f t="shared" si="84"/>
        <v/>
      </c>
      <c r="AL527" s="288" t="str">
        <f>IF(COUNTIF(AK$2:AK527,AK527)=1,AK527,"")</f>
        <v/>
      </c>
      <c r="AM527" s="287" t="str">
        <f>+IF(AL527="","",MAX(AM$1:AM526)+1)</f>
        <v/>
      </c>
      <c r="AN527" s="281" t="str">
        <f t="shared" si="90"/>
        <v/>
      </c>
      <c r="AO527" s="281" t="str">
        <f t="shared" si="91"/>
        <v/>
      </c>
      <c r="AU527" s="250" t="str">
        <f>+IF(RCDME_Events!D549="","",RCDME_Events!D549)</f>
        <v/>
      </c>
      <c r="AV527" s="250" t="str">
        <f>+IF(RCDME_Events!E549="","",RCDME_Events!E549)</f>
        <v/>
      </c>
      <c r="AW527" s="250" t="str">
        <f t="shared" si="85"/>
        <v/>
      </c>
      <c r="AX527" s="250" t="str">
        <f>IF(COUNTIF(AW$2:AW527,AW527)=1,AW527,"")</f>
        <v/>
      </c>
      <c r="AY527" s="250" t="str">
        <f>+IF(AX527="","",MAX(AY$1:AY526)+1)</f>
        <v/>
      </c>
      <c r="AZ527" s="318" t="str">
        <f t="shared" si="86"/>
        <v/>
      </c>
      <c r="BA527" s="318" t="str">
        <f t="shared" si="87"/>
        <v/>
      </c>
    </row>
    <row r="528" spans="27:53" x14ac:dyDescent="0.3">
      <c r="AA528" s="302" t="str">
        <f>IF(CMS_Inoperative_or_Out_of_Contr!D550="","",CMS_Inoperative_or_Out_of_Contr!D550)</f>
        <v/>
      </c>
      <c r="AB528" s="302" t="str">
        <f>IF(CMS_Inoperative_or_Out_of_Contr!E550="","",CMS_Inoperative_or_Out_of_Contr!E550)</f>
        <v/>
      </c>
      <c r="AC528" s="302" t="str">
        <f t="shared" si="83"/>
        <v/>
      </c>
      <c r="AD528" s="306" t="str">
        <f>IF(COUNTIF(AC$2:AC528,AC528)=1,AC528,"")</f>
        <v/>
      </c>
      <c r="AE528" s="301" t="str">
        <f>+IF(AD528="","",MAX(AE$1:AE527)+1)</f>
        <v/>
      </c>
      <c r="AF528" s="302" t="str">
        <f t="shared" si="88"/>
        <v/>
      </c>
      <c r="AG528" s="302" t="str">
        <f t="shared" si="89"/>
        <v/>
      </c>
      <c r="AI528" s="287" t="str">
        <f>IF(CMS_Deviation!D550="","",CMS_Deviation!D550)</f>
        <v/>
      </c>
      <c r="AJ528" s="287" t="str">
        <f>IF(CMS_Deviation!E550="","",CMS_Deviation!E550)</f>
        <v/>
      </c>
      <c r="AK528" s="287" t="str">
        <f t="shared" si="84"/>
        <v/>
      </c>
      <c r="AL528" s="288" t="str">
        <f>IF(COUNTIF(AK$2:AK528,AK528)=1,AK528,"")</f>
        <v/>
      </c>
      <c r="AM528" s="287" t="str">
        <f>+IF(AL528="","",MAX(AM$1:AM527)+1)</f>
        <v/>
      </c>
      <c r="AN528" s="281" t="str">
        <f t="shared" si="90"/>
        <v/>
      </c>
      <c r="AO528" s="281" t="str">
        <f t="shared" si="91"/>
        <v/>
      </c>
      <c r="AU528" s="250" t="str">
        <f>+IF(RCDME_Events!D550="","",RCDME_Events!D550)</f>
        <v/>
      </c>
      <c r="AV528" s="250" t="str">
        <f>+IF(RCDME_Events!E550="","",RCDME_Events!E550)</f>
        <v/>
      </c>
      <c r="AW528" s="250" t="str">
        <f t="shared" si="85"/>
        <v/>
      </c>
      <c r="AX528" s="250" t="str">
        <f>IF(COUNTIF(AW$2:AW528,AW528)=1,AW528,"")</f>
        <v/>
      </c>
      <c r="AY528" s="250" t="str">
        <f>+IF(AX528="","",MAX(AY$1:AY527)+1)</f>
        <v/>
      </c>
      <c r="AZ528" s="318" t="str">
        <f t="shared" si="86"/>
        <v/>
      </c>
      <c r="BA528" s="318" t="str">
        <f t="shared" si="87"/>
        <v/>
      </c>
    </row>
    <row r="529" spans="27:53" x14ac:dyDescent="0.3">
      <c r="AA529" s="14" t="str">
        <f>IF(CMS_Inoperative_or_Out_of_Contr!D551="","",CMS_Inoperative_or_Out_of_Contr!D551)</f>
        <v/>
      </c>
      <c r="AB529" s="14" t="str">
        <f>IF(CMS_Inoperative_or_Out_of_Contr!E551="","",CMS_Inoperative_or_Out_of_Contr!E551)</f>
        <v/>
      </c>
      <c r="AC529" s="14" t="str">
        <f t="shared" si="83"/>
        <v/>
      </c>
      <c r="AD529" s="283" t="str">
        <f>IF(COUNTIF(AC$2:AC529,AC529)=1,AC529,"")</f>
        <v/>
      </c>
      <c r="AE529" s="215" t="str">
        <f>+IF(AD529="","",MAX(AE$1:AE528)+1)</f>
        <v/>
      </c>
      <c r="AF529" s="14" t="str">
        <f t="shared" si="88"/>
        <v/>
      </c>
      <c r="AG529" s="14" t="str">
        <f t="shared" si="89"/>
        <v/>
      </c>
      <c r="AI529" s="287" t="str">
        <f>IF(CMS_Deviation!D551="","",CMS_Deviation!D551)</f>
        <v/>
      </c>
      <c r="AJ529" s="287" t="str">
        <f>IF(CMS_Deviation!E551="","",CMS_Deviation!E551)</f>
        <v/>
      </c>
      <c r="AK529" s="287" t="str">
        <f t="shared" si="84"/>
        <v/>
      </c>
      <c r="AL529" s="288" t="str">
        <f>IF(COUNTIF(AK$2:AK529,AK529)=1,AK529,"")</f>
        <v/>
      </c>
      <c r="AM529" s="287" t="str">
        <f>+IF(AL529="","",MAX(AM$1:AM528)+1)</f>
        <v/>
      </c>
      <c r="AN529" s="281" t="str">
        <f t="shared" si="90"/>
        <v/>
      </c>
      <c r="AO529" s="281" t="str">
        <f t="shared" si="91"/>
        <v/>
      </c>
      <c r="AU529" s="250" t="str">
        <f>+IF(RCDME_Events!D551="","",RCDME_Events!D551)</f>
        <v/>
      </c>
      <c r="AV529" s="250" t="str">
        <f>+IF(RCDME_Events!E551="","",RCDME_Events!E551)</f>
        <v/>
      </c>
      <c r="AW529" s="250" t="str">
        <f t="shared" si="85"/>
        <v/>
      </c>
      <c r="AX529" s="250" t="str">
        <f>IF(COUNTIF(AW$2:AW529,AW529)=1,AW529,"")</f>
        <v/>
      </c>
      <c r="AY529" s="250" t="str">
        <f>+IF(AX529="","",MAX(AY$1:AY528)+1)</f>
        <v/>
      </c>
      <c r="AZ529" s="318" t="str">
        <f t="shared" si="86"/>
        <v/>
      </c>
      <c r="BA529" s="318" t="str">
        <f t="shared" si="87"/>
        <v/>
      </c>
    </row>
    <row r="530" spans="27:53" x14ac:dyDescent="0.3">
      <c r="AA530" s="302" t="str">
        <f>IF(CMS_Inoperative_or_Out_of_Contr!D552="","",CMS_Inoperative_or_Out_of_Contr!D552)</f>
        <v/>
      </c>
      <c r="AB530" s="302" t="str">
        <f>IF(CMS_Inoperative_or_Out_of_Contr!E552="","",CMS_Inoperative_or_Out_of_Contr!E552)</f>
        <v/>
      </c>
      <c r="AC530" s="302" t="str">
        <f t="shared" si="83"/>
        <v/>
      </c>
      <c r="AD530" s="306" t="str">
        <f>IF(COUNTIF(AC$2:AC530,AC530)=1,AC530,"")</f>
        <v/>
      </c>
      <c r="AE530" s="301" t="str">
        <f>+IF(AD530="","",MAX(AE$1:AE529)+1)</f>
        <v/>
      </c>
      <c r="AF530" s="302" t="str">
        <f t="shared" si="88"/>
        <v/>
      </c>
      <c r="AG530" s="302" t="str">
        <f t="shared" si="89"/>
        <v/>
      </c>
      <c r="AI530" s="287" t="str">
        <f>IF(CMS_Deviation!D552="","",CMS_Deviation!D552)</f>
        <v/>
      </c>
      <c r="AJ530" s="287" t="str">
        <f>IF(CMS_Deviation!E552="","",CMS_Deviation!E552)</f>
        <v/>
      </c>
      <c r="AK530" s="287" t="str">
        <f t="shared" si="84"/>
        <v/>
      </c>
      <c r="AL530" s="288" t="str">
        <f>IF(COUNTIF(AK$2:AK530,AK530)=1,AK530,"")</f>
        <v/>
      </c>
      <c r="AM530" s="287" t="str">
        <f>+IF(AL530="","",MAX(AM$1:AM529)+1)</f>
        <v/>
      </c>
      <c r="AN530" s="281" t="str">
        <f t="shared" si="90"/>
        <v/>
      </c>
      <c r="AO530" s="281" t="str">
        <f t="shared" si="91"/>
        <v/>
      </c>
      <c r="AU530" s="250" t="str">
        <f>+IF(RCDME_Events!D552="","",RCDME_Events!D552)</f>
        <v/>
      </c>
      <c r="AV530" s="250" t="str">
        <f>+IF(RCDME_Events!E552="","",RCDME_Events!E552)</f>
        <v/>
      </c>
      <c r="AW530" s="250" t="str">
        <f t="shared" si="85"/>
        <v/>
      </c>
      <c r="AX530" s="250" t="str">
        <f>IF(COUNTIF(AW$2:AW530,AW530)=1,AW530,"")</f>
        <v/>
      </c>
      <c r="AY530" s="250" t="str">
        <f>+IF(AX530="","",MAX(AY$1:AY529)+1)</f>
        <v/>
      </c>
      <c r="AZ530" s="318" t="str">
        <f t="shared" si="86"/>
        <v/>
      </c>
      <c r="BA530" s="318" t="str">
        <f t="shared" si="87"/>
        <v/>
      </c>
    </row>
    <row r="531" spans="27:53" x14ac:dyDescent="0.3">
      <c r="AA531" s="14" t="str">
        <f>IF(CMS_Inoperative_or_Out_of_Contr!D553="","",CMS_Inoperative_or_Out_of_Contr!D553)</f>
        <v/>
      </c>
      <c r="AB531" s="14" t="str">
        <f>IF(CMS_Inoperative_or_Out_of_Contr!E553="","",CMS_Inoperative_or_Out_of_Contr!E553)</f>
        <v/>
      </c>
      <c r="AC531" s="14" t="str">
        <f t="shared" si="83"/>
        <v/>
      </c>
      <c r="AD531" s="283" t="str">
        <f>IF(COUNTIF(AC$2:AC531,AC531)=1,AC531,"")</f>
        <v/>
      </c>
      <c r="AE531" s="215" t="str">
        <f>+IF(AD531="","",MAX(AE$1:AE530)+1)</f>
        <v/>
      </c>
      <c r="AF531" s="14" t="str">
        <f t="shared" si="88"/>
        <v/>
      </c>
      <c r="AG531" s="14" t="str">
        <f t="shared" si="89"/>
        <v/>
      </c>
      <c r="AI531" s="287" t="str">
        <f>IF(CMS_Deviation!D553="","",CMS_Deviation!D553)</f>
        <v/>
      </c>
      <c r="AJ531" s="287" t="str">
        <f>IF(CMS_Deviation!E553="","",CMS_Deviation!E553)</f>
        <v/>
      </c>
      <c r="AK531" s="287" t="str">
        <f t="shared" si="84"/>
        <v/>
      </c>
      <c r="AL531" s="288" t="str">
        <f>IF(COUNTIF(AK$2:AK531,AK531)=1,AK531,"")</f>
        <v/>
      </c>
      <c r="AM531" s="287" t="str">
        <f>+IF(AL531="","",MAX(AM$1:AM530)+1)</f>
        <v/>
      </c>
      <c r="AN531" s="281" t="str">
        <f t="shared" si="90"/>
        <v/>
      </c>
      <c r="AO531" s="281" t="str">
        <f t="shared" si="91"/>
        <v/>
      </c>
      <c r="AU531" s="250" t="str">
        <f>+IF(RCDME_Events!D553="","",RCDME_Events!D553)</f>
        <v/>
      </c>
      <c r="AV531" s="250" t="str">
        <f>+IF(RCDME_Events!E553="","",RCDME_Events!E553)</f>
        <v/>
      </c>
      <c r="AW531" s="250" t="str">
        <f t="shared" si="85"/>
        <v/>
      </c>
      <c r="AX531" s="250" t="str">
        <f>IF(COUNTIF(AW$2:AW531,AW531)=1,AW531,"")</f>
        <v/>
      </c>
      <c r="AY531" s="250" t="str">
        <f>+IF(AX531="","",MAX(AY$1:AY530)+1)</f>
        <v/>
      </c>
      <c r="AZ531" s="318" t="str">
        <f t="shared" si="86"/>
        <v/>
      </c>
      <c r="BA531" s="318" t="str">
        <f t="shared" si="87"/>
        <v/>
      </c>
    </row>
    <row r="532" spans="27:53" x14ac:dyDescent="0.3">
      <c r="AA532" s="302" t="str">
        <f>IF(CMS_Inoperative_or_Out_of_Contr!D554="","",CMS_Inoperative_or_Out_of_Contr!D554)</f>
        <v/>
      </c>
      <c r="AB532" s="302" t="str">
        <f>IF(CMS_Inoperative_or_Out_of_Contr!E554="","",CMS_Inoperative_or_Out_of_Contr!E554)</f>
        <v/>
      </c>
      <c r="AC532" s="302" t="str">
        <f t="shared" si="83"/>
        <v/>
      </c>
      <c r="AD532" s="306" t="str">
        <f>IF(COUNTIF(AC$2:AC532,AC532)=1,AC532,"")</f>
        <v/>
      </c>
      <c r="AE532" s="301" t="str">
        <f>+IF(AD532="","",MAX(AE$1:AE531)+1)</f>
        <v/>
      </c>
      <c r="AF532" s="302" t="str">
        <f t="shared" si="88"/>
        <v/>
      </c>
      <c r="AG532" s="302" t="str">
        <f t="shared" si="89"/>
        <v/>
      </c>
      <c r="AI532" s="287" t="str">
        <f>IF(CMS_Deviation!D554="","",CMS_Deviation!D554)</f>
        <v/>
      </c>
      <c r="AJ532" s="287" t="str">
        <f>IF(CMS_Deviation!E554="","",CMS_Deviation!E554)</f>
        <v/>
      </c>
      <c r="AK532" s="287" t="str">
        <f t="shared" si="84"/>
        <v/>
      </c>
      <c r="AL532" s="288" t="str">
        <f>IF(COUNTIF(AK$2:AK532,AK532)=1,AK532,"")</f>
        <v/>
      </c>
      <c r="AM532" s="287" t="str">
        <f>+IF(AL532="","",MAX(AM$1:AM531)+1)</f>
        <v/>
      </c>
      <c r="AN532" s="281" t="str">
        <f t="shared" si="90"/>
        <v/>
      </c>
      <c r="AO532" s="281" t="str">
        <f t="shared" si="91"/>
        <v/>
      </c>
      <c r="AU532" s="250" t="str">
        <f>+IF(RCDME_Events!D554="","",RCDME_Events!D554)</f>
        <v/>
      </c>
      <c r="AV532" s="250" t="str">
        <f>+IF(RCDME_Events!E554="","",RCDME_Events!E554)</f>
        <v/>
      </c>
      <c r="AW532" s="250" t="str">
        <f t="shared" si="85"/>
        <v/>
      </c>
      <c r="AX532" s="250" t="str">
        <f>IF(COUNTIF(AW$2:AW532,AW532)=1,AW532,"")</f>
        <v/>
      </c>
      <c r="AY532" s="250" t="str">
        <f>+IF(AX532="","",MAX(AY$1:AY531)+1)</f>
        <v/>
      </c>
      <c r="AZ532" s="318" t="str">
        <f t="shared" si="86"/>
        <v/>
      </c>
      <c r="BA532" s="318" t="str">
        <f t="shared" si="87"/>
        <v/>
      </c>
    </row>
    <row r="533" spans="27:53" x14ac:dyDescent="0.3">
      <c r="AA533" s="14" t="str">
        <f>IF(CMS_Inoperative_or_Out_of_Contr!D555="","",CMS_Inoperative_or_Out_of_Contr!D555)</f>
        <v/>
      </c>
      <c r="AB533" s="14" t="str">
        <f>IF(CMS_Inoperative_or_Out_of_Contr!E555="","",CMS_Inoperative_or_Out_of_Contr!E555)</f>
        <v/>
      </c>
      <c r="AC533" s="14" t="str">
        <f t="shared" si="83"/>
        <v/>
      </c>
      <c r="AD533" s="283" t="str">
        <f>IF(COUNTIF(AC$2:AC533,AC533)=1,AC533,"")</f>
        <v/>
      </c>
      <c r="AE533" s="215" t="str">
        <f>+IF(AD533="","",MAX(AE$1:AE532)+1)</f>
        <v/>
      </c>
      <c r="AF533" s="14" t="str">
        <f t="shared" si="88"/>
        <v/>
      </c>
      <c r="AG533" s="14" t="str">
        <f t="shared" si="89"/>
        <v/>
      </c>
      <c r="AI533" s="287" t="str">
        <f>IF(CMS_Deviation!D555="","",CMS_Deviation!D555)</f>
        <v/>
      </c>
      <c r="AJ533" s="287" t="str">
        <f>IF(CMS_Deviation!E555="","",CMS_Deviation!E555)</f>
        <v/>
      </c>
      <c r="AK533" s="287" t="str">
        <f t="shared" si="84"/>
        <v/>
      </c>
      <c r="AL533" s="288" t="str">
        <f>IF(COUNTIF(AK$2:AK533,AK533)=1,AK533,"")</f>
        <v/>
      </c>
      <c r="AM533" s="287" t="str">
        <f>+IF(AL533="","",MAX(AM$1:AM532)+1)</f>
        <v/>
      </c>
      <c r="AN533" s="281" t="str">
        <f t="shared" si="90"/>
        <v/>
      </c>
      <c r="AO533" s="281" t="str">
        <f t="shared" si="91"/>
        <v/>
      </c>
      <c r="AU533" s="250" t="str">
        <f>+IF(RCDME_Events!D555="","",RCDME_Events!D555)</f>
        <v/>
      </c>
      <c r="AV533" s="250" t="str">
        <f>+IF(RCDME_Events!E555="","",RCDME_Events!E555)</f>
        <v/>
      </c>
      <c r="AW533" s="250" t="str">
        <f t="shared" si="85"/>
        <v/>
      </c>
      <c r="AX533" s="250" t="str">
        <f>IF(COUNTIF(AW$2:AW533,AW533)=1,AW533,"")</f>
        <v/>
      </c>
      <c r="AY533" s="250" t="str">
        <f>+IF(AX533="","",MAX(AY$1:AY532)+1)</f>
        <v/>
      </c>
      <c r="AZ533" s="318" t="str">
        <f t="shared" si="86"/>
        <v/>
      </c>
      <c r="BA533" s="318" t="str">
        <f t="shared" si="87"/>
        <v/>
      </c>
    </row>
    <row r="534" spans="27:53" x14ac:dyDescent="0.3">
      <c r="AA534" s="302" t="str">
        <f>IF(CMS_Inoperative_or_Out_of_Contr!D556="","",CMS_Inoperative_or_Out_of_Contr!D556)</f>
        <v/>
      </c>
      <c r="AB534" s="302" t="str">
        <f>IF(CMS_Inoperative_or_Out_of_Contr!E556="","",CMS_Inoperative_or_Out_of_Contr!E556)</f>
        <v/>
      </c>
      <c r="AC534" s="302" t="str">
        <f t="shared" si="83"/>
        <v/>
      </c>
      <c r="AD534" s="306" t="str">
        <f>IF(COUNTIF(AC$2:AC534,AC534)=1,AC534,"")</f>
        <v/>
      </c>
      <c r="AE534" s="301" t="str">
        <f>+IF(AD534="","",MAX(AE$1:AE533)+1)</f>
        <v/>
      </c>
      <c r="AF534" s="302" t="str">
        <f t="shared" si="88"/>
        <v/>
      </c>
      <c r="AG534" s="302" t="str">
        <f t="shared" si="89"/>
        <v/>
      </c>
      <c r="AI534" s="287" t="str">
        <f>IF(CMS_Deviation!D556="","",CMS_Deviation!D556)</f>
        <v/>
      </c>
      <c r="AJ534" s="287" t="str">
        <f>IF(CMS_Deviation!E556="","",CMS_Deviation!E556)</f>
        <v/>
      </c>
      <c r="AK534" s="287" t="str">
        <f t="shared" si="84"/>
        <v/>
      </c>
      <c r="AL534" s="288" t="str">
        <f>IF(COUNTIF(AK$2:AK534,AK534)=1,AK534,"")</f>
        <v/>
      </c>
      <c r="AM534" s="287" t="str">
        <f>+IF(AL534="","",MAX(AM$1:AM533)+1)</f>
        <v/>
      </c>
      <c r="AN534" s="281" t="str">
        <f t="shared" si="90"/>
        <v/>
      </c>
      <c r="AO534" s="281" t="str">
        <f t="shared" si="91"/>
        <v/>
      </c>
      <c r="AU534" s="250" t="str">
        <f>+IF(RCDME_Events!D556="","",RCDME_Events!D556)</f>
        <v/>
      </c>
      <c r="AV534" s="250" t="str">
        <f>+IF(RCDME_Events!E556="","",RCDME_Events!E556)</f>
        <v/>
      </c>
      <c r="AW534" s="250" t="str">
        <f t="shared" si="85"/>
        <v/>
      </c>
      <c r="AX534" s="250" t="str">
        <f>IF(COUNTIF(AW$2:AW534,AW534)=1,AW534,"")</f>
        <v/>
      </c>
      <c r="AY534" s="250" t="str">
        <f>+IF(AX534="","",MAX(AY$1:AY533)+1)</f>
        <v/>
      </c>
      <c r="AZ534" s="318" t="str">
        <f t="shared" si="86"/>
        <v/>
      </c>
      <c r="BA534" s="318" t="str">
        <f t="shared" si="87"/>
        <v/>
      </c>
    </row>
    <row r="535" spans="27:53" x14ac:dyDescent="0.3">
      <c r="AA535" s="14" t="str">
        <f>IF(CMS_Inoperative_or_Out_of_Contr!D557="","",CMS_Inoperative_or_Out_of_Contr!D557)</f>
        <v/>
      </c>
      <c r="AB535" s="14" t="str">
        <f>IF(CMS_Inoperative_or_Out_of_Contr!E557="","",CMS_Inoperative_or_Out_of_Contr!E557)</f>
        <v/>
      </c>
      <c r="AC535" s="14" t="str">
        <f t="shared" si="83"/>
        <v/>
      </c>
      <c r="AD535" s="283" t="str">
        <f>IF(COUNTIF(AC$2:AC535,AC535)=1,AC535,"")</f>
        <v/>
      </c>
      <c r="AE535" s="215" t="str">
        <f>+IF(AD535="","",MAX(AE$1:AE534)+1)</f>
        <v/>
      </c>
      <c r="AF535" s="14" t="str">
        <f t="shared" si="88"/>
        <v/>
      </c>
      <c r="AG535" s="14" t="str">
        <f t="shared" si="89"/>
        <v/>
      </c>
      <c r="AI535" s="287" t="str">
        <f>IF(CMS_Deviation!D557="","",CMS_Deviation!D557)</f>
        <v/>
      </c>
      <c r="AJ535" s="287" t="str">
        <f>IF(CMS_Deviation!E557="","",CMS_Deviation!E557)</f>
        <v/>
      </c>
      <c r="AK535" s="287" t="str">
        <f t="shared" si="84"/>
        <v/>
      </c>
      <c r="AL535" s="288" t="str">
        <f>IF(COUNTIF(AK$2:AK535,AK535)=1,AK535,"")</f>
        <v/>
      </c>
      <c r="AM535" s="287" t="str">
        <f>+IF(AL535="","",MAX(AM$1:AM534)+1)</f>
        <v/>
      </c>
      <c r="AN535" s="281" t="str">
        <f t="shared" si="90"/>
        <v/>
      </c>
      <c r="AO535" s="281" t="str">
        <f t="shared" si="91"/>
        <v/>
      </c>
      <c r="AU535" s="250" t="str">
        <f>+IF(RCDME_Events!D557="","",RCDME_Events!D557)</f>
        <v/>
      </c>
      <c r="AV535" s="250" t="str">
        <f>+IF(RCDME_Events!E557="","",RCDME_Events!E557)</f>
        <v/>
      </c>
      <c r="AW535" s="250" t="str">
        <f t="shared" si="85"/>
        <v/>
      </c>
      <c r="AX535" s="250" t="str">
        <f>IF(COUNTIF(AW$2:AW535,AW535)=1,AW535,"")</f>
        <v/>
      </c>
      <c r="AY535" s="250" t="str">
        <f>+IF(AX535="","",MAX(AY$1:AY534)+1)</f>
        <v/>
      </c>
      <c r="AZ535" s="318" t="str">
        <f t="shared" si="86"/>
        <v/>
      </c>
      <c r="BA535" s="318" t="str">
        <f t="shared" si="87"/>
        <v/>
      </c>
    </row>
    <row r="536" spans="27:53" x14ac:dyDescent="0.3">
      <c r="AA536" s="302" t="str">
        <f>IF(CMS_Inoperative_or_Out_of_Contr!D558="","",CMS_Inoperative_or_Out_of_Contr!D558)</f>
        <v/>
      </c>
      <c r="AB536" s="302" t="str">
        <f>IF(CMS_Inoperative_or_Out_of_Contr!E558="","",CMS_Inoperative_or_Out_of_Contr!E558)</f>
        <v/>
      </c>
      <c r="AC536" s="302" t="str">
        <f t="shared" si="83"/>
        <v/>
      </c>
      <c r="AD536" s="306" t="str">
        <f>IF(COUNTIF(AC$2:AC536,AC536)=1,AC536,"")</f>
        <v/>
      </c>
      <c r="AE536" s="301" t="str">
        <f>+IF(AD536="","",MAX(AE$1:AE535)+1)</f>
        <v/>
      </c>
      <c r="AF536" s="302" t="str">
        <f t="shared" si="88"/>
        <v/>
      </c>
      <c r="AG536" s="302" t="str">
        <f t="shared" si="89"/>
        <v/>
      </c>
      <c r="AI536" s="287" t="str">
        <f>IF(CMS_Deviation!D558="","",CMS_Deviation!D558)</f>
        <v/>
      </c>
      <c r="AJ536" s="287" t="str">
        <f>IF(CMS_Deviation!E558="","",CMS_Deviation!E558)</f>
        <v/>
      </c>
      <c r="AK536" s="287" t="str">
        <f t="shared" si="84"/>
        <v/>
      </c>
      <c r="AL536" s="288" t="str">
        <f>IF(COUNTIF(AK$2:AK536,AK536)=1,AK536,"")</f>
        <v/>
      </c>
      <c r="AM536" s="287" t="str">
        <f>+IF(AL536="","",MAX(AM$1:AM535)+1)</f>
        <v/>
      </c>
      <c r="AN536" s="281" t="str">
        <f t="shared" si="90"/>
        <v/>
      </c>
      <c r="AO536" s="281" t="str">
        <f t="shared" si="91"/>
        <v/>
      </c>
      <c r="AU536" s="250" t="str">
        <f>+IF(RCDME_Events!D558="","",RCDME_Events!D558)</f>
        <v/>
      </c>
      <c r="AV536" s="250" t="str">
        <f>+IF(RCDME_Events!E558="","",RCDME_Events!E558)</f>
        <v/>
      </c>
      <c r="AW536" s="250" t="str">
        <f t="shared" si="85"/>
        <v/>
      </c>
      <c r="AX536" s="250" t="str">
        <f>IF(COUNTIF(AW$2:AW536,AW536)=1,AW536,"")</f>
        <v/>
      </c>
      <c r="AY536" s="250" t="str">
        <f>+IF(AX536="","",MAX(AY$1:AY535)+1)</f>
        <v/>
      </c>
      <c r="AZ536" s="318" t="str">
        <f t="shared" si="86"/>
        <v/>
      </c>
      <c r="BA536" s="318" t="str">
        <f t="shared" si="87"/>
        <v/>
      </c>
    </row>
    <row r="537" spans="27:53" x14ac:dyDescent="0.3">
      <c r="AA537" s="14" t="str">
        <f>IF(CMS_Inoperative_or_Out_of_Contr!D559="","",CMS_Inoperative_or_Out_of_Contr!D559)</f>
        <v/>
      </c>
      <c r="AB537" s="14" t="str">
        <f>IF(CMS_Inoperative_or_Out_of_Contr!E559="","",CMS_Inoperative_or_Out_of_Contr!E559)</f>
        <v/>
      </c>
      <c r="AC537" s="14" t="str">
        <f t="shared" si="83"/>
        <v/>
      </c>
      <c r="AD537" s="283" t="str">
        <f>IF(COUNTIF(AC$2:AC537,AC537)=1,AC537,"")</f>
        <v/>
      </c>
      <c r="AE537" s="215" t="str">
        <f>+IF(AD537="","",MAX(AE$1:AE536)+1)</f>
        <v/>
      </c>
      <c r="AF537" s="14" t="str">
        <f t="shared" si="88"/>
        <v/>
      </c>
      <c r="AG537" s="14" t="str">
        <f t="shared" si="89"/>
        <v/>
      </c>
      <c r="AI537" s="287" t="str">
        <f>IF(CMS_Deviation!D559="","",CMS_Deviation!D559)</f>
        <v/>
      </c>
      <c r="AJ537" s="287" t="str">
        <f>IF(CMS_Deviation!E559="","",CMS_Deviation!E559)</f>
        <v/>
      </c>
      <c r="AK537" s="287" t="str">
        <f t="shared" si="84"/>
        <v/>
      </c>
      <c r="AL537" s="288" t="str">
        <f>IF(COUNTIF(AK$2:AK537,AK537)=1,AK537,"")</f>
        <v/>
      </c>
      <c r="AM537" s="287" t="str">
        <f>+IF(AL537="","",MAX(AM$1:AM536)+1)</f>
        <v/>
      </c>
      <c r="AN537" s="281" t="str">
        <f t="shared" si="90"/>
        <v/>
      </c>
      <c r="AO537" s="281" t="str">
        <f t="shared" si="91"/>
        <v/>
      </c>
      <c r="AU537" s="250" t="str">
        <f>+IF(RCDME_Events!D559="","",RCDME_Events!D559)</f>
        <v/>
      </c>
      <c r="AV537" s="250" t="str">
        <f>+IF(RCDME_Events!E559="","",RCDME_Events!E559)</f>
        <v/>
      </c>
      <c r="AW537" s="250" t="str">
        <f t="shared" si="85"/>
        <v/>
      </c>
      <c r="AX537" s="250" t="str">
        <f>IF(COUNTIF(AW$2:AW537,AW537)=1,AW537,"")</f>
        <v/>
      </c>
      <c r="AY537" s="250" t="str">
        <f>+IF(AX537="","",MAX(AY$1:AY536)+1)</f>
        <v/>
      </c>
      <c r="AZ537" s="318" t="str">
        <f t="shared" si="86"/>
        <v/>
      </c>
      <c r="BA537" s="318" t="str">
        <f t="shared" si="87"/>
        <v/>
      </c>
    </row>
    <row r="538" spans="27:53" x14ac:dyDescent="0.3">
      <c r="AA538" s="302" t="str">
        <f>IF(CMS_Inoperative_or_Out_of_Contr!D560="","",CMS_Inoperative_or_Out_of_Contr!D560)</f>
        <v/>
      </c>
      <c r="AB538" s="302" t="str">
        <f>IF(CMS_Inoperative_or_Out_of_Contr!E560="","",CMS_Inoperative_or_Out_of_Contr!E560)</f>
        <v/>
      </c>
      <c r="AC538" s="302" t="str">
        <f t="shared" si="83"/>
        <v/>
      </c>
      <c r="AD538" s="306" t="str">
        <f>IF(COUNTIF(AC$2:AC538,AC538)=1,AC538,"")</f>
        <v/>
      </c>
      <c r="AE538" s="301" t="str">
        <f>+IF(AD538="","",MAX(AE$1:AE537)+1)</f>
        <v/>
      </c>
      <c r="AF538" s="302" t="str">
        <f t="shared" si="88"/>
        <v/>
      </c>
      <c r="AG538" s="302" t="str">
        <f t="shared" si="89"/>
        <v/>
      </c>
      <c r="AI538" s="287" t="str">
        <f>IF(CMS_Deviation!D560="","",CMS_Deviation!D560)</f>
        <v/>
      </c>
      <c r="AJ538" s="287" t="str">
        <f>IF(CMS_Deviation!E560="","",CMS_Deviation!E560)</f>
        <v/>
      </c>
      <c r="AK538" s="287" t="str">
        <f t="shared" si="84"/>
        <v/>
      </c>
      <c r="AL538" s="288" t="str">
        <f>IF(COUNTIF(AK$2:AK538,AK538)=1,AK538,"")</f>
        <v/>
      </c>
      <c r="AM538" s="287" t="str">
        <f>+IF(AL538="","",MAX(AM$1:AM537)+1)</f>
        <v/>
      </c>
      <c r="AN538" s="281" t="str">
        <f t="shared" si="90"/>
        <v/>
      </c>
      <c r="AO538" s="281" t="str">
        <f t="shared" si="91"/>
        <v/>
      </c>
      <c r="AU538" s="250" t="str">
        <f>+IF(RCDME_Events!D560="","",RCDME_Events!D560)</f>
        <v/>
      </c>
      <c r="AV538" s="250" t="str">
        <f>+IF(RCDME_Events!E560="","",RCDME_Events!E560)</f>
        <v/>
      </c>
      <c r="AW538" s="250" t="str">
        <f t="shared" si="85"/>
        <v/>
      </c>
      <c r="AX538" s="250" t="str">
        <f>IF(COUNTIF(AW$2:AW538,AW538)=1,AW538,"")</f>
        <v/>
      </c>
      <c r="AY538" s="250" t="str">
        <f>+IF(AX538="","",MAX(AY$1:AY537)+1)</f>
        <v/>
      </c>
      <c r="AZ538" s="318" t="str">
        <f t="shared" si="86"/>
        <v/>
      </c>
      <c r="BA538" s="318" t="str">
        <f t="shared" si="87"/>
        <v/>
      </c>
    </row>
    <row r="539" spans="27:53" x14ac:dyDescent="0.3">
      <c r="AA539" s="14" t="str">
        <f>IF(CMS_Inoperative_or_Out_of_Contr!D561="","",CMS_Inoperative_or_Out_of_Contr!D561)</f>
        <v/>
      </c>
      <c r="AB539" s="14" t="str">
        <f>IF(CMS_Inoperative_or_Out_of_Contr!E561="","",CMS_Inoperative_or_Out_of_Contr!E561)</f>
        <v/>
      </c>
      <c r="AC539" s="14" t="str">
        <f t="shared" si="83"/>
        <v/>
      </c>
      <c r="AD539" s="283" t="str">
        <f>IF(COUNTIF(AC$2:AC539,AC539)=1,AC539,"")</f>
        <v/>
      </c>
      <c r="AE539" s="215" t="str">
        <f>+IF(AD539="","",MAX(AE$1:AE538)+1)</f>
        <v/>
      </c>
      <c r="AF539" s="14" t="str">
        <f t="shared" si="88"/>
        <v/>
      </c>
      <c r="AG539" s="14" t="str">
        <f t="shared" si="89"/>
        <v/>
      </c>
      <c r="AI539" s="287" t="str">
        <f>IF(CMS_Deviation!D561="","",CMS_Deviation!D561)</f>
        <v/>
      </c>
      <c r="AJ539" s="287" t="str">
        <f>IF(CMS_Deviation!E561="","",CMS_Deviation!E561)</f>
        <v/>
      </c>
      <c r="AK539" s="287" t="str">
        <f t="shared" si="84"/>
        <v/>
      </c>
      <c r="AL539" s="288" t="str">
        <f>IF(COUNTIF(AK$2:AK539,AK539)=1,AK539,"")</f>
        <v/>
      </c>
      <c r="AM539" s="287" t="str">
        <f>+IF(AL539="","",MAX(AM$1:AM538)+1)</f>
        <v/>
      </c>
      <c r="AN539" s="281" t="str">
        <f t="shared" si="90"/>
        <v/>
      </c>
      <c r="AO539" s="281" t="str">
        <f t="shared" si="91"/>
        <v/>
      </c>
      <c r="AU539" s="250" t="str">
        <f>+IF(RCDME_Events!D561="","",RCDME_Events!D561)</f>
        <v/>
      </c>
      <c r="AV539" s="250" t="str">
        <f>+IF(RCDME_Events!E561="","",RCDME_Events!E561)</f>
        <v/>
      </c>
      <c r="AW539" s="250" t="str">
        <f t="shared" si="85"/>
        <v/>
      </c>
      <c r="AX539" s="250" t="str">
        <f>IF(COUNTIF(AW$2:AW539,AW539)=1,AW539,"")</f>
        <v/>
      </c>
      <c r="AY539" s="250" t="str">
        <f>+IF(AX539="","",MAX(AY$1:AY538)+1)</f>
        <v/>
      </c>
      <c r="AZ539" s="318" t="str">
        <f t="shared" si="86"/>
        <v/>
      </c>
      <c r="BA539" s="318" t="str">
        <f t="shared" si="87"/>
        <v/>
      </c>
    </row>
    <row r="540" spans="27:53" x14ac:dyDescent="0.3">
      <c r="AA540" s="302" t="str">
        <f>IF(CMS_Inoperative_or_Out_of_Contr!D562="","",CMS_Inoperative_or_Out_of_Contr!D562)</f>
        <v/>
      </c>
      <c r="AB540" s="302" t="str">
        <f>IF(CMS_Inoperative_or_Out_of_Contr!E562="","",CMS_Inoperative_or_Out_of_Contr!E562)</f>
        <v/>
      </c>
      <c r="AC540" s="302" t="str">
        <f t="shared" si="83"/>
        <v/>
      </c>
      <c r="AD540" s="306" t="str">
        <f>IF(COUNTIF(AC$2:AC540,AC540)=1,AC540,"")</f>
        <v/>
      </c>
      <c r="AE540" s="301" t="str">
        <f>+IF(AD540="","",MAX(AE$1:AE539)+1)</f>
        <v/>
      </c>
      <c r="AF540" s="302" t="str">
        <f t="shared" si="88"/>
        <v/>
      </c>
      <c r="AG540" s="302" t="str">
        <f t="shared" si="89"/>
        <v/>
      </c>
      <c r="AI540" s="287" t="str">
        <f>IF(CMS_Deviation!D562="","",CMS_Deviation!D562)</f>
        <v/>
      </c>
      <c r="AJ540" s="287" t="str">
        <f>IF(CMS_Deviation!E562="","",CMS_Deviation!E562)</f>
        <v/>
      </c>
      <c r="AK540" s="287" t="str">
        <f t="shared" si="84"/>
        <v/>
      </c>
      <c r="AL540" s="288" t="str">
        <f>IF(COUNTIF(AK$2:AK540,AK540)=1,AK540,"")</f>
        <v/>
      </c>
      <c r="AM540" s="287" t="str">
        <f>+IF(AL540="","",MAX(AM$1:AM539)+1)</f>
        <v/>
      </c>
      <c r="AN540" s="281" t="str">
        <f t="shared" si="90"/>
        <v/>
      </c>
      <c r="AO540" s="281" t="str">
        <f t="shared" si="91"/>
        <v/>
      </c>
      <c r="AU540" s="250" t="str">
        <f>+IF(RCDME_Events!D562="","",RCDME_Events!D562)</f>
        <v/>
      </c>
      <c r="AV540" s="250" t="str">
        <f>+IF(RCDME_Events!E562="","",RCDME_Events!E562)</f>
        <v/>
      </c>
      <c r="AW540" s="250" t="str">
        <f t="shared" si="85"/>
        <v/>
      </c>
      <c r="AX540" s="250" t="str">
        <f>IF(COUNTIF(AW$2:AW540,AW540)=1,AW540,"")</f>
        <v/>
      </c>
      <c r="AY540" s="250" t="str">
        <f>+IF(AX540="","",MAX(AY$1:AY539)+1)</f>
        <v/>
      </c>
      <c r="AZ540" s="318" t="str">
        <f t="shared" si="86"/>
        <v/>
      </c>
      <c r="BA540" s="318" t="str">
        <f t="shared" si="87"/>
        <v/>
      </c>
    </row>
    <row r="541" spans="27:53" x14ac:dyDescent="0.3">
      <c r="AA541" s="14" t="str">
        <f>IF(CMS_Inoperative_or_Out_of_Contr!D563="","",CMS_Inoperative_or_Out_of_Contr!D563)</f>
        <v/>
      </c>
      <c r="AB541" s="14" t="str">
        <f>IF(CMS_Inoperative_or_Out_of_Contr!E563="","",CMS_Inoperative_or_Out_of_Contr!E563)</f>
        <v/>
      </c>
      <c r="AC541" s="14" t="str">
        <f t="shared" si="83"/>
        <v/>
      </c>
      <c r="AD541" s="283" t="str">
        <f>IF(COUNTIF(AC$2:AC541,AC541)=1,AC541,"")</f>
        <v/>
      </c>
      <c r="AE541" s="215" t="str">
        <f>+IF(AD541="","",MAX(AE$1:AE540)+1)</f>
        <v/>
      </c>
      <c r="AF541" s="14" t="str">
        <f t="shared" si="88"/>
        <v/>
      </c>
      <c r="AG541" s="14" t="str">
        <f t="shared" si="89"/>
        <v/>
      </c>
      <c r="AI541" s="287" t="str">
        <f>IF(CMS_Deviation!D563="","",CMS_Deviation!D563)</f>
        <v/>
      </c>
      <c r="AJ541" s="287" t="str">
        <f>IF(CMS_Deviation!E563="","",CMS_Deviation!E563)</f>
        <v/>
      </c>
      <c r="AK541" s="287" t="str">
        <f t="shared" si="84"/>
        <v/>
      </c>
      <c r="AL541" s="288" t="str">
        <f>IF(COUNTIF(AK$2:AK541,AK541)=1,AK541,"")</f>
        <v/>
      </c>
      <c r="AM541" s="287" t="str">
        <f>+IF(AL541="","",MAX(AM$1:AM540)+1)</f>
        <v/>
      </c>
      <c r="AN541" s="281" t="str">
        <f t="shared" si="90"/>
        <v/>
      </c>
      <c r="AO541" s="281" t="str">
        <f t="shared" si="91"/>
        <v/>
      </c>
      <c r="AU541" s="250" t="str">
        <f>+IF(RCDME_Events!D563="","",RCDME_Events!D563)</f>
        <v/>
      </c>
      <c r="AV541" s="250" t="str">
        <f>+IF(RCDME_Events!E563="","",RCDME_Events!E563)</f>
        <v/>
      </c>
      <c r="AW541" s="250" t="str">
        <f t="shared" si="85"/>
        <v/>
      </c>
      <c r="AX541" s="250" t="str">
        <f>IF(COUNTIF(AW$2:AW541,AW541)=1,AW541,"")</f>
        <v/>
      </c>
      <c r="AY541" s="250" t="str">
        <f>+IF(AX541="","",MAX(AY$1:AY540)+1)</f>
        <v/>
      </c>
      <c r="AZ541" s="318" t="str">
        <f t="shared" si="86"/>
        <v/>
      </c>
      <c r="BA541" s="318" t="str">
        <f t="shared" si="87"/>
        <v/>
      </c>
    </row>
    <row r="542" spans="27:53" x14ac:dyDescent="0.3">
      <c r="AA542" s="302" t="str">
        <f>IF(CMS_Inoperative_or_Out_of_Contr!D564="","",CMS_Inoperative_or_Out_of_Contr!D564)</f>
        <v/>
      </c>
      <c r="AB542" s="302" t="str">
        <f>IF(CMS_Inoperative_or_Out_of_Contr!E564="","",CMS_Inoperative_or_Out_of_Contr!E564)</f>
        <v/>
      </c>
      <c r="AC542" s="302" t="str">
        <f t="shared" si="83"/>
        <v/>
      </c>
      <c r="AD542" s="306" t="str">
        <f>IF(COUNTIF(AC$2:AC542,AC542)=1,AC542,"")</f>
        <v/>
      </c>
      <c r="AE542" s="301" t="str">
        <f>+IF(AD542="","",MAX(AE$1:AE541)+1)</f>
        <v/>
      </c>
      <c r="AF542" s="302" t="str">
        <f t="shared" si="88"/>
        <v/>
      </c>
      <c r="AG542" s="302" t="str">
        <f t="shared" si="89"/>
        <v/>
      </c>
      <c r="AI542" s="287" t="str">
        <f>IF(CMS_Deviation!D564="","",CMS_Deviation!D564)</f>
        <v/>
      </c>
      <c r="AJ542" s="287" t="str">
        <f>IF(CMS_Deviation!E564="","",CMS_Deviation!E564)</f>
        <v/>
      </c>
      <c r="AK542" s="287" t="str">
        <f t="shared" si="84"/>
        <v/>
      </c>
      <c r="AL542" s="288" t="str">
        <f>IF(COUNTIF(AK$2:AK542,AK542)=1,AK542,"")</f>
        <v/>
      </c>
      <c r="AM542" s="287" t="str">
        <f>+IF(AL542="","",MAX(AM$1:AM541)+1)</f>
        <v/>
      </c>
      <c r="AN542" s="281" t="str">
        <f t="shared" si="90"/>
        <v/>
      </c>
      <c r="AO542" s="281" t="str">
        <f t="shared" si="91"/>
        <v/>
      </c>
      <c r="AU542" s="250" t="str">
        <f>+IF(RCDME_Events!D564="","",RCDME_Events!D564)</f>
        <v/>
      </c>
      <c r="AV542" s="250" t="str">
        <f>+IF(RCDME_Events!E564="","",RCDME_Events!E564)</f>
        <v/>
      </c>
      <c r="AW542" s="250" t="str">
        <f t="shared" si="85"/>
        <v/>
      </c>
      <c r="AX542" s="250" t="str">
        <f>IF(COUNTIF(AW$2:AW542,AW542)=1,AW542,"")</f>
        <v/>
      </c>
      <c r="AY542" s="250" t="str">
        <f>+IF(AX542="","",MAX(AY$1:AY541)+1)</f>
        <v/>
      </c>
      <c r="AZ542" s="318" t="str">
        <f t="shared" si="86"/>
        <v/>
      </c>
      <c r="BA542" s="318" t="str">
        <f t="shared" si="87"/>
        <v/>
      </c>
    </row>
    <row r="543" spans="27:53" x14ac:dyDescent="0.3">
      <c r="AA543" s="14" t="str">
        <f>IF(CMS_Inoperative_or_Out_of_Contr!D565="","",CMS_Inoperative_or_Out_of_Contr!D565)</f>
        <v/>
      </c>
      <c r="AB543" s="14" t="str">
        <f>IF(CMS_Inoperative_or_Out_of_Contr!E565="","",CMS_Inoperative_or_Out_of_Contr!E565)</f>
        <v/>
      </c>
      <c r="AC543" s="14" t="str">
        <f t="shared" ref="AC543:AC606" si="92">AA543&amp;AB543</f>
        <v/>
      </c>
      <c r="AD543" s="283" t="str">
        <f>IF(COUNTIF(AC$2:AC543,AC543)=1,AC543,"")</f>
        <v/>
      </c>
      <c r="AE543" s="215" t="str">
        <f>+IF(AD543="","",MAX(AE$1:AE542)+1)</f>
        <v/>
      </c>
      <c r="AF543" s="14" t="str">
        <f t="shared" si="88"/>
        <v/>
      </c>
      <c r="AG543" s="14" t="str">
        <f t="shared" si="89"/>
        <v/>
      </c>
      <c r="AI543" s="287" t="str">
        <f>IF(CMS_Deviation!D565="","",CMS_Deviation!D565)</f>
        <v/>
      </c>
      <c r="AJ543" s="287" t="str">
        <f>IF(CMS_Deviation!E565="","",CMS_Deviation!E565)</f>
        <v/>
      </c>
      <c r="AK543" s="287" t="str">
        <f t="shared" ref="AK543:AK606" si="93">AI543&amp;AJ543</f>
        <v/>
      </c>
      <c r="AL543" s="288" t="str">
        <f>IF(COUNTIF(AK$2:AK543,AK543)=1,AK543,"")</f>
        <v/>
      </c>
      <c r="AM543" s="287" t="str">
        <f>+IF(AL543="","",MAX(AM$1:AM542)+1)</f>
        <v/>
      </c>
      <c r="AN543" s="281" t="str">
        <f t="shared" si="90"/>
        <v/>
      </c>
      <c r="AO543" s="281" t="str">
        <f t="shared" si="91"/>
        <v/>
      </c>
      <c r="AU543" s="250" t="str">
        <f>+IF(RCDME_Events!D565="","",RCDME_Events!D565)</f>
        <v/>
      </c>
      <c r="AV543" s="250" t="str">
        <f>+IF(RCDME_Events!E565="","",RCDME_Events!E565)</f>
        <v/>
      </c>
      <c r="AW543" s="250" t="str">
        <f t="shared" ref="AW543:AW606" si="94">AU543&amp;AV543</f>
        <v/>
      </c>
      <c r="AX543" s="250" t="str">
        <f>IF(COUNTIF(AW$2:AW543,AW543)=1,AW543,"")</f>
        <v/>
      </c>
      <c r="AY543" s="250" t="str">
        <f>+IF(AX543="","",MAX(AY$1:AY542)+1)</f>
        <v/>
      </c>
      <c r="AZ543" s="318" t="str">
        <f t="shared" ref="AZ543:AZ606" si="95">IFERROR(INDEX(AU$2:AU$1001,MATCH(ROW()-ROW($AX$1),$AY$2:$AY$1001,0)),"")</f>
        <v/>
      </c>
      <c r="BA543" s="318" t="str">
        <f t="shared" ref="BA543:BA606" si="96">IFERROR(INDEX(AV$2:AV$1001,MATCH(ROW()-ROW($AX$1),$AY$2:$AY$1001,0)),"")</f>
        <v/>
      </c>
    </row>
    <row r="544" spans="27:53" x14ac:dyDescent="0.3">
      <c r="AA544" s="302" t="str">
        <f>IF(CMS_Inoperative_or_Out_of_Contr!D566="","",CMS_Inoperative_or_Out_of_Contr!D566)</f>
        <v/>
      </c>
      <c r="AB544" s="302" t="str">
        <f>IF(CMS_Inoperative_or_Out_of_Contr!E566="","",CMS_Inoperative_or_Out_of_Contr!E566)</f>
        <v/>
      </c>
      <c r="AC544" s="302" t="str">
        <f t="shared" si="92"/>
        <v/>
      </c>
      <c r="AD544" s="306" t="str">
        <f>IF(COUNTIF(AC$2:AC544,AC544)=1,AC544,"")</f>
        <v/>
      </c>
      <c r="AE544" s="301" t="str">
        <f>+IF(AD544="","",MAX(AE$1:AE543)+1)</f>
        <v/>
      </c>
      <c r="AF544" s="302" t="str">
        <f t="shared" si="88"/>
        <v/>
      </c>
      <c r="AG544" s="302" t="str">
        <f t="shared" si="89"/>
        <v/>
      </c>
      <c r="AI544" s="287" t="str">
        <f>IF(CMS_Deviation!D566="","",CMS_Deviation!D566)</f>
        <v/>
      </c>
      <c r="AJ544" s="287" t="str">
        <f>IF(CMS_Deviation!E566="","",CMS_Deviation!E566)</f>
        <v/>
      </c>
      <c r="AK544" s="287" t="str">
        <f t="shared" si="93"/>
        <v/>
      </c>
      <c r="AL544" s="288" t="str">
        <f>IF(COUNTIF(AK$2:AK544,AK544)=1,AK544,"")</f>
        <v/>
      </c>
      <c r="AM544" s="287" t="str">
        <f>+IF(AL544="","",MAX(AM$1:AM543)+1)</f>
        <v/>
      </c>
      <c r="AN544" s="281" t="str">
        <f t="shared" si="90"/>
        <v/>
      </c>
      <c r="AO544" s="281" t="str">
        <f t="shared" si="91"/>
        <v/>
      </c>
      <c r="AU544" s="250" t="str">
        <f>+IF(RCDME_Events!D566="","",RCDME_Events!D566)</f>
        <v/>
      </c>
      <c r="AV544" s="250" t="str">
        <f>+IF(RCDME_Events!E566="","",RCDME_Events!E566)</f>
        <v/>
      </c>
      <c r="AW544" s="250" t="str">
        <f t="shared" si="94"/>
        <v/>
      </c>
      <c r="AX544" s="250" t="str">
        <f>IF(COUNTIF(AW$2:AW544,AW544)=1,AW544,"")</f>
        <v/>
      </c>
      <c r="AY544" s="250" t="str">
        <f>+IF(AX544="","",MAX(AY$1:AY543)+1)</f>
        <v/>
      </c>
      <c r="AZ544" s="318" t="str">
        <f t="shared" si="95"/>
        <v/>
      </c>
      <c r="BA544" s="318" t="str">
        <f t="shared" si="96"/>
        <v/>
      </c>
    </row>
    <row r="545" spans="27:53" x14ac:dyDescent="0.3">
      <c r="AA545" s="14" t="str">
        <f>IF(CMS_Inoperative_or_Out_of_Contr!D567="","",CMS_Inoperative_or_Out_of_Contr!D567)</f>
        <v/>
      </c>
      <c r="AB545" s="14" t="str">
        <f>IF(CMS_Inoperative_or_Out_of_Contr!E567="","",CMS_Inoperative_or_Out_of_Contr!E567)</f>
        <v/>
      </c>
      <c r="AC545" s="14" t="str">
        <f t="shared" si="92"/>
        <v/>
      </c>
      <c r="AD545" s="283" t="str">
        <f>IF(COUNTIF(AC$2:AC545,AC545)=1,AC545,"")</f>
        <v/>
      </c>
      <c r="AE545" s="215" t="str">
        <f>+IF(AD545="","",MAX(AE$1:AE544)+1)</f>
        <v/>
      </c>
      <c r="AF545" s="14" t="str">
        <f t="shared" si="88"/>
        <v/>
      </c>
      <c r="AG545" s="14" t="str">
        <f t="shared" si="89"/>
        <v/>
      </c>
      <c r="AI545" s="287" t="str">
        <f>IF(CMS_Deviation!D567="","",CMS_Deviation!D567)</f>
        <v/>
      </c>
      <c r="AJ545" s="287" t="str">
        <f>IF(CMS_Deviation!E567="","",CMS_Deviation!E567)</f>
        <v/>
      </c>
      <c r="AK545" s="287" t="str">
        <f t="shared" si="93"/>
        <v/>
      </c>
      <c r="AL545" s="288" t="str">
        <f>IF(COUNTIF(AK$2:AK545,AK545)=1,AK545,"")</f>
        <v/>
      </c>
      <c r="AM545" s="287" t="str">
        <f>+IF(AL545="","",MAX(AM$1:AM544)+1)</f>
        <v/>
      </c>
      <c r="AN545" s="281" t="str">
        <f t="shared" si="90"/>
        <v/>
      </c>
      <c r="AO545" s="281" t="str">
        <f t="shared" si="91"/>
        <v/>
      </c>
      <c r="AU545" s="250" t="str">
        <f>+IF(RCDME_Events!D567="","",RCDME_Events!D567)</f>
        <v/>
      </c>
      <c r="AV545" s="250" t="str">
        <f>+IF(RCDME_Events!E567="","",RCDME_Events!E567)</f>
        <v/>
      </c>
      <c r="AW545" s="250" t="str">
        <f t="shared" si="94"/>
        <v/>
      </c>
      <c r="AX545" s="250" t="str">
        <f>IF(COUNTIF(AW$2:AW545,AW545)=1,AW545,"")</f>
        <v/>
      </c>
      <c r="AY545" s="250" t="str">
        <f>+IF(AX545="","",MAX(AY$1:AY544)+1)</f>
        <v/>
      </c>
      <c r="AZ545" s="318" t="str">
        <f t="shared" si="95"/>
        <v/>
      </c>
      <c r="BA545" s="318" t="str">
        <f t="shared" si="96"/>
        <v/>
      </c>
    </row>
    <row r="546" spans="27:53" x14ac:dyDescent="0.3">
      <c r="AA546" s="302" t="str">
        <f>IF(CMS_Inoperative_or_Out_of_Contr!D568="","",CMS_Inoperative_or_Out_of_Contr!D568)</f>
        <v/>
      </c>
      <c r="AB546" s="302" t="str">
        <f>IF(CMS_Inoperative_or_Out_of_Contr!E568="","",CMS_Inoperative_or_Out_of_Contr!E568)</f>
        <v/>
      </c>
      <c r="AC546" s="302" t="str">
        <f t="shared" si="92"/>
        <v/>
      </c>
      <c r="AD546" s="306" t="str">
        <f>IF(COUNTIF(AC$2:AC546,AC546)=1,AC546,"")</f>
        <v/>
      </c>
      <c r="AE546" s="301" t="str">
        <f>+IF(AD546="","",MAX(AE$1:AE545)+1)</f>
        <v/>
      </c>
      <c r="AF546" s="302" t="str">
        <f t="shared" si="88"/>
        <v/>
      </c>
      <c r="AG546" s="302" t="str">
        <f t="shared" si="89"/>
        <v/>
      </c>
      <c r="AI546" s="287" t="str">
        <f>IF(CMS_Deviation!D568="","",CMS_Deviation!D568)</f>
        <v/>
      </c>
      <c r="AJ546" s="287" t="str">
        <f>IF(CMS_Deviation!E568="","",CMS_Deviation!E568)</f>
        <v/>
      </c>
      <c r="AK546" s="287" t="str">
        <f t="shared" si="93"/>
        <v/>
      </c>
      <c r="AL546" s="288" t="str">
        <f>IF(COUNTIF(AK$2:AK546,AK546)=1,AK546,"")</f>
        <v/>
      </c>
      <c r="AM546" s="287" t="str">
        <f>+IF(AL546="","",MAX(AM$1:AM545)+1)</f>
        <v/>
      </c>
      <c r="AN546" s="281" t="str">
        <f t="shared" si="90"/>
        <v/>
      </c>
      <c r="AO546" s="281" t="str">
        <f t="shared" si="91"/>
        <v/>
      </c>
      <c r="AU546" s="250" t="str">
        <f>+IF(RCDME_Events!D568="","",RCDME_Events!D568)</f>
        <v/>
      </c>
      <c r="AV546" s="250" t="str">
        <f>+IF(RCDME_Events!E568="","",RCDME_Events!E568)</f>
        <v/>
      </c>
      <c r="AW546" s="250" t="str">
        <f t="shared" si="94"/>
        <v/>
      </c>
      <c r="AX546" s="250" t="str">
        <f>IF(COUNTIF(AW$2:AW546,AW546)=1,AW546,"")</f>
        <v/>
      </c>
      <c r="AY546" s="250" t="str">
        <f>+IF(AX546="","",MAX(AY$1:AY545)+1)</f>
        <v/>
      </c>
      <c r="AZ546" s="318" t="str">
        <f t="shared" si="95"/>
        <v/>
      </c>
      <c r="BA546" s="318" t="str">
        <f t="shared" si="96"/>
        <v/>
      </c>
    </row>
    <row r="547" spans="27:53" x14ac:dyDescent="0.3">
      <c r="AA547" s="14" t="str">
        <f>IF(CMS_Inoperative_or_Out_of_Contr!D569="","",CMS_Inoperative_or_Out_of_Contr!D569)</f>
        <v/>
      </c>
      <c r="AB547" s="14" t="str">
        <f>IF(CMS_Inoperative_or_Out_of_Contr!E569="","",CMS_Inoperative_or_Out_of_Contr!E569)</f>
        <v/>
      </c>
      <c r="AC547" s="14" t="str">
        <f t="shared" si="92"/>
        <v/>
      </c>
      <c r="AD547" s="283" t="str">
        <f>IF(COUNTIF(AC$2:AC547,AC547)=1,AC547,"")</f>
        <v/>
      </c>
      <c r="AE547" s="215" t="str">
        <f>+IF(AD547="","",MAX(AE$1:AE546)+1)</f>
        <v/>
      </c>
      <c r="AF547" s="14" t="str">
        <f t="shared" si="88"/>
        <v/>
      </c>
      <c r="AG547" s="14" t="str">
        <f t="shared" si="89"/>
        <v/>
      </c>
      <c r="AI547" s="287" t="str">
        <f>IF(CMS_Deviation!D569="","",CMS_Deviation!D569)</f>
        <v/>
      </c>
      <c r="AJ547" s="287" t="str">
        <f>IF(CMS_Deviation!E569="","",CMS_Deviation!E569)</f>
        <v/>
      </c>
      <c r="AK547" s="287" t="str">
        <f t="shared" si="93"/>
        <v/>
      </c>
      <c r="AL547" s="288" t="str">
        <f>IF(COUNTIF(AK$2:AK547,AK547)=1,AK547,"")</f>
        <v/>
      </c>
      <c r="AM547" s="287" t="str">
        <f>+IF(AL547="","",MAX(AM$1:AM546)+1)</f>
        <v/>
      </c>
      <c r="AN547" s="281" t="str">
        <f t="shared" si="90"/>
        <v/>
      </c>
      <c r="AO547" s="281" t="str">
        <f t="shared" si="91"/>
        <v/>
      </c>
      <c r="AU547" s="250" t="str">
        <f>+IF(RCDME_Events!D569="","",RCDME_Events!D569)</f>
        <v/>
      </c>
      <c r="AV547" s="250" t="str">
        <f>+IF(RCDME_Events!E569="","",RCDME_Events!E569)</f>
        <v/>
      </c>
      <c r="AW547" s="250" t="str">
        <f t="shared" si="94"/>
        <v/>
      </c>
      <c r="AX547" s="250" t="str">
        <f>IF(COUNTIF(AW$2:AW547,AW547)=1,AW547,"")</f>
        <v/>
      </c>
      <c r="AY547" s="250" t="str">
        <f>+IF(AX547="","",MAX(AY$1:AY546)+1)</f>
        <v/>
      </c>
      <c r="AZ547" s="318" t="str">
        <f t="shared" si="95"/>
        <v/>
      </c>
      <c r="BA547" s="318" t="str">
        <f t="shared" si="96"/>
        <v/>
      </c>
    </row>
    <row r="548" spans="27:53" x14ac:dyDescent="0.3">
      <c r="AA548" s="302" t="str">
        <f>IF(CMS_Inoperative_or_Out_of_Contr!D570="","",CMS_Inoperative_or_Out_of_Contr!D570)</f>
        <v/>
      </c>
      <c r="AB548" s="302" t="str">
        <f>IF(CMS_Inoperative_or_Out_of_Contr!E570="","",CMS_Inoperative_or_Out_of_Contr!E570)</f>
        <v/>
      </c>
      <c r="AC548" s="302" t="str">
        <f t="shared" si="92"/>
        <v/>
      </c>
      <c r="AD548" s="306" t="str">
        <f>IF(COUNTIF(AC$2:AC548,AC548)=1,AC548,"")</f>
        <v/>
      </c>
      <c r="AE548" s="301" t="str">
        <f>+IF(AD548="","",MAX(AE$1:AE547)+1)</f>
        <v/>
      </c>
      <c r="AF548" s="302" t="str">
        <f t="shared" si="88"/>
        <v/>
      </c>
      <c r="AG548" s="302" t="str">
        <f t="shared" si="89"/>
        <v/>
      </c>
      <c r="AI548" s="287" t="str">
        <f>IF(CMS_Deviation!D570="","",CMS_Deviation!D570)</f>
        <v/>
      </c>
      <c r="AJ548" s="287" t="str">
        <f>IF(CMS_Deviation!E570="","",CMS_Deviation!E570)</f>
        <v/>
      </c>
      <c r="AK548" s="287" t="str">
        <f t="shared" si="93"/>
        <v/>
      </c>
      <c r="AL548" s="288" t="str">
        <f>IF(COUNTIF(AK$2:AK548,AK548)=1,AK548,"")</f>
        <v/>
      </c>
      <c r="AM548" s="287" t="str">
        <f>+IF(AL548="","",MAX(AM$1:AM547)+1)</f>
        <v/>
      </c>
      <c r="AN548" s="281" t="str">
        <f t="shared" si="90"/>
        <v/>
      </c>
      <c r="AO548" s="281" t="str">
        <f t="shared" si="91"/>
        <v/>
      </c>
      <c r="AU548" s="250" t="str">
        <f>+IF(RCDME_Events!D570="","",RCDME_Events!D570)</f>
        <v/>
      </c>
      <c r="AV548" s="250" t="str">
        <f>+IF(RCDME_Events!E570="","",RCDME_Events!E570)</f>
        <v/>
      </c>
      <c r="AW548" s="250" t="str">
        <f t="shared" si="94"/>
        <v/>
      </c>
      <c r="AX548" s="250" t="str">
        <f>IF(COUNTIF(AW$2:AW548,AW548)=1,AW548,"")</f>
        <v/>
      </c>
      <c r="AY548" s="250" t="str">
        <f>+IF(AX548="","",MAX(AY$1:AY547)+1)</f>
        <v/>
      </c>
      <c r="AZ548" s="318" t="str">
        <f t="shared" si="95"/>
        <v/>
      </c>
      <c r="BA548" s="318" t="str">
        <f t="shared" si="96"/>
        <v/>
      </c>
    </row>
    <row r="549" spans="27:53" x14ac:dyDescent="0.3">
      <c r="AA549" s="14" t="str">
        <f>IF(CMS_Inoperative_or_Out_of_Contr!D571="","",CMS_Inoperative_or_Out_of_Contr!D571)</f>
        <v/>
      </c>
      <c r="AB549" s="14" t="str">
        <f>IF(CMS_Inoperative_or_Out_of_Contr!E571="","",CMS_Inoperative_or_Out_of_Contr!E571)</f>
        <v/>
      </c>
      <c r="AC549" s="14" t="str">
        <f t="shared" si="92"/>
        <v/>
      </c>
      <c r="AD549" s="283" t="str">
        <f>IF(COUNTIF(AC$2:AC549,AC549)=1,AC549,"")</f>
        <v/>
      </c>
      <c r="AE549" s="215" t="str">
        <f>+IF(AD549="","",MAX(AE$1:AE548)+1)</f>
        <v/>
      </c>
      <c r="AF549" s="14" t="str">
        <f t="shared" si="88"/>
        <v/>
      </c>
      <c r="AG549" s="14" t="str">
        <f t="shared" si="89"/>
        <v/>
      </c>
      <c r="AI549" s="287" t="str">
        <f>IF(CMS_Deviation!D571="","",CMS_Deviation!D571)</f>
        <v/>
      </c>
      <c r="AJ549" s="287" t="str">
        <f>IF(CMS_Deviation!E571="","",CMS_Deviation!E571)</f>
        <v/>
      </c>
      <c r="AK549" s="287" t="str">
        <f t="shared" si="93"/>
        <v/>
      </c>
      <c r="AL549" s="288" t="str">
        <f>IF(COUNTIF(AK$2:AK549,AK549)=1,AK549,"")</f>
        <v/>
      </c>
      <c r="AM549" s="287" t="str">
        <f>+IF(AL549="","",MAX(AM$1:AM548)+1)</f>
        <v/>
      </c>
      <c r="AN549" s="281" t="str">
        <f t="shared" si="90"/>
        <v/>
      </c>
      <c r="AO549" s="281" t="str">
        <f t="shared" si="91"/>
        <v/>
      </c>
      <c r="AU549" s="250" t="str">
        <f>+IF(RCDME_Events!D571="","",RCDME_Events!D571)</f>
        <v/>
      </c>
      <c r="AV549" s="250" t="str">
        <f>+IF(RCDME_Events!E571="","",RCDME_Events!E571)</f>
        <v/>
      </c>
      <c r="AW549" s="250" t="str">
        <f t="shared" si="94"/>
        <v/>
      </c>
      <c r="AX549" s="250" t="str">
        <f>IF(COUNTIF(AW$2:AW549,AW549)=1,AW549,"")</f>
        <v/>
      </c>
      <c r="AY549" s="250" t="str">
        <f>+IF(AX549="","",MAX(AY$1:AY548)+1)</f>
        <v/>
      </c>
      <c r="AZ549" s="318" t="str">
        <f t="shared" si="95"/>
        <v/>
      </c>
      <c r="BA549" s="318" t="str">
        <f t="shared" si="96"/>
        <v/>
      </c>
    </row>
    <row r="550" spans="27:53" x14ac:dyDescent="0.3">
      <c r="AA550" s="302" t="str">
        <f>IF(CMS_Inoperative_or_Out_of_Contr!D572="","",CMS_Inoperative_or_Out_of_Contr!D572)</f>
        <v/>
      </c>
      <c r="AB550" s="302" t="str">
        <f>IF(CMS_Inoperative_or_Out_of_Contr!E572="","",CMS_Inoperative_or_Out_of_Contr!E572)</f>
        <v/>
      </c>
      <c r="AC550" s="302" t="str">
        <f t="shared" si="92"/>
        <v/>
      </c>
      <c r="AD550" s="306" t="str">
        <f>IF(COUNTIF(AC$2:AC550,AC550)=1,AC550,"")</f>
        <v/>
      </c>
      <c r="AE550" s="301" t="str">
        <f>+IF(AD550="","",MAX(AE$1:AE549)+1)</f>
        <v/>
      </c>
      <c r="AF550" s="302" t="str">
        <f t="shared" si="88"/>
        <v/>
      </c>
      <c r="AG550" s="302" t="str">
        <f t="shared" si="89"/>
        <v/>
      </c>
      <c r="AI550" s="287" t="str">
        <f>IF(CMS_Deviation!D572="","",CMS_Deviation!D572)</f>
        <v/>
      </c>
      <c r="AJ550" s="287" t="str">
        <f>IF(CMS_Deviation!E572="","",CMS_Deviation!E572)</f>
        <v/>
      </c>
      <c r="AK550" s="287" t="str">
        <f t="shared" si="93"/>
        <v/>
      </c>
      <c r="AL550" s="288" t="str">
        <f>IF(COUNTIF(AK$2:AK550,AK550)=1,AK550,"")</f>
        <v/>
      </c>
      <c r="AM550" s="287" t="str">
        <f>+IF(AL550="","",MAX(AM$1:AM549)+1)</f>
        <v/>
      </c>
      <c r="AN550" s="281" t="str">
        <f t="shared" si="90"/>
        <v/>
      </c>
      <c r="AO550" s="281" t="str">
        <f t="shared" si="91"/>
        <v/>
      </c>
      <c r="AU550" s="250" t="str">
        <f>+IF(RCDME_Events!D572="","",RCDME_Events!D572)</f>
        <v/>
      </c>
      <c r="AV550" s="250" t="str">
        <f>+IF(RCDME_Events!E572="","",RCDME_Events!E572)</f>
        <v/>
      </c>
      <c r="AW550" s="250" t="str">
        <f t="shared" si="94"/>
        <v/>
      </c>
      <c r="AX550" s="250" t="str">
        <f>IF(COUNTIF(AW$2:AW550,AW550)=1,AW550,"")</f>
        <v/>
      </c>
      <c r="AY550" s="250" t="str">
        <f>+IF(AX550="","",MAX(AY$1:AY549)+1)</f>
        <v/>
      </c>
      <c r="AZ550" s="318" t="str">
        <f t="shared" si="95"/>
        <v/>
      </c>
      <c r="BA550" s="318" t="str">
        <f t="shared" si="96"/>
        <v/>
      </c>
    </row>
    <row r="551" spans="27:53" x14ac:dyDescent="0.3">
      <c r="AA551" s="14" t="str">
        <f>IF(CMS_Inoperative_or_Out_of_Contr!D573="","",CMS_Inoperative_or_Out_of_Contr!D573)</f>
        <v/>
      </c>
      <c r="AB551" s="14" t="str">
        <f>IF(CMS_Inoperative_or_Out_of_Contr!E573="","",CMS_Inoperative_or_Out_of_Contr!E573)</f>
        <v/>
      </c>
      <c r="AC551" s="14" t="str">
        <f t="shared" si="92"/>
        <v/>
      </c>
      <c r="AD551" s="283" t="str">
        <f>IF(COUNTIF(AC$2:AC551,AC551)=1,AC551,"")</f>
        <v/>
      </c>
      <c r="AE551" s="215" t="str">
        <f>+IF(AD551="","",MAX(AE$1:AE550)+1)</f>
        <v/>
      </c>
      <c r="AF551" s="14" t="str">
        <f t="shared" si="88"/>
        <v/>
      </c>
      <c r="AG551" s="14" t="str">
        <f t="shared" si="89"/>
        <v/>
      </c>
      <c r="AI551" s="287" t="str">
        <f>IF(CMS_Deviation!D573="","",CMS_Deviation!D573)</f>
        <v/>
      </c>
      <c r="AJ551" s="287" t="str">
        <f>IF(CMS_Deviation!E573="","",CMS_Deviation!E573)</f>
        <v/>
      </c>
      <c r="AK551" s="287" t="str">
        <f t="shared" si="93"/>
        <v/>
      </c>
      <c r="AL551" s="288" t="str">
        <f>IF(COUNTIF(AK$2:AK551,AK551)=1,AK551,"")</f>
        <v/>
      </c>
      <c r="AM551" s="287" t="str">
        <f>+IF(AL551="","",MAX(AM$1:AM550)+1)</f>
        <v/>
      </c>
      <c r="AN551" s="281" t="str">
        <f t="shared" si="90"/>
        <v/>
      </c>
      <c r="AO551" s="281" t="str">
        <f t="shared" si="91"/>
        <v/>
      </c>
      <c r="AU551" s="250" t="str">
        <f>+IF(RCDME_Events!D573="","",RCDME_Events!D573)</f>
        <v/>
      </c>
      <c r="AV551" s="250" t="str">
        <f>+IF(RCDME_Events!E573="","",RCDME_Events!E573)</f>
        <v/>
      </c>
      <c r="AW551" s="250" t="str">
        <f t="shared" si="94"/>
        <v/>
      </c>
      <c r="AX551" s="250" t="str">
        <f>IF(COUNTIF(AW$2:AW551,AW551)=1,AW551,"")</f>
        <v/>
      </c>
      <c r="AY551" s="250" t="str">
        <f>+IF(AX551="","",MAX(AY$1:AY550)+1)</f>
        <v/>
      </c>
      <c r="AZ551" s="318" t="str">
        <f t="shared" si="95"/>
        <v/>
      </c>
      <c r="BA551" s="318" t="str">
        <f t="shared" si="96"/>
        <v/>
      </c>
    </row>
    <row r="552" spans="27:53" x14ac:dyDescent="0.3">
      <c r="AA552" s="302" t="str">
        <f>IF(CMS_Inoperative_or_Out_of_Contr!D574="","",CMS_Inoperative_or_Out_of_Contr!D574)</f>
        <v/>
      </c>
      <c r="AB552" s="302" t="str">
        <f>IF(CMS_Inoperative_or_Out_of_Contr!E574="","",CMS_Inoperative_or_Out_of_Contr!E574)</f>
        <v/>
      </c>
      <c r="AC552" s="302" t="str">
        <f t="shared" si="92"/>
        <v/>
      </c>
      <c r="AD552" s="306" t="str">
        <f>IF(COUNTIF(AC$2:AC552,AC552)=1,AC552,"")</f>
        <v/>
      </c>
      <c r="AE552" s="301" t="str">
        <f>+IF(AD552="","",MAX(AE$1:AE551)+1)</f>
        <v/>
      </c>
      <c r="AF552" s="302" t="str">
        <f t="shared" si="88"/>
        <v/>
      </c>
      <c r="AG552" s="302" t="str">
        <f t="shared" si="89"/>
        <v/>
      </c>
      <c r="AI552" s="287" t="str">
        <f>IF(CMS_Deviation!D574="","",CMS_Deviation!D574)</f>
        <v/>
      </c>
      <c r="AJ552" s="287" t="str">
        <f>IF(CMS_Deviation!E574="","",CMS_Deviation!E574)</f>
        <v/>
      </c>
      <c r="AK552" s="287" t="str">
        <f t="shared" si="93"/>
        <v/>
      </c>
      <c r="AL552" s="288" t="str">
        <f>IF(COUNTIF(AK$2:AK552,AK552)=1,AK552,"")</f>
        <v/>
      </c>
      <c r="AM552" s="287" t="str">
        <f>+IF(AL552="","",MAX(AM$1:AM551)+1)</f>
        <v/>
      </c>
      <c r="AN552" s="281" t="str">
        <f t="shared" si="90"/>
        <v/>
      </c>
      <c r="AO552" s="281" t="str">
        <f t="shared" si="91"/>
        <v/>
      </c>
      <c r="AU552" s="250" t="str">
        <f>+IF(RCDME_Events!D574="","",RCDME_Events!D574)</f>
        <v/>
      </c>
      <c r="AV552" s="250" t="str">
        <f>+IF(RCDME_Events!E574="","",RCDME_Events!E574)</f>
        <v/>
      </c>
      <c r="AW552" s="250" t="str">
        <f t="shared" si="94"/>
        <v/>
      </c>
      <c r="AX552" s="250" t="str">
        <f>IF(COUNTIF(AW$2:AW552,AW552)=1,AW552,"")</f>
        <v/>
      </c>
      <c r="AY552" s="250" t="str">
        <f>+IF(AX552="","",MAX(AY$1:AY551)+1)</f>
        <v/>
      </c>
      <c r="AZ552" s="318" t="str">
        <f t="shared" si="95"/>
        <v/>
      </c>
      <c r="BA552" s="318" t="str">
        <f t="shared" si="96"/>
        <v/>
      </c>
    </row>
    <row r="553" spans="27:53" x14ac:dyDescent="0.3">
      <c r="AA553" s="14" t="str">
        <f>IF(CMS_Inoperative_or_Out_of_Contr!D575="","",CMS_Inoperative_or_Out_of_Contr!D575)</f>
        <v/>
      </c>
      <c r="AB553" s="14" t="str">
        <f>IF(CMS_Inoperative_or_Out_of_Contr!E575="","",CMS_Inoperative_or_Out_of_Contr!E575)</f>
        <v/>
      </c>
      <c r="AC553" s="14" t="str">
        <f t="shared" si="92"/>
        <v/>
      </c>
      <c r="AD553" s="283" t="str">
        <f>IF(COUNTIF(AC$2:AC553,AC553)=1,AC553,"")</f>
        <v/>
      </c>
      <c r="AE553" s="215" t="str">
        <f>+IF(AD553="","",MAX(AE$1:AE552)+1)</f>
        <v/>
      </c>
      <c r="AF553" s="14" t="str">
        <f t="shared" si="88"/>
        <v/>
      </c>
      <c r="AG553" s="14" t="str">
        <f t="shared" si="89"/>
        <v/>
      </c>
      <c r="AI553" s="287" t="str">
        <f>IF(CMS_Deviation!D575="","",CMS_Deviation!D575)</f>
        <v/>
      </c>
      <c r="AJ553" s="287" t="str">
        <f>IF(CMS_Deviation!E575="","",CMS_Deviation!E575)</f>
        <v/>
      </c>
      <c r="AK553" s="287" t="str">
        <f t="shared" si="93"/>
        <v/>
      </c>
      <c r="AL553" s="288" t="str">
        <f>IF(COUNTIF(AK$2:AK553,AK553)=1,AK553,"")</f>
        <v/>
      </c>
      <c r="AM553" s="287" t="str">
        <f>+IF(AL553="","",MAX(AM$1:AM552)+1)</f>
        <v/>
      </c>
      <c r="AN553" s="281" t="str">
        <f t="shared" si="90"/>
        <v/>
      </c>
      <c r="AO553" s="281" t="str">
        <f t="shared" si="91"/>
        <v/>
      </c>
      <c r="AU553" s="250" t="str">
        <f>+IF(RCDME_Events!D575="","",RCDME_Events!D575)</f>
        <v/>
      </c>
      <c r="AV553" s="250" t="str">
        <f>+IF(RCDME_Events!E575="","",RCDME_Events!E575)</f>
        <v/>
      </c>
      <c r="AW553" s="250" t="str">
        <f t="shared" si="94"/>
        <v/>
      </c>
      <c r="AX553" s="250" t="str">
        <f>IF(COUNTIF(AW$2:AW553,AW553)=1,AW553,"")</f>
        <v/>
      </c>
      <c r="AY553" s="250" t="str">
        <f>+IF(AX553="","",MAX(AY$1:AY552)+1)</f>
        <v/>
      </c>
      <c r="AZ553" s="318" t="str">
        <f t="shared" si="95"/>
        <v/>
      </c>
      <c r="BA553" s="318" t="str">
        <f t="shared" si="96"/>
        <v/>
      </c>
    </row>
    <row r="554" spans="27:53" x14ac:dyDescent="0.3">
      <c r="AA554" s="302" t="str">
        <f>IF(CMS_Inoperative_or_Out_of_Contr!D576="","",CMS_Inoperative_or_Out_of_Contr!D576)</f>
        <v/>
      </c>
      <c r="AB554" s="302" t="str">
        <f>IF(CMS_Inoperative_or_Out_of_Contr!E576="","",CMS_Inoperative_or_Out_of_Contr!E576)</f>
        <v/>
      </c>
      <c r="AC554" s="302" t="str">
        <f t="shared" si="92"/>
        <v/>
      </c>
      <c r="AD554" s="306" t="str">
        <f>IF(COUNTIF(AC$2:AC554,AC554)=1,AC554,"")</f>
        <v/>
      </c>
      <c r="AE554" s="301" t="str">
        <f>+IF(AD554="","",MAX(AE$1:AE553)+1)</f>
        <v/>
      </c>
      <c r="AF554" s="302" t="str">
        <f t="shared" si="88"/>
        <v/>
      </c>
      <c r="AG554" s="302" t="str">
        <f t="shared" si="89"/>
        <v/>
      </c>
      <c r="AI554" s="287" t="str">
        <f>IF(CMS_Deviation!D576="","",CMS_Deviation!D576)</f>
        <v/>
      </c>
      <c r="AJ554" s="287" t="str">
        <f>IF(CMS_Deviation!E576="","",CMS_Deviation!E576)</f>
        <v/>
      </c>
      <c r="AK554" s="287" t="str">
        <f t="shared" si="93"/>
        <v/>
      </c>
      <c r="AL554" s="288" t="str">
        <f>IF(COUNTIF(AK$2:AK554,AK554)=1,AK554,"")</f>
        <v/>
      </c>
      <c r="AM554" s="287" t="str">
        <f>+IF(AL554="","",MAX(AM$1:AM553)+1)</f>
        <v/>
      </c>
      <c r="AN554" s="281" t="str">
        <f t="shared" si="90"/>
        <v/>
      </c>
      <c r="AO554" s="281" t="str">
        <f t="shared" si="91"/>
        <v/>
      </c>
      <c r="AU554" s="250" t="str">
        <f>+IF(RCDME_Events!D576="","",RCDME_Events!D576)</f>
        <v/>
      </c>
      <c r="AV554" s="250" t="str">
        <f>+IF(RCDME_Events!E576="","",RCDME_Events!E576)</f>
        <v/>
      </c>
      <c r="AW554" s="250" t="str">
        <f t="shared" si="94"/>
        <v/>
      </c>
      <c r="AX554" s="250" t="str">
        <f>IF(COUNTIF(AW$2:AW554,AW554)=1,AW554,"")</f>
        <v/>
      </c>
      <c r="AY554" s="250" t="str">
        <f>+IF(AX554="","",MAX(AY$1:AY553)+1)</f>
        <v/>
      </c>
      <c r="AZ554" s="318" t="str">
        <f t="shared" si="95"/>
        <v/>
      </c>
      <c r="BA554" s="318" t="str">
        <f t="shared" si="96"/>
        <v/>
      </c>
    </row>
    <row r="555" spans="27:53" x14ac:dyDescent="0.3">
      <c r="AA555" s="14" t="str">
        <f>IF(CMS_Inoperative_or_Out_of_Contr!D577="","",CMS_Inoperative_or_Out_of_Contr!D577)</f>
        <v/>
      </c>
      <c r="AB555" s="14" t="str">
        <f>IF(CMS_Inoperative_or_Out_of_Contr!E577="","",CMS_Inoperative_or_Out_of_Contr!E577)</f>
        <v/>
      </c>
      <c r="AC555" s="14" t="str">
        <f t="shared" si="92"/>
        <v/>
      </c>
      <c r="AD555" s="283" t="str">
        <f>IF(COUNTIF(AC$2:AC555,AC555)=1,AC555,"")</f>
        <v/>
      </c>
      <c r="AE555" s="215" t="str">
        <f>+IF(AD555="","",MAX(AE$1:AE554)+1)</f>
        <v/>
      </c>
      <c r="AF555" s="14" t="str">
        <f t="shared" si="88"/>
        <v/>
      </c>
      <c r="AG555" s="14" t="str">
        <f t="shared" si="89"/>
        <v/>
      </c>
      <c r="AI555" s="287" t="str">
        <f>IF(CMS_Deviation!D577="","",CMS_Deviation!D577)</f>
        <v/>
      </c>
      <c r="AJ555" s="287" t="str">
        <f>IF(CMS_Deviation!E577="","",CMS_Deviation!E577)</f>
        <v/>
      </c>
      <c r="AK555" s="287" t="str">
        <f t="shared" si="93"/>
        <v/>
      </c>
      <c r="AL555" s="288" t="str">
        <f>IF(COUNTIF(AK$2:AK555,AK555)=1,AK555,"")</f>
        <v/>
      </c>
      <c r="AM555" s="287" t="str">
        <f>+IF(AL555="","",MAX(AM$1:AM554)+1)</f>
        <v/>
      </c>
      <c r="AN555" s="281" t="str">
        <f t="shared" si="90"/>
        <v/>
      </c>
      <c r="AO555" s="281" t="str">
        <f t="shared" si="91"/>
        <v/>
      </c>
      <c r="AU555" s="250" t="str">
        <f>+IF(RCDME_Events!D577="","",RCDME_Events!D577)</f>
        <v/>
      </c>
      <c r="AV555" s="250" t="str">
        <f>+IF(RCDME_Events!E577="","",RCDME_Events!E577)</f>
        <v/>
      </c>
      <c r="AW555" s="250" t="str">
        <f t="shared" si="94"/>
        <v/>
      </c>
      <c r="AX555" s="250" t="str">
        <f>IF(COUNTIF(AW$2:AW555,AW555)=1,AW555,"")</f>
        <v/>
      </c>
      <c r="AY555" s="250" t="str">
        <f>+IF(AX555="","",MAX(AY$1:AY554)+1)</f>
        <v/>
      </c>
      <c r="AZ555" s="318" t="str">
        <f t="shared" si="95"/>
        <v/>
      </c>
      <c r="BA555" s="318" t="str">
        <f t="shared" si="96"/>
        <v/>
      </c>
    </row>
    <row r="556" spans="27:53" x14ac:dyDescent="0.3">
      <c r="AA556" s="302" t="str">
        <f>IF(CMS_Inoperative_or_Out_of_Contr!D578="","",CMS_Inoperative_or_Out_of_Contr!D578)</f>
        <v/>
      </c>
      <c r="AB556" s="302" t="str">
        <f>IF(CMS_Inoperative_or_Out_of_Contr!E578="","",CMS_Inoperative_or_Out_of_Contr!E578)</f>
        <v/>
      </c>
      <c r="AC556" s="302" t="str">
        <f t="shared" si="92"/>
        <v/>
      </c>
      <c r="AD556" s="306" t="str">
        <f>IF(COUNTIF(AC$2:AC556,AC556)=1,AC556,"")</f>
        <v/>
      </c>
      <c r="AE556" s="301" t="str">
        <f>+IF(AD556="","",MAX(AE$1:AE555)+1)</f>
        <v/>
      </c>
      <c r="AF556" s="302" t="str">
        <f t="shared" si="88"/>
        <v/>
      </c>
      <c r="AG556" s="302" t="str">
        <f t="shared" si="89"/>
        <v/>
      </c>
      <c r="AI556" s="287" t="str">
        <f>IF(CMS_Deviation!D578="","",CMS_Deviation!D578)</f>
        <v/>
      </c>
      <c r="AJ556" s="287" t="str">
        <f>IF(CMS_Deviation!E578="","",CMS_Deviation!E578)</f>
        <v/>
      </c>
      <c r="AK556" s="287" t="str">
        <f t="shared" si="93"/>
        <v/>
      </c>
      <c r="AL556" s="288" t="str">
        <f>IF(COUNTIF(AK$2:AK556,AK556)=1,AK556,"")</f>
        <v/>
      </c>
      <c r="AM556" s="287" t="str">
        <f>+IF(AL556="","",MAX(AM$1:AM555)+1)</f>
        <v/>
      </c>
      <c r="AN556" s="281" t="str">
        <f t="shared" si="90"/>
        <v/>
      </c>
      <c r="AO556" s="281" t="str">
        <f t="shared" si="91"/>
        <v/>
      </c>
      <c r="AU556" s="250" t="str">
        <f>+IF(RCDME_Events!D578="","",RCDME_Events!D578)</f>
        <v/>
      </c>
      <c r="AV556" s="250" t="str">
        <f>+IF(RCDME_Events!E578="","",RCDME_Events!E578)</f>
        <v/>
      </c>
      <c r="AW556" s="250" t="str">
        <f t="shared" si="94"/>
        <v/>
      </c>
      <c r="AX556" s="250" t="str">
        <f>IF(COUNTIF(AW$2:AW556,AW556)=1,AW556,"")</f>
        <v/>
      </c>
      <c r="AY556" s="250" t="str">
        <f>+IF(AX556="","",MAX(AY$1:AY555)+1)</f>
        <v/>
      </c>
      <c r="AZ556" s="318" t="str">
        <f t="shared" si="95"/>
        <v/>
      </c>
      <c r="BA556" s="318" t="str">
        <f t="shared" si="96"/>
        <v/>
      </c>
    </row>
    <row r="557" spans="27:53" x14ac:dyDescent="0.3">
      <c r="AA557" s="14" t="str">
        <f>IF(CMS_Inoperative_or_Out_of_Contr!D579="","",CMS_Inoperative_or_Out_of_Contr!D579)</f>
        <v/>
      </c>
      <c r="AB557" s="14" t="str">
        <f>IF(CMS_Inoperative_or_Out_of_Contr!E579="","",CMS_Inoperative_or_Out_of_Contr!E579)</f>
        <v/>
      </c>
      <c r="AC557" s="14" t="str">
        <f t="shared" si="92"/>
        <v/>
      </c>
      <c r="AD557" s="283" t="str">
        <f>IF(COUNTIF(AC$2:AC557,AC557)=1,AC557,"")</f>
        <v/>
      </c>
      <c r="AE557" s="215" t="str">
        <f>+IF(AD557="","",MAX(AE$1:AE556)+1)</f>
        <v/>
      </c>
      <c r="AF557" s="14" t="str">
        <f t="shared" si="88"/>
        <v/>
      </c>
      <c r="AG557" s="14" t="str">
        <f t="shared" si="89"/>
        <v/>
      </c>
      <c r="AI557" s="287" t="str">
        <f>IF(CMS_Deviation!D579="","",CMS_Deviation!D579)</f>
        <v/>
      </c>
      <c r="AJ557" s="287" t="str">
        <f>IF(CMS_Deviation!E579="","",CMS_Deviation!E579)</f>
        <v/>
      </c>
      <c r="AK557" s="287" t="str">
        <f t="shared" si="93"/>
        <v/>
      </c>
      <c r="AL557" s="288" t="str">
        <f>IF(COUNTIF(AK$2:AK557,AK557)=1,AK557,"")</f>
        <v/>
      </c>
      <c r="AM557" s="287" t="str">
        <f>+IF(AL557="","",MAX(AM$1:AM556)+1)</f>
        <v/>
      </c>
      <c r="AN557" s="281" t="str">
        <f t="shared" si="90"/>
        <v/>
      </c>
      <c r="AO557" s="281" t="str">
        <f t="shared" si="91"/>
        <v/>
      </c>
      <c r="AU557" s="250" t="str">
        <f>+IF(RCDME_Events!D579="","",RCDME_Events!D579)</f>
        <v/>
      </c>
      <c r="AV557" s="250" t="str">
        <f>+IF(RCDME_Events!E579="","",RCDME_Events!E579)</f>
        <v/>
      </c>
      <c r="AW557" s="250" t="str">
        <f t="shared" si="94"/>
        <v/>
      </c>
      <c r="AX557" s="250" t="str">
        <f>IF(COUNTIF(AW$2:AW557,AW557)=1,AW557,"")</f>
        <v/>
      </c>
      <c r="AY557" s="250" t="str">
        <f>+IF(AX557="","",MAX(AY$1:AY556)+1)</f>
        <v/>
      </c>
      <c r="AZ557" s="318" t="str">
        <f t="shared" si="95"/>
        <v/>
      </c>
      <c r="BA557" s="318" t="str">
        <f t="shared" si="96"/>
        <v/>
      </c>
    </row>
    <row r="558" spans="27:53" x14ac:dyDescent="0.3">
      <c r="AA558" s="302" t="str">
        <f>IF(CMS_Inoperative_or_Out_of_Contr!D580="","",CMS_Inoperative_or_Out_of_Contr!D580)</f>
        <v/>
      </c>
      <c r="AB558" s="302" t="str">
        <f>IF(CMS_Inoperative_or_Out_of_Contr!E580="","",CMS_Inoperative_or_Out_of_Contr!E580)</f>
        <v/>
      </c>
      <c r="AC558" s="302" t="str">
        <f t="shared" si="92"/>
        <v/>
      </c>
      <c r="AD558" s="306" t="str">
        <f>IF(COUNTIF(AC$2:AC558,AC558)=1,AC558,"")</f>
        <v/>
      </c>
      <c r="AE558" s="301" t="str">
        <f>+IF(AD558="","",MAX(AE$1:AE557)+1)</f>
        <v/>
      </c>
      <c r="AF558" s="302" t="str">
        <f t="shared" si="88"/>
        <v/>
      </c>
      <c r="AG558" s="302" t="str">
        <f t="shared" si="89"/>
        <v/>
      </c>
      <c r="AI558" s="287" t="str">
        <f>IF(CMS_Deviation!D580="","",CMS_Deviation!D580)</f>
        <v/>
      </c>
      <c r="AJ558" s="287" t="str">
        <f>IF(CMS_Deviation!E580="","",CMS_Deviation!E580)</f>
        <v/>
      </c>
      <c r="AK558" s="287" t="str">
        <f t="shared" si="93"/>
        <v/>
      </c>
      <c r="AL558" s="288" t="str">
        <f>IF(COUNTIF(AK$2:AK558,AK558)=1,AK558,"")</f>
        <v/>
      </c>
      <c r="AM558" s="287" t="str">
        <f>+IF(AL558="","",MAX(AM$1:AM557)+1)</f>
        <v/>
      </c>
      <c r="AN558" s="281" t="str">
        <f t="shared" si="90"/>
        <v/>
      </c>
      <c r="AO558" s="281" t="str">
        <f t="shared" si="91"/>
        <v/>
      </c>
      <c r="AU558" s="250" t="str">
        <f>+IF(RCDME_Events!D580="","",RCDME_Events!D580)</f>
        <v/>
      </c>
      <c r="AV558" s="250" t="str">
        <f>+IF(RCDME_Events!E580="","",RCDME_Events!E580)</f>
        <v/>
      </c>
      <c r="AW558" s="250" t="str">
        <f t="shared" si="94"/>
        <v/>
      </c>
      <c r="AX558" s="250" t="str">
        <f>IF(COUNTIF(AW$2:AW558,AW558)=1,AW558,"")</f>
        <v/>
      </c>
      <c r="AY558" s="250" t="str">
        <f>+IF(AX558="","",MAX(AY$1:AY557)+1)</f>
        <v/>
      </c>
      <c r="AZ558" s="318" t="str">
        <f t="shared" si="95"/>
        <v/>
      </c>
      <c r="BA558" s="318" t="str">
        <f t="shared" si="96"/>
        <v/>
      </c>
    </row>
    <row r="559" spans="27:53" x14ac:dyDescent="0.3">
      <c r="AA559" s="14" t="str">
        <f>IF(CMS_Inoperative_or_Out_of_Contr!D581="","",CMS_Inoperative_or_Out_of_Contr!D581)</f>
        <v/>
      </c>
      <c r="AB559" s="14" t="str">
        <f>IF(CMS_Inoperative_or_Out_of_Contr!E581="","",CMS_Inoperative_or_Out_of_Contr!E581)</f>
        <v/>
      </c>
      <c r="AC559" s="14" t="str">
        <f t="shared" si="92"/>
        <v/>
      </c>
      <c r="AD559" s="283" t="str">
        <f>IF(COUNTIF(AC$2:AC559,AC559)=1,AC559,"")</f>
        <v/>
      </c>
      <c r="AE559" s="215" t="str">
        <f>+IF(AD559="","",MAX(AE$1:AE558)+1)</f>
        <v/>
      </c>
      <c r="AF559" s="14" t="str">
        <f t="shared" si="88"/>
        <v/>
      </c>
      <c r="AG559" s="14" t="str">
        <f t="shared" si="89"/>
        <v/>
      </c>
      <c r="AI559" s="287" t="str">
        <f>IF(CMS_Deviation!D581="","",CMS_Deviation!D581)</f>
        <v/>
      </c>
      <c r="AJ559" s="287" t="str">
        <f>IF(CMS_Deviation!E581="","",CMS_Deviation!E581)</f>
        <v/>
      </c>
      <c r="AK559" s="287" t="str">
        <f t="shared" si="93"/>
        <v/>
      </c>
      <c r="AL559" s="288" t="str">
        <f>IF(COUNTIF(AK$2:AK559,AK559)=1,AK559,"")</f>
        <v/>
      </c>
      <c r="AM559" s="287" t="str">
        <f>+IF(AL559="","",MAX(AM$1:AM558)+1)</f>
        <v/>
      </c>
      <c r="AN559" s="281" t="str">
        <f t="shared" si="90"/>
        <v/>
      </c>
      <c r="AO559" s="281" t="str">
        <f t="shared" si="91"/>
        <v/>
      </c>
      <c r="AU559" s="250" t="str">
        <f>+IF(RCDME_Events!D581="","",RCDME_Events!D581)</f>
        <v/>
      </c>
      <c r="AV559" s="250" t="str">
        <f>+IF(RCDME_Events!E581="","",RCDME_Events!E581)</f>
        <v/>
      </c>
      <c r="AW559" s="250" t="str">
        <f t="shared" si="94"/>
        <v/>
      </c>
      <c r="AX559" s="250" t="str">
        <f>IF(COUNTIF(AW$2:AW559,AW559)=1,AW559,"")</f>
        <v/>
      </c>
      <c r="AY559" s="250" t="str">
        <f>+IF(AX559="","",MAX(AY$1:AY558)+1)</f>
        <v/>
      </c>
      <c r="AZ559" s="318" t="str">
        <f t="shared" si="95"/>
        <v/>
      </c>
      <c r="BA559" s="318" t="str">
        <f t="shared" si="96"/>
        <v/>
      </c>
    </row>
    <row r="560" spans="27:53" x14ac:dyDescent="0.3">
      <c r="AA560" s="302" t="str">
        <f>IF(CMS_Inoperative_or_Out_of_Contr!D582="","",CMS_Inoperative_or_Out_of_Contr!D582)</f>
        <v/>
      </c>
      <c r="AB560" s="302" t="str">
        <f>IF(CMS_Inoperative_or_Out_of_Contr!E582="","",CMS_Inoperative_or_Out_of_Contr!E582)</f>
        <v/>
      </c>
      <c r="AC560" s="302" t="str">
        <f t="shared" si="92"/>
        <v/>
      </c>
      <c r="AD560" s="306" t="str">
        <f>IF(COUNTIF(AC$2:AC560,AC560)=1,AC560,"")</f>
        <v/>
      </c>
      <c r="AE560" s="301" t="str">
        <f>+IF(AD560="","",MAX(AE$1:AE559)+1)</f>
        <v/>
      </c>
      <c r="AF560" s="302" t="str">
        <f t="shared" si="88"/>
        <v/>
      </c>
      <c r="AG560" s="302" t="str">
        <f t="shared" si="89"/>
        <v/>
      </c>
      <c r="AI560" s="287" t="str">
        <f>IF(CMS_Deviation!D582="","",CMS_Deviation!D582)</f>
        <v/>
      </c>
      <c r="AJ560" s="287" t="str">
        <f>IF(CMS_Deviation!E582="","",CMS_Deviation!E582)</f>
        <v/>
      </c>
      <c r="AK560" s="287" t="str">
        <f t="shared" si="93"/>
        <v/>
      </c>
      <c r="AL560" s="288" t="str">
        <f>IF(COUNTIF(AK$2:AK560,AK560)=1,AK560,"")</f>
        <v/>
      </c>
      <c r="AM560" s="287" t="str">
        <f>+IF(AL560="","",MAX(AM$1:AM559)+1)</f>
        <v/>
      </c>
      <c r="AN560" s="281" t="str">
        <f t="shared" si="90"/>
        <v/>
      </c>
      <c r="AO560" s="281" t="str">
        <f t="shared" si="91"/>
        <v/>
      </c>
      <c r="AU560" s="250" t="str">
        <f>+IF(RCDME_Events!D582="","",RCDME_Events!D582)</f>
        <v/>
      </c>
      <c r="AV560" s="250" t="str">
        <f>+IF(RCDME_Events!E582="","",RCDME_Events!E582)</f>
        <v/>
      </c>
      <c r="AW560" s="250" t="str">
        <f t="shared" si="94"/>
        <v/>
      </c>
      <c r="AX560" s="250" t="str">
        <f>IF(COUNTIF(AW$2:AW560,AW560)=1,AW560,"")</f>
        <v/>
      </c>
      <c r="AY560" s="250" t="str">
        <f>+IF(AX560="","",MAX(AY$1:AY559)+1)</f>
        <v/>
      </c>
      <c r="AZ560" s="318" t="str">
        <f t="shared" si="95"/>
        <v/>
      </c>
      <c r="BA560" s="318" t="str">
        <f t="shared" si="96"/>
        <v/>
      </c>
    </row>
    <row r="561" spans="27:53" x14ac:dyDescent="0.3">
      <c r="AA561" s="14" t="str">
        <f>IF(CMS_Inoperative_or_Out_of_Contr!D583="","",CMS_Inoperative_or_Out_of_Contr!D583)</f>
        <v/>
      </c>
      <c r="AB561" s="14" t="str">
        <f>IF(CMS_Inoperative_or_Out_of_Contr!E583="","",CMS_Inoperative_or_Out_of_Contr!E583)</f>
        <v/>
      </c>
      <c r="AC561" s="14" t="str">
        <f t="shared" si="92"/>
        <v/>
      </c>
      <c r="AD561" s="283" t="str">
        <f>IF(COUNTIF(AC$2:AC561,AC561)=1,AC561,"")</f>
        <v/>
      </c>
      <c r="AE561" s="215" t="str">
        <f>+IF(AD561="","",MAX(AE$1:AE560)+1)</f>
        <v/>
      </c>
      <c r="AF561" s="14" t="str">
        <f t="shared" si="88"/>
        <v/>
      </c>
      <c r="AG561" s="14" t="str">
        <f t="shared" si="89"/>
        <v/>
      </c>
      <c r="AI561" s="287" t="str">
        <f>IF(CMS_Deviation!D583="","",CMS_Deviation!D583)</f>
        <v/>
      </c>
      <c r="AJ561" s="287" t="str">
        <f>IF(CMS_Deviation!E583="","",CMS_Deviation!E583)</f>
        <v/>
      </c>
      <c r="AK561" s="287" t="str">
        <f t="shared" si="93"/>
        <v/>
      </c>
      <c r="AL561" s="288" t="str">
        <f>IF(COUNTIF(AK$2:AK561,AK561)=1,AK561,"")</f>
        <v/>
      </c>
      <c r="AM561" s="287" t="str">
        <f>+IF(AL561="","",MAX(AM$1:AM560)+1)</f>
        <v/>
      </c>
      <c r="AN561" s="281" t="str">
        <f t="shared" si="90"/>
        <v/>
      </c>
      <c r="AO561" s="281" t="str">
        <f t="shared" si="91"/>
        <v/>
      </c>
      <c r="AU561" s="250" t="str">
        <f>+IF(RCDME_Events!D583="","",RCDME_Events!D583)</f>
        <v/>
      </c>
      <c r="AV561" s="250" t="str">
        <f>+IF(RCDME_Events!E583="","",RCDME_Events!E583)</f>
        <v/>
      </c>
      <c r="AW561" s="250" t="str">
        <f t="shared" si="94"/>
        <v/>
      </c>
      <c r="AX561" s="250" t="str">
        <f>IF(COUNTIF(AW$2:AW561,AW561)=1,AW561,"")</f>
        <v/>
      </c>
      <c r="AY561" s="250" t="str">
        <f>+IF(AX561="","",MAX(AY$1:AY560)+1)</f>
        <v/>
      </c>
      <c r="AZ561" s="318" t="str">
        <f t="shared" si="95"/>
        <v/>
      </c>
      <c r="BA561" s="318" t="str">
        <f t="shared" si="96"/>
        <v/>
      </c>
    </row>
    <row r="562" spans="27:53" x14ac:dyDescent="0.3">
      <c r="AA562" s="302" t="str">
        <f>IF(CMS_Inoperative_or_Out_of_Contr!D584="","",CMS_Inoperative_or_Out_of_Contr!D584)</f>
        <v/>
      </c>
      <c r="AB562" s="302" t="str">
        <f>IF(CMS_Inoperative_or_Out_of_Contr!E584="","",CMS_Inoperative_or_Out_of_Contr!E584)</f>
        <v/>
      </c>
      <c r="AC562" s="302" t="str">
        <f t="shared" si="92"/>
        <v/>
      </c>
      <c r="AD562" s="306" t="str">
        <f>IF(COUNTIF(AC$2:AC562,AC562)=1,AC562,"")</f>
        <v/>
      </c>
      <c r="AE562" s="301" t="str">
        <f>+IF(AD562="","",MAX(AE$1:AE561)+1)</f>
        <v/>
      </c>
      <c r="AF562" s="302" t="str">
        <f t="shared" si="88"/>
        <v/>
      </c>
      <c r="AG562" s="302" t="str">
        <f t="shared" si="89"/>
        <v/>
      </c>
      <c r="AI562" s="287" t="str">
        <f>IF(CMS_Deviation!D584="","",CMS_Deviation!D584)</f>
        <v/>
      </c>
      <c r="AJ562" s="287" t="str">
        <f>IF(CMS_Deviation!E584="","",CMS_Deviation!E584)</f>
        <v/>
      </c>
      <c r="AK562" s="287" t="str">
        <f t="shared" si="93"/>
        <v/>
      </c>
      <c r="AL562" s="288" t="str">
        <f>IF(COUNTIF(AK$2:AK562,AK562)=1,AK562,"")</f>
        <v/>
      </c>
      <c r="AM562" s="287" t="str">
        <f>+IF(AL562="","",MAX(AM$1:AM561)+1)</f>
        <v/>
      </c>
      <c r="AN562" s="281" t="str">
        <f t="shared" si="90"/>
        <v/>
      </c>
      <c r="AO562" s="281" t="str">
        <f t="shared" si="91"/>
        <v/>
      </c>
      <c r="AU562" s="250" t="str">
        <f>+IF(RCDME_Events!D584="","",RCDME_Events!D584)</f>
        <v/>
      </c>
      <c r="AV562" s="250" t="str">
        <f>+IF(RCDME_Events!E584="","",RCDME_Events!E584)</f>
        <v/>
      </c>
      <c r="AW562" s="250" t="str">
        <f t="shared" si="94"/>
        <v/>
      </c>
      <c r="AX562" s="250" t="str">
        <f>IF(COUNTIF(AW$2:AW562,AW562)=1,AW562,"")</f>
        <v/>
      </c>
      <c r="AY562" s="250" t="str">
        <f>+IF(AX562="","",MAX(AY$1:AY561)+1)</f>
        <v/>
      </c>
      <c r="AZ562" s="318" t="str">
        <f t="shared" si="95"/>
        <v/>
      </c>
      <c r="BA562" s="318" t="str">
        <f t="shared" si="96"/>
        <v/>
      </c>
    </row>
    <row r="563" spans="27:53" x14ac:dyDescent="0.3">
      <c r="AA563" s="14" t="str">
        <f>IF(CMS_Inoperative_or_Out_of_Contr!D585="","",CMS_Inoperative_or_Out_of_Contr!D585)</f>
        <v/>
      </c>
      <c r="AB563" s="14" t="str">
        <f>IF(CMS_Inoperative_or_Out_of_Contr!E585="","",CMS_Inoperative_or_Out_of_Contr!E585)</f>
        <v/>
      </c>
      <c r="AC563" s="14" t="str">
        <f t="shared" si="92"/>
        <v/>
      </c>
      <c r="AD563" s="283" t="str">
        <f>IF(COUNTIF(AC$2:AC563,AC563)=1,AC563,"")</f>
        <v/>
      </c>
      <c r="AE563" s="215" t="str">
        <f>+IF(AD563="","",MAX(AE$1:AE562)+1)</f>
        <v/>
      </c>
      <c r="AF563" s="14" t="str">
        <f t="shared" si="88"/>
        <v/>
      </c>
      <c r="AG563" s="14" t="str">
        <f t="shared" si="89"/>
        <v/>
      </c>
      <c r="AI563" s="287" t="str">
        <f>IF(CMS_Deviation!D585="","",CMS_Deviation!D585)</f>
        <v/>
      </c>
      <c r="AJ563" s="287" t="str">
        <f>IF(CMS_Deviation!E585="","",CMS_Deviation!E585)</f>
        <v/>
      </c>
      <c r="AK563" s="287" t="str">
        <f t="shared" si="93"/>
        <v/>
      </c>
      <c r="AL563" s="288" t="str">
        <f>IF(COUNTIF(AK$2:AK563,AK563)=1,AK563,"")</f>
        <v/>
      </c>
      <c r="AM563" s="287" t="str">
        <f>+IF(AL563="","",MAX(AM$1:AM562)+1)</f>
        <v/>
      </c>
      <c r="AN563" s="281" t="str">
        <f t="shared" si="90"/>
        <v/>
      </c>
      <c r="AO563" s="281" t="str">
        <f t="shared" si="91"/>
        <v/>
      </c>
      <c r="AU563" s="250" t="str">
        <f>+IF(RCDME_Events!D585="","",RCDME_Events!D585)</f>
        <v/>
      </c>
      <c r="AV563" s="250" t="str">
        <f>+IF(RCDME_Events!E585="","",RCDME_Events!E585)</f>
        <v/>
      </c>
      <c r="AW563" s="250" t="str">
        <f t="shared" si="94"/>
        <v/>
      </c>
      <c r="AX563" s="250" t="str">
        <f>IF(COUNTIF(AW$2:AW563,AW563)=1,AW563,"")</f>
        <v/>
      </c>
      <c r="AY563" s="250" t="str">
        <f>+IF(AX563="","",MAX(AY$1:AY562)+1)</f>
        <v/>
      </c>
      <c r="AZ563" s="318" t="str">
        <f t="shared" si="95"/>
        <v/>
      </c>
      <c r="BA563" s="318" t="str">
        <f t="shared" si="96"/>
        <v/>
      </c>
    </row>
    <row r="564" spans="27:53" x14ac:dyDescent="0.3">
      <c r="AA564" s="302" t="str">
        <f>IF(CMS_Inoperative_or_Out_of_Contr!D586="","",CMS_Inoperative_or_Out_of_Contr!D586)</f>
        <v/>
      </c>
      <c r="AB564" s="302" t="str">
        <f>IF(CMS_Inoperative_or_Out_of_Contr!E586="","",CMS_Inoperative_or_Out_of_Contr!E586)</f>
        <v/>
      </c>
      <c r="AC564" s="302" t="str">
        <f t="shared" si="92"/>
        <v/>
      </c>
      <c r="AD564" s="306" t="str">
        <f>IF(COUNTIF(AC$2:AC564,AC564)=1,AC564,"")</f>
        <v/>
      </c>
      <c r="AE564" s="301" t="str">
        <f>+IF(AD564="","",MAX(AE$1:AE563)+1)</f>
        <v/>
      </c>
      <c r="AF564" s="302" t="str">
        <f t="shared" si="88"/>
        <v/>
      </c>
      <c r="AG564" s="302" t="str">
        <f t="shared" si="89"/>
        <v/>
      </c>
      <c r="AI564" s="287" t="str">
        <f>IF(CMS_Deviation!D586="","",CMS_Deviation!D586)</f>
        <v/>
      </c>
      <c r="AJ564" s="287" t="str">
        <f>IF(CMS_Deviation!E586="","",CMS_Deviation!E586)</f>
        <v/>
      </c>
      <c r="AK564" s="287" t="str">
        <f t="shared" si="93"/>
        <v/>
      </c>
      <c r="AL564" s="288" t="str">
        <f>IF(COUNTIF(AK$2:AK564,AK564)=1,AK564,"")</f>
        <v/>
      </c>
      <c r="AM564" s="287" t="str">
        <f>+IF(AL564="","",MAX(AM$1:AM563)+1)</f>
        <v/>
      </c>
      <c r="AN564" s="281" t="str">
        <f t="shared" si="90"/>
        <v/>
      </c>
      <c r="AO564" s="281" t="str">
        <f t="shared" si="91"/>
        <v/>
      </c>
      <c r="AU564" s="250" t="str">
        <f>+IF(RCDME_Events!D586="","",RCDME_Events!D586)</f>
        <v/>
      </c>
      <c r="AV564" s="250" t="str">
        <f>+IF(RCDME_Events!E586="","",RCDME_Events!E586)</f>
        <v/>
      </c>
      <c r="AW564" s="250" t="str">
        <f t="shared" si="94"/>
        <v/>
      </c>
      <c r="AX564" s="250" t="str">
        <f>IF(COUNTIF(AW$2:AW564,AW564)=1,AW564,"")</f>
        <v/>
      </c>
      <c r="AY564" s="250" t="str">
        <f>+IF(AX564="","",MAX(AY$1:AY563)+1)</f>
        <v/>
      </c>
      <c r="AZ564" s="318" t="str">
        <f t="shared" si="95"/>
        <v/>
      </c>
      <c r="BA564" s="318" t="str">
        <f t="shared" si="96"/>
        <v/>
      </c>
    </row>
    <row r="565" spans="27:53" x14ac:dyDescent="0.3">
      <c r="AA565" s="14" t="str">
        <f>IF(CMS_Inoperative_or_Out_of_Contr!D587="","",CMS_Inoperative_or_Out_of_Contr!D587)</f>
        <v/>
      </c>
      <c r="AB565" s="14" t="str">
        <f>IF(CMS_Inoperative_or_Out_of_Contr!E587="","",CMS_Inoperative_or_Out_of_Contr!E587)</f>
        <v/>
      </c>
      <c r="AC565" s="14" t="str">
        <f t="shared" si="92"/>
        <v/>
      </c>
      <c r="AD565" s="283" t="str">
        <f>IF(COUNTIF(AC$2:AC565,AC565)=1,AC565,"")</f>
        <v/>
      </c>
      <c r="AE565" s="215" t="str">
        <f>+IF(AD565="","",MAX(AE$1:AE564)+1)</f>
        <v/>
      </c>
      <c r="AF565" s="14" t="str">
        <f t="shared" si="88"/>
        <v/>
      </c>
      <c r="AG565" s="14" t="str">
        <f t="shared" si="89"/>
        <v/>
      </c>
      <c r="AI565" s="287" t="str">
        <f>IF(CMS_Deviation!D587="","",CMS_Deviation!D587)</f>
        <v/>
      </c>
      <c r="AJ565" s="287" t="str">
        <f>IF(CMS_Deviation!E587="","",CMS_Deviation!E587)</f>
        <v/>
      </c>
      <c r="AK565" s="287" t="str">
        <f t="shared" si="93"/>
        <v/>
      </c>
      <c r="AL565" s="288" t="str">
        <f>IF(COUNTIF(AK$2:AK565,AK565)=1,AK565,"")</f>
        <v/>
      </c>
      <c r="AM565" s="287" t="str">
        <f>+IF(AL565="","",MAX(AM$1:AM564)+1)</f>
        <v/>
      </c>
      <c r="AN565" s="281" t="str">
        <f t="shared" si="90"/>
        <v/>
      </c>
      <c r="AO565" s="281" t="str">
        <f t="shared" si="91"/>
        <v/>
      </c>
      <c r="AU565" s="250" t="str">
        <f>+IF(RCDME_Events!D587="","",RCDME_Events!D587)</f>
        <v/>
      </c>
      <c r="AV565" s="250" t="str">
        <f>+IF(RCDME_Events!E587="","",RCDME_Events!E587)</f>
        <v/>
      </c>
      <c r="AW565" s="250" t="str">
        <f t="shared" si="94"/>
        <v/>
      </c>
      <c r="AX565" s="250" t="str">
        <f>IF(COUNTIF(AW$2:AW565,AW565)=1,AW565,"")</f>
        <v/>
      </c>
      <c r="AY565" s="250" t="str">
        <f>+IF(AX565="","",MAX(AY$1:AY564)+1)</f>
        <v/>
      </c>
      <c r="AZ565" s="318" t="str">
        <f t="shared" si="95"/>
        <v/>
      </c>
      <c r="BA565" s="318" t="str">
        <f t="shared" si="96"/>
        <v/>
      </c>
    </row>
    <row r="566" spans="27:53" x14ac:dyDescent="0.3">
      <c r="AA566" s="302" t="str">
        <f>IF(CMS_Inoperative_or_Out_of_Contr!D588="","",CMS_Inoperative_or_Out_of_Contr!D588)</f>
        <v/>
      </c>
      <c r="AB566" s="302" t="str">
        <f>IF(CMS_Inoperative_or_Out_of_Contr!E588="","",CMS_Inoperative_or_Out_of_Contr!E588)</f>
        <v/>
      </c>
      <c r="AC566" s="302" t="str">
        <f t="shared" si="92"/>
        <v/>
      </c>
      <c r="AD566" s="306" t="str">
        <f>IF(COUNTIF(AC$2:AC566,AC566)=1,AC566,"")</f>
        <v/>
      </c>
      <c r="AE566" s="301" t="str">
        <f>+IF(AD566="","",MAX(AE$1:AE565)+1)</f>
        <v/>
      </c>
      <c r="AF566" s="302" t="str">
        <f t="shared" si="88"/>
        <v/>
      </c>
      <c r="AG566" s="302" t="str">
        <f t="shared" si="89"/>
        <v/>
      </c>
      <c r="AI566" s="287" t="str">
        <f>IF(CMS_Deviation!D588="","",CMS_Deviation!D588)</f>
        <v/>
      </c>
      <c r="AJ566" s="287" t="str">
        <f>IF(CMS_Deviation!E588="","",CMS_Deviation!E588)</f>
        <v/>
      </c>
      <c r="AK566" s="287" t="str">
        <f t="shared" si="93"/>
        <v/>
      </c>
      <c r="AL566" s="288" t="str">
        <f>IF(COUNTIF(AK$2:AK566,AK566)=1,AK566,"")</f>
        <v/>
      </c>
      <c r="AM566" s="287" t="str">
        <f>+IF(AL566="","",MAX(AM$1:AM565)+1)</f>
        <v/>
      </c>
      <c r="AN566" s="281" t="str">
        <f t="shared" si="90"/>
        <v/>
      </c>
      <c r="AO566" s="281" t="str">
        <f t="shared" si="91"/>
        <v/>
      </c>
      <c r="AU566" s="250" t="str">
        <f>+IF(RCDME_Events!D588="","",RCDME_Events!D588)</f>
        <v/>
      </c>
      <c r="AV566" s="250" t="str">
        <f>+IF(RCDME_Events!E588="","",RCDME_Events!E588)</f>
        <v/>
      </c>
      <c r="AW566" s="250" t="str">
        <f t="shared" si="94"/>
        <v/>
      </c>
      <c r="AX566" s="250" t="str">
        <f>IF(COUNTIF(AW$2:AW566,AW566)=1,AW566,"")</f>
        <v/>
      </c>
      <c r="AY566" s="250" t="str">
        <f>+IF(AX566="","",MAX(AY$1:AY565)+1)</f>
        <v/>
      </c>
      <c r="AZ566" s="318" t="str">
        <f t="shared" si="95"/>
        <v/>
      </c>
      <c r="BA566" s="318" t="str">
        <f t="shared" si="96"/>
        <v/>
      </c>
    </row>
    <row r="567" spans="27:53" x14ac:dyDescent="0.3">
      <c r="AA567" s="14" t="str">
        <f>IF(CMS_Inoperative_or_Out_of_Contr!D589="","",CMS_Inoperative_or_Out_of_Contr!D589)</f>
        <v/>
      </c>
      <c r="AB567" s="14" t="str">
        <f>IF(CMS_Inoperative_or_Out_of_Contr!E589="","",CMS_Inoperative_or_Out_of_Contr!E589)</f>
        <v/>
      </c>
      <c r="AC567" s="14" t="str">
        <f t="shared" si="92"/>
        <v/>
      </c>
      <c r="AD567" s="283" t="str">
        <f>IF(COUNTIF(AC$2:AC567,AC567)=1,AC567,"")</f>
        <v/>
      </c>
      <c r="AE567" s="215" t="str">
        <f>+IF(AD567="","",MAX(AE$1:AE566)+1)</f>
        <v/>
      </c>
      <c r="AF567" s="14" t="str">
        <f t="shared" si="88"/>
        <v/>
      </c>
      <c r="AG567" s="14" t="str">
        <f t="shared" si="89"/>
        <v/>
      </c>
      <c r="AI567" s="287" t="str">
        <f>IF(CMS_Deviation!D589="","",CMS_Deviation!D589)</f>
        <v/>
      </c>
      <c r="AJ567" s="287" t="str">
        <f>IF(CMS_Deviation!E589="","",CMS_Deviation!E589)</f>
        <v/>
      </c>
      <c r="AK567" s="287" t="str">
        <f t="shared" si="93"/>
        <v/>
      </c>
      <c r="AL567" s="288" t="str">
        <f>IF(COUNTIF(AK$2:AK567,AK567)=1,AK567,"")</f>
        <v/>
      </c>
      <c r="AM567" s="287" t="str">
        <f>+IF(AL567="","",MAX(AM$1:AM566)+1)</f>
        <v/>
      </c>
      <c r="AN567" s="281" t="str">
        <f t="shared" si="90"/>
        <v/>
      </c>
      <c r="AO567" s="281" t="str">
        <f t="shared" si="91"/>
        <v/>
      </c>
      <c r="AU567" s="250" t="str">
        <f>+IF(RCDME_Events!D589="","",RCDME_Events!D589)</f>
        <v/>
      </c>
      <c r="AV567" s="250" t="str">
        <f>+IF(RCDME_Events!E589="","",RCDME_Events!E589)</f>
        <v/>
      </c>
      <c r="AW567" s="250" t="str">
        <f t="shared" si="94"/>
        <v/>
      </c>
      <c r="AX567" s="250" t="str">
        <f>IF(COUNTIF(AW$2:AW567,AW567)=1,AW567,"")</f>
        <v/>
      </c>
      <c r="AY567" s="250" t="str">
        <f>+IF(AX567="","",MAX(AY$1:AY566)+1)</f>
        <v/>
      </c>
      <c r="AZ567" s="318" t="str">
        <f t="shared" si="95"/>
        <v/>
      </c>
      <c r="BA567" s="318" t="str">
        <f t="shared" si="96"/>
        <v/>
      </c>
    </row>
    <row r="568" spans="27:53" x14ac:dyDescent="0.3">
      <c r="AA568" s="302" t="str">
        <f>IF(CMS_Inoperative_or_Out_of_Contr!D590="","",CMS_Inoperative_or_Out_of_Contr!D590)</f>
        <v/>
      </c>
      <c r="AB568" s="302" t="str">
        <f>IF(CMS_Inoperative_or_Out_of_Contr!E590="","",CMS_Inoperative_or_Out_of_Contr!E590)</f>
        <v/>
      </c>
      <c r="AC568" s="302" t="str">
        <f t="shared" si="92"/>
        <v/>
      </c>
      <c r="AD568" s="306" t="str">
        <f>IF(COUNTIF(AC$2:AC568,AC568)=1,AC568,"")</f>
        <v/>
      </c>
      <c r="AE568" s="301" t="str">
        <f>+IF(AD568="","",MAX(AE$1:AE567)+1)</f>
        <v/>
      </c>
      <c r="AF568" s="302" t="str">
        <f t="shared" si="88"/>
        <v/>
      </c>
      <c r="AG568" s="302" t="str">
        <f t="shared" si="89"/>
        <v/>
      </c>
      <c r="AI568" s="287" t="str">
        <f>IF(CMS_Deviation!D590="","",CMS_Deviation!D590)</f>
        <v/>
      </c>
      <c r="AJ568" s="287" t="str">
        <f>IF(CMS_Deviation!E590="","",CMS_Deviation!E590)</f>
        <v/>
      </c>
      <c r="AK568" s="287" t="str">
        <f t="shared" si="93"/>
        <v/>
      </c>
      <c r="AL568" s="288" t="str">
        <f>IF(COUNTIF(AK$2:AK568,AK568)=1,AK568,"")</f>
        <v/>
      </c>
      <c r="AM568" s="287" t="str">
        <f>+IF(AL568="","",MAX(AM$1:AM567)+1)</f>
        <v/>
      </c>
      <c r="AN568" s="281" t="str">
        <f t="shared" si="90"/>
        <v/>
      </c>
      <c r="AO568" s="281" t="str">
        <f t="shared" si="91"/>
        <v/>
      </c>
      <c r="AU568" s="250" t="str">
        <f>+IF(RCDME_Events!D590="","",RCDME_Events!D590)</f>
        <v/>
      </c>
      <c r="AV568" s="250" t="str">
        <f>+IF(RCDME_Events!E590="","",RCDME_Events!E590)</f>
        <v/>
      </c>
      <c r="AW568" s="250" t="str">
        <f t="shared" si="94"/>
        <v/>
      </c>
      <c r="AX568" s="250" t="str">
        <f>IF(COUNTIF(AW$2:AW568,AW568)=1,AW568,"")</f>
        <v/>
      </c>
      <c r="AY568" s="250" t="str">
        <f>+IF(AX568="","",MAX(AY$1:AY567)+1)</f>
        <v/>
      </c>
      <c r="AZ568" s="318" t="str">
        <f t="shared" si="95"/>
        <v/>
      </c>
      <c r="BA568" s="318" t="str">
        <f t="shared" si="96"/>
        <v/>
      </c>
    </row>
    <row r="569" spans="27:53" x14ac:dyDescent="0.3">
      <c r="AA569" s="14" t="str">
        <f>IF(CMS_Inoperative_or_Out_of_Contr!D591="","",CMS_Inoperative_or_Out_of_Contr!D591)</f>
        <v/>
      </c>
      <c r="AB569" s="14" t="str">
        <f>IF(CMS_Inoperative_or_Out_of_Contr!E591="","",CMS_Inoperative_or_Out_of_Contr!E591)</f>
        <v/>
      </c>
      <c r="AC569" s="14" t="str">
        <f t="shared" si="92"/>
        <v/>
      </c>
      <c r="AD569" s="283" t="str">
        <f>IF(COUNTIF(AC$2:AC569,AC569)=1,AC569,"")</f>
        <v/>
      </c>
      <c r="AE569" s="215" t="str">
        <f>+IF(AD569="","",MAX(AE$1:AE568)+1)</f>
        <v/>
      </c>
      <c r="AF569" s="14" t="str">
        <f t="shared" si="88"/>
        <v/>
      </c>
      <c r="AG569" s="14" t="str">
        <f t="shared" si="89"/>
        <v/>
      </c>
      <c r="AI569" s="287" t="str">
        <f>IF(CMS_Deviation!D591="","",CMS_Deviation!D591)</f>
        <v/>
      </c>
      <c r="AJ569" s="287" t="str">
        <f>IF(CMS_Deviation!E591="","",CMS_Deviation!E591)</f>
        <v/>
      </c>
      <c r="AK569" s="287" t="str">
        <f t="shared" si="93"/>
        <v/>
      </c>
      <c r="AL569" s="288" t="str">
        <f>IF(COUNTIF(AK$2:AK569,AK569)=1,AK569,"")</f>
        <v/>
      </c>
      <c r="AM569" s="287" t="str">
        <f>+IF(AL569="","",MAX(AM$1:AM568)+1)</f>
        <v/>
      </c>
      <c r="AN569" s="281" t="str">
        <f t="shared" si="90"/>
        <v/>
      </c>
      <c r="AO569" s="281" t="str">
        <f t="shared" si="91"/>
        <v/>
      </c>
      <c r="AU569" s="250" t="str">
        <f>+IF(RCDME_Events!D591="","",RCDME_Events!D591)</f>
        <v/>
      </c>
      <c r="AV569" s="250" t="str">
        <f>+IF(RCDME_Events!E591="","",RCDME_Events!E591)</f>
        <v/>
      </c>
      <c r="AW569" s="250" t="str">
        <f t="shared" si="94"/>
        <v/>
      </c>
      <c r="AX569" s="250" t="str">
        <f>IF(COUNTIF(AW$2:AW569,AW569)=1,AW569,"")</f>
        <v/>
      </c>
      <c r="AY569" s="250" t="str">
        <f>+IF(AX569="","",MAX(AY$1:AY568)+1)</f>
        <v/>
      </c>
      <c r="AZ569" s="318" t="str">
        <f t="shared" si="95"/>
        <v/>
      </c>
      <c r="BA569" s="318" t="str">
        <f t="shared" si="96"/>
        <v/>
      </c>
    </row>
    <row r="570" spans="27:53" x14ac:dyDescent="0.3">
      <c r="AA570" s="302" t="str">
        <f>IF(CMS_Inoperative_or_Out_of_Contr!D592="","",CMS_Inoperative_or_Out_of_Contr!D592)</f>
        <v/>
      </c>
      <c r="AB570" s="302" t="str">
        <f>IF(CMS_Inoperative_or_Out_of_Contr!E592="","",CMS_Inoperative_or_Out_of_Contr!E592)</f>
        <v/>
      </c>
      <c r="AC570" s="302" t="str">
        <f t="shared" si="92"/>
        <v/>
      </c>
      <c r="AD570" s="306" t="str">
        <f>IF(COUNTIF(AC$2:AC570,AC570)=1,AC570,"")</f>
        <v/>
      </c>
      <c r="AE570" s="301" t="str">
        <f>+IF(AD570="","",MAX(AE$1:AE569)+1)</f>
        <v/>
      </c>
      <c r="AF570" s="302" t="str">
        <f t="shared" si="88"/>
        <v/>
      </c>
      <c r="AG570" s="302" t="str">
        <f t="shared" si="89"/>
        <v/>
      </c>
      <c r="AI570" s="287" t="str">
        <f>IF(CMS_Deviation!D592="","",CMS_Deviation!D592)</f>
        <v/>
      </c>
      <c r="AJ570" s="287" t="str">
        <f>IF(CMS_Deviation!E592="","",CMS_Deviation!E592)</f>
        <v/>
      </c>
      <c r="AK570" s="287" t="str">
        <f t="shared" si="93"/>
        <v/>
      </c>
      <c r="AL570" s="288" t="str">
        <f>IF(COUNTIF(AK$2:AK570,AK570)=1,AK570,"")</f>
        <v/>
      </c>
      <c r="AM570" s="287" t="str">
        <f>+IF(AL570="","",MAX(AM$1:AM569)+1)</f>
        <v/>
      </c>
      <c r="AN570" s="281" t="str">
        <f t="shared" si="90"/>
        <v/>
      </c>
      <c r="AO570" s="281" t="str">
        <f t="shared" si="91"/>
        <v/>
      </c>
      <c r="AU570" s="250" t="str">
        <f>+IF(RCDME_Events!D592="","",RCDME_Events!D592)</f>
        <v/>
      </c>
      <c r="AV570" s="250" t="str">
        <f>+IF(RCDME_Events!E592="","",RCDME_Events!E592)</f>
        <v/>
      </c>
      <c r="AW570" s="250" t="str">
        <f t="shared" si="94"/>
        <v/>
      </c>
      <c r="AX570" s="250" t="str">
        <f>IF(COUNTIF(AW$2:AW570,AW570)=1,AW570,"")</f>
        <v/>
      </c>
      <c r="AY570" s="250" t="str">
        <f>+IF(AX570="","",MAX(AY$1:AY569)+1)</f>
        <v/>
      </c>
      <c r="AZ570" s="318" t="str">
        <f t="shared" si="95"/>
        <v/>
      </c>
      <c r="BA570" s="318" t="str">
        <f t="shared" si="96"/>
        <v/>
      </c>
    </row>
    <row r="571" spans="27:53" x14ac:dyDescent="0.3">
      <c r="AA571" s="14" t="str">
        <f>IF(CMS_Inoperative_or_Out_of_Contr!D593="","",CMS_Inoperative_or_Out_of_Contr!D593)</f>
        <v/>
      </c>
      <c r="AB571" s="14" t="str">
        <f>IF(CMS_Inoperative_or_Out_of_Contr!E593="","",CMS_Inoperative_or_Out_of_Contr!E593)</f>
        <v/>
      </c>
      <c r="AC571" s="14" t="str">
        <f t="shared" si="92"/>
        <v/>
      </c>
      <c r="AD571" s="283" t="str">
        <f>IF(COUNTIF(AC$2:AC571,AC571)=1,AC571,"")</f>
        <v/>
      </c>
      <c r="AE571" s="215" t="str">
        <f>+IF(AD571="","",MAX(AE$1:AE570)+1)</f>
        <v/>
      </c>
      <c r="AF571" s="14" t="str">
        <f t="shared" si="88"/>
        <v/>
      </c>
      <c r="AG571" s="14" t="str">
        <f t="shared" si="89"/>
        <v/>
      </c>
      <c r="AI571" s="287" t="str">
        <f>IF(CMS_Deviation!D593="","",CMS_Deviation!D593)</f>
        <v/>
      </c>
      <c r="AJ571" s="287" t="str">
        <f>IF(CMS_Deviation!E593="","",CMS_Deviation!E593)</f>
        <v/>
      </c>
      <c r="AK571" s="287" t="str">
        <f t="shared" si="93"/>
        <v/>
      </c>
      <c r="AL571" s="288" t="str">
        <f>IF(COUNTIF(AK$2:AK571,AK571)=1,AK571,"")</f>
        <v/>
      </c>
      <c r="AM571" s="287" t="str">
        <f>+IF(AL571="","",MAX(AM$1:AM570)+1)</f>
        <v/>
      </c>
      <c r="AN571" s="281" t="str">
        <f t="shared" si="90"/>
        <v/>
      </c>
      <c r="AO571" s="281" t="str">
        <f t="shared" si="91"/>
        <v/>
      </c>
      <c r="AU571" s="250" t="str">
        <f>+IF(RCDME_Events!D593="","",RCDME_Events!D593)</f>
        <v/>
      </c>
      <c r="AV571" s="250" t="str">
        <f>+IF(RCDME_Events!E593="","",RCDME_Events!E593)</f>
        <v/>
      </c>
      <c r="AW571" s="250" t="str">
        <f t="shared" si="94"/>
        <v/>
      </c>
      <c r="AX571" s="250" t="str">
        <f>IF(COUNTIF(AW$2:AW571,AW571)=1,AW571,"")</f>
        <v/>
      </c>
      <c r="AY571" s="250" t="str">
        <f>+IF(AX571="","",MAX(AY$1:AY570)+1)</f>
        <v/>
      </c>
      <c r="AZ571" s="318" t="str">
        <f t="shared" si="95"/>
        <v/>
      </c>
      <c r="BA571" s="318" t="str">
        <f t="shared" si="96"/>
        <v/>
      </c>
    </row>
    <row r="572" spans="27:53" x14ac:dyDescent="0.3">
      <c r="AA572" s="302" t="str">
        <f>IF(CMS_Inoperative_or_Out_of_Contr!D594="","",CMS_Inoperative_or_Out_of_Contr!D594)</f>
        <v/>
      </c>
      <c r="AB572" s="302" t="str">
        <f>IF(CMS_Inoperative_or_Out_of_Contr!E594="","",CMS_Inoperative_or_Out_of_Contr!E594)</f>
        <v/>
      </c>
      <c r="AC572" s="302" t="str">
        <f t="shared" si="92"/>
        <v/>
      </c>
      <c r="AD572" s="306" t="str">
        <f>IF(COUNTIF(AC$2:AC572,AC572)=1,AC572,"")</f>
        <v/>
      </c>
      <c r="AE572" s="301" t="str">
        <f>+IF(AD572="","",MAX(AE$1:AE571)+1)</f>
        <v/>
      </c>
      <c r="AF572" s="302" t="str">
        <f t="shared" si="88"/>
        <v/>
      </c>
      <c r="AG572" s="302" t="str">
        <f t="shared" si="89"/>
        <v/>
      </c>
      <c r="AI572" s="287" t="str">
        <f>IF(CMS_Deviation!D594="","",CMS_Deviation!D594)</f>
        <v/>
      </c>
      <c r="AJ572" s="287" t="str">
        <f>IF(CMS_Deviation!E594="","",CMS_Deviation!E594)</f>
        <v/>
      </c>
      <c r="AK572" s="287" t="str">
        <f t="shared" si="93"/>
        <v/>
      </c>
      <c r="AL572" s="288" t="str">
        <f>IF(COUNTIF(AK$2:AK572,AK572)=1,AK572,"")</f>
        <v/>
      </c>
      <c r="AM572" s="287" t="str">
        <f>+IF(AL572="","",MAX(AM$1:AM571)+1)</f>
        <v/>
      </c>
      <c r="AN572" s="281" t="str">
        <f t="shared" si="90"/>
        <v/>
      </c>
      <c r="AO572" s="281" t="str">
        <f t="shared" si="91"/>
        <v/>
      </c>
      <c r="AU572" s="250" t="str">
        <f>+IF(RCDME_Events!D594="","",RCDME_Events!D594)</f>
        <v/>
      </c>
      <c r="AV572" s="250" t="str">
        <f>+IF(RCDME_Events!E594="","",RCDME_Events!E594)</f>
        <v/>
      </c>
      <c r="AW572" s="250" t="str">
        <f t="shared" si="94"/>
        <v/>
      </c>
      <c r="AX572" s="250" t="str">
        <f>IF(COUNTIF(AW$2:AW572,AW572)=1,AW572,"")</f>
        <v/>
      </c>
      <c r="AY572" s="250" t="str">
        <f>+IF(AX572="","",MAX(AY$1:AY571)+1)</f>
        <v/>
      </c>
      <c r="AZ572" s="318" t="str">
        <f t="shared" si="95"/>
        <v/>
      </c>
      <c r="BA572" s="318" t="str">
        <f t="shared" si="96"/>
        <v/>
      </c>
    </row>
    <row r="573" spans="27:53" x14ac:dyDescent="0.3">
      <c r="AA573" s="14" t="str">
        <f>IF(CMS_Inoperative_or_Out_of_Contr!D595="","",CMS_Inoperative_or_Out_of_Contr!D595)</f>
        <v/>
      </c>
      <c r="AB573" s="14" t="str">
        <f>IF(CMS_Inoperative_or_Out_of_Contr!E595="","",CMS_Inoperative_or_Out_of_Contr!E595)</f>
        <v/>
      </c>
      <c r="AC573" s="14" t="str">
        <f t="shared" si="92"/>
        <v/>
      </c>
      <c r="AD573" s="283" t="str">
        <f>IF(COUNTIF(AC$2:AC573,AC573)=1,AC573,"")</f>
        <v/>
      </c>
      <c r="AE573" s="215" t="str">
        <f>+IF(AD573="","",MAX(AE$1:AE572)+1)</f>
        <v/>
      </c>
      <c r="AF573" s="14" t="str">
        <f t="shared" si="88"/>
        <v/>
      </c>
      <c r="AG573" s="14" t="str">
        <f t="shared" si="89"/>
        <v/>
      </c>
      <c r="AI573" s="287" t="str">
        <f>IF(CMS_Deviation!D595="","",CMS_Deviation!D595)</f>
        <v/>
      </c>
      <c r="AJ573" s="287" t="str">
        <f>IF(CMS_Deviation!E595="","",CMS_Deviation!E595)</f>
        <v/>
      </c>
      <c r="AK573" s="287" t="str">
        <f t="shared" si="93"/>
        <v/>
      </c>
      <c r="AL573" s="288" t="str">
        <f>IF(COUNTIF(AK$2:AK573,AK573)=1,AK573,"")</f>
        <v/>
      </c>
      <c r="AM573" s="287" t="str">
        <f>+IF(AL573="","",MAX(AM$1:AM572)+1)</f>
        <v/>
      </c>
      <c r="AN573" s="281" t="str">
        <f t="shared" si="90"/>
        <v/>
      </c>
      <c r="AO573" s="281" t="str">
        <f t="shared" si="91"/>
        <v/>
      </c>
      <c r="AU573" s="250" t="str">
        <f>+IF(RCDME_Events!D595="","",RCDME_Events!D595)</f>
        <v/>
      </c>
      <c r="AV573" s="250" t="str">
        <f>+IF(RCDME_Events!E595="","",RCDME_Events!E595)</f>
        <v/>
      </c>
      <c r="AW573" s="250" t="str">
        <f t="shared" si="94"/>
        <v/>
      </c>
      <c r="AX573" s="250" t="str">
        <f>IF(COUNTIF(AW$2:AW573,AW573)=1,AW573,"")</f>
        <v/>
      </c>
      <c r="AY573" s="250" t="str">
        <f>+IF(AX573="","",MAX(AY$1:AY572)+1)</f>
        <v/>
      </c>
      <c r="AZ573" s="318" t="str">
        <f t="shared" si="95"/>
        <v/>
      </c>
      <c r="BA573" s="318" t="str">
        <f t="shared" si="96"/>
        <v/>
      </c>
    </row>
    <row r="574" spans="27:53" x14ac:dyDescent="0.3">
      <c r="AA574" s="302" t="str">
        <f>IF(CMS_Inoperative_or_Out_of_Contr!D596="","",CMS_Inoperative_or_Out_of_Contr!D596)</f>
        <v/>
      </c>
      <c r="AB574" s="302" t="str">
        <f>IF(CMS_Inoperative_or_Out_of_Contr!E596="","",CMS_Inoperative_or_Out_of_Contr!E596)</f>
        <v/>
      </c>
      <c r="AC574" s="302" t="str">
        <f t="shared" si="92"/>
        <v/>
      </c>
      <c r="AD574" s="306" t="str">
        <f>IF(COUNTIF(AC$2:AC574,AC574)=1,AC574,"")</f>
        <v/>
      </c>
      <c r="AE574" s="301" t="str">
        <f>+IF(AD574="","",MAX(AE$1:AE573)+1)</f>
        <v/>
      </c>
      <c r="AF574" s="302" t="str">
        <f t="shared" si="88"/>
        <v/>
      </c>
      <c r="AG574" s="302" t="str">
        <f t="shared" si="89"/>
        <v/>
      </c>
      <c r="AI574" s="287" t="str">
        <f>IF(CMS_Deviation!D596="","",CMS_Deviation!D596)</f>
        <v/>
      </c>
      <c r="AJ574" s="287" t="str">
        <f>IF(CMS_Deviation!E596="","",CMS_Deviation!E596)</f>
        <v/>
      </c>
      <c r="AK574" s="287" t="str">
        <f t="shared" si="93"/>
        <v/>
      </c>
      <c r="AL574" s="288" t="str">
        <f>IF(COUNTIF(AK$2:AK574,AK574)=1,AK574,"")</f>
        <v/>
      </c>
      <c r="AM574" s="287" t="str">
        <f>+IF(AL574="","",MAX(AM$1:AM573)+1)</f>
        <v/>
      </c>
      <c r="AN574" s="281" t="str">
        <f t="shared" si="90"/>
        <v/>
      </c>
      <c r="AO574" s="281" t="str">
        <f t="shared" si="91"/>
        <v/>
      </c>
      <c r="AU574" s="250" t="str">
        <f>+IF(RCDME_Events!D596="","",RCDME_Events!D596)</f>
        <v/>
      </c>
      <c r="AV574" s="250" t="str">
        <f>+IF(RCDME_Events!E596="","",RCDME_Events!E596)</f>
        <v/>
      </c>
      <c r="AW574" s="250" t="str">
        <f t="shared" si="94"/>
        <v/>
      </c>
      <c r="AX574" s="250" t="str">
        <f>IF(COUNTIF(AW$2:AW574,AW574)=1,AW574,"")</f>
        <v/>
      </c>
      <c r="AY574" s="250" t="str">
        <f>+IF(AX574="","",MAX(AY$1:AY573)+1)</f>
        <v/>
      </c>
      <c r="AZ574" s="318" t="str">
        <f t="shared" si="95"/>
        <v/>
      </c>
      <c r="BA574" s="318" t="str">
        <f t="shared" si="96"/>
        <v/>
      </c>
    </row>
    <row r="575" spans="27:53" x14ac:dyDescent="0.3">
      <c r="AA575" s="14" t="str">
        <f>IF(CMS_Inoperative_or_Out_of_Contr!D597="","",CMS_Inoperative_or_Out_of_Contr!D597)</f>
        <v/>
      </c>
      <c r="AB575" s="14" t="str">
        <f>IF(CMS_Inoperative_or_Out_of_Contr!E597="","",CMS_Inoperative_or_Out_of_Contr!E597)</f>
        <v/>
      </c>
      <c r="AC575" s="14" t="str">
        <f t="shared" si="92"/>
        <v/>
      </c>
      <c r="AD575" s="283" t="str">
        <f>IF(COUNTIF(AC$2:AC575,AC575)=1,AC575,"")</f>
        <v/>
      </c>
      <c r="AE575" s="215" t="str">
        <f>+IF(AD575="","",MAX(AE$1:AE574)+1)</f>
        <v/>
      </c>
      <c r="AF575" s="14" t="str">
        <f t="shared" si="88"/>
        <v/>
      </c>
      <c r="AG575" s="14" t="str">
        <f t="shared" si="89"/>
        <v/>
      </c>
      <c r="AI575" s="287" t="str">
        <f>IF(CMS_Deviation!D597="","",CMS_Deviation!D597)</f>
        <v/>
      </c>
      <c r="AJ575" s="287" t="str">
        <f>IF(CMS_Deviation!E597="","",CMS_Deviation!E597)</f>
        <v/>
      </c>
      <c r="AK575" s="287" t="str">
        <f t="shared" si="93"/>
        <v/>
      </c>
      <c r="AL575" s="288" t="str">
        <f>IF(COUNTIF(AK$2:AK575,AK575)=1,AK575,"")</f>
        <v/>
      </c>
      <c r="AM575" s="287" t="str">
        <f>+IF(AL575="","",MAX(AM$1:AM574)+1)</f>
        <v/>
      </c>
      <c r="AN575" s="281" t="str">
        <f t="shared" si="90"/>
        <v/>
      </c>
      <c r="AO575" s="281" t="str">
        <f t="shared" si="91"/>
        <v/>
      </c>
      <c r="AU575" s="250" t="str">
        <f>+IF(RCDME_Events!D597="","",RCDME_Events!D597)</f>
        <v/>
      </c>
      <c r="AV575" s="250" t="str">
        <f>+IF(RCDME_Events!E597="","",RCDME_Events!E597)</f>
        <v/>
      </c>
      <c r="AW575" s="250" t="str">
        <f t="shared" si="94"/>
        <v/>
      </c>
      <c r="AX575" s="250" t="str">
        <f>IF(COUNTIF(AW$2:AW575,AW575)=1,AW575,"")</f>
        <v/>
      </c>
      <c r="AY575" s="250" t="str">
        <f>+IF(AX575="","",MAX(AY$1:AY574)+1)</f>
        <v/>
      </c>
      <c r="AZ575" s="318" t="str">
        <f t="shared" si="95"/>
        <v/>
      </c>
      <c r="BA575" s="318" t="str">
        <f t="shared" si="96"/>
        <v/>
      </c>
    </row>
    <row r="576" spans="27:53" x14ac:dyDescent="0.3">
      <c r="AA576" s="302" t="str">
        <f>IF(CMS_Inoperative_or_Out_of_Contr!D598="","",CMS_Inoperative_or_Out_of_Contr!D598)</f>
        <v/>
      </c>
      <c r="AB576" s="302" t="str">
        <f>IF(CMS_Inoperative_or_Out_of_Contr!E598="","",CMS_Inoperative_or_Out_of_Contr!E598)</f>
        <v/>
      </c>
      <c r="AC576" s="302" t="str">
        <f t="shared" si="92"/>
        <v/>
      </c>
      <c r="AD576" s="306" t="str">
        <f>IF(COUNTIF(AC$2:AC576,AC576)=1,AC576,"")</f>
        <v/>
      </c>
      <c r="AE576" s="301" t="str">
        <f>+IF(AD576="","",MAX(AE$1:AE575)+1)</f>
        <v/>
      </c>
      <c r="AF576" s="302" t="str">
        <f t="shared" si="88"/>
        <v/>
      </c>
      <c r="AG576" s="302" t="str">
        <f t="shared" si="89"/>
        <v/>
      </c>
      <c r="AI576" s="287" t="str">
        <f>IF(CMS_Deviation!D598="","",CMS_Deviation!D598)</f>
        <v/>
      </c>
      <c r="AJ576" s="287" t="str">
        <f>IF(CMS_Deviation!E598="","",CMS_Deviation!E598)</f>
        <v/>
      </c>
      <c r="AK576" s="287" t="str">
        <f t="shared" si="93"/>
        <v/>
      </c>
      <c r="AL576" s="288" t="str">
        <f>IF(COUNTIF(AK$2:AK576,AK576)=1,AK576,"")</f>
        <v/>
      </c>
      <c r="AM576" s="287" t="str">
        <f>+IF(AL576="","",MAX(AM$1:AM575)+1)</f>
        <v/>
      </c>
      <c r="AN576" s="281" t="str">
        <f t="shared" si="90"/>
        <v/>
      </c>
      <c r="AO576" s="281" t="str">
        <f t="shared" si="91"/>
        <v/>
      </c>
      <c r="AU576" s="250" t="str">
        <f>+IF(RCDME_Events!D598="","",RCDME_Events!D598)</f>
        <v/>
      </c>
      <c r="AV576" s="250" t="str">
        <f>+IF(RCDME_Events!E598="","",RCDME_Events!E598)</f>
        <v/>
      </c>
      <c r="AW576" s="250" t="str">
        <f t="shared" si="94"/>
        <v/>
      </c>
      <c r="AX576" s="250" t="str">
        <f>IF(COUNTIF(AW$2:AW576,AW576)=1,AW576,"")</f>
        <v/>
      </c>
      <c r="AY576" s="250" t="str">
        <f>+IF(AX576="","",MAX(AY$1:AY575)+1)</f>
        <v/>
      </c>
      <c r="AZ576" s="318" t="str">
        <f t="shared" si="95"/>
        <v/>
      </c>
      <c r="BA576" s="318" t="str">
        <f t="shared" si="96"/>
        <v/>
      </c>
    </row>
    <row r="577" spans="27:53" x14ac:dyDescent="0.3">
      <c r="AA577" s="14" t="str">
        <f>IF(CMS_Inoperative_or_Out_of_Contr!D599="","",CMS_Inoperative_or_Out_of_Contr!D599)</f>
        <v/>
      </c>
      <c r="AB577" s="14" t="str">
        <f>IF(CMS_Inoperative_or_Out_of_Contr!E599="","",CMS_Inoperative_or_Out_of_Contr!E599)</f>
        <v/>
      </c>
      <c r="AC577" s="14" t="str">
        <f t="shared" si="92"/>
        <v/>
      </c>
      <c r="AD577" s="283" t="str">
        <f>IF(COUNTIF(AC$2:AC577,AC577)=1,AC577,"")</f>
        <v/>
      </c>
      <c r="AE577" s="215" t="str">
        <f>+IF(AD577="","",MAX(AE$1:AE576)+1)</f>
        <v/>
      </c>
      <c r="AF577" s="14" t="str">
        <f t="shared" si="88"/>
        <v/>
      </c>
      <c r="AG577" s="14" t="str">
        <f t="shared" si="89"/>
        <v/>
      </c>
      <c r="AI577" s="287" t="str">
        <f>IF(CMS_Deviation!D599="","",CMS_Deviation!D599)</f>
        <v/>
      </c>
      <c r="AJ577" s="287" t="str">
        <f>IF(CMS_Deviation!E599="","",CMS_Deviation!E599)</f>
        <v/>
      </c>
      <c r="AK577" s="287" t="str">
        <f t="shared" si="93"/>
        <v/>
      </c>
      <c r="AL577" s="288" t="str">
        <f>IF(COUNTIF(AK$2:AK577,AK577)=1,AK577,"")</f>
        <v/>
      </c>
      <c r="AM577" s="287" t="str">
        <f>+IF(AL577="","",MAX(AM$1:AM576)+1)</f>
        <v/>
      </c>
      <c r="AN577" s="281" t="str">
        <f t="shared" si="90"/>
        <v/>
      </c>
      <c r="AO577" s="281" t="str">
        <f t="shared" si="91"/>
        <v/>
      </c>
      <c r="AU577" s="250" t="str">
        <f>+IF(RCDME_Events!D599="","",RCDME_Events!D599)</f>
        <v/>
      </c>
      <c r="AV577" s="250" t="str">
        <f>+IF(RCDME_Events!E599="","",RCDME_Events!E599)</f>
        <v/>
      </c>
      <c r="AW577" s="250" t="str">
        <f t="shared" si="94"/>
        <v/>
      </c>
      <c r="AX577" s="250" t="str">
        <f>IF(COUNTIF(AW$2:AW577,AW577)=1,AW577,"")</f>
        <v/>
      </c>
      <c r="AY577" s="250" t="str">
        <f>+IF(AX577="","",MAX(AY$1:AY576)+1)</f>
        <v/>
      </c>
      <c r="AZ577" s="318" t="str">
        <f t="shared" si="95"/>
        <v/>
      </c>
      <c r="BA577" s="318" t="str">
        <f t="shared" si="96"/>
        <v/>
      </c>
    </row>
    <row r="578" spans="27:53" x14ac:dyDescent="0.3">
      <c r="AA578" s="302" t="str">
        <f>IF(CMS_Inoperative_or_Out_of_Contr!D600="","",CMS_Inoperative_or_Out_of_Contr!D600)</f>
        <v/>
      </c>
      <c r="AB578" s="302" t="str">
        <f>IF(CMS_Inoperative_or_Out_of_Contr!E600="","",CMS_Inoperative_or_Out_of_Contr!E600)</f>
        <v/>
      </c>
      <c r="AC578" s="302" t="str">
        <f t="shared" si="92"/>
        <v/>
      </c>
      <c r="AD578" s="306" t="str">
        <f>IF(COUNTIF(AC$2:AC578,AC578)=1,AC578,"")</f>
        <v/>
      </c>
      <c r="AE578" s="301" t="str">
        <f>+IF(AD578="","",MAX(AE$1:AE577)+1)</f>
        <v/>
      </c>
      <c r="AF578" s="302" t="str">
        <f t="shared" si="88"/>
        <v/>
      </c>
      <c r="AG578" s="302" t="str">
        <f t="shared" si="89"/>
        <v/>
      </c>
      <c r="AI578" s="287" t="str">
        <f>IF(CMS_Deviation!D600="","",CMS_Deviation!D600)</f>
        <v/>
      </c>
      <c r="AJ578" s="287" t="str">
        <f>IF(CMS_Deviation!E600="","",CMS_Deviation!E600)</f>
        <v/>
      </c>
      <c r="AK578" s="287" t="str">
        <f t="shared" si="93"/>
        <v/>
      </c>
      <c r="AL578" s="288" t="str">
        <f>IF(COUNTIF(AK$2:AK578,AK578)=1,AK578,"")</f>
        <v/>
      </c>
      <c r="AM578" s="287" t="str">
        <f>+IF(AL578="","",MAX(AM$1:AM577)+1)</f>
        <v/>
      </c>
      <c r="AN578" s="281" t="str">
        <f t="shared" si="90"/>
        <v/>
      </c>
      <c r="AO578" s="281" t="str">
        <f t="shared" si="91"/>
        <v/>
      </c>
      <c r="AU578" s="250" t="str">
        <f>+IF(RCDME_Events!D600="","",RCDME_Events!D600)</f>
        <v/>
      </c>
      <c r="AV578" s="250" t="str">
        <f>+IF(RCDME_Events!E600="","",RCDME_Events!E600)</f>
        <v/>
      </c>
      <c r="AW578" s="250" t="str">
        <f t="shared" si="94"/>
        <v/>
      </c>
      <c r="AX578" s="250" t="str">
        <f>IF(COUNTIF(AW$2:AW578,AW578)=1,AW578,"")</f>
        <v/>
      </c>
      <c r="AY578" s="250" t="str">
        <f>+IF(AX578="","",MAX(AY$1:AY577)+1)</f>
        <v/>
      </c>
      <c r="AZ578" s="318" t="str">
        <f t="shared" si="95"/>
        <v/>
      </c>
      <c r="BA578" s="318" t="str">
        <f t="shared" si="96"/>
        <v/>
      </c>
    </row>
    <row r="579" spans="27:53" x14ac:dyDescent="0.3">
      <c r="AA579" s="14" t="str">
        <f>IF(CMS_Inoperative_or_Out_of_Contr!D601="","",CMS_Inoperative_or_Out_of_Contr!D601)</f>
        <v/>
      </c>
      <c r="AB579" s="14" t="str">
        <f>IF(CMS_Inoperative_or_Out_of_Contr!E601="","",CMS_Inoperative_or_Out_of_Contr!E601)</f>
        <v/>
      </c>
      <c r="AC579" s="14" t="str">
        <f t="shared" si="92"/>
        <v/>
      </c>
      <c r="AD579" s="283" t="str">
        <f>IF(COUNTIF(AC$2:AC579,AC579)=1,AC579,"")</f>
        <v/>
      </c>
      <c r="AE579" s="215" t="str">
        <f>+IF(AD579="","",MAX(AE$1:AE578)+1)</f>
        <v/>
      </c>
      <c r="AF579" s="14" t="str">
        <f t="shared" ref="AF579:AF642" si="97">IFERROR(INDEX(AA$2:AA$1001,MATCH(ROW()-ROW($AD$1),$AE$2:$AE$1001,0)),"")</f>
        <v/>
      </c>
      <c r="AG579" s="14" t="str">
        <f t="shared" ref="AG579:AG642" si="98">IFERROR(INDEX(AB$2:AB$1001,MATCH(ROW()-ROW($AD$1),$AE$2:$AE$1001,0)),"")</f>
        <v/>
      </c>
      <c r="AI579" s="287" t="str">
        <f>IF(CMS_Deviation!D601="","",CMS_Deviation!D601)</f>
        <v/>
      </c>
      <c r="AJ579" s="287" t="str">
        <f>IF(CMS_Deviation!E601="","",CMS_Deviation!E601)</f>
        <v/>
      </c>
      <c r="AK579" s="287" t="str">
        <f t="shared" si="93"/>
        <v/>
      </c>
      <c r="AL579" s="288" t="str">
        <f>IF(COUNTIF(AK$2:AK579,AK579)=1,AK579,"")</f>
        <v/>
      </c>
      <c r="AM579" s="287" t="str">
        <f>+IF(AL579="","",MAX(AM$1:AM578)+1)</f>
        <v/>
      </c>
      <c r="AN579" s="281" t="str">
        <f t="shared" ref="AN579:AN642" si="99">IFERROR(INDEX(AI$2:AI$1001,MATCH(ROW()-ROW($AL$1),$AM$2:$AM$1001,0)),"")</f>
        <v/>
      </c>
      <c r="AO579" s="281" t="str">
        <f t="shared" ref="AO579:AO642" si="100">IFERROR(INDEX(AJ$2:AJ$1001,MATCH(ROW()-ROW($AL$1),$AM$2:$AM$1001,0)),"")</f>
        <v/>
      </c>
      <c r="AU579" s="250" t="str">
        <f>+IF(RCDME_Events!D601="","",RCDME_Events!D601)</f>
        <v/>
      </c>
      <c r="AV579" s="250" t="str">
        <f>+IF(RCDME_Events!E601="","",RCDME_Events!E601)</f>
        <v/>
      </c>
      <c r="AW579" s="250" t="str">
        <f t="shared" si="94"/>
        <v/>
      </c>
      <c r="AX579" s="250" t="str">
        <f>IF(COUNTIF(AW$2:AW579,AW579)=1,AW579,"")</f>
        <v/>
      </c>
      <c r="AY579" s="250" t="str">
        <f>+IF(AX579="","",MAX(AY$1:AY578)+1)</f>
        <v/>
      </c>
      <c r="AZ579" s="318" t="str">
        <f t="shared" si="95"/>
        <v/>
      </c>
      <c r="BA579" s="318" t="str">
        <f t="shared" si="96"/>
        <v/>
      </c>
    </row>
    <row r="580" spans="27:53" x14ac:dyDescent="0.3">
      <c r="AA580" s="302" t="str">
        <f>IF(CMS_Inoperative_or_Out_of_Contr!D602="","",CMS_Inoperative_or_Out_of_Contr!D602)</f>
        <v/>
      </c>
      <c r="AB580" s="302" t="str">
        <f>IF(CMS_Inoperative_or_Out_of_Contr!E602="","",CMS_Inoperative_or_Out_of_Contr!E602)</f>
        <v/>
      </c>
      <c r="AC580" s="302" t="str">
        <f t="shared" si="92"/>
        <v/>
      </c>
      <c r="AD580" s="306" t="str">
        <f>IF(COUNTIF(AC$2:AC580,AC580)=1,AC580,"")</f>
        <v/>
      </c>
      <c r="AE580" s="301" t="str">
        <f>+IF(AD580="","",MAX(AE$1:AE579)+1)</f>
        <v/>
      </c>
      <c r="AF580" s="302" t="str">
        <f t="shared" si="97"/>
        <v/>
      </c>
      <c r="AG580" s="302" t="str">
        <f t="shared" si="98"/>
        <v/>
      </c>
      <c r="AI580" s="287" t="str">
        <f>IF(CMS_Deviation!D602="","",CMS_Deviation!D602)</f>
        <v/>
      </c>
      <c r="AJ580" s="287" t="str">
        <f>IF(CMS_Deviation!E602="","",CMS_Deviation!E602)</f>
        <v/>
      </c>
      <c r="AK580" s="287" t="str">
        <f t="shared" si="93"/>
        <v/>
      </c>
      <c r="AL580" s="288" t="str">
        <f>IF(COUNTIF(AK$2:AK580,AK580)=1,AK580,"")</f>
        <v/>
      </c>
      <c r="AM580" s="287" t="str">
        <f>+IF(AL580="","",MAX(AM$1:AM579)+1)</f>
        <v/>
      </c>
      <c r="AN580" s="281" t="str">
        <f t="shared" si="99"/>
        <v/>
      </c>
      <c r="AO580" s="281" t="str">
        <f t="shared" si="100"/>
        <v/>
      </c>
      <c r="AU580" s="250" t="str">
        <f>+IF(RCDME_Events!D602="","",RCDME_Events!D602)</f>
        <v/>
      </c>
      <c r="AV580" s="250" t="str">
        <f>+IF(RCDME_Events!E602="","",RCDME_Events!E602)</f>
        <v/>
      </c>
      <c r="AW580" s="250" t="str">
        <f t="shared" si="94"/>
        <v/>
      </c>
      <c r="AX580" s="250" t="str">
        <f>IF(COUNTIF(AW$2:AW580,AW580)=1,AW580,"")</f>
        <v/>
      </c>
      <c r="AY580" s="250" t="str">
        <f>+IF(AX580="","",MAX(AY$1:AY579)+1)</f>
        <v/>
      </c>
      <c r="AZ580" s="318" t="str">
        <f t="shared" si="95"/>
        <v/>
      </c>
      <c r="BA580" s="318" t="str">
        <f t="shared" si="96"/>
        <v/>
      </c>
    </row>
    <row r="581" spans="27:53" x14ac:dyDescent="0.3">
      <c r="AA581" s="14" t="str">
        <f>IF(CMS_Inoperative_or_Out_of_Contr!D603="","",CMS_Inoperative_or_Out_of_Contr!D603)</f>
        <v/>
      </c>
      <c r="AB581" s="14" t="str">
        <f>IF(CMS_Inoperative_or_Out_of_Contr!E603="","",CMS_Inoperative_or_Out_of_Contr!E603)</f>
        <v/>
      </c>
      <c r="AC581" s="14" t="str">
        <f t="shared" si="92"/>
        <v/>
      </c>
      <c r="AD581" s="283" t="str">
        <f>IF(COUNTIF(AC$2:AC581,AC581)=1,AC581,"")</f>
        <v/>
      </c>
      <c r="AE581" s="215" t="str">
        <f>+IF(AD581="","",MAX(AE$1:AE580)+1)</f>
        <v/>
      </c>
      <c r="AF581" s="14" t="str">
        <f t="shared" si="97"/>
        <v/>
      </c>
      <c r="AG581" s="14" t="str">
        <f t="shared" si="98"/>
        <v/>
      </c>
      <c r="AI581" s="287" t="str">
        <f>IF(CMS_Deviation!D603="","",CMS_Deviation!D603)</f>
        <v/>
      </c>
      <c r="AJ581" s="287" t="str">
        <f>IF(CMS_Deviation!E603="","",CMS_Deviation!E603)</f>
        <v/>
      </c>
      <c r="AK581" s="287" t="str">
        <f t="shared" si="93"/>
        <v/>
      </c>
      <c r="AL581" s="288" t="str">
        <f>IF(COUNTIF(AK$2:AK581,AK581)=1,AK581,"")</f>
        <v/>
      </c>
      <c r="AM581" s="287" t="str">
        <f>+IF(AL581="","",MAX(AM$1:AM580)+1)</f>
        <v/>
      </c>
      <c r="AN581" s="281" t="str">
        <f t="shared" si="99"/>
        <v/>
      </c>
      <c r="AO581" s="281" t="str">
        <f t="shared" si="100"/>
        <v/>
      </c>
      <c r="AU581" s="250" t="str">
        <f>+IF(RCDME_Events!D603="","",RCDME_Events!D603)</f>
        <v/>
      </c>
      <c r="AV581" s="250" t="str">
        <f>+IF(RCDME_Events!E603="","",RCDME_Events!E603)</f>
        <v/>
      </c>
      <c r="AW581" s="250" t="str">
        <f t="shared" si="94"/>
        <v/>
      </c>
      <c r="AX581" s="250" t="str">
        <f>IF(COUNTIF(AW$2:AW581,AW581)=1,AW581,"")</f>
        <v/>
      </c>
      <c r="AY581" s="250" t="str">
        <f>+IF(AX581="","",MAX(AY$1:AY580)+1)</f>
        <v/>
      </c>
      <c r="AZ581" s="318" t="str">
        <f t="shared" si="95"/>
        <v/>
      </c>
      <c r="BA581" s="318" t="str">
        <f t="shared" si="96"/>
        <v/>
      </c>
    </row>
    <row r="582" spans="27:53" x14ac:dyDescent="0.3">
      <c r="AA582" s="302" t="str">
        <f>IF(CMS_Inoperative_or_Out_of_Contr!D604="","",CMS_Inoperative_or_Out_of_Contr!D604)</f>
        <v/>
      </c>
      <c r="AB582" s="302" t="str">
        <f>IF(CMS_Inoperative_or_Out_of_Contr!E604="","",CMS_Inoperative_or_Out_of_Contr!E604)</f>
        <v/>
      </c>
      <c r="AC582" s="302" t="str">
        <f t="shared" si="92"/>
        <v/>
      </c>
      <c r="AD582" s="306" t="str">
        <f>IF(COUNTIF(AC$2:AC582,AC582)=1,AC582,"")</f>
        <v/>
      </c>
      <c r="AE582" s="301" t="str">
        <f>+IF(AD582="","",MAX(AE$1:AE581)+1)</f>
        <v/>
      </c>
      <c r="AF582" s="302" t="str">
        <f t="shared" si="97"/>
        <v/>
      </c>
      <c r="AG582" s="302" t="str">
        <f t="shared" si="98"/>
        <v/>
      </c>
      <c r="AI582" s="287" t="str">
        <f>IF(CMS_Deviation!D604="","",CMS_Deviation!D604)</f>
        <v/>
      </c>
      <c r="AJ582" s="287" t="str">
        <f>IF(CMS_Deviation!E604="","",CMS_Deviation!E604)</f>
        <v/>
      </c>
      <c r="AK582" s="287" t="str">
        <f t="shared" si="93"/>
        <v/>
      </c>
      <c r="AL582" s="288" t="str">
        <f>IF(COUNTIF(AK$2:AK582,AK582)=1,AK582,"")</f>
        <v/>
      </c>
      <c r="AM582" s="287" t="str">
        <f>+IF(AL582="","",MAX(AM$1:AM581)+1)</f>
        <v/>
      </c>
      <c r="AN582" s="281" t="str">
        <f t="shared" si="99"/>
        <v/>
      </c>
      <c r="AO582" s="281" t="str">
        <f t="shared" si="100"/>
        <v/>
      </c>
      <c r="AU582" s="250" t="str">
        <f>+IF(RCDME_Events!D604="","",RCDME_Events!D604)</f>
        <v/>
      </c>
      <c r="AV582" s="250" t="str">
        <f>+IF(RCDME_Events!E604="","",RCDME_Events!E604)</f>
        <v/>
      </c>
      <c r="AW582" s="250" t="str">
        <f t="shared" si="94"/>
        <v/>
      </c>
      <c r="AX582" s="250" t="str">
        <f>IF(COUNTIF(AW$2:AW582,AW582)=1,AW582,"")</f>
        <v/>
      </c>
      <c r="AY582" s="250" t="str">
        <f>+IF(AX582="","",MAX(AY$1:AY581)+1)</f>
        <v/>
      </c>
      <c r="AZ582" s="318" t="str">
        <f t="shared" si="95"/>
        <v/>
      </c>
      <c r="BA582" s="318" t="str">
        <f t="shared" si="96"/>
        <v/>
      </c>
    </row>
    <row r="583" spans="27:53" x14ac:dyDescent="0.3">
      <c r="AA583" s="14" t="str">
        <f>IF(CMS_Inoperative_or_Out_of_Contr!D605="","",CMS_Inoperative_or_Out_of_Contr!D605)</f>
        <v/>
      </c>
      <c r="AB583" s="14" t="str">
        <f>IF(CMS_Inoperative_or_Out_of_Contr!E605="","",CMS_Inoperative_or_Out_of_Contr!E605)</f>
        <v/>
      </c>
      <c r="AC583" s="14" t="str">
        <f t="shared" si="92"/>
        <v/>
      </c>
      <c r="AD583" s="283" t="str">
        <f>IF(COUNTIF(AC$2:AC583,AC583)=1,AC583,"")</f>
        <v/>
      </c>
      <c r="AE583" s="215" t="str">
        <f>+IF(AD583="","",MAX(AE$1:AE582)+1)</f>
        <v/>
      </c>
      <c r="AF583" s="14" t="str">
        <f t="shared" si="97"/>
        <v/>
      </c>
      <c r="AG583" s="14" t="str">
        <f t="shared" si="98"/>
        <v/>
      </c>
      <c r="AI583" s="287" t="str">
        <f>IF(CMS_Deviation!D605="","",CMS_Deviation!D605)</f>
        <v/>
      </c>
      <c r="AJ583" s="287" t="str">
        <f>IF(CMS_Deviation!E605="","",CMS_Deviation!E605)</f>
        <v/>
      </c>
      <c r="AK583" s="287" t="str">
        <f t="shared" si="93"/>
        <v/>
      </c>
      <c r="AL583" s="288" t="str">
        <f>IF(COUNTIF(AK$2:AK583,AK583)=1,AK583,"")</f>
        <v/>
      </c>
      <c r="AM583" s="287" t="str">
        <f>+IF(AL583="","",MAX(AM$1:AM582)+1)</f>
        <v/>
      </c>
      <c r="AN583" s="281" t="str">
        <f t="shared" si="99"/>
        <v/>
      </c>
      <c r="AO583" s="281" t="str">
        <f t="shared" si="100"/>
        <v/>
      </c>
      <c r="AU583" s="250" t="str">
        <f>+IF(RCDME_Events!D605="","",RCDME_Events!D605)</f>
        <v/>
      </c>
      <c r="AV583" s="250" t="str">
        <f>+IF(RCDME_Events!E605="","",RCDME_Events!E605)</f>
        <v/>
      </c>
      <c r="AW583" s="250" t="str">
        <f t="shared" si="94"/>
        <v/>
      </c>
      <c r="AX583" s="250" t="str">
        <f>IF(COUNTIF(AW$2:AW583,AW583)=1,AW583,"")</f>
        <v/>
      </c>
      <c r="AY583" s="250" t="str">
        <f>+IF(AX583="","",MAX(AY$1:AY582)+1)</f>
        <v/>
      </c>
      <c r="AZ583" s="318" t="str">
        <f t="shared" si="95"/>
        <v/>
      </c>
      <c r="BA583" s="318" t="str">
        <f t="shared" si="96"/>
        <v/>
      </c>
    </row>
    <row r="584" spans="27:53" x14ac:dyDescent="0.3">
      <c r="AA584" s="302" t="str">
        <f>IF(CMS_Inoperative_or_Out_of_Contr!D606="","",CMS_Inoperative_or_Out_of_Contr!D606)</f>
        <v/>
      </c>
      <c r="AB584" s="302" t="str">
        <f>IF(CMS_Inoperative_or_Out_of_Contr!E606="","",CMS_Inoperative_or_Out_of_Contr!E606)</f>
        <v/>
      </c>
      <c r="AC584" s="302" t="str">
        <f t="shared" si="92"/>
        <v/>
      </c>
      <c r="AD584" s="306" t="str">
        <f>IF(COUNTIF(AC$2:AC584,AC584)=1,AC584,"")</f>
        <v/>
      </c>
      <c r="AE584" s="301" t="str">
        <f>+IF(AD584="","",MAX(AE$1:AE583)+1)</f>
        <v/>
      </c>
      <c r="AF584" s="302" t="str">
        <f t="shared" si="97"/>
        <v/>
      </c>
      <c r="AG584" s="302" t="str">
        <f t="shared" si="98"/>
        <v/>
      </c>
      <c r="AI584" s="287" t="str">
        <f>IF(CMS_Deviation!D606="","",CMS_Deviation!D606)</f>
        <v/>
      </c>
      <c r="AJ584" s="287" t="str">
        <f>IF(CMS_Deviation!E606="","",CMS_Deviation!E606)</f>
        <v/>
      </c>
      <c r="AK584" s="287" t="str">
        <f t="shared" si="93"/>
        <v/>
      </c>
      <c r="AL584" s="288" t="str">
        <f>IF(COUNTIF(AK$2:AK584,AK584)=1,AK584,"")</f>
        <v/>
      </c>
      <c r="AM584" s="287" t="str">
        <f>+IF(AL584="","",MAX(AM$1:AM583)+1)</f>
        <v/>
      </c>
      <c r="AN584" s="281" t="str">
        <f t="shared" si="99"/>
        <v/>
      </c>
      <c r="AO584" s="281" t="str">
        <f t="shared" si="100"/>
        <v/>
      </c>
      <c r="AU584" s="250" t="str">
        <f>+IF(RCDME_Events!D606="","",RCDME_Events!D606)</f>
        <v/>
      </c>
      <c r="AV584" s="250" t="str">
        <f>+IF(RCDME_Events!E606="","",RCDME_Events!E606)</f>
        <v/>
      </c>
      <c r="AW584" s="250" t="str">
        <f t="shared" si="94"/>
        <v/>
      </c>
      <c r="AX584" s="250" t="str">
        <f>IF(COUNTIF(AW$2:AW584,AW584)=1,AW584,"")</f>
        <v/>
      </c>
      <c r="AY584" s="250" t="str">
        <f>+IF(AX584="","",MAX(AY$1:AY583)+1)</f>
        <v/>
      </c>
      <c r="AZ584" s="318" t="str">
        <f t="shared" si="95"/>
        <v/>
      </c>
      <c r="BA584" s="318" t="str">
        <f t="shared" si="96"/>
        <v/>
      </c>
    </row>
    <row r="585" spans="27:53" x14ac:dyDescent="0.3">
      <c r="AA585" s="14" t="str">
        <f>IF(CMS_Inoperative_or_Out_of_Contr!D607="","",CMS_Inoperative_or_Out_of_Contr!D607)</f>
        <v/>
      </c>
      <c r="AB585" s="14" t="str">
        <f>IF(CMS_Inoperative_or_Out_of_Contr!E607="","",CMS_Inoperative_or_Out_of_Contr!E607)</f>
        <v/>
      </c>
      <c r="AC585" s="14" t="str">
        <f t="shared" si="92"/>
        <v/>
      </c>
      <c r="AD585" s="283" t="str">
        <f>IF(COUNTIF(AC$2:AC585,AC585)=1,AC585,"")</f>
        <v/>
      </c>
      <c r="AE585" s="215" t="str">
        <f>+IF(AD585="","",MAX(AE$1:AE584)+1)</f>
        <v/>
      </c>
      <c r="AF585" s="14" t="str">
        <f t="shared" si="97"/>
        <v/>
      </c>
      <c r="AG585" s="14" t="str">
        <f t="shared" si="98"/>
        <v/>
      </c>
      <c r="AI585" s="287" t="str">
        <f>IF(CMS_Deviation!D607="","",CMS_Deviation!D607)</f>
        <v/>
      </c>
      <c r="AJ585" s="287" t="str">
        <f>IF(CMS_Deviation!E607="","",CMS_Deviation!E607)</f>
        <v/>
      </c>
      <c r="AK585" s="287" t="str">
        <f t="shared" si="93"/>
        <v/>
      </c>
      <c r="AL585" s="288" t="str">
        <f>IF(COUNTIF(AK$2:AK585,AK585)=1,AK585,"")</f>
        <v/>
      </c>
      <c r="AM585" s="287" t="str">
        <f>+IF(AL585="","",MAX(AM$1:AM584)+1)</f>
        <v/>
      </c>
      <c r="AN585" s="281" t="str">
        <f t="shared" si="99"/>
        <v/>
      </c>
      <c r="AO585" s="281" t="str">
        <f t="shared" si="100"/>
        <v/>
      </c>
      <c r="AU585" s="250" t="str">
        <f>+IF(RCDME_Events!D607="","",RCDME_Events!D607)</f>
        <v/>
      </c>
      <c r="AV585" s="250" t="str">
        <f>+IF(RCDME_Events!E607="","",RCDME_Events!E607)</f>
        <v/>
      </c>
      <c r="AW585" s="250" t="str">
        <f t="shared" si="94"/>
        <v/>
      </c>
      <c r="AX585" s="250" t="str">
        <f>IF(COUNTIF(AW$2:AW585,AW585)=1,AW585,"")</f>
        <v/>
      </c>
      <c r="AY585" s="250" t="str">
        <f>+IF(AX585="","",MAX(AY$1:AY584)+1)</f>
        <v/>
      </c>
      <c r="AZ585" s="318" t="str">
        <f t="shared" si="95"/>
        <v/>
      </c>
      <c r="BA585" s="318" t="str">
        <f t="shared" si="96"/>
        <v/>
      </c>
    </row>
    <row r="586" spans="27:53" x14ac:dyDescent="0.3">
      <c r="AA586" s="302" t="str">
        <f>IF(CMS_Inoperative_or_Out_of_Contr!D608="","",CMS_Inoperative_or_Out_of_Contr!D608)</f>
        <v/>
      </c>
      <c r="AB586" s="302" t="str">
        <f>IF(CMS_Inoperative_or_Out_of_Contr!E608="","",CMS_Inoperative_or_Out_of_Contr!E608)</f>
        <v/>
      </c>
      <c r="AC586" s="302" t="str">
        <f t="shared" si="92"/>
        <v/>
      </c>
      <c r="AD586" s="306" t="str">
        <f>IF(COUNTIF(AC$2:AC586,AC586)=1,AC586,"")</f>
        <v/>
      </c>
      <c r="AE586" s="301" t="str">
        <f>+IF(AD586="","",MAX(AE$1:AE585)+1)</f>
        <v/>
      </c>
      <c r="AF586" s="302" t="str">
        <f t="shared" si="97"/>
        <v/>
      </c>
      <c r="AG586" s="302" t="str">
        <f t="shared" si="98"/>
        <v/>
      </c>
      <c r="AI586" s="287" t="str">
        <f>IF(CMS_Deviation!D608="","",CMS_Deviation!D608)</f>
        <v/>
      </c>
      <c r="AJ586" s="287" t="str">
        <f>IF(CMS_Deviation!E608="","",CMS_Deviation!E608)</f>
        <v/>
      </c>
      <c r="AK586" s="287" t="str">
        <f t="shared" si="93"/>
        <v/>
      </c>
      <c r="AL586" s="288" t="str">
        <f>IF(COUNTIF(AK$2:AK586,AK586)=1,AK586,"")</f>
        <v/>
      </c>
      <c r="AM586" s="287" t="str">
        <f>+IF(AL586="","",MAX(AM$1:AM585)+1)</f>
        <v/>
      </c>
      <c r="AN586" s="281" t="str">
        <f t="shared" si="99"/>
        <v/>
      </c>
      <c r="AO586" s="281" t="str">
        <f t="shared" si="100"/>
        <v/>
      </c>
      <c r="AU586" s="250" t="str">
        <f>+IF(RCDME_Events!D608="","",RCDME_Events!D608)</f>
        <v/>
      </c>
      <c r="AV586" s="250" t="str">
        <f>+IF(RCDME_Events!E608="","",RCDME_Events!E608)</f>
        <v/>
      </c>
      <c r="AW586" s="250" t="str">
        <f t="shared" si="94"/>
        <v/>
      </c>
      <c r="AX586" s="250" t="str">
        <f>IF(COUNTIF(AW$2:AW586,AW586)=1,AW586,"")</f>
        <v/>
      </c>
      <c r="AY586" s="250" t="str">
        <f>+IF(AX586="","",MAX(AY$1:AY585)+1)</f>
        <v/>
      </c>
      <c r="AZ586" s="318" t="str">
        <f t="shared" si="95"/>
        <v/>
      </c>
      <c r="BA586" s="318" t="str">
        <f t="shared" si="96"/>
        <v/>
      </c>
    </row>
    <row r="587" spans="27:53" x14ac:dyDescent="0.3">
      <c r="AA587" s="14" t="str">
        <f>IF(CMS_Inoperative_or_Out_of_Contr!D609="","",CMS_Inoperative_or_Out_of_Contr!D609)</f>
        <v/>
      </c>
      <c r="AB587" s="14" t="str">
        <f>IF(CMS_Inoperative_or_Out_of_Contr!E609="","",CMS_Inoperative_or_Out_of_Contr!E609)</f>
        <v/>
      </c>
      <c r="AC587" s="14" t="str">
        <f t="shared" si="92"/>
        <v/>
      </c>
      <c r="AD587" s="283" t="str">
        <f>IF(COUNTIF(AC$2:AC587,AC587)=1,AC587,"")</f>
        <v/>
      </c>
      <c r="AE587" s="215" t="str">
        <f>+IF(AD587="","",MAX(AE$1:AE586)+1)</f>
        <v/>
      </c>
      <c r="AF587" s="14" t="str">
        <f t="shared" si="97"/>
        <v/>
      </c>
      <c r="AG587" s="14" t="str">
        <f t="shared" si="98"/>
        <v/>
      </c>
      <c r="AI587" s="287" t="str">
        <f>IF(CMS_Deviation!D609="","",CMS_Deviation!D609)</f>
        <v/>
      </c>
      <c r="AJ587" s="287" t="str">
        <f>IF(CMS_Deviation!E609="","",CMS_Deviation!E609)</f>
        <v/>
      </c>
      <c r="AK587" s="287" t="str">
        <f t="shared" si="93"/>
        <v/>
      </c>
      <c r="AL587" s="288" t="str">
        <f>IF(COUNTIF(AK$2:AK587,AK587)=1,AK587,"")</f>
        <v/>
      </c>
      <c r="AM587" s="287" t="str">
        <f>+IF(AL587="","",MAX(AM$1:AM586)+1)</f>
        <v/>
      </c>
      <c r="AN587" s="281" t="str">
        <f t="shared" si="99"/>
        <v/>
      </c>
      <c r="AO587" s="281" t="str">
        <f t="shared" si="100"/>
        <v/>
      </c>
      <c r="AU587" s="250" t="str">
        <f>+IF(RCDME_Events!D609="","",RCDME_Events!D609)</f>
        <v/>
      </c>
      <c r="AV587" s="250" t="str">
        <f>+IF(RCDME_Events!E609="","",RCDME_Events!E609)</f>
        <v/>
      </c>
      <c r="AW587" s="250" t="str">
        <f t="shared" si="94"/>
        <v/>
      </c>
      <c r="AX587" s="250" t="str">
        <f>IF(COUNTIF(AW$2:AW587,AW587)=1,AW587,"")</f>
        <v/>
      </c>
      <c r="AY587" s="250" t="str">
        <f>+IF(AX587="","",MAX(AY$1:AY586)+1)</f>
        <v/>
      </c>
      <c r="AZ587" s="318" t="str">
        <f t="shared" si="95"/>
        <v/>
      </c>
      <c r="BA587" s="318" t="str">
        <f t="shared" si="96"/>
        <v/>
      </c>
    </row>
    <row r="588" spans="27:53" x14ac:dyDescent="0.3">
      <c r="AA588" s="302" t="str">
        <f>IF(CMS_Inoperative_or_Out_of_Contr!D610="","",CMS_Inoperative_or_Out_of_Contr!D610)</f>
        <v/>
      </c>
      <c r="AB588" s="302" t="str">
        <f>IF(CMS_Inoperative_or_Out_of_Contr!E610="","",CMS_Inoperative_or_Out_of_Contr!E610)</f>
        <v/>
      </c>
      <c r="AC588" s="302" t="str">
        <f t="shared" si="92"/>
        <v/>
      </c>
      <c r="AD588" s="306" t="str">
        <f>IF(COUNTIF(AC$2:AC588,AC588)=1,AC588,"")</f>
        <v/>
      </c>
      <c r="AE588" s="301" t="str">
        <f>+IF(AD588="","",MAX(AE$1:AE587)+1)</f>
        <v/>
      </c>
      <c r="AF588" s="302" t="str">
        <f t="shared" si="97"/>
        <v/>
      </c>
      <c r="AG588" s="302" t="str">
        <f t="shared" si="98"/>
        <v/>
      </c>
      <c r="AI588" s="287" t="str">
        <f>IF(CMS_Deviation!D610="","",CMS_Deviation!D610)</f>
        <v/>
      </c>
      <c r="AJ588" s="287" t="str">
        <f>IF(CMS_Deviation!E610="","",CMS_Deviation!E610)</f>
        <v/>
      </c>
      <c r="AK588" s="287" t="str">
        <f t="shared" si="93"/>
        <v/>
      </c>
      <c r="AL588" s="288" t="str">
        <f>IF(COUNTIF(AK$2:AK588,AK588)=1,AK588,"")</f>
        <v/>
      </c>
      <c r="AM588" s="287" t="str">
        <f>+IF(AL588="","",MAX(AM$1:AM587)+1)</f>
        <v/>
      </c>
      <c r="AN588" s="281" t="str">
        <f t="shared" si="99"/>
        <v/>
      </c>
      <c r="AO588" s="281" t="str">
        <f t="shared" si="100"/>
        <v/>
      </c>
      <c r="AU588" s="250" t="str">
        <f>+IF(RCDME_Events!D610="","",RCDME_Events!D610)</f>
        <v/>
      </c>
      <c r="AV588" s="250" t="str">
        <f>+IF(RCDME_Events!E610="","",RCDME_Events!E610)</f>
        <v/>
      </c>
      <c r="AW588" s="250" t="str">
        <f t="shared" si="94"/>
        <v/>
      </c>
      <c r="AX588" s="250" t="str">
        <f>IF(COUNTIF(AW$2:AW588,AW588)=1,AW588,"")</f>
        <v/>
      </c>
      <c r="AY588" s="250" t="str">
        <f>+IF(AX588="","",MAX(AY$1:AY587)+1)</f>
        <v/>
      </c>
      <c r="AZ588" s="318" t="str">
        <f t="shared" si="95"/>
        <v/>
      </c>
      <c r="BA588" s="318" t="str">
        <f t="shared" si="96"/>
        <v/>
      </c>
    </row>
    <row r="589" spans="27:53" x14ac:dyDescent="0.3">
      <c r="AA589" s="14" t="str">
        <f>IF(CMS_Inoperative_or_Out_of_Contr!D611="","",CMS_Inoperative_or_Out_of_Contr!D611)</f>
        <v/>
      </c>
      <c r="AB589" s="14" t="str">
        <f>IF(CMS_Inoperative_or_Out_of_Contr!E611="","",CMS_Inoperative_or_Out_of_Contr!E611)</f>
        <v/>
      </c>
      <c r="AC589" s="14" t="str">
        <f t="shared" si="92"/>
        <v/>
      </c>
      <c r="AD589" s="283" t="str">
        <f>IF(COUNTIF(AC$2:AC589,AC589)=1,AC589,"")</f>
        <v/>
      </c>
      <c r="AE589" s="215" t="str">
        <f>+IF(AD589="","",MAX(AE$1:AE588)+1)</f>
        <v/>
      </c>
      <c r="AF589" s="14" t="str">
        <f t="shared" si="97"/>
        <v/>
      </c>
      <c r="AG589" s="14" t="str">
        <f t="shared" si="98"/>
        <v/>
      </c>
      <c r="AI589" s="287" t="str">
        <f>IF(CMS_Deviation!D611="","",CMS_Deviation!D611)</f>
        <v/>
      </c>
      <c r="AJ589" s="287" t="str">
        <f>IF(CMS_Deviation!E611="","",CMS_Deviation!E611)</f>
        <v/>
      </c>
      <c r="AK589" s="287" t="str">
        <f t="shared" si="93"/>
        <v/>
      </c>
      <c r="AL589" s="288" t="str">
        <f>IF(COUNTIF(AK$2:AK589,AK589)=1,AK589,"")</f>
        <v/>
      </c>
      <c r="AM589" s="287" t="str">
        <f>+IF(AL589="","",MAX(AM$1:AM588)+1)</f>
        <v/>
      </c>
      <c r="AN589" s="281" t="str">
        <f t="shared" si="99"/>
        <v/>
      </c>
      <c r="AO589" s="281" t="str">
        <f t="shared" si="100"/>
        <v/>
      </c>
      <c r="AU589" s="250" t="str">
        <f>+IF(RCDME_Events!D611="","",RCDME_Events!D611)</f>
        <v/>
      </c>
      <c r="AV589" s="250" t="str">
        <f>+IF(RCDME_Events!E611="","",RCDME_Events!E611)</f>
        <v/>
      </c>
      <c r="AW589" s="250" t="str">
        <f t="shared" si="94"/>
        <v/>
      </c>
      <c r="AX589" s="250" t="str">
        <f>IF(COUNTIF(AW$2:AW589,AW589)=1,AW589,"")</f>
        <v/>
      </c>
      <c r="AY589" s="250" t="str">
        <f>+IF(AX589="","",MAX(AY$1:AY588)+1)</f>
        <v/>
      </c>
      <c r="AZ589" s="318" t="str">
        <f t="shared" si="95"/>
        <v/>
      </c>
      <c r="BA589" s="318" t="str">
        <f t="shared" si="96"/>
        <v/>
      </c>
    </row>
    <row r="590" spans="27:53" x14ac:dyDescent="0.3">
      <c r="AA590" s="302" t="str">
        <f>IF(CMS_Inoperative_or_Out_of_Contr!D612="","",CMS_Inoperative_or_Out_of_Contr!D612)</f>
        <v/>
      </c>
      <c r="AB590" s="302" t="str">
        <f>IF(CMS_Inoperative_or_Out_of_Contr!E612="","",CMS_Inoperative_or_Out_of_Contr!E612)</f>
        <v/>
      </c>
      <c r="AC590" s="302" t="str">
        <f t="shared" si="92"/>
        <v/>
      </c>
      <c r="AD590" s="306" t="str">
        <f>IF(COUNTIF(AC$2:AC590,AC590)=1,AC590,"")</f>
        <v/>
      </c>
      <c r="AE590" s="301" t="str">
        <f>+IF(AD590="","",MAX(AE$1:AE589)+1)</f>
        <v/>
      </c>
      <c r="AF590" s="302" t="str">
        <f t="shared" si="97"/>
        <v/>
      </c>
      <c r="AG590" s="302" t="str">
        <f t="shared" si="98"/>
        <v/>
      </c>
      <c r="AI590" s="287" t="str">
        <f>IF(CMS_Deviation!D612="","",CMS_Deviation!D612)</f>
        <v/>
      </c>
      <c r="AJ590" s="287" t="str">
        <f>IF(CMS_Deviation!E612="","",CMS_Deviation!E612)</f>
        <v/>
      </c>
      <c r="AK590" s="287" t="str">
        <f t="shared" si="93"/>
        <v/>
      </c>
      <c r="AL590" s="288" t="str">
        <f>IF(COUNTIF(AK$2:AK590,AK590)=1,AK590,"")</f>
        <v/>
      </c>
      <c r="AM590" s="287" t="str">
        <f>+IF(AL590="","",MAX(AM$1:AM589)+1)</f>
        <v/>
      </c>
      <c r="AN590" s="281" t="str">
        <f t="shared" si="99"/>
        <v/>
      </c>
      <c r="AO590" s="281" t="str">
        <f t="shared" si="100"/>
        <v/>
      </c>
      <c r="AU590" s="250" t="str">
        <f>+IF(RCDME_Events!D612="","",RCDME_Events!D612)</f>
        <v/>
      </c>
      <c r="AV590" s="250" t="str">
        <f>+IF(RCDME_Events!E612="","",RCDME_Events!E612)</f>
        <v/>
      </c>
      <c r="AW590" s="250" t="str">
        <f t="shared" si="94"/>
        <v/>
      </c>
      <c r="AX590" s="250" t="str">
        <f>IF(COUNTIF(AW$2:AW590,AW590)=1,AW590,"")</f>
        <v/>
      </c>
      <c r="AY590" s="250" t="str">
        <f>+IF(AX590="","",MAX(AY$1:AY589)+1)</f>
        <v/>
      </c>
      <c r="AZ590" s="318" t="str">
        <f t="shared" si="95"/>
        <v/>
      </c>
      <c r="BA590" s="318" t="str">
        <f t="shared" si="96"/>
        <v/>
      </c>
    </row>
    <row r="591" spans="27:53" x14ac:dyDescent="0.3">
      <c r="AA591" s="14" t="str">
        <f>IF(CMS_Inoperative_or_Out_of_Contr!D613="","",CMS_Inoperative_or_Out_of_Contr!D613)</f>
        <v/>
      </c>
      <c r="AB591" s="14" t="str">
        <f>IF(CMS_Inoperative_or_Out_of_Contr!E613="","",CMS_Inoperative_or_Out_of_Contr!E613)</f>
        <v/>
      </c>
      <c r="AC591" s="14" t="str">
        <f t="shared" si="92"/>
        <v/>
      </c>
      <c r="AD591" s="283" t="str">
        <f>IF(COUNTIF(AC$2:AC591,AC591)=1,AC591,"")</f>
        <v/>
      </c>
      <c r="AE591" s="215" t="str">
        <f>+IF(AD591="","",MAX(AE$1:AE590)+1)</f>
        <v/>
      </c>
      <c r="AF591" s="14" t="str">
        <f t="shared" si="97"/>
        <v/>
      </c>
      <c r="AG591" s="14" t="str">
        <f t="shared" si="98"/>
        <v/>
      </c>
      <c r="AI591" s="287" t="str">
        <f>IF(CMS_Deviation!D613="","",CMS_Deviation!D613)</f>
        <v/>
      </c>
      <c r="AJ591" s="287" t="str">
        <f>IF(CMS_Deviation!E613="","",CMS_Deviation!E613)</f>
        <v/>
      </c>
      <c r="AK591" s="287" t="str">
        <f t="shared" si="93"/>
        <v/>
      </c>
      <c r="AL591" s="288" t="str">
        <f>IF(COUNTIF(AK$2:AK591,AK591)=1,AK591,"")</f>
        <v/>
      </c>
      <c r="AM591" s="287" t="str">
        <f>+IF(AL591="","",MAX(AM$1:AM590)+1)</f>
        <v/>
      </c>
      <c r="AN591" s="281" t="str">
        <f t="shared" si="99"/>
        <v/>
      </c>
      <c r="AO591" s="281" t="str">
        <f t="shared" si="100"/>
        <v/>
      </c>
      <c r="AU591" s="250" t="str">
        <f>+IF(RCDME_Events!D613="","",RCDME_Events!D613)</f>
        <v/>
      </c>
      <c r="AV591" s="250" t="str">
        <f>+IF(RCDME_Events!E613="","",RCDME_Events!E613)</f>
        <v/>
      </c>
      <c r="AW591" s="250" t="str">
        <f t="shared" si="94"/>
        <v/>
      </c>
      <c r="AX591" s="250" t="str">
        <f>IF(COUNTIF(AW$2:AW591,AW591)=1,AW591,"")</f>
        <v/>
      </c>
      <c r="AY591" s="250" t="str">
        <f>+IF(AX591="","",MAX(AY$1:AY590)+1)</f>
        <v/>
      </c>
      <c r="AZ591" s="318" t="str">
        <f t="shared" si="95"/>
        <v/>
      </c>
      <c r="BA591" s="318" t="str">
        <f t="shared" si="96"/>
        <v/>
      </c>
    </row>
    <row r="592" spans="27:53" x14ac:dyDescent="0.3">
      <c r="AA592" s="302" t="str">
        <f>IF(CMS_Inoperative_or_Out_of_Contr!D614="","",CMS_Inoperative_or_Out_of_Contr!D614)</f>
        <v/>
      </c>
      <c r="AB592" s="302" t="str">
        <f>IF(CMS_Inoperative_or_Out_of_Contr!E614="","",CMS_Inoperative_or_Out_of_Contr!E614)</f>
        <v/>
      </c>
      <c r="AC592" s="302" t="str">
        <f t="shared" si="92"/>
        <v/>
      </c>
      <c r="AD592" s="306" t="str">
        <f>IF(COUNTIF(AC$2:AC592,AC592)=1,AC592,"")</f>
        <v/>
      </c>
      <c r="AE592" s="301" t="str">
        <f>+IF(AD592="","",MAX(AE$1:AE591)+1)</f>
        <v/>
      </c>
      <c r="AF592" s="302" t="str">
        <f t="shared" si="97"/>
        <v/>
      </c>
      <c r="AG592" s="302" t="str">
        <f t="shared" si="98"/>
        <v/>
      </c>
      <c r="AI592" s="287" t="str">
        <f>IF(CMS_Deviation!D614="","",CMS_Deviation!D614)</f>
        <v/>
      </c>
      <c r="AJ592" s="287" t="str">
        <f>IF(CMS_Deviation!E614="","",CMS_Deviation!E614)</f>
        <v/>
      </c>
      <c r="AK592" s="287" t="str">
        <f t="shared" si="93"/>
        <v/>
      </c>
      <c r="AL592" s="288" t="str">
        <f>IF(COUNTIF(AK$2:AK592,AK592)=1,AK592,"")</f>
        <v/>
      </c>
      <c r="AM592" s="287" t="str">
        <f>+IF(AL592="","",MAX(AM$1:AM591)+1)</f>
        <v/>
      </c>
      <c r="AN592" s="281" t="str">
        <f t="shared" si="99"/>
        <v/>
      </c>
      <c r="AO592" s="281" t="str">
        <f t="shared" si="100"/>
        <v/>
      </c>
      <c r="AU592" s="250" t="str">
        <f>+IF(RCDME_Events!D614="","",RCDME_Events!D614)</f>
        <v/>
      </c>
      <c r="AV592" s="250" t="str">
        <f>+IF(RCDME_Events!E614="","",RCDME_Events!E614)</f>
        <v/>
      </c>
      <c r="AW592" s="250" t="str">
        <f t="shared" si="94"/>
        <v/>
      </c>
      <c r="AX592" s="250" t="str">
        <f>IF(COUNTIF(AW$2:AW592,AW592)=1,AW592,"")</f>
        <v/>
      </c>
      <c r="AY592" s="250" t="str">
        <f>+IF(AX592="","",MAX(AY$1:AY591)+1)</f>
        <v/>
      </c>
      <c r="AZ592" s="318" t="str">
        <f t="shared" si="95"/>
        <v/>
      </c>
      <c r="BA592" s="318" t="str">
        <f t="shared" si="96"/>
        <v/>
      </c>
    </row>
    <row r="593" spans="27:53" x14ac:dyDescent="0.3">
      <c r="AA593" s="14" t="str">
        <f>IF(CMS_Inoperative_or_Out_of_Contr!D615="","",CMS_Inoperative_or_Out_of_Contr!D615)</f>
        <v/>
      </c>
      <c r="AB593" s="14" t="str">
        <f>IF(CMS_Inoperative_or_Out_of_Contr!E615="","",CMS_Inoperative_or_Out_of_Contr!E615)</f>
        <v/>
      </c>
      <c r="AC593" s="14" t="str">
        <f t="shared" si="92"/>
        <v/>
      </c>
      <c r="AD593" s="283" t="str">
        <f>IF(COUNTIF(AC$2:AC593,AC593)=1,AC593,"")</f>
        <v/>
      </c>
      <c r="AE593" s="215" t="str">
        <f>+IF(AD593="","",MAX(AE$1:AE592)+1)</f>
        <v/>
      </c>
      <c r="AF593" s="14" t="str">
        <f t="shared" si="97"/>
        <v/>
      </c>
      <c r="AG593" s="14" t="str">
        <f t="shared" si="98"/>
        <v/>
      </c>
      <c r="AI593" s="287" t="str">
        <f>IF(CMS_Deviation!D615="","",CMS_Deviation!D615)</f>
        <v/>
      </c>
      <c r="AJ593" s="287" t="str">
        <f>IF(CMS_Deviation!E615="","",CMS_Deviation!E615)</f>
        <v/>
      </c>
      <c r="AK593" s="287" t="str">
        <f t="shared" si="93"/>
        <v/>
      </c>
      <c r="AL593" s="288" t="str">
        <f>IF(COUNTIF(AK$2:AK593,AK593)=1,AK593,"")</f>
        <v/>
      </c>
      <c r="AM593" s="287" t="str">
        <f>+IF(AL593="","",MAX(AM$1:AM592)+1)</f>
        <v/>
      </c>
      <c r="AN593" s="281" t="str">
        <f t="shared" si="99"/>
        <v/>
      </c>
      <c r="AO593" s="281" t="str">
        <f t="shared" si="100"/>
        <v/>
      </c>
      <c r="AU593" s="250" t="str">
        <f>+IF(RCDME_Events!D615="","",RCDME_Events!D615)</f>
        <v/>
      </c>
      <c r="AV593" s="250" t="str">
        <f>+IF(RCDME_Events!E615="","",RCDME_Events!E615)</f>
        <v/>
      </c>
      <c r="AW593" s="250" t="str">
        <f t="shared" si="94"/>
        <v/>
      </c>
      <c r="AX593" s="250" t="str">
        <f>IF(COUNTIF(AW$2:AW593,AW593)=1,AW593,"")</f>
        <v/>
      </c>
      <c r="AY593" s="250" t="str">
        <f>+IF(AX593="","",MAX(AY$1:AY592)+1)</f>
        <v/>
      </c>
      <c r="AZ593" s="318" t="str">
        <f t="shared" si="95"/>
        <v/>
      </c>
      <c r="BA593" s="318" t="str">
        <f t="shared" si="96"/>
        <v/>
      </c>
    </row>
    <row r="594" spans="27:53" x14ac:dyDescent="0.3">
      <c r="AA594" s="302" t="str">
        <f>IF(CMS_Inoperative_or_Out_of_Contr!D616="","",CMS_Inoperative_or_Out_of_Contr!D616)</f>
        <v/>
      </c>
      <c r="AB594" s="302" t="str">
        <f>IF(CMS_Inoperative_or_Out_of_Contr!E616="","",CMS_Inoperative_or_Out_of_Contr!E616)</f>
        <v/>
      </c>
      <c r="AC594" s="302" t="str">
        <f t="shared" si="92"/>
        <v/>
      </c>
      <c r="AD594" s="306" t="str">
        <f>IF(COUNTIF(AC$2:AC594,AC594)=1,AC594,"")</f>
        <v/>
      </c>
      <c r="AE594" s="301" t="str">
        <f>+IF(AD594="","",MAX(AE$1:AE593)+1)</f>
        <v/>
      </c>
      <c r="AF594" s="302" t="str">
        <f t="shared" si="97"/>
        <v/>
      </c>
      <c r="AG594" s="302" t="str">
        <f t="shared" si="98"/>
        <v/>
      </c>
      <c r="AI594" s="287" t="str">
        <f>IF(CMS_Deviation!D616="","",CMS_Deviation!D616)</f>
        <v/>
      </c>
      <c r="AJ594" s="287" t="str">
        <f>IF(CMS_Deviation!E616="","",CMS_Deviation!E616)</f>
        <v/>
      </c>
      <c r="AK594" s="287" t="str">
        <f t="shared" si="93"/>
        <v/>
      </c>
      <c r="AL594" s="288" t="str">
        <f>IF(COUNTIF(AK$2:AK594,AK594)=1,AK594,"")</f>
        <v/>
      </c>
      <c r="AM594" s="287" t="str">
        <f>+IF(AL594="","",MAX(AM$1:AM593)+1)</f>
        <v/>
      </c>
      <c r="AN594" s="281" t="str">
        <f t="shared" si="99"/>
        <v/>
      </c>
      <c r="AO594" s="281" t="str">
        <f t="shared" si="100"/>
        <v/>
      </c>
      <c r="AU594" s="250" t="str">
        <f>+IF(RCDME_Events!D616="","",RCDME_Events!D616)</f>
        <v/>
      </c>
      <c r="AV594" s="250" t="str">
        <f>+IF(RCDME_Events!E616="","",RCDME_Events!E616)</f>
        <v/>
      </c>
      <c r="AW594" s="250" t="str">
        <f t="shared" si="94"/>
        <v/>
      </c>
      <c r="AX594" s="250" t="str">
        <f>IF(COUNTIF(AW$2:AW594,AW594)=1,AW594,"")</f>
        <v/>
      </c>
      <c r="AY594" s="250" t="str">
        <f>+IF(AX594="","",MAX(AY$1:AY593)+1)</f>
        <v/>
      </c>
      <c r="AZ594" s="318" t="str">
        <f t="shared" si="95"/>
        <v/>
      </c>
      <c r="BA594" s="318" t="str">
        <f t="shared" si="96"/>
        <v/>
      </c>
    </row>
    <row r="595" spans="27:53" x14ac:dyDescent="0.3">
      <c r="AA595" s="14" t="str">
        <f>IF(CMS_Inoperative_or_Out_of_Contr!D617="","",CMS_Inoperative_or_Out_of_Contr!D617)</f>
        <v/>
      </c>
      <c r="AB595" s="14" t="str">
        <f>IF(CMS_Inoperative_or_Out_of_Contr!E617="","",CMS_Inoperative_or_Out_of_Contr!E617)</f>
        <v/>
      </c>
      <c r="AC595" s="14" t="str">
        <f t="shared" si="92"/>
        <v/>
      </c>
      <c r="AD595" s="283" t="str">
        <f>IF(COUNTIF(AC$2:AC595,AC595)=1,AC595,"")</f>
        <v/>
      </c>
      <c r="AE595" s="215" t="str">
        <f>+IF(AD595="","",MAX(AE$1:AE594)+1)</f>
        <v/>
      </c>
      <c r="AF595" s="14" t="str">
        <f t="shared" si="97"/>
        <v/>
      </c>
      <c r="AG595" s="14" t="str">
        <f t="shared" si="98"/>
        <v/>
      </c>
      <c r="AI595" s="287" t="str">
        <f>IF(CMS_Deviation!D617="","",CMS_Deviation!D617)</f>
        <v/>
      </c>
      <c r="AJ595" s="287" t="str">
        <f>IF(CMS_Deviation!E617="","",CMS_Deviation!E617)</f>
        <v/>
      </c>
      <c r="AK595" s="287" t="str">
        <f t="shared" si="93"/>
        <v/>
      </c>
      <c r="AL595" s="288" t="str">
        <f>IF(COUNTIF(AK$2:AK595,AK595)=1,AK595,"")</f>
        <v/>
      </c>
      <c r="AM595" s="287" t="str">
        <f>+IF(AL595="","",MAX(AM$1:AM594)+1)</f>
        <v/>
      </c>
      <c r="AN595" s="281" t="str">
        <f t="shared" si="99"/>
        <v/>
      </c>
      <c r="AO595" s="281" t="str">
        <f t="shared" si="100"/>
        <v/>
      </c>
      <c r="AU595" s="250" t="str">
        <f>+IF(RCDME_Events!D617="","",RCDME_Events!D617)</f>
        <v/>
      </c>
      <c r="AV595" s="250" t="str">
        <f>+IF(RCDME_Events!E617="","",RCDME_Events!E617)</f>
        <v/>
      </c>
      <c r="AW595" s="250" t="str">
        <f t="shared" si="94"/>
        <v/>
      </c>
      <c r="AX595" s="250" t="str">
        <f>IF(COUNTIF(AW$2:AW595,AW595)=1,AW595,"")</f>
        <v/>
      </c>
      <c r="AY595" s="250" t="str">
        <f>+IF(AX595="","",MAX(AY$1:AY594)+1)</f>
        <v/>
      </c>
      <c r="AZ595" s="318" t="str">
        <f t="shared" si="95"/>
        <v/>
      </c>
      <c r="BA595" s="318" t="str">
        <f t="shared" si="96"/>
        <v/>
      </c>
    </row>
    <row r="596" spans="27:53" x14ac:dyDescent="0.3">
      <c r="AA596" s="302" t="str">
        <f>IF(CMS_Inoperative_or_Out_of_Contr!D618="","",CMS_Inoperative_or_Out_of_Contr!D618)</f>
        <v/>
      </c>
      <c r="AB596" s="302" t="str">
        <f>IF(CMS_Inoperative_or_Out_of_Contr!E618="","",CMS_Inoperative_or_Out_of_Contr!E618)</f>
        <v/>
      </c>
      <c r="AC596" s="302" t="str">
        <f t="shared" si="92"/>
        <v/>
      </c>
      <c r="AD596" s="306" t="str">
        <f>IF(COUNTIF(AC$2:AC596,AC596)=1,AC596,"")</f>
        <v/>
      </c>
      <c r="AE596" s="301" t="str">
        <f>+IF(AD596="","",MAX(AE$1:AE595)+1)</f>
        <v/>
      </c>
      <c r="AF596" s="302" t="str">
        <f t="shared" si="97"/>
        <v/>
      </c>
      <c r="AG596" s="302" t="str">
        <f t="shared" si="98"/>
        <v/>
      </c>
      <c r="AI596" s="287" t="str">
        <f>IF(CMS_Deviation!D618="","",CMS_Deviation!D618)</f>
        <v/>
      </c>
      <c r="AJ596" s="287" t="str">
        <f>IF(CMS_Deviation!E618="","",CMS_Deviation!E618)</f>
        <v/>
      </c>
      <c r="AK596" s="287" t="str">
        <f t="shared" si="93"/>
        <v/>
      </c>
      <c r="AL596" s="288" t="str">
        <f>IF(COUNTIF(AK$2:AK596,AK596)=1,AK596,"")</f>
        <v/>
      </c>
      <c r="AM596" s="287" t="str">
        <f>+IF(AL596="","",MAX(AM$1:AM595)+1)</f>
        <v/>
      </c>
      <c r="AN596" s="281" t="str">
        <f t="shared" si="99"/>
        <v/>
      </c>
      <c r="AO596" s="281" t="str">
        <f t="shared" si="100"/>
        <v/>
      </c>
      <c r="AU596" s="250" t="str">
        <f>+IF(RCDME_Events!D618="","",RCDME_Events!D618)</f>
        <v/>
      </c>
      <c r="AV596" s="250" t="str">
        <f>+IF(RCDME_Events!E618="","",RCDME_Events!E618)</f>
        <v/>
      </c>
      <c r="AW596" s="250" t="str">
        <f t="shared" si="94"/>
        <v/>
      </c>
      <c r="AX596" s="250" t="str">
        <f>IF(COUNTIF(AW$2:AW596,AW596)=1,AW596,"")</f>
        <v/>
      </c>
      <c r="AY596" s="250" t="str">
        <f>+IF(AX596="","",MAX(AY$1:AY595)+1)</f>
        <v/>
      </c>
      <c r="AZ596" s="318" t="str">
        <f t="shared" si="95"/>
        <v/>
      </c>
      <c r="BA596" s="318" t="str">
        <f t="shared" si="96"/>
        <v/>
      </c>
    </row>
    <row r="597" spans="27:53" x14ac:dyDescent="0.3">
      <c r="AA597" s="14" t="str">
        <f>IF(CMS_Inoperative_or_Out_of_Contr!D619="","",CMS_Inoperative_or_Out_of_Contr!D619)</f>
        <v/>
      </c>
      <c r="AB597" s="14" t="str">
        <f>IF(CMS_Inoperative_or_Out_of_Contr!E619="","",CMS_Inoperative_or_Out_of_Contr!E619)</f>
        <v/>
      </c>
      <c r="AC597" s="14" t="str">
        <f t="shared" si="92"/>
        <v/>
      </c>
      <c r="AD597" s="283" t="str">
        <f>IF(COUNTIF(AC$2:AC597,AC597)=1,AC597,"")</f>
        <v/>
      </c>
      <c r="AE597" s="215" t="str">
        <f>+IF(AD597="","",MAX(AE$1:AE596)+1)</f>
        <v/>
      </c>
      <c r="AF597" s="14" t="str">
        <f t="shared" si="97"/>
        <v/>
      </c>
      <c r="AG597" s="14" t="str">
        <f t="shared" si="98"/>
        <v/>
      </c>
      <c r="AI597" s="287" t="str">
        <f>IF(CMS_Deviation!D619="","",CMS_Deviation!D619)</f>
        <v/>
      </c>
      <c r="AJ597" s="287" t="str">
        <f>IF(CMS_Deviation!E619="","",CMS_Deviation!E619)</f>
        <v/>
      </c>
      <c r="AK597" s="287" t="str">
        <f t="shared" si="93"/>
        <v/>
      </c>
      <c r="AL597" s="288" t="str">
        <f>IF(COUNTIF(AK$2:AK597,AK597)=1,AK597,"")</f>
        <v/>
      </c>
      <c r="AM597" s="287" t="str">
        <f>+IF(AL597="","",MAX(AM$1:AM596)+1)</f>
        <v/>
      </c>
      <c r="AN597" s="281" t="str">
        <f t="shared" si="99"/>
        <v/>
      </c>
      <c r="AO597" s="281" t="str">
        <f t="shared" si="100"/>
        <v/>
      </c>
      <c r="AU597" s="250" t="str">
        <f>+IF(RCDME_Events!D619="","",RCDME_Events!D619)</f>
        <v/>
      </c>
      <c r="AV597" s="250" t="str">
        <f>+IF(RCDME_Events!E619="","",RCDME_Events!E619)</f>
        <v/>
      </c>
      <c r="AW597" s="250" t="str">
        <f t="shared" si="94"/>
        <v/>
      </c>
      <c r="AX597" s="250" t="str">
        <f>IF(COUNTIF(AW$2:AW597,AW597)=1,AW597,"")</f>
        <v/>
      </c>
      <c r="AY597" s="250" t="str">
        <f>+IF(AX597="","",MAX(AY$1:AY596)+1)</f>
        <v/>
      </c>
      <c r="AZ597" s="318" t="str">
        <f t="shared" si="95"/>
        <v/>
      </c>
      <c r="BA597" s="318" t="str">
        <f t="shared" si="96"/>
        <v/>
      </c>
    </row>
    <row r="598" spans="27:53" x14ac:dyDescent="0.3">
      <c r="AA598" s="302" t="str">
        <f>IF(CMS_Inoperative_or_Out_of_Contr!D620="","",CMS_Inoperative_or_Out_of_Contr!D620)</f>
        <v/>
      </c>
      <c r="AB598" s="302" t="str">
        <f>IF(CMS_Inoperative_or_Out_of_Contr!E620="","",CMS_Inoperative_or_Out_of_Contr!E620)</f>
        <v/>
      </c>
      <c r="AC598" s="302" t="str">
        <f t="shared" si="92"/>
        <v/>
      </c>
      <c r="AD598" s="306" t="str">
        <f>IF(COUNTIF(AC$2:AC598,AC598)=1,AC598,"")</f>
        <v/>
      </c>
      <c r="AE598" s="301" t="str">
        <f>+IF(AD598="","",MAX(AE$1:AE597)+1)</f>
        <v/>
      </c>
      <c r="AF598" s="302" t="str">
        <f t="shared" si="97"/>
        <v/>
      </c>
      <c r="AG598" s="302" t="str">
        <f t="shared" si="98"/>
        <v/>
      </c>
      <c r="AI598" s="287" t="str">
        <f>IF(CMS_Deviation!D620="","",CMS_Deviation!D620)</f>
        <v/>
      </c>
      <c r="AJ598" s="287" t="str">
        <f>IF(CMS_Deviation!E620="","",CMS_Deviation!E620)</f>
        <v/>
      </c>
      <c r="AK598" s="287" t="str">
        <f t="shared" si="93"/>
        <v/>
      </c>
      <c r="AL598" s="288" t="str">
        <f>IF(COUNTIF(AK$2:AK598,AK598)=1,AK598,"")</f>
        <v/>
      </c>
      <c r="AM598" s="287" t="str">
        <f>+IF(AL598="","",MAX(AM$1:AM597)+1)</f>
        <v/>
      </c>
      <c r="AN598" s="281" t="str">
        <f t="shared" si="99"/>
        <v/>
      </c>
      <c r="AO598" s="281" t="str">
        <f t="shared" si="100"/>
        <v/>
      </c>
      <c r="AU598" s="250" t="str">
        <f>+IF(RCDME_Events!D620="","",RCDME_Events!D620)</f>
        <v/>
      </c>
      <c r="AV598" s="250" t="str">
        <f>+IF(RCDME_Events!E620="","",RCDME_Events!E620)</f>
        <v/>
      </c>
      <c r="AW598" s="250" t="str">
        <f t="shared" si="94"/>
        <v/>
      </c>
      <c r="AX598" s="250" t="str">
        <f>IF(COUNTIF(AW$2:AW598,AW598)=1,AW598,"")</f>
        <v/>
      </c>
      <c r="AY598" s="250" t="str">
        <f>+IF(AX598="","",MAX(AY$1:AY597)+1)</f>
        <v/>
      </c>
      <c r="AZ598" s="318" t="str">
        <f t="shared" si="95"/>
        <v/>
      </c>
      <c r="BA598" s="318" t="str">
        <f t="shared" si="96"/>
        <v/>
      </c>
    </row>
    <row r="599" spans="27:53" x14ac:dyDescent="0.3">
      <c r="AA599" s="14" t="str">
        <f>IF(CMS_Inoperative_or_Out_of_Contr!D621="","",CMS_Inoperative_or_Out_of_Contr!D621)</f>
        <v/>
      </c>
      <c r="AB599" s="14" t="str">
        <f>IF(CMS_Inoperative_or_Out_of_Contr!E621="","",CMS_Inoperative_or_Out_of_Contr!E621)</f>
        <v/>
      </c>
      <c r="AC599" s="14" t="str">
        <f t="shared" si="92"/>
        <v/>
      </c>
      <c r="AD599" s="283" t="str">
        <f>IF(COUNTIF(AC$2:AC599,AC599)=1,AC599,"")</f>
        <v/>
      </c>
      <c r="AE599" s="215" t="str">
        <f>+IF(AD599="","",MAX(AE$1:AE598)+1)</f>
        <v/>
      </c>
      <c r="AF599" s="14" t="str">
        <f t="shared" si="97"/>
        <v/>
      </c>
      <c r="AG599" s="14" t="str">
        <f t="shared" si="98"/>
        <v/>
      </c>
      <c r="AI599" s="287" t="str">
        <f>IF(CMS_Deviation!D621="","",CMS_Deviation!D621)</f>
        <v/>
      </c>
      <c r="AJ599" s="287" t="str">
        <f>IF(CMS_Deviation!E621="","",CMS_Deviation!E621)</f>
        <v/>
      </c>
      <c r="AK599" s="287" t="str">
        <f t="shared" si="93"/>
        <v/>
      </c>
      <c r="AL599" s="288" t="str">
        <f>IF(COUNTIF(AK$2:AK599,AK599)=1,AK599,"")</f>
        <v/>
      </c>
      <c r="AM599" s="287" t="str">
        <f>+IF(AL599="","",MAX(AM$1:AM598)+1)</f>
        <v/>
      </c>
      <c r="AN599" s="281" t="str">
        <f t="shared" si="99"/>
        <v/>
      </c>
      <c r="AO599" s="281" t="str">
        <f t="shared" si="100"/>
        <v/>
      </c>
      <c r="AU599" s="250" t="str">
        <f>+IF(RCDME_Events!D621="","",RCDME_Events!D621)</f>
        <v/>
      </c>
      <c r="AV599" s="250" t="str">
        <f>+IF(RCDME_Events!E621="","",RCDME_Events!E621)</f>
        <v/>
      </c>
      <c r="AW599" s="250" t="str">
        <f t="shared" si="94"/>
        <v/>
      </c>
      <c r="AX599" s="250" t="str">
        <f>IF(COUNTIF(AW$2:AW599,AW599)=1,AW599,"")</f>
        <v/>
      </c>
      <c r="AY599" s="250" t="str">
        <f>+IF(AX599="","",MAX(AY$1:AY598)+1)</f>
        <v/>
      </c>
      <c r="AZ599" s="318" t="str">
        <f t="shared" si="95"/>
        <v/>
      </c>
      <c r="BA599" s="318" t="str">
        <f t="shared" si="96"/>
        <v/>
      </c>
    </row>
    <row r="600" spans="27:53" x14ac:dyDescent="0.3">
      <c r="AA600" s="302" t="str">
        <f>IF(CMS_Inoperative_or_Out_of_Contr!D622="","",CMS_Inoperative_or_Out_of_Contr!D622)</f>
        <v/>
      </c>
      <c r="AB600" s="302" t="str">
        <f>IF(CMS_Inoperative_or_Out_of_Contr!E622="","",CMS_Inoperative_or_Out_of_Contr!E622)</f>
        <v/>
      </c>
      <c r="AC600" s="302" t="str">
        <f t="shared" si="92"/>
        <v/>
      </c>
      <c r="AD600" s="306" t="str">
        <f>IF(COUNTIF(AC$2:AC600,AC600)=1,AC600,"")</f>
        <v/>
      </c>
      <c r="AE600" s="301" t="str">
        <f>+IF(AD600="","",MAX(AE$1:AE599)+1)</f>
        <v/>
      </c>
      <c r="AF600" s="302" t="str">
        <f t="shared" si="97"/>
        <v/>
      </c>
      <c r="AG600" s="302" t="str">
        <f t="shared" si="98"/>
        <v/>
      </c>
      <c r="AI600" s="287" t="str">
        <f>IF(CMS_Deviation!D622="","",CMS_Deviation!D622)</f>
        <v/>
      </c>
      <c r="AJ600" s="287" t="str">
        <f>IF(CMS_Deviation!E622="","",CMS_Deviation!E622)</f>
        <v/>
      </c>
      <c r="AK600" s="287" t="str">
        <f t="shared" si="93"/>
        <v/>
      </c>
      <c r="AL600" s="288" t="str">
        <f>IF(COUNTIF(AK$2:AK600,AK600)=1,AK600,"")</f>
        <v/>
      </c>
      <c r="AM600" s="287" t="str">
        <f>+IF(AL600="","",MAX(AM$1:AM599)+1)</f>
        <v/>
      </c>
      <c r="AN600" s="281" t="str">
        <f t="shared" si="99"/>
        <v/>
      </c>
      <c r="AO600" s="281" t="str">
        <f t="shared" si="100"/>
        <v/>
      </c>
      <c r="AU600" s="250" t="str">
        <f>+IF(RCDME_Events!D622="","",RCDME_Events!D622)</f>
        <v/>
      </c>
      <c r="AV600" s="250" t="str">
        <f>+IF(RCDME_Events!E622="","",RCDME_Events!E622)</f>
        <v/>
      </c>
      <c r="AW600" s="250" t="str">
        <f t="shared" si="94"/>
        <v/>
      </c>
      <c r="AX600" s="250" t="str">
        <f>IF(COUNTIF(AW$2:AW600,AW600)=1,AW600,"")</f>
        <v/>
      </c>
      <c r="AY600" s="250" t="str">
        <f>+IF(AX600="","",MAX(AY$1:AY599)+1)</f>
        <v/>
      </c>
      <c r="AZ600" s="318" t="str">
        <f t="shared" si="95"/>
        <v/>
      </c>
      <c r="BA600" s="318" t="str">
        <f t="shared" si="96"/>
        <v/>
      </c>
    </row>
    <row r="601" spans="27:53" x14ac:dyDescent="0.3">
      <c r="AA601" s="14" t="str">
        <f>IF(CMS_Inoperative_or_Out_of_Contr!D623="","",CMS_Inoperative_or_Out_of_Contr!D623)</f>
        <v/>
      </c>
      <c r="AB601" s="14" t="str">
        <f>IF(CMS_Inoperative_or_Out_of_Contr!E623="","",CMS_Inoperative_or_Out_of_Contr!E623)</f>
        <v/>
      </c>
      <c r="AC601" s="14" t="str">
        <f t="shared" si="92"/>
        <v/>
      </c>
      <c r="AD601" s="283" t="str">
        <f>IF(COUNTIF(AC$2:AC601,AC601)=1,AC601,"")</f>
        <v/>
      </c>
      <c r="AE601" s="215" t="str">
        <f>+IF(AD601="","",MAX(AE$1:AE600)+1)</f>
        <v/>
      </c>
      <c r="AF601" s="14" t="str">
        <f t="shared" si="97"/>
        <v/>
      </c>
      <c r="AG601" s="14" t="str">
        <f t="shared" si="98"/>
        <v/>
      </c>
      <c r="AI601" s="287" t="str">
        <f>IF(CMS_Deviation!D623="","",CMS_Deviation!D623)</f>
        <v/>
      </c>
      <c r="AJ601" s="287" t="str">
        <f>IF(CMS_Deviation!E623="","",CMS_Deviation!E623)</f>
        <v/>
      </c>
      <c r="AK601" s="287" t="str">
        <f t="shared" si="93"/>
        <v/>
      </c>
      <c r="AL601" s="288" t="str">
        <f>IF(COUNTIF(AK$2:AK601,AK601)=1,AK601,"")</f>
        <v/>
      </c>
      <c r="AM601" s="287" t="str">
        <f>+IF(AL601="","",MAX(AM$1:AM600)+1)</f>
        <v/>
      </c>
      <c r="AN601" s="281" t="str">
        <f t="shared" si="99"/>
        <v/>
      </c>
      <c r="AO601" s="281" t="str">
        <f t="shared" si="100"/>
        <v/>
      </c>
      <c r="AU601" s="250" t="str">
        <f>+IF(RCDME_Events!D623="","",RCDME_Events!D623)</f>
        <v/>
      </c>
      <c r="AV601" s="250" t="str">
        <f>+IF(RCDME_Events!E623="","",RCDME_Events!E623)</f>
        <v/>
      </c>
      <c r="AW601" s="250" t="str">
        <f t="shared" si="94"/>
        <v/>
      </c>
      <c r="AX601" s="250" t="str">
        <f>IF(COUNTIF(AW$2:AW601,AW601)=1,AW601,"")</f>
        <v/>
      </c>
      <c r="AY601" s="250" t="str">
        <f>+IF(AX601="","",MAX(AY$1:AY600)+1)</f>
        <v/>
      </c>
      <c r="AZ601" s="318" t="str">
        <f t="shared" si="95"/>
        <v/>
      </c>
      <c r="BA601" s="318" t="str">
        <f t="shared" si="96"/>
        <v/>
      </c>
    </row>
    <row r="602" spans="27:53" x14ac:dyDescent="0.3">
      <c r="AA602" s="302" t="str">
        <f>IF(CMS_Inoperative_or_Out_of_Contr!D624="","",CMS_Inoperative_or_Out_of_Contr!D624)</f>
        <v/>
      </c>
      <c r="AB602" s="302" t="str">
        <f>IF(CMS_Inoperative_or_Out_of_Contr!E624="","",CMS_Inoperative_or_Out_of_Contr!E624)</f>
        <v/>
      </c>
      <c r="AC602" s="302" t="str">
        <f t="shared" si="92"/>
        <v/>
      </c>
      <c r="AD602" s="306" t="str">
        <f>IF(COUNTIF(AC$2:AC602,AC602)=1,AC602,"")</f>
        <v/>
      </c>
      <c r="AE602" s="301" t="str">
        <f>+IF(AD602="","",MAX(AE$1:AE601)+1)</f>
        <v/>
      </c>
      <c r="AF602" s="302" t="str">
        <f t="shared" si="97"/>
        <v/>
      </c>
      <c r="AG602" s="302" t="str">
        <f t="shared" si="98"/>
        <v/>
      </c>
      <c r="AI602" s="287" t="str">
        <f>IF(CMS_Deviation!D624="","",CMS_Deviation!D624)</f>
        <v/>
      </c>
      <c r="AJ602" s="287" t="str">
        <f>IF(CMS_Deviation!E624="","",CMS_Deviation!E624)</f>
        <v/>
      </c>
      <c r="AK602" s="287" t="str">
        <f t="shared" si="93"/>
        <v/>
      </c>
      <c r="AL602" s="288" t="str">
        <f>IF(COUNTIF(AK$2:AK602,AK602)=1,AK602,"")</f>
        <v/>
      </c>
      <c r="AM602" s="287" t="str">
        <f>+IF(AL602="","",MAX(AM$1:AM601)+1)</f>
        <v/>
      </c>
      <c r="AN602" s="281" t="str">
        <f t="shared" si="99"/>
        <v/>
      </c>
      <c r="AO602" s="281" t="str">
        <f t="shared" si="100"/>
        <v/>
      </c>
      <c r="AU602" s="250" t="str">
        <f>+IF(RCDME_Events!D624="","",RCDME_Events!D624)</f>
        <v/>
      </c>
      <c r="AV602" s="250" t="str">
        <f>+IF(RCDME_Events!E624="","",RCDME_Events!E624)</f>
        <v/>
      </c>
      <c r="AW602" s="250" t="str">
        <f t="shared" si="94"/>
        <v/>
      </c>
      <c r="AX602" s="250" t="str">
        <f>IF(COUNTIF(AW$2:AW602,AW602)=1,AW602,"")</f>
        <v/>
      </c>
      <c r="AY602" s="250" t="str">
        <f>+IF(AX602="","",MAX(AY$1:AY601)+1)</f>
        <v/>
      </c>
      <c r="AZ602" s="318" t="str">
        <f t="shared" si="95"/>
        <v/>
      </c>
      <c r="BA602" s="318" t="str">
        <f t="shared" si="96"/>
        <v/>
      </c>
    </row>
    <row r="603" spans="27:53" x14ac:dyDescent="0.3">
      <c r="AA603" s="14" t="str">
        <f>IF(CMS_Inoperative_or_Out_of_Contr!D625="","",CMS_Inoperative_or_Out_of_Contr!D625)</f>
        <v/>
      </c>
      <c r="AB603" s="14" t="str">
        <f>IF(CMS_Inoperative_or_Out_of_Contr!E625="","",CMS_Inoperative_or_Out_of_Contr!E625)</f>
        <v/>
      </c>
      <c r="AC603" s="14" t="str">
        <f t="shared" si="92"/>
        <v/>
      </c>
      <c r="AD603" s="283" t="str">
        <f>IF(COUNTIF(AC$2:AC603,AC603)=1,AC603,"")</f>
        <v/>
      </c>
      <c r="AE603" s="215" t="str">
        <f>+IF(AD603="","",MAX(AE$1:AE602)+1)</f>
        <v/>
      </c>
      <c r="AF603" s="14" t="str">
        <f t="shared" si="97"/>
        <v/>
      </c>
      <c r="AG603" s="14" t="str">
        <f t="shared" si="98"/>
        <v/>
      </c>
      <c r="AI603" s="287" t="str">
        <f>IF(CMS_Deviation!D625="","",CMS_Deviation!D625)</f>
        <v/>
      </c>
      <c r="AJ603" s="287" t="str">
        <f>IF(CMS_Deviation!E625="","",CMS_Deviation!E625)</f>
        <v/>
      </c>
      <c r="AK603" s="287" t="str">
        <f t="shared" si="93"/>
        <v/>
      </c>
      <c r="AL603" s="288" t="str">
        <f>IF(COUNTIF(AK$2:AK603,AK603)=1,AK603,"")</f>
        <v/>
      </c>
      <c r="AM603" s="287" t="str">
        <f>+IF(AL603="","",MAX(AM$1:AM602)+1)</f>
        <v/>
      </c>
      <c r="AN603" s="281" t="str">
        <f t="shared" si="99"/>
        <v/>
      </c>
      <c r="AO603" s="281" t="str">
        <f t="shared" si="100"/>
        <v/>
      </c>
      <c r="AU603" s="250" t="str">
        <f>+IF(RCDME_Events!D625="","",RCDME_Events!D625)</f>
        <v/>
      </c>
      <c r="AV603" s="250" t="str">
        <f>+IF(RCDME_Events!E625="","",RCDME_Events!E625)</f>
        <v/>
      </c>
      <c r="AW603" s="250" t="str">
        <f t="shared" si="94"/>
        <v/>
      </c>
      <c r="AX603" s="250" t="str">
        <f>IF(COUNTIF(AW$2:AW603,AW603)=1,AW603,"")</f>
        <v/>
      </c>
      <c r="AY603" s="250" t="str">
        <f>+IF(AX603="","",MAX(AY$1:AY602)+1)</f>
        <v/>
      </c>
      <c r="AZ603" s="318" t="str">
        <f t="shared" si="95"/>
        <v/>
      </c>
      <c r="BA603" s="318" t="str">
        <f t="shared" si="96"/>
        <v/>
      </c>
    </row>
    <row r="604" spans="27:53" x14ac:dyDescent="0.3">
      <c r="AA604" s="302" t="str">
        <f>IF(CMS_Inoperative_or_Out_of_Contr!D626="","",CMS_Inoperative_or_Out_of_Contr!D626)</f>
        <v/>
      </c>
      <c r="AB604" s="302" t="str">
        <f>IF(CMS_Inoperative_or_Out_of_Contr!E626="","",CMS_Inoperative_or_Out_of_Contr!E626)</f>
        <v/>
      </c>
      <c r="AC604" s="302" t="str">
        <f t="shared" si="92"/>
        <v/>
      </c>
      <c r="AD604" s="306" t="str">
        <f>IF(COUNTIF(AC$2:AC604,AC604)=1,AC604,"")</f>
        <v/>
      </c>
      <c r="AE604" s="301" t="str">
        <f>+IF(AD604="","",MAX(AE$1:AE603)+1)</f>
        <v/>
      </c>
      <c r="AF604" s="302" t="str">
        <f t="shared" si="97"/>
        <v/>
      </c>
      <c r="AG604" s="302" t="str">
        <f t="shared" si="98"/>
        <v/>
      </c>
      <c r="AI604" s="287" t="str">
        <f>IF(CMS_Deviation!D626="","",CMS_Deviation!D626)</f>
        <v/>
      </c>
      <c r="AJ604" s="287" t="str">
        <f>IF(CMS_Deviation!E626="","",CMS_Deviation!E626)</f>
        <v/>
      </c>
      <c r="AK604" s="287" t="str">
        <f t="shared" si="93"/>
        <v/>
      </c>
      <c r="AL604" s="288" t="str">
        <f>IF(COUNTIF(AK$2:AK604,AK604)=1,AK604,"")</f>
        <v/>
      </c>
      <c r="AM604" s="287" t="str">
        <f>+IF(AL604="","",MAX(AM$1:AM603)+1)</f>
        <v/>
      </c>
      <c r="AN604" s="281" t="str">
        <f t="shared" si="99"/>
        <v/>
      </c>
      <c r="AO604" s="281" t="str">
        <f t="shared" si="100"/>
        <v/>
      </c>
      <c r="AU604" s="250" t="str">
        <f>+IF(RCDME_Events!D626="","",RCDME_Events!D626)</f>
        <v/>
      </c>
      <c r="AV604" s="250" t="str">
        <f>+IF(RCDME_Events!E626="","",RCDME_Events!E626)</f>
        <v/>
      </c>
      <c r="AW604" s="250" t="str">
        <f t="shared" si="94"/>
        <v/>
      </c>
      <c r="AX604" s="250" t="str">
        <f>IF(COUNTIF(AW$2:AW604,AW604)=1,AW604,"")</f>
        <v/>
      </c>
      <c r="AY604" s="250" t="str">
        <f>+IF(AX604="","",MAX(AY$1:AY603)+1)</f>
        <v/>
      </c>
      <c r="AZ604" s="318" t="str">
        <f t="shared" si="95"/>
        <v/>
      </c>
      <c r="BA604" s="318" t="str">
        <f t="shared" si="96"/>
        <v/>
      </c>
    </row>
    <row r="605" spans="27:53" x14ac:dyDescent="0.3">
      <c r="AA605" s="14" t="str">
        <f>IF(CMS_Inoperative_or_Out_of_Contr!D627="","",CMS_Inoperative_or_Out_of_Contr!D627)</f>
        <v/>
      </c>
      <c r="AB605" s="14" t="str">
        <f>IF(CMS_Inoperative_or_Out_of_Contr!E627="","",CMS_Inoperative_or_Out_of_Contr!E627)</f>
        <v/>
      </c>
      <c r="AC605" s="14" t="str">
        <f t="shared" si="92"/>
        <v/>
      </c>
      <c r="AD605" s="283" t="str">
        <f>IF(COUNTIF(AC$2:AC605,AC605)=1,AC605,"")</f>
        <v/>
      </c>
      <c r="AE605" s="215" t="str">
        <f>+IF(AD605="","",MAX(AE$1:AE604)+1)</f>
        <v/>
      </c>
      <c r="AF605" s="14" t="str">
        <f t="shared" si="97"/>
        <v/>
      </c>
      <c r="AG605" s="14" t="str">
        <f t="shared" si="98"/>
        <v/>
      </c>
      <c r="AI605" s="287" t="str">
        <f>IF(CMS_Deviation!D627="","",CMS_Deviation!D627)</f>
        <v/>
      </c>
      <c r="AJ605" s="287" t="str">
        <f>IF(CMS_Deviation!E627="","",CMS_Deviation!E627)</f>
        <v/>
      </c>
      <c r="AK605" s="287" t="str">
        <f t="shared" si="93"/>
        <v/>
      </c>
      <c r="AL605" s="288" t="str">
        <f>IF(COUNTIF(AK$2:AK605,AK605)=1,AK605,"")</f>
        <v/>
      </c>
      <c r="AM605" s="287" t="str">
        <f>+IF(AL605="","",MAX(AM$1:AM604)+1)</f>
        <v/>
      </c>
      <c r="AN605" s="281" t="str">
        <f t="shared" si="99"/>
        <v/>
      </c>
      <c r="AO605" s="281" t="str">
        <f t="shared" si="100"/>
        <v/>
      </c>
      <c r="AU605" s="250" t="str">
        <f>+IF(RCDME_Events!D627="","",RCDME_Events!D627)</f>
        <v/>
      </c>
      <c r="AV605" s="250" t="str">
        <f>+IF(RCDME_Events!E627="","",RCDME_Events!E627)</f>
        <v/>
      </c>
      <c r="AW605" s="250" t="str">
        <f t="shared" si="94"/>
        <v/>
      </c>
      <c r="AX605" s="250" t="str">
        <f>IF(COUNTIF(AW$2:AW605,AW605)=1,AW605,"")</f>
        <v/>
      </c>
      <c r="AY605" s="250" t="str">
        <f>+IF(AX605="","",MAX(AY$1:AY604)+1)</f>
        <v/>
      </c>
      <c r="AZ605" s="318" t="str">
        <f t="shared" si="95"/>
        <v/>
      </c>
      <c r="BA605" s="318" t="str">
        <f t="shared" si="96"/>
        <v/>
      </c>
    </row>
    <row r="606" spans="27:53" x14ac:dyDescent="0.3">
      <c r="AA606" s="302" t="str">
        <f>IF(CMS_Inoperative_or_Out_of_Contr!D628="","",CMS_Inoperative_or_Out_of_Contr!D628)</f>
        <v/>
      </c>
      <c r="AB606" s="302" t="str">
        <f>IF(CMS_Inoperative_or_Out_of_Contr!E628="","",CMS_Inoperative_or_Out_of_Contr!E628)</f>
        <v/>
      </c>
      <c r="AC606" s="302" t="str">
        <f t="shared" si="92"/>
        <v/>
      </c>
      <c r="AD606" s="306" t="str">
        <f>IF(COUNTIF(AC$2:AC606,AC606)=1,AC606,"")</f>
        <v/>
      </c>
      <c r="AE606" s="301" t="str">
        <f>+IF(AD606="","",MAX(AE$1:AE605)+1)</f>
        <v/>
      </c>
      <c r="AF606" s="302" t="str">
        <f t="shared" si="97"/>
        <v/>
      </c>
      <c r="AG606" s="302" t="str">
        <f t="shared" si="98"/>
        <v/>
      </c>
      <c r="AI606" s="287" t="str">
        <f>IF(CMS_Deviation!D628="","",CMS_Deviation!D628)</f>
        <v/>
      </c>
      <c r="AJ606" s="287" t="str">
        <f>IF(CMS_Deviation!E628="","",CMS_Deviation!E628)</f>
        <v/>
      </c>
      <c r="AK606" s="287" t="str">
        <f t="shared" si="93"/>
        <v/>
      </c>
      <c r="AL606" s="288" t="str">
        <f>IF(COUNTIF(AK$2:AK606,AK606)=1,AK606,"")</f>
        <v/>
      </c>
      <c r="AM606" s="287" t="str">
        <f>+IF(AL606="","",MAX(AM$1:AM605)+1)</f>
        <v/>
      </c>
      <c r="AN606" s="281" t="str">
        <f t="shared" si="99"/>
        <v/>
      </c>
      <c r="AO606" s="281" t="str">
        <f t="shared" si="100"/>
        <v/>
      </c>
      <c r="AU606" s="250" t="str">
        <f>+IF(RCDME_Events!D628="","",RCDME_Events!D628)</f>
        <v/>
      </c>
      <c r="AV606" s="250" t="str">
        <f>+IF(RCDME_Events!E628="","",RCDME_Events!E628)</f>
        <v/>
      </c>
      <c r="AW606" s="250" t="str">
        <f t="shared" si="94"/>
        <v/>
      </c>
      <c r="AX606" s="250" t="str">
        <f>IF(COUNTIF(AW$2:AW606,AW606)=1,AW606,"")</f>
        <v/>
      </c>
      <c r="AY606" s="250" t="str">
        <f>+IF(AX606="","",MAX(AY$1:AY605)+1)</f>
        <v/>
      </c>
      <c r="AZ606" s="318" t="str">
        <f t="shared" si="95"/>
        <v/>
      </c>
      <c r="BA606" s="318" t="str">
        <f t="shared" si="96"/>
        <v/>
      </c>
    </row>
    <row r="607" spans="27:53" x14ac:dyDescent="0.3">
      <c r="AA607" s="14" t="str">
        <f>IF(CMS_Inoperative_or_Out_of_Contr!D629="","",CMS_Inoperative_or_Out_of_Contr!D629)</f>
        <v/>
      </c>
      <c r="AB607" s="14" t="str">
        <f>IF(CMS_Inoperative_or_Out_of_Contr!E629="","",CMS_Inoperative_or_Out_of_Contr!E629)</f>
        <v/>
      </c>
      <c r="AC607" s="14" t="str">
        <f t="shared" ref="AC607:AC670" si="101">AA607&amp;AB607</f>
        <v/>
      </c>
      <c r="AD607" s="283" t="str">
        <f>IF(COUNTIF(AC$2:AC607,AC607)=1,AC607,"")</f>
        <v/>
      </c>
      <c r="AE607" s="215" t="str">
        <f>+IF(AD607="","",MAX(AE$1:AE606)+1)</f>
        <v/>
      </c>
      <c r="AF607" s="14" t="str">
        <f t="shared" si="97"/>
        <v/>
      </c>
      <c r="AG607" s="14" t="str">
        <f t="shared" si="98"/>
        <v/>
      </c>
      <c r="AI607" s="287" t="str">
        <f>IF(CMS_Deviation!D629="","",CMS_Deviation!D629)</f>
        <v/>
      </c>
      <c r="AJ607" s="287" t="str">
        <f>IF(CMS_Deviation!E629="","",CMS_Deviation!E629)</f>
        <v/>
      </c>
      <c r="AK607" s="287" t="str">
        <f t="shared" ref="AK607:AK670" si="102">AI607&amp;AJ607</f>
        <v/>
      </c>
      <c r="AL607" s="288" t="str">
        <f>IF(COUNTIF(AK$2:AK607,AK607)=1,AK607,"")</f>
        <v/>
      </c>
      <c r="AM607" s="287" t="str">
        <f>+IF(AL607="","",MAX(AM$1:AM606)+1)</f>
        <v/>
      </c>
      <c r="AN607" s="281" t="str">
        <f t="shared" si="99"/>
        <v/>
      </c>
      <c r="AO607" s="281" t="str">
        <f t="shared" si="100"/>
        <v/>
      </c>
      <c r="AU607" s="250" t="str">
        <f>+IF(RCDME_Events!D629="","",RCDME_Events!D629)</f>
        <v/>
      </c>
      <c r="AV607" s="250" t="str">
        <f>+IF(RCDME_Events!E629="","",RCDME_Events!E629)</f>
        <v/>
      </c>
      <c r="AW607" s="250" t="str">
        <f t="shared" ref="AW607:AW670" si="103">AU607&amp;AV607</f>
        <v/>
      </c>
      <c r="AX607" s="250" t="str">
        <f>IF(COUNTIF(AW$2:AW607,AW607)=1,AW607,"")</f>
        <v/>
      </c>
      <c r="AY607" s="250" t="str">
        <f>+IF(AX607="","",MAX(AY$1:AY606)+1)</f>
        <v/>
      </c>
      <c r="AZ607" s="318" t="str">
        <f t="shared" ref="AZ607:AZ670" si="104">IFERROR(INDEX(AU$2:AU$1001,MATCH(ROW()-ROW($AX$1),$AY$2:$AY$1001,0)),"")</f>
        <v/>
      </c>
      <c r="BA607" s="318" t="str">
        <f t="shared" ref="BA607:BA670" si="105">IFERROR(INDEX(AV$2:AV$1001,MATCH(ROW()-ROW($AX$1),$AY$2:$AY$1001,0)),"")</f>
        <v/>
      </c>
    </row>
    <row r="608" spans="27:53" x14ac:dyDescent="0.3">
      <c r="AA608" s="302" t="str">
        <f>IF(CMS_Inoperative_or_Out_of_Contr!D630="","",CMS_Inoperative_or_Out_of_Contr!D630)</f>
        <v/>
      </c>
      <c r="AB608" s="302" t="str">
        <f>IF(CMS_Inoperative_or_Out_of_Contr!E630="","",CMS_Inoperative_or_Out_of_Contr!E630)</f>
        <v/>
      </c>
      <c r="AC608" s="302" t="str">
        <f t="shared" si="101"/>
        <v/>
      </c>
      <c r="AD608" s="306" t="str">
        <f>IF(COUNTIF(AC$2:AC608,AC608)=1,AC608,"")</f>
        <v/>
      </c>
      <c r="AE608" s="301" t="str">
        <f>+IF(AD608="","",MAX(AE$1:AE607)+1)</f>
        <v/>
      </c>
      <c r="AF608" s="302" t="str">
        <f t="shared" si="97"/>
        <v/>
      </c>
      <c r="AG608" s="302" t="str">
        <f t="shared" si="98"/>
        <v/>
      </c>
      <c r="AI608" s="287" t="str">
        <f>IF(CMS_Deviation!D630="","",CMS_Deviation!D630)</f>
        <v/>
      </c>
      <c r="AJ608" s="287" t="str">
        <f>IF(CMS_Deviation!E630="","",CMS_Deviation!E630)</f>
        <v/>
      </c>
      <c r="AK608" s="287" t="str">
        <f t="shared" si="102"/>
        <v/>
      </c>
      <c r="AL608" s="288" t="str">
        <f>IF(COUNTIF(AK$2:AK608,AK608)=1,AK608,"")</f>
        <v/>
      </c>
      <c r="AM608" s="287" t="str">
        <f>+IF(AL608="","",MAX(AM$1:AM607)+1)</f>
        <v/>
      </c>
      <c r="AN608" s="281" t="str">
        <f t="shared" si="99"/>
        <v/>
      </c>
      <c r="AO608" s="281" t="str">
        <f t="shared" si="100"/>
        <v/>
      </c>
      <c r="AU608" s="250" t="str">
        <f>+IF(RCDME_Events!D630="","",RCDME_Events!D630)</f>
        <v/>
      </c>
      <c r="AV608" s="250" t="str">
        <f>+IF(RCDME_Events!E630="","",RCDME_Events!E630)</f>
        <v/>
      </c>
      <c r="AW608" s="250" t="str">
        <f t="shared" si="103"/>
        <v/>
      </c>
      <c r="AX608" s="250" t="str">
        <f>IF(COUNTIF(AW$2:AW608,AW608)=1,AW608,"")</f>
        <v/>
      </c>
      <c r="AY608" s="250" t="str">
        <f>+IF(AX608="","",MAX(AY$1:AY607)+1)</f>
        <v/>
      </c>
      <c r="AZ608" s="318" t="str">
        <f t="shared" si="104"/>
        <v/>
      </c>
      <c r="BA608" s="318" t="str">
        <f t="shared" si="105"/>
        <v/>
      </c>
    </row>
    <row r="609" spans="27:53" x14ac:dyDescent="0.3">
      <c r="AA609" s="14" t="str">
        <f>IF(CMS_Inoperative_or_Out_of_Contr!D631="","",CMS_Inoperative_or_Out_of_Contr!D631)</f>
        <v/>
      </c>
      <c r="AB609" s="14" t="str">
        <f>IF(CMS_Inoperative_or_Out_of_Contr!E631="","",CMS_Inoperative_or_Out_of_Contr!E631)</f>
        <v/>
      </c>
      <c r="AC609" s="14" t="str">
        <f t="shared" si="101"/>
        <v/>
      </c>
      <c r="AD609" s="283" t="str">
        <f>IF(COUNTIF(AC$2:AC609,AC609)=1,AC609,"")</f>
        <v/>
      </c>
      <c r="AE609" s="215" t="str">
        <f>+IF(AD609="","",MAX(AE$1:AE608)+1)</f>
        <v/>
      </c>
      <c r="AF609" s="14" t="str">
        <f t="shared" si="97"/>
        <v/>
      </c>
      <c r="AG609" s="14" t="str">
        <f t="shared" si="98"/>
        <v/>
      </c>
      <c r="AI609" s="287" t="str">
        <f>IF(CMS_Deviation!D631="","",CMS_Deviation!D631)</f>
        <v/>
      </c>
      <c r="AJ609" s="287" t="str">
        <f>IF(CMS_Deviation!E631="","",CMS_Deviation!E631)</f>
        <v/>
      </c>
      <c r="AK609" s="287" t="str">
        <f t="shared" si="102"/>
        <v/>
      </c>
      <c r="AL609" s="288" t="str">
        <f>IF(COUNTIF(AK$2:AK609,AK609)=1,AK609,"")</f>
        <v/>
      </c>
      <c r="AM609" s="287" t="str">
        <f>+IF(AL609="","",MAX(AM$1:AM608)+1)</f>
        <v/>
      </c>
      <c r="AN609" s="281" t="str">
        <f t="shared" si="99"/>
        <v/>
      </c>
      <c r="AO609" s="281" t="str">
        <f t="shared" si="100"/>
        <v/>
      </c>
      <c r="AU609" s="250" t="str">
        <f>+IF(RCDME_Events!D631="","",RCDME_Events!D631)</f>
        <v/>
      </c>
      <c r="AV609" s="250" t="str">
        <f>+IF(RCDME_Events!E631="","",RCDME_Events!E631)</f>
        <v/>
      </c>
      <c r="AW609" s="250" t="str">
        <f t="shared" si="103"/>
        <v/>
      </c>
      <c r="AX609" s="250" t="str">
        <f>IF(COUNTIF(AW$2:AW609,AW609)=1,AW609,"")</f>
        <v/>
      </c>
      <c r="AY609" s="250" t="str">
        <f>+IF(AX609="","",MAX(AY$1:AY608)+1)</f>
        <v/>
      </c>
      <c r="AZ609" s="318" t="str">
        <f t="shared" si="104"/>
        <v/>
      </c>
      <c r="BA609" s="318" t="str">
        <f t="shared" si="105"/>
        <v/>
      </c>
    </row>
    <row r="610" spans="27:53" x14ac:dyDescent="0.3">
      <c r="AA610" s="302" t="str">
        <f>IF(CMS_Inoperative_or_Out_of_Contr!D632="","",CMS_Inoperative_or_Out_of_Contr!D632)</f>
        <v/>
      </c>
      <c r="AB610" s="302" t="str">
        <f>IF(CMS_Inoperative_or_Out_of_Contr!E632="","",CMS_Inoperative_or_Out_of_Contr!E632)</f>
        <v/>
      </c>
      <c r="AC610" s="302" t="str">
        <f t="shared" si="101"/>
        <v/>
      </c>
      <c r="AD610" s="306" t="str">
        <f>IF(COUNTIF(AC$2:AC610,AC610)=1,AC610,"")</f>
        <v/>
      </c>
      <c r="AE610" s="301" t="str">
        <f>+IF(AD610="","",MAX(AE$1:AE609)+1)</f>
        <v/>
      </c>
      <c r="AF610" s="302" t="str">
        <f t="shared" si="97"/>
        <v/>
      </c>
      <c r="AG610" s="302" t="str">
        <f t="shared" si="98"/>
        <v/>
      </c>
      <c r="AI610" s="287" t="str">
        <f>IF(CMS_Deviation!D632="","",CMS_Deviation!D632)</f>
        <v/>
      </c>
      <c r="AJ610" s="287" t="str">
        <f>IF(CMS_Deviation!E632="","",CMS_Deviation!E632)</f>
        <v/>
      </c>
      <c r="AK610" s="287" t="str">
        <f t="shared" si="102"/>
        <v/>
      </c>
      <c r="AL610" s="288" t="str">
        <f>IF(COUNTIF(AK$2:AK610,AK610)=1,AK610,"")</f>
        <v/>
      </c>
      <c r="AM610" s="287" t="str">
        <f>+IF(AL610="","",MAX(AM$1:AM609)+1)</f>
        <v/>
      </c>
      <c r="AN610" s="281" t="str">
        <f t="shared" si="99"/>
        <v/>
      </c>
      <c r="AO610" s="281" t="str">
        <f t="shared" si="100"/>
        <v/>
      </c>
      <c r="AU610" s="250" t="str">
        <f>+IF(RCDME_Events!D632="","",RCDME_Events!D632)</f>
        <v/>
      </c>
      <c r="AV610" s="250" t="str">
        <f>+IF(RCDME_Events!E632="","",RCDME_Events!E632)</f>
        <v/>
      </c>
      <c r="AW610" s="250" t="str">
        <f t="shared" si="103"/>
        <v/>
      </c>
      <c r="AX610" s="250" t="str">
        <f>IF(COUNTIF(AW$2:AW610,AW610)=1,AW610,"")</f>
        <v/>
      </c>
      <c r="AY610" s="250" t="str">
        <f>+IF(AX610="","",MAX(AY$1:AY609)+1)</f>
        <v/>
      </c>
      <c r="AZ610" s="318" t="str">
        <f t="shared" si="104"/>
        <v/>
      </c>
      <c r="BA610" s="318" t="str">
        <f t="shared" si="105"/>
        <v/>
      </c>
    </row>
    <row r="611" spans="27:53" x14ac:dyDescent="0.3">
      <c r="AA611" s="14" t="str">
        <f>IF(CMS_Inoperative_or_Out_of_Contr!D633="","",CMS_Inoperative_or_Out_of_Contr!D633)</f>
        <v/>
      </c>
      <c r="AB611" s="14" t="str">
        <f>IF(CMS_Inoperative_or_Out_of_Contr!E633="","",CMS_Inoperative_or_Out_of_Contr!E633)</f>
        <v/>
      </c>
      <c r="AC611" s="14" t="str">
        <f t="shared" si="101"/>
        <v/>
      </c>
      <c r="AD611" s="283" t="str">
        <f>IF(COUNTIF(AC$2:AC611,AC611)=1,AC611,"")</f>
        <v/>
      </c>
      <c r="AE611" s="215" t="str">
        <f>+IF(AD611="","",MAX(AE$1:AE610)+1)</f>
        <v/>
      </c>
      <c r="AF611" s="14" t="str">
        <f t="shared" si="97"/>
        <v/>
      </c>
      <c r="AG611" s="14" t="str">
        <f t="shared" si="98"/>
        <v/>
      </c>
      <c r="AI611" s="287" t="str">
        <f>IF(CMS_Deviation!D633="","",CMS_Deviation!D633)</f>
        <v/>
      </c>
      <c r="AJ611" s="287" t="str">
        <f>IF(CMS_Deviation!E633="","",CMS_Deviation!E633)</f>
        <v/>
      </c>
      <c r="AK611" s="287" t="str">
        <f t="shared" si="102"/>
        <v/>
      </c>
      <c r="AL611" s="288" t="str">
        <f>IF(COUNTIF(AK$2:AK611,AK611)=1,AK611,"")</f>
        <v/>
      </c>
      <c r="AM611" s="287" t="str">
        <f>+IF(AL611="","",MAX(AM$1:AM610)+1)</f>
        <v/>
      </c>
      <c r="AN611" s="281" t="str">
        <f t="shared" si="99"/>
        <v/>
      </c>
      <c r="AO611" s="281" t="str">
        <f t="shared" si="100"/>
        <v/>
      </c>
      <c r="AU611" s="250" t="str">
        <f>+IF(RCDME_Events!D633="","",RCDME_Events!D633)</f>
        <v/>
      </c>
      <c r="AV611" s="250" t="str">
        <f>+IF(RCDME_Events!E633="","",RCDME_Events!E633)</f>
        <v/>
      </c>
      <c r="AW611" s="250" t="str">
        <f t="shared" si="103"/>
        <v/>
      </c>
      <c r="AX611" s="250" t="str">
        <f>IF(COUNTIF(AW$2:AW611,AW611)=1,AW611,"")</f>
        <v/>
      </c>
      <c r="AY611" s="250" t="str">
        <f>+IF(AX611="","",MAX(AY$1:AY610)+1)</f>
        <v/>
      </c>
      <c r="AZ611" s="318" t="str">
        <f t="shared" si="104"/>
        <v/>
      </c>
      <c r="BA611" s="318" t="str">
        <f t="shared" si="105"/>
        <v/>
      </c>
    </row>
    <row r="612" spans="27:53" x14ac:dyDescent="0.3">
      <c r="AA612" s="302" t="str">
        <f>IF(CMS_Inoperative_or_Out_of_Contr!D634="","",CMS_Inoperative_or_Out_of_Contr!D634)</f>
        <v/>
      </c>
      <c r="AB612" s="302" t="str">
        <f>IF(CMS_Inoperative_or_Out_of_Contr!E634="","",CMS_Inoperative_or_Out_of_Contr!E634)</f>
        <v/>
      </c>
      <c r="AC612" s="302" t="str">
        <f t="shared" si="101"/>
        <v/>
      </c>
      <c r="AD612" s="306" t="str">
        <f>IF(COUNTIF(AC$2:AC612,AC612)=1,AC612,"")</f>
        <v/>
      </c>
      <c r="AE612" s="301" t="str">
        <f>+IF(AD612="","",MAX(AE$1:AE611)+1)</f>
        <v/>
      </c>
      <c r="AF612" s="302" t="str">
        <f t="shared" si="97"/>
        <v/>
      </c>
      <c r="AG612" s="302" t="str">
        <f t="shared" si="98"/>
        <v/>
      </c>
      <c r="AI612" s="287" t="str">
        <f>IF(CMS_Deviation!D634="","",CMS_Deviation!D634)</f>
        <v/>
      </c>
      <c r="AJ612" s="287" t="str">
        <f>IF(CMS_Deviation!E634="","",CMS_Deviation!E634)</f>
        <v/>
      </c>
      <c r="AK612" s="287" t="str">
        <f t="shared" si="102"/>
        <v/>
      </c>
      <c r="AL612" s="288" t="str">
        <f>IF(COUNTIF(AK$2:AK612,AK612)=1,AK612,"")</f>
        <v/>
      </c>
      <c r="AM612" s="287" t="str">
        <f>+IF(AL612="","",MAX(AM$1:AM611)+1)</f>
        <v/>
      </c>
      <c r="AN612" s="281" t="str">
        <f t="shared" si="99"/>
        <v/>
      </c>
      <c r="AO612" s="281" t="str">
        <f t="shared" si="100"/>
        <v/>
      </c>
      <c r="AU612" s="250" t="str">
        <f>+IF(RCDME_Events!D634="","",RCDME_Events!D634)</f>
        <v/>
      </c>
      <c r="AV612" s="250" t="str">
        <f>+IF(RCDME_Events!E634="","",RCDME_Events!E634)</f>
        <v/>
      </c>
      <c r="AW612" s="250" t="str">
        <f t="shared" si="103"/>
        <v/>
      </c>
      <c r="AX612" s="250" t="str">
        <f>IF(COUNTIF(AW$2:AW612,AW612)=1,AW612,"")</f>
        <v/>
      </c>
      <c r="AY612" s="250" t="str">
        <f>+IF(AX612="","",MAX(AY$1:AY611)+1)</f>
        <v/>
      </c>
      <c r="AZ612" s="318" t="str">
        <f t="shared" si="104"/>
        <v/>
      </c>
      <c r="BA612" s="318" t="str">
        <f t="shared" si="105"/>
        <v/>
      </c>
    </row>
    <row r="613" spans="27:53" x14ac:dyDescent="0.3">
      <c r="AA613" s="14" t="str">
        <f>IF(CMS_Inoperative_or_Out_of_Contr!D635="","",CMS_Inoperative_or_Out_of_Contr!D635)</f>
        <v/>
      </c>
      <c r="AB613" s="14" t="str">
        <f>IF(CMS_Inoperative_or_Out_of_Contr!E635="","",CMS_Inoperative_or_Out_of_Contr!E635)</f>
        <v/>
      </c>
      <c r="AC613" s="14" t="str">
        <f t="shared" si="101"/>
        <v/>
      </c>
      <c r="AD613" s="283" t="str">
        <f>IF(COUNTIF(AC$2:AC613,AC613)=1,AC613,"")</f>
        <v/>
      </c>
      <c r="AE613" s="215" t="str">
        <f>+IF(AD613="","",MAX(AE$1:AE612)+1)</f>
        <v/>
      </c>
      <c r="AF613" s="14" t="str">
        <f t="shared" si="97"/>
        <v/>
      </c>
      <c r="AG613" s="14" t="str">
        <f t="shared" si="98"/>
        <v/>
      </c>
      <c r="AI613" s="287" t="str">
        <f>IF(CMS_Deviation!D635="","",CMS_Deviation!D635)</f>
        <v/>
      </c>
      <c r="AJ613" s="287" t="str">
        <f>IF(CMS_Deviation!E635="","",CMS_Deviation!E635)</f>
        <v/>
      </c>
      <c r="AK613" s="287" t="str">
        <f t="shared" si="102"/>
        <v/>
      </c>
      <c r="AL613" s="288" t="str">
        <f>IF(COUNTIF(AK$2:AK613,AK613)=1,AK613,"")</f>
        <v/>
      </c>
      <c r="AM613" s="287" t="str">
        <f>+IF(AL613="","",MAX(AM$1:AM612)+1)</f>
        <v/>
      </c>
      <c r="AN613" s="281" t="str">
        <f t="shared" si="99"/>
        <v/>
      </c>
      <c r="AO613" s="281" t="str">
        <f t="shared" si="100"/>
        <v/>
      </c>
      <c r="AU613" s="250" t="str">
        <f>+IF(RCDME_Events!D635="","",RCDME_Events!D635)</f>
        <v/>
      </c>
      <c r="AV613" s="250" t="str">
        <f>+IF(RCDME_Events!E635="","",RCDME_Events!E635)</f>
        <v/>
      </c>
      <c r="AW613" s="250" t="str">
        <f t="shared" si="103"/>
        <v/>
      </c>
      <c r="AX613" s="250" t="str">
        <f>IF(COUNTIF(AW$2:AW613,AW613)=1,AW613,"")</f>
        <v/>
      </c>
      <c r="AY613" s="250" t="str">
        <f>+IF(AX613="","",MAX(AY$1:AY612)+1)</f>
        <v/>
      </c>
      <c r="AZ613" s="318" t="str">
        <f t="shared" si="104"/>
        <v/>
      </c>
      <c r="BA613" s="318" t="str">
        <f t="shared" si="105"/>
        <v/>
      </c>
    </row>
    <row r="614" spans="27:53" x14ac:dyDescent="0.3">
      <c r="AA614" s="302" t="str">
        <f>IF(CMS_Inoperative_or_Out_of_Contr!D636="","",CMS_Inoperative_or_Out_of_Contr!D636)</f>
        <v/>
      </c>
      <c r="AB614" s="302" t="str">
        <f>IF(CMS_Inoperative_or_Out_of_Contr!E636="","",CMS_Inoperative_or_Out_of_Contr!E636)</f>
        <v/>
      </c>
      <c r="AC614" s="302" t="str">
        <f t="shared" si="101"/>
        <v/>
      </c>
      <c r="AD614" s="306" t="str">
        <f>IF(COUNTIF(AC$2:AC614,AC614)=1,AC614,"")</f>
        <v/>
      </c>
      <c r="AE614" s="301" t="str">
        <f>+IF(AD614="","",MAX(AE$1:AE613)+1)</f>
        <v/>
      </c>
      <c r="AF614" s="302" t="str">
        <f t="shared" si="97"/>
        <v/>
      </c>
      <c r="AG614" s="302" t="str">
        <f t="shared" si="98"/>
        <v/>
      </c>
      <c r="AI614" s="287" t="str">
        <f>IF(CMS_Deviation!D636="","",CMS_Deviation!D636)</f>
        <v/>
      </c>
      <c r="AJ614" s="287" t="str">
        <f>IF(CMS_Deviation!E636="","",CMS_Deviation!E636)</f>
        <v/>
      </c>
      <c r="AK614" s="287" t="str">
        <f t="shared" si="102"/>
        <v/>
      </c>
      <c r="AL614" s="288" t="str">
        <f>IF(COUNTIF(AK$2:AK614,AK614)=1,AK614,"")</f>
        <v/>
      </c>
      <c r="AM614" s="287" t="str">
        <f>+IF(AL614="","",MAX(AM$1:AM613)+1)</f>
        <v/>
      </c>
      <c r="AN614" s="281" t="str">
        <f t="shared" si="99"/>
        <v/>
      </c>
      <c r="AO614" s="281" t="str">
        <f t="shared" si="100"/>
        <v/>
      </c>
      <c r="AU614" s="250" t="str">
        <f>+IF(RCDME_Events!D636="","",RCDME_Events!D636)</f>
        <v/>
      </c>
      <c r="AV614" s="250" t="str">
        <f>+IF(RCDME_Events!E636="","",RCDME_Events!E636)</f>
        <v/>
      </c>
      <c r="AW614" s="250" t="str">
        <f t="shared" si="103"/>
        <v/>
      </c>
      <c r="AX614" s="250" t="str">
        <f>IF(COUNTIF(AW$2:AW614,AW614)=1,AW614,"")</f>
        <v/>
      </c>
      <c r="AY614" s="250" t="str">
        <f>+IF(AX614="","",MAX(AY$1:AY613)+1)</f>
        <v/>
      </c>
      <c r="AZ614" s="318" t="str">
        <f t="shared" si="104"/>
        <v/>
      </c>
      <c r="BA614" s="318" t="str">
        <f t="shared" si="105"/>
        <v/>
      </c>
    </row>
    <row r="615" spans="27:53" x14ac:dyDescent="0.3">
      <c r="AA615" s="14" t="str">
        <f>IF(CMS_Inoperative_or_Out_of_Contr!D637="","",CMS_Inoperative_or_Out_of_Contr!D637)</f>
        <v/>
      </c>
      <c r="AB615" s="14" t="str">
        <f>IF(CMS_Inoperative_or_Out_of_Contr!E637="","",CMS_Inoperative_or_Out_of_Contr!E637)</f>
        <v/>
      </c>
      <c r="AC615" s="14" t="str">
        <f t="shared" si="101"/>
        <v/>
      </c>
      <c r="AD615" s="283" t="str">
        <f>IF(COUNTIF(AC$2:AC615,AC615)=1,AC615,"")</f>
        <v/>
      </c>
      <c r="AE615" s="215" t="str">
        <f>+IF(AD615="","",MAX(AE$1:AE614)+1)</f>
        <v/>
      </c>
      <c r="AF615" s="14" t="str">
        <f t="shared" si="97"/>
        <v/>
      </c>
      <c r="AG615" s="14" t="str">
        <f t="shared" si="98"/>
        <v/>
      </c>
      <c r="AI615" s="287" t="str">
        <f>IF(CMS_Deviation!D637="","",CMS_Deviation!D637)</f>
        <v/>
      </c>
      <c r="AJ615" s="287" t="str">
        <f>IF(CMS_Deviation!E637="","",CMS_Deviation!E637)</f>
        <v/>
      </c>
      <c r="AK615" s="287" t="str">
        <f t="shared" si="102"/>
        <v/>
      </c>
      <c r="AL615" s="288" t="str">
        <f>IF(COUNTIF(AK$2:AK615,AK615)=1,AK615,"")</f>
        <v/>
      </c>
      <c r="AM615" s="287" t="str">
        <f>+IF(AL615="","",MAX(AM$1:AM614)+1)</f>
        <v/>
      </c>
      <c r="AN615" s="281" t="str">
        <f t="shared" si="99"/>
        <v/>
      </c>
      <c r="AO615" s="281" t="str">
        <f t="shared" si="100"/>
        <v/>
      </c>
      <c r="AU615" s="250" t="str">
        <f>+IF(RCDME_Events!D637="","",RCDME_Events!D637)</f>
        <v/>
      </c>
      <c r="AV615" s="250" t="str">
        <f>+IF(RCDME_Events!E637="","",RCDME_Events!E637)</f>
        <v/>
      </c>
      <c r="AW615" s="250" t="str">
        <f t="shared" si="103"/>
        <v/>
      </c>
      <c r="AX615" s="250" t="str">
        <f>IF(COUNTIF(AW$2:AW615,AW615)=1,AW615,"")</f>
        <v/>
      </c>
      <c r="AY615" s="250" t="str">
        <f>+IF(AX615="","",MAX(AY$1:AY614)+1)</f>
        <v/>
      </c>
      <c r="AZ615" s="318" t="str">
        <f t="shared" si="104"/>
        <v/>
      </c>
      <c r="BA615" s="318" t="str">
        <f t="shared" si="105"/>
        <v/>
      </c>
    </row>
    <row r="616" spans="27:53" x14ac:dyDescent="0.3">
      <c r="AA616" s="302" t="str">
        <f>IF(CMS_Inoperative_or_Out_of_Contr!D638="","",CMS_Inoperative_or_Out_of_Contr!D638)</f>
        <v/>
      </c>
      <c r="AB616" s="302" t="str">
        <f>IF(CMS_Inoperative_or_Out_of_Contr!E638="","",CMS_Inoperative_or_Out_of_Contr!E638)</f>
        <v/>
      </c>
      <c r="AC616" s="302" t="str">
        <f t="shared" si="101"/>
        <v/>
      </c>
      <c r="AD616" s="306" t="str">
        <f>IF(COUNTIF(AC$2:AC616,AC616)=1,AC616,"")</f>
        <v/>
      </c>
      <c r="AE616" s="301" t="str">
        <f>+IF(AD616="","",MAX(AE$1:AE615)+1)</f>
        <v/>
      </c>
      <c r="AF616" s="302" t="str">
        <f t="shared" si="97"/>
        <v/>
      </c>
      <c r="AG616" s="302" t="str">
        <f t="shared" si="98"/>
        <v/>
      </c>
      <c r="AI616" s="287" t="str">
        <f>IF(CMS_Deviation!D638="","",CMS_Deviation!D638)</f>
        <v/>
      </c>
      <c r="AJ616" s="287" t="str">
        <f>IF(CMS_Deviation!E638="","",CMS_Deviation!E638)</f>
        <v/>
      </c>
      <c r="AK616" s="287" t="str">
        <f t="shared" si="102"/>
        <v/>
      </c>
      <c r="AL616" s="288" t="str">
        <f>IF(COUNTIF(AK$2:AK616,AK616)=1,AK616,"")</f>
        <v/>
      </c>
      <c r="AM616" s="287" t="str">
        <f>+IF(AL616="","",MAX(AM$1:AM615)+1)</f>
        <v/>
      </c>
      <c r="AN616" s="281" t="str">
        <f t="shared" si="99"/>
        <v/>
      </c>
      <c r="AO616" s="281" t="str">
        <f t="shared" si="100"/>
        <v/>
      </c>
      <c r="AU616" s="250" t="str">
        <f>+IF(RCDME_Events!D638="","",RCDME_Events!D638)</f>
        <v/>
      </c>
      <c r="AV616" s="250" t="str">
        <f>+IF(RCDME_Events!E638="","",RCDME_Events!E638)</f>
        <v/>
      </c>
      <c r="AW616" s="250" t="str">
        <f t="shared" si="103"/>
        <v/>
      </c>
      <c r="AX616" s="250" t="str">
        <f>IF(COUNTIF(AW$2:AW616,AW616)=1,AW616,"")</f>
        <v/>
      </c>
      <c r="AY616" s="250" t="str">
        <f>+IF(AX616="","",MAX(AY$1:AY615)+1)</f>
        <v/>
      </c>
      <c r="AZ616" s="318" t="str">
        <f t="shared" si="104"/>
        <v/>
      </c>
      <c r="BA616" s="318" t="str">
        <f t="shared" si="105"/>
        <v/>
      </c>
    </row>
    <row r="617" spans="27:53" x14ac:dyDescent="0.3">
      <c r="AA617" s="14" t="str">
        <f>IF(CMS_Inoperative_or_Out_of_Contr!D639="","",CMS_Inoperative_or_Out_of_Contr!D639)</f>
        <v/>
      </c>
      <c r="AB617" s="14" t="str">
        <f>IF(CMS_Inoperative_or_Out_of_Contr!E639="","",CMS_Inoperative_or_Out_of_Contr!E639)</f>
        <v/>
      </c>
      <c r="AC617" s="14" t="str">
        <f t="shared" si="101"/>
        <v/>
      </c>
      <c r="AD617" s="283" t="str">
        <f>IF(COUNTIF(AC$2:AC617,AC617)=1,AC617,"")</f>
        <v/>
      </c>
      <c r="AE617" s="215" t="str">
        <f>+IF(AD617="","",MAX(AE$1:AE616)+1)</f>
        <v/>
      </c>
      <c r="AF617" s="14" t="str">
        <f t="shared" si="97"/>
        <v/>
      </c>
      <c r="AG617" s="14" t="str">
        <f t="shared" si="98"/>
        <v/>
      </c>
      <c r="AI617" s="287" t="str">
        <f>IF(CMS_Deviation!D639="","",CMS_Deviation!D639)</f>
        <v/>
      </c>
      <c r="AJ617" s="287" t="str">
        <f>IF(CMS_Deviation!E639="","",CMS_Deviation!E639)</f>
        <v/>
      </c>
      <c r="AK617" s="287" t="str">
        <f t="shared" si="102"/>
        <v/>
      </c>
      <c r="AL617" s="288" t="str">
        <f>IF(COUNTIF(AK$2:AK617,AK617)=1,AK617,"")</f>
        <v/>
      </c>
      <c r="AM617" s="287" t="str">
        <f>+IF(AL617="","",MAX(AM$1:AM616)+1)</f>
        <v/>
      </c>
      <c r="AN617" s="281" t="str">
        <f t="shared" si="99"/>
        <v/>
      </c>
      <c r="AO617" s="281" t="str">
        <f t="shared" si="100"/>
        <v/>
      </c>
      <c r="AU617" s="250" t="str">
        <f>+IF(RCDME_Events!D639="","",RCDME_Events!D639)</f>
        <v/>
      </c>
      <c r="AV617" s="250" t="str">
        <f>+IF(RCDME_Events!E639="","",RCDME_Events!E639)</f>
        <v/>
      </c>
      <c r="AW617" s="250" t="str">
        <f t="shared" si="103"/>
        <v/>
      </c>
      <c r="AX617" s="250" t="str">
        <f>IF(COUNTIF(AW$2:AW617,AW617)=1,AW617,"")</f>
        <v/>
      </c>
      <c r="AY617" s="250" t="str">
        <f>+IF(AX617="","",MAX(AY$1:AY616)+1)</f>
        <v/>
      </c>
      <c r="AZ617" s="318" t="str">
        <f t="shared" si="104"/>
        <v/>
      </c>
      <c r="BA617" s="318" t="str">
        <f t="shared" si="105"/>
        <v/>
      </c>
    </row>
    <row r="618" spans="27:53" x14ac:dyDescent="0.3">
      <c r="AA618" s="302" t="str">
        <f>IF(CMS_Inoperative_or_Out_of_Contr!D640="","",CMS_Inoperative_or_Out_of_Contr!D640)</f>
        <v/>
      </c>
      <c r="AB618" s="302" t="str">
        <f>IF(CMS_Inoperative_or_Out_of_Contr!E640="","",CMS_Inoperative_or_Out_of_Contr!E640)</f>
        <v/>
      </c>
      <c r="AC618" s="302" t="str">
        <f t="shared" si="101"/>
        <v/>
      </c>
      <c r="AD618" s="306" t="str">
        <f>IF(COUNTIF(AC$2:AC618,AC618)=1,AC618,"")</f>
        <v/>
      </c>
      <c r="AE618" s="301" t="str">
        <f>+IF(AD618="","",MAX(AE$1:AE617)+1)</f>
        <v/>
      </c>
      <c r="AF618" s="302" t="str">
        <f t="shared" si="97"/>
        <v/>
      </c>
      <c r="AG618" s="302" t="str">
        <f t="shared" si="98"/>
        <v/>
      </c>
      <c r="AI618" s="287" t="str">
        <f>IF(CMS_Deviation!D640="","",CMS_Deviation!D640)</f>
        <v/>
      </c>
      <c r="AJ618" s="287" t="str">
        <f>IF(CMS_Deviation!E640="","",CMS_Deviation!E640)</f>
        <v/>
      </c>
      <c r="AK618" s="287" t="str">
        <f t="shared" si="102"/>
        <v/>
      </c>
      <c r="AL618" s="288" t="str">
        <f>IF(COUNTIF(AK$2:AK618,AK618)=1,AK618,"")</f>
        <v/>
      </c>
      <c r="AM618" s="287" t="str">
        <f>+IF(AL618="","",MAX(AM$1:AM617)+1)</f>
        <v/>
      </c>
      <c r="AN618" s="281" t="str">
        <f t="shared" si="99"/>
        <v/>
      </c>
      <c r="AO618" s="281" t="str">
        <f t="shared" si="100"/>
        <v/>
      </c>
      <c r="AU618" s="250" t="str">
        <f>+IF(RCDME_Events!D640="","",RCDME_Events!D640)</f>
        <v/>
      </c>
      <c r="AV618" s="250" t="str">
        <f>+IF(RCDME_Events!E640="","",RCDME_Events!E640)</f>
        <v/>
      </c>
      <c r="AW618" s="250" t="str">
        <f t="shared" si="103"/>
        <v/>
      </c>
      <c r="AX618" s="250" t="str">
        <f>IF(COUNTIF(AW$2:AW618,AW618)=1,AW618,"")</f>
        <v/>
      </c>
      <c r="AY618" s="250" t="str">
        <f>+IF(AX618="","",MAX(AY$1:AY617)+1)</f>
        <v/>
      </c>
      <c r="AZ618" s="318" t="str">
        <f t="shared" si="104"/>
        <v/>
      </c>
      <c r="BA618" s="318" t="str">
        <f t="shared" si="105"/>
        <v/>
      </c>
    </row>
    <row r="619" spans="27:53" x14ac:dyDescent="0.3">
      <c r="AA619" s="14" t="str">
        <f>IF(CMS_Inoperative_or_Out_of_Contr!D641="","",CMS_Inoperative_or_Out_of_Contr!D641)</f>
        <v/>
      </c>
      <c r="AB619" s="14" t="str">
        <f>IF(CMS_Inoperative_or_Out_of_Contr!E641="","",CMS_Inoperative_or_Out_of_Contr!E641)</f>
        <v/>
      </c>
      <c r="AC619" s="14" t="str">
        <f t="shared" si="101"/>
        <v/>
      </c>
      <c r="AD619" s="283" t="str">
        <f>IF(COUNTIF(AC$2:AC619,AC619)=1,AC619,"")</f>
        <v/>
      </c>
      <c r="AE619" s="215" t="str">
        <f>+IF(AD619="","",MAX(AE$1:AE618)+1)</f>
        <v/>
      </c>
      <c r="AF619" s="14" t="str">
        <f t="shared" si="97"/>
        <v/>
      </c>
      <c r="AG619" s="14" t="str">
        <f t="shared" si="98"/>
        <v/>
      </c>
      <c r="AI619" s="287" t="str">
        <f>IF(CMS_Deviation!D641="","",CMS_Deviation!D641)</f>
        <v/>
      </c>
      <c r="AJ619" s="287" t="str">
        <f>IF(CMS_Deviation!E641="","",CMS_Deviation!E641)</f>
        <v/>
      </c>
      <c r="AK619" s="287" t="str">
        <f t="shared" si="102"/>
        <v/>
      </c>
      <c r="AL619" s="288" t="str">
        <f>IF(COUNTIF(AK$2:AK619,AK619)=1,AK619,"")</f>
        <v/>
      </c>
      <c r="AM619" s="287" t="str">
        <f>+IF(AL619="","",MAX(AM$1:AM618)+1)</f>
        <v/>
      </c>
      <c r="AN619" s="281" t="str">
        <f t="shared" si="99"/>
        <v/>
      </c>
      <c r="AO619" s="281" t="str">
        <f t="shared" si="100"/>
        <v/>
      </c>
      <c r="AU619" s="250" t="str">
        <f>+IF(RCDME_Events!D641="","",RCDME_Events!D641)</f>
        <v/>
      </c>
      <c r="AV619" s="250" t="str">
        <f>+IF(RCDME_Events!E641="","",RCDME_Events!E641)</f>
        <v/>
      </c>
      <c r="AW619" s="250" t="str">
        <f t="shared" si="103"/>
        <v/>
      </c>
      <c r="AX619" s="250" t="str">
        <f>IF(COUNTIF(AW$2:AW619,AW619)=1,AW619,"")</f>
        <v/>
      </c>
      <c r="AY619" s="250" t="str">
        <f>+IF(AX619="","",MAX(AY$1:AY618)+1)</f>
        <v/>
      </c>
      <c r="AZ619" s="318" t="str">
        <f t="shared" si="104"/>
        <v/>
      </c>
      <c r="BA619" s="318" t="str">
        <f t="shared" si="105"/>
        <v/>
      </c>
    </row>
    <row r="620" spans="27:53" x14ac:dyDescent="0.3">
      <c r="AA620" s="302" t="str">
        <f>IF(CMS_Inoperative_or_Out_of_Contr!D642="","",CMS_Inoperative_or_Out_of_Contr!D642)</f>
        <v/>
      </c>
      <c r="AB620" s="302" t="str">
        <f>IF(CMS_Inoperative_or_Out_of_Contr!E642="","",CMS_Inoperative_or_Out_of_Contr!E642)</f>
        <v/>
      </c>
      <c r="AC620" s="302" t="str">
        <f t="shared" si="101"/>
        <v/>
      </c>
      <c r="AD620" s="306" t="str">
        <f>IF(COUNTIF(AC$2:AC620,AC620)=1,AC620,"")</f>
        <v/>
      </c>
      <c r="AE620" s="301" t="str">
        <f>+IF(AD620="","",MAX(AE$1:AE619)+1)</f>
        <v/>
      </c>
      <c r="AF620" s="302" t="str">
        <f t="shared" si="97"/>
        <v/>
      </c>
      <c r="AG620" s="302" t="str">
        <f t="shared" si="98"/>
        <v/>
      </c>
      <c r="AI620" s="287" t="str">
        <f>IF(CMS_Deviation!D642="","",CMS_Deviation!D642)</f>
        <v/>
      </c>
      <c r="AJ620" s="287" t="str">
        <f>IF(CMS_Deviation!E642="","",CMS_Deviation!E642)</f>
        <v/>
      </c>
      <c r="AK620" s="287" t="str">
        <f t="shared" si="102"/>
        <v/>
      </c>
      <c r="AL620" s="288" t="str">
        <f>IF(COUNTIF(AK$2:AK620,AK620)=1,AK620,"")</f>
        <v/>
      </c>
      <c r="AM620" s="287" t="str">
        <f>+IF(AL620="","",MAX(AM$1:AM619)+1)</f>
        <v/>
      </c>
      <c r="AN620" s="281" t="str">
        <f t="shared" si="99"/>
        <v/>
      </c>
      <c r="AO620" s="281" t="str">
        <f t="shared" si="100"/>
        <v/>
      </c>
      <c r="AU620" s="250" t="str">
        <f>+IF(RCDME_Events!D642="","",RCDME_Events!D642)</f>
        <v/>
      </c>
      <c r="AV620" s="250" t="str">
        <f>+IF(RCDME_Events!E642="","",RCDME_Events!E642)</f>
        <v/>
      </c>
      <c r="AW620" s="250" t="str">
        <f t="shared" si="103"/>
        <v/>
      </c>
      <c r="AX620" s="250" t="str">
        <f>IF(COUNTIF(AW$2:AW620,AW620)=1,AW620,"")</f>
        <v/>
      </c>
      <c r="AY620" s="250" t="str">
        <f>+IF(AX620="","",MAX(AY$1:AY619)+1)</f>
        <v/>
      </c>
      <c r="AZ620" s="318" t="str">
        <f t="shared" si="104"/>
        <v/>
      </c>
      <c r="BA620" s="318" t="str">
        <f t="shared" si="105"/>
        <v/>
      </c>
    </row>
    <row r="621" spans="27:53" x14ac:dyDescent="0.3">
      <c r="AA621" s="14" t="str">
        <f>IF(CMS_Inoperative_or_Out_of_Contr!D643="","",CMS_Inoperative_or_Out_of_Contr!D643)</f>
        <v/>
      </c>
      <c r="AB621" s="14" t="str">
        <f>IF(CMS_Inoperative_or_Out_of_Contr!E643="","",CMS_Inoperative_or_Out_of_Contr!E643)</f>
        <v/>
      </c>
      <c r="AC621" s="14" t="str">
        <f t="shared" si="101"/>
        <v/>
      </c>
      <c r="AD621" s="283" t="str">
        <f>IF(COUNTIF(AC$2:AC621,AC621)=1,AC621,"")</f>
        <v/>
      </c>
      <c r="AE621" s="215" t="str">
        <f>+IF(AD621="","",MAX(AE$1:AE620)+1)</f>
        <v/>
      </c>
      <c r="AF621" s="14" t="str">
        <f t="shared" si="97"/>
        <v/>
      </c>
      <c r="AG621" s="14" t="str">
        <f t="shared" si="98"/>
        <v/>
      </c>
      <c r="AI621" s="287" t="str">
        <f>IF(CMS_Deviation!D643="","",CMS_Deviation!D643)</f>
        <v/>
      </c>
      <c r="AJ621" s="287" t="str">
        <f>IF(CMS_Deviation!E643="","",CMS_Deviation!E643)</f>
        <v/>
      </c>
      <c r="AK621" s="287" t="str">
        <f t="shared" si="102"/>
        <v/>
      </c>
      <c r="AL621" s="288" t="str">
        <f>IF(COUNTIF(AK$2:AK621,AK621)=1,AK621,"")</f>
        <v/>
      </c>
      <c r="AM621" s="287" t="str">
        <f>+IF(AL621="","",MAX(AM$1:AM620)+1)</f>
        <v/>
      </c>
      <c r="AN621" s="281" t="str">
        <f t="shared" si="99"/>
        <v/>
      </c>
      <c r="AO621" s="281" t="str">
        <f t="shared" si="100"/>
        <v/>
      </c>
      <c r="AU621" s="250" t="str">
        <f>+IF(RCDME_Events!D643="","",RCDME_Events!D643)</f>
        <v/>
      </c>
      <c r="AV621" s="250" t="str">
        <f>+IF(RCDME_Events!E643="","",RCDME_Events!E643)</f>
        <v/>
      </c>
      <c r="AW621" s="250" t="str">
        <f t="shared" si="103"/>
        <v/>
      </c>
      <c r="AX621" s="250" t="str">
        <f>IF(COUNTIF(AW$2:AW621,AW621)=1,AW621,"")</f>
        <v/>
      </c>
      <c r="AY621" s="250" t="str">
        <f>+IF(AX621="","",MAX(AY$1:AY620)+1)</f>
        <v/>
      </c>
      <c r="AZ621" s="318" t="str">
        <f t="shared" si="104"/>
        <v/>
      </c>
      <c r="BA621" s="318" t="str">
        <f t="shared" si="105"/>
        <v/>
      </c>
    </row>
    <row r="622" spans="27:53" x14ac:dyDescent="0.3">
      <c r="AA622" s="302" t="str">
        <f>IF(CMS_Inoperative_or_Out_of_Contr!D644="","",CMS_Inoperative_or_Out_of_Contr!D644)</f>
        <v/>
      </c>
      <c r="AB622" s="302" t="str">
        <f>IF(CMS_Inoperative_or_Out_of_Contr!E644="","",CMS_Inoperative_or_Out_of_Contr!E644)</f>
        <v/>
      </c>
      <c r="AC622" s="302" t="str">
        <f t="shared" si="101"/>
        <v/>
      </c>
      <c r="AD622" s="306" t="str">
        <f>IF(COUNTIF(AC$2:AC622,AC622)=1,AC622,"")</f>
        <v/>
      </c>
      <c r="AE622" s="301" t="str">
        <f>+IF(AD622="","",MAX(AE$1:AE621)+1)</f>
        <v/>
      </c>
      <c r="AF622" s="302" t="str">
        <f t="shared" si="97"/>
        <v/>
      </c>
      <c r="AG622" s="302" t="str">
        <f t="shared" si="98"/>
        <v/>
      </c>
      <c r="AI622" s="287" t="str">
        <f>IF(CMS_Deviation!D644="","",CMS_Deviation!D644)</f>
        <v/>
      </c>
      <c r="AJ622" s="287" t="str">
        <f>IF(CMS_Deviation!E644="","",CMS_Deviation!E644)</f>
        <v/>
      </c>
      <c r="AK622" s="287" t="str">
        <f t="shared" si="102"/>
        <v/>
      </c>
      <c r="AL622" s="288" t="str">
        <f>IF(COUNTIF(AK$2:AK622,AK622)=1,AK622,"")</f>
        <v/>
      </c>
      <c r="AM622" s="287" t="str">
        <f>+IF(AL622="","",MAX(AM$1:AM621)+1)</f>
        <v/>
      </c>
      <c r="AN622" s="281" t="str">
        <f t="shared" si="99"/>
        <v/>
      </c>
      <c r="AO622" s="281" t="str">
        <f t="shared" si="100"/>
        <v/>
      </c>
      <c r="AU622" s="250" t="str">
        <f>+IF(RCDME_Events!D644="","",RCDME_Events!D644)</f>
        <v/>
      </c>
      <c r="AV622" s="250" t="str">
        <f>+IF(RCDME_Events!E644="","",RCDME_Events!E644)</f>
        <v/>
      </c>
      <c r="AW622" s="250" t="str">
        <f t="shared" si="103"/>
        <v/>
      </c>
      <c r="AX622" s="250" t="str">
        <f>IF(COUNTIF(AW$2:AW622,AW622)=1,AW622,"")</f>
        <v/>
      </c>
      <c r="AY622" s="250" t="str">
        <f>+IF(AX622="","",MAX(AY$1:AY621)+1)</f>
        <v/>
      </c>
      <c r="AZ622" s="318" t="str">
        <f t="shared" si="104"/>
        <v/>
      </c>
      <c r="BA622" s="318" t="str">
        <f t="shared" si="105"/>
        <v/>
      </c>
    </row>
    <row r="623" spans="27:53" x14ac:dyDescent="0.3">
      <c r="AA623" s="14" t="str">
        <f>IF(CMS_Inoperative_or_Out_of_Contr!D645="","",CMS_Inoperative_or_Out_of_Contr!D645)</f>
        <v/>
      </c>
      <c r="AB623" s="14" t="str">
        <f>IF(CMS_Inoperative_or_Out_of_Contr!E645="","",CMS_Inoperative_or_Out_of_Contr!E645)</f>
        <v/>
      </c>
      <c r="AC623" s="14" t="str">
        <f t="shared" si="101"/>
        <v/>
      </c>
      <c r="AD623" s="283" t="str">
        <f>IF(COUNTIF(AC$2:AC623,AC623)=1,AC623,"")</f>
        <v/>
      </c>
      <c r="AE623" s="215" t="str">
        <f>+IF(AD623="","",MAX(AE$1:AE622)+1)</f>
        <v/>
      </c>
      <c r="AF623" s="14" t="str">
        <f t="shared" si="97"/>
        <v/>
      </c>
      <c r="AG623" s="14" t="str">
        <f t="shared" si="98"/>
        <v/>
      </c>
      <c r="AI623" s="287" t="str">
        <f>IF(CMS_Deviation!D645="","",CMS_Deviation!D645)</f>
        <v/>
      </c>
      <c r="AJ623" s="287" t="str">
        <f>IF(CMS_Deviation!E645="","",CMS_Deviation!E645)</f>
        <v/>
      </c>
      <c r="AK623" s="287" t="str">
        <f t="shared" si="102"/>
        <v/>
      </c>
      <c r="AL623" s="288" t="str">
        <f>IF(COUNTIF(AK$2:AK623,AK623)=1,AK623,"")</f>
        <v/>
      </c>
      <c r="AM623" s="287" t="str">
        <f>+IF(AL623="","",MAX(AM$1:AM622)+1)</f>
        <v/>
      </c>
      <c r="AN623" s="281" t="str">
        <f t="shared" si="99"/>
        <v/>
      </c>
      <c r="AO623" s="281" t="str">
        <f t="shared" si="100"/>
        <v/>
      </c>
      <c r="AU623" s="250" t="str">
        <f>+IF(RCDME_Events!D645="","",RCDME_Events!D645)</f>
        <v/>
      </c>
      <c r="AV623" s="250" t="str">
        <f>+IF(RCDME_Events!E645="","",RCDME_Events!E645)</f>
        <v/>
      </c>
      <c r="AW623" s="250" t="str">
        <f t="shared" si="103"/>
        <v/>
      </c>
      <c r="AX623" s="250" t="str">
        <f>IF(COUNTIF(AW$2:AW623,AW623)=1,AW623,"")</f>
        <v/>
      </c>
      <c r="AY623" s="250" t="str">
        <f>+IF(AX623="","",MAX(AY$1:AY622)+1)</f>
        <v/>
      </c>
      <c r="AZ623" s="318" t="str">
        <f t="shared" si="104"/>
        <v/>
      </c>
      <c r="BA623" s="318" t="str">
        <f t="shared" si="105"/>
        <v/>
      </c>
    </row>
    <row r="624" spans="27:53" x14ac:dyDescent="0.3">
      <c r="AA624" s="302" t="str">
        <f>IF(CMS_Inoperative_or_Out_of_Contr!D646="","",CMS_Inoperative_or_Out_of_Contr!D646)</f>
        <v/>
      </c>
      <c r="AB624" s="302" t="str">
        <f>IF(CMS_Inoperative_or_Out_of_Contr!E646="","",CMS_Inoperative_or_Out_of_Contr!E646)</f>
        <v/>
      </c>
      <c r="AC624" s="302" t="str">
        <f t="shared" si="101"/>
        <v/>
      </c>
      <c r="AD624" s="306" t="str">
        <f>IF(COUNTIF(AC$2:AC624,AC624)=1,AC624,"")</f>
        <v/>
      </c>
      <c r="AE624" s="301" t="str">
        <f>+IF(AD624="","",MAX(AE$1:AE623)+1)</f>
        <v/>
      </c>
      <c r="AF624" s="302" t="str">
        <f t="shared" si="97"/>
        <v/>
      </c>
      <c r="AG624" s="302" t="str">
        <f t="shared" si="98"/>
        <v/>
      </c>
      <c r="AI624" s="287" t="str">
        <f>IF(CMS_Deviation!D646="","",CMS_Deviation!D646)</f>
        <v/>
      </c>
      <c r="AJ624" s="287" t="str">
        <f>IF(CMS_Deviation!E646="","",CMS_Deviation!E646)</f>
        <v/>
      </c>
      <c r="AK624" s="287" t="str">
        <f t="shared" si="102"/>
        <v/>
      </c>
      <c r="AL624" s="288" t="str">
        <f>IF(COUNTIF(AK$2:AK624,AK624)=1,AK624,"")</f>
        <v/>
      </c>
      <c r="AM624" s="287" t="str">
        <f>+IF(AL624="","",MAX(AM$1:AM623)+1)</f>
        <v/>
      </c>
      <c r="AN624" s="281" t="str">
        <f t="shared" si="99"/>
        <v/>
      </c>
      <c r="AO624" s="281" t="str">
        <f t="shared" si="100"/>
        <v/>
      </c>
      <c r="AU624" s="250" t="str">
        <f>+IF(RCDME_Events!D646="","",RCDME_Events!D646)</f>
        <v/>
      </c>
      <c r="AV624" s="250" t="str">
        <f>+IF(RCDME_Events!E646="","",RCDME_Events!E646)</f>
        <v/>
      </c>
      <c r="AW624" s="250" t="str">
        <f t="shared" si="103"/>
        <v/>
      </c>
      <c r="AX624" s="250" t="str">
        <f>IF(COUNTIF(AW$2:AW624,AW624)=1,AW624,"")</f>
        <v/>
      </c>
      <c r="AY624" s="250" t="str">
        <f>+IF(AX624="","",MAX(AY$1:AY623)+1)</f>
        <v/>
      </c>
      <c r="AZ624" s="318" t="str">
        <f t="shared" si="104"/>
        <v/>
      </c>
      <c r="BA624" s="318" t="str">
        <f t="shared" si="105"/>
        <v/>
      </c>
    </row>
    <row r="625" spans="27:53" x14ac:dyDescent="0.3">
      <c r="AA625" s="14" t="str">
        <f>IF(CMS_Inoperative_or_Out_of_Contr!D647="","",CMS_Inoperative_or_Out_of_Contr!D647)</f>
        <v/>
      </c>
      <c r="AB625" s="14" t="str">
        <f>IF(CMS_Inoperative_or_Out_of_Contr!E647="","",CMS_Inoperative_or_Out_of_Contr!E647)</f>
        <v/>
      </c>
      <c r="AC625" s="14" t="str">
        <f t="shared" si="101"/>
        <v/>
      </c>
      <c r="AD625" s="283" t="str">
        <f>IF(COUNTIF(AC$2:AC625,AC625)=1,AC625,"")</f>
        <v/>
      </c>
      <c r="AE625" s="215" t="str">
        <f>+IF(AD625="","",MAX(AE$1:AE624)+1)</f>
        <v/>
      </c>
      <c r="AF625" s="14" t="str">
        <f t="shared" si="97"/>
        <v/>
      </c>
      <c r="AG625" s="14" t="str">
        <f t="shared" si="98"/>
        <v/>
      </c>
      <c r="AI625" s="287" t="str">
        <f>IF(CMS_Deviation!D647="","",CMS_Deviation!D647)</f>
        <v/>
      </c>
      <c r="AJ625" s="287" t="str">
        <f>IF(CMS_Deviation!E647="","",CMS_Deviation!E647)</f>
        <v/>
      </c>
      <c r="AK625" s="287" t="str">
        <f t="shared" si="102"/>
        <v/>
      </c>
      <c r="AL625" s="288" t="str">
        <f>IF(COUNTIF(AK$2:AK625,AK625)=1,AK625,"")</f>
        <v/>
      </c>
      <c r="AM625" s="287" t="str">
        <f>+IF(AL625="","",MAX(AM$1:AM624)+1)</f>
        <v/>
      </c>
      <c r="AN625" s="281" t="str">
        <f t="shared" si="99"/>
        <v/>
      </c>
      <c r="AO625" s="281" t="str">
        <f t="shared" si="100"/>
        <v/>
      </c>
      <c r="AU625" s="250" t="str">
        <f>+IF(RCDME_Events!D647="","",RCDME_Events!D647)</f>
        <v/>
      </c>
      <c r="AV625" s="250" t="str">
        <f>+IF(RCDME_Events!E647="","",RCDME_Events!E647)</f>
        <v/>
      </c>
      <c r="AW625" s="250" t="str">
        <f t="shared" si="103"/>
        <v/>
      </c>
      <c r="AX625" s="250" t="str">
        <f>IF(COUNTIF(AW$2:AW625,AW625)=1,AW625,"")</f>
        <v/>
      </c>
      <c r="AY625" s="250" t="str">
        <f>+IF(AX625="","",MAX(AY$1:AY624)+1)</f>
        <v/>
      </c>
      <c r="AZ625" s="318" t="str">
        <f t="shared" si="104"/>
        <v/>
      </c>
      <c r="BA625" s="318" t="str">
        <f t="shared" si="105"/>
        <v/>
      </c>
    </row>
    <row r="626" spans="27:53" x14ac:dyDescent="0.3">
      <c r="AA626" s="302" t="str">
        <f>IF(CMS_Inoperative_or_Out_of_Contr!D648="","",CMS_Inoperative_or_Out_of_Contr!D648)</f>
        <v/>
      </c>
      <c r="AB626" s="302" t="str">
        <f>IF(CMS_Inoperative_or_Out_of_Contr!E648="","",CMS_Inoperative_or_Out_of_Contr!E648)</f>
        <v/>
      </c>
      <c r="AC626" s="302" t="str">
        <f t="shared" si="101"/>
        <v/>
      </c>
      <c r="AD626" s="306" t="str">
        <f>IF(COUNTIF(AC$2:AC626,AC626)=1,AC626,"")</f>
        <v/>
      </c>
      <c r="AE626" s="301" t="str">
        <f>+IF(AD626="","",MAX(AE$1:AE625)+1)</f>
        <v/>
      </c>
      <c r="AF626" s="302" t="str">
        <f t="shared" si="97"/>
        <v/>
      </c>
      <c r="AG626" s="302" t="str">
        <f t="shared" si="98"/>
        <v/>
      </c>
      <c r="AI626" s="287" t="str">
        <f>IF(CMS_Deviation!D648="","",CMS_Deviation!D648)</f>
        <v/>
      </c>
      <c r="AJ626" s="287" t="str">
        <f>IF(CMS_Deviation!E648="","",CMS_Deviation!E648)</f>
        <v/>
      </c>
      <c r="AK626" s="287" t="str">
        <f t="shared" si="102"/>
        <v/>
      </c>
      <c r="AL626" s="288" t="str">
        <f>IF(COUNTIF(AK$2:AK626,AK626)=1,AK626,"")</f>
        <v/>
      </c>
      <c r="AM626" s="287" t="str">
        <f>+IF(AL626="","",MAX(AM$1:AM625)+1)</f>
        <v/>
      </c>
      <c r="AN626" s="281" t="str">
        <f t="shared" si="99"/>
        <v/>
      </c>
      <c r="AO626" s="281" t="str">
        <f t="shared" si="100"/>
        <v/>
      </c>
      <c r="AU626" s="250" t="str">
        <f>+IF(RCDME_Events!D648="","",RCDME_Events!D648)</f>
        <v/>
      </c>
      <c r="AV626" s="250" t="str">
        <f>+IF(RCDME_Events!E648="","",RCDME_Events!E648)</f>
        <v/>
      </c>
      <c r="AW626" s="250" t="str">
        <f t="shared" si="103"/>
        <v/>
      </c>
      <c r="AX626" s="250" t="str">
        <f>IF(COUNTIF(AW$2:AW626,AW626)=1,AW626,"")</f>
        <v/>
      </c>
      <c r="AY626" s="250" t="str">
        <f>+IF(AX626="","",MAX(AY$1:AY625)+1)</f>
        <v/>
      </c>
      <c r="AZ626" s="318" t="str">
        <f t="shared" si="104"/>
        <v/>
      </c>
      <c r="BA626" s="318" t="str">
        <f t="shared" si="105"/>
        <v/>
      </c>
    </row>
    <row r="627" spans="27:53" x14ac:dyDescent="0.3">
      <c r="AA627" s="14" t="str">
        <f>IF(CMS_Inoperative_or_Out_of_Contr!D649="","",CMS_Inoperative_or_Out_of_Contr!D649)</f>
        <v/>
      </c>
      <c r="AB627" s="14" t="str">
        <f>IF(CMS_Inoperative_or_Out_of_Contr!E649="","",CMS_Inoperative_or_Out_of_Contr!E649)</f>
        <v/>
      </c>
      <c r="AC627" s="14" t="str">
        <f t="shared" si="101"/>
        <v/>
      </c>
      <c r="AD627" s="283" t="str">
        <f>IF(COUNTIF(AC$2:AC627,AC627)=1,AC627,"")</f>
        <v/>
      </c>
      <c r="AE627" s="215" t="str">
        <f>+IF(AD627="","",MAX(AE$1:AE626)+1)</f>
        <v/>
      </c>
      <c r="AF627" s="14" t="str">
        <f t="shared" si="97"/>
        <v/>
      </c>
      <c r="AG627" s="14" t="str">
        <f t="shared" si="98"/>
        <v/>
      </c>
      <c r="AI627" s="287" t="str">
        <f>IF(CMS_Deviation!D649="","",CMS_Deviation!D649)</f>
        <v/>
      </c>
      <c r="AJ627" s="287" t="str">
        <f>IF(CMS_Deviation!E649="","",CMS_Deviation!E649)</f>
        <v/>
      </c>
      <c r="AK627" s="287" t="str">
        <f t="shared" si="102"/>
        <v/>
      </c>
      <c r="AL627" s="288" t="str">
        <f>IF(COUNTIF(AK$2:AK627,AK627)=1,AK627,"")</f>
        <v/>
      </c>
      <c r="AM627" s="287" t="str">
        <f>+IF(AL627="","",MAX(AM$1:AM626)+1)</f>
        <v/>
      </c>
      <c r="AN627" s="281" t="str">
        <f t="shared" si="99"/>
        <v/>
      </c>
      <c r="AO627" s="281" t="str">
        <f t="shared" si="100"/>
        <v/>
      </c>
      <c r="AU627" s="250" t="str">
        <f>+IF(RCDME_Events!D649="","",RCDME_Events!D649)</f>
        <v/>
      </c>
      <c r="AV627" s="250" t="str">
        <f>+IF(RCDME_Events!E649="","",RCDME_Events!E649)</f>
        <v/>
      </c>
      <c r="AW627" s="250" t="str">
        <f t="shared" si="103"/>
        <v/>
      </c>
      <c r="AX627" s="250" t="str">
        <f>IF(COUNTIF(AW$2:AW627,AW627)=1,AW627,"")</f>
        <v/>
      </c>
      <c r="AY627" s="250" t="str">
        <f>+IF(AX627="","",MAX(AY$1:AY626)+1)</f>
        <v/>
      </c>
      <c r="AZ627" s="318" t="str">
        <f t="shared" si="104"/>
        <v/>
      </c>
      <c r="BA627" s="318" t="str">
        <f t="shared" si="105"/>
        <v/>
      </c>
    </row>
    <row r="628" spans="27:53" x14ac:dyDescent="0.3">
      <c r="AA628" s="302" t="str">
        <f>IF(CMS_Inoperative_or_Out_of_Contr!D650="","",CMS_Inoperative_or_Out_of_Contr!D650)</f>
        <v/>
      </c>
      <c r="AB628" s="302" t="str">
        <f>IF(CMS_Inoperative_or_Out_of_Contr!E650="","",CMS_Inoperative_or_Out_of_Contr!E650)</f>
        <v/>
      </c>
      <c r="AC628" s="302" t="str">
        <f t="shared" si="101"/>
        <v/>
      </c>
      <c r="AD628" s="306" t="str">
        <f>IF(COUNTIF(AC$2:AC628,AC628)=1,AC628,"")</f>
        <v/>
      </c>
      <c r="AE628" s="301" t="str">
        <f>+IF(AD628="","",MAX(AE$1:AE627)+1)</f>
        <v/>
      </c>
      <c r="AF628" s="302" t="str">
        <f t="shared" si="97"/>
        <v/>
      </c>
      <c r="AG628" s="302" t="str">
        <f t="shared" si="98"/>
        <v/>
      </c>
      <c r="AI628" s="287" t="str">
        <f>IF(CMS_Deviation!D650="","",CMS_Deviation!D650)</f>
        <v/>
      </c>
      <c r="AJ628" s="287" t="str">
        <f>IF(CMS_Deviation!E650="","",CMS_Deviation!E650)</f>
        <v/>
      </c>
      <c r="AK628" s="287" t="str">
        <f t="shared" si="102"/>
        <v/>
      </c>
      <c r="AL628" s="288" t="str">
        <f>IF(COUNTIF(AK$2:AK628,AK628)=1,AK628,"")</f>
        <v/>
      </c>
      <c r="AM628" s="287" t="str">
        <f>+IF(AL628="","",MAX(AM$1:AM627)+1)</f>
        <v/>
      </c>
      <c r="AN628" s="281" t="str">
        <f t="shared" si="99"/>
        <v/>
      </c>
      <c r="AO628" s="281" t="str">
        <f t="shared" si="100"/>
        <v/>
      </c>
      <c r="AU628" s="250" t="str">
        <f>+IF(RCDME_Events!D650="","",RCDME_Events!D650)</f>
        <v/>
      </c>
      <c r="AV628" s="250" t="str">
        <f>+IF(RCDME_Events!E650="","",RCDME_Events!E650)</f>
        <v/>
      </c>
      <c r="AW628" s="250" t="str">
        <f t="shared" si="103"/>
        <v/>
      </c>
      <c r="AX628" s="250" t="str">
        <f>IF(COUNTIF(AW$2:AW628,AW628)=1,AW628,"")</f>
        <v/>
      </c>
      <c r="AY628" s="250" t="str">
        <f>+IF(AX628="","",MAX(AY$1:AY627)+1)</f>
        <v/>
      </c>
      <c r="AZ628" s="318" t="str">
        <f t="shared" si="104"/>
        <v/>
      </c>
      <c r="BA628" s="318" t="str">
        <f t="shared" si="105"/>
        <v/>
      </c>
    </row>
    <row r="629" spans="27:53" x14ac:dyDescent="0.3">
      <c r="AA629" s="14" t="str">
        <f>IF(CMS_Inoperative_or_Out_of_Contr!D651="","",CMS_Inoperative_or_Out_of_Contr!D651)</f>
        <v/>
      </c>
      <c r="AB629" s="14" t="str">
        <f>IF(CMS_Inoperative_or_Out_of_Contr!E651="","",CMS_Inoperative_or_Out_of_Contr!E651)</f>
        <v/>
      </c>
      <c r="AC629" s="14" t="str">
        <f t="shared" si="101"/>
        <v/>
      </c>
      <c r="AD629" s="283" t="str">
        <f>IF(COUNTIF(AC$2:AC629,AC629)=1,AC629,"")</f>
        <v/>
      </c>
      <c r="AE629" s="215" t="str">
        <f>+IF(AD629="","",MAX(AE$1:AE628)+1)</f>
        <v/>
      </c>
      <c r="AF629" s="14" t="str">
        <f t="shared" si="97"/>
        <v/>
      </c>
      <c r="AG629" s="14" t="str">
        <f t="shared" si="98"/>
        <v/>
      </c>
      <c r="AI629" s="287" t="str">
        <f>IF(CMS_Deviation!D651="","",CMS_Deviation!D651)</f>
        <v/>
      </c>
      <c r="AJ629" s="287" t="str">
        <f>IF(CMS_Deviation!E651="","",CMS_Deviation!E651)</f>
        <v/>
      </c>
      <c r="AK629" s="287" t="str">
        <f t="shared" si="102"/>
        <v/>
      </c>
      <c r="AL629" s="288" t="str">
        <f>IF(COUNTIF(AK$2:AK629,AK629)=1,AK629,"")</f>
        <v/>
      </c>
      <c r="AM629" s="287" t="str">
        <f>+IF(AL629="","",MAX(AM$1:AM628)+1)</f>
        <v/>
      </c>
      <c r="AN629" s="281" t="str">
        <f t="shared" si="99"/>
        <v/>
      </c>
      <c r="AO629" s="281" t="str">
        <f t="shared" si="100"/>
        <v/>
      </c>
      <c r="AU629" s="250" t="str">
        <f>+IF(RCDME_Events!D651="","",RCDME_Events!D651)</f>
        <v/>
      </c>
      <c r="AV629" s="250" t="str">
        <f>+IF(RCDME_Events!E651="","",RCDME_Events!E651)</f>
        <v/>
      </c>
      <c r="AW629" s="250" t="str">
        <f t="shared" si="103"/>
        <v/>
      </c>
      <c r="AX629" s="250" t="str">
        <f>IF(COUNTIF(AW$2:AW629,AW629)=1,AW629,"")</f>
        <v/>
      </c>
      <c r="AY629" s="250" t="str">
        <f>+IF(AX629="","",MAX(AY$1:AY628)+1)</f>
        <v/>
      </c>
      <c r="AZ629" s="318" t="str">
        <f t="shared" si="104"/>
        <v/>
      </c>
      <c r="BA629" s="318" t="str">
        <f t="shared" si="105"/>
        <v/>
      </c>
    </row>
    <row r="630" spans="27:53" x14ac:dyDescent="0.3">
      <c r="AA630" s="302" t="str">
        <f>IF(CMS_Inoperative_or_Out_of_Contr!D652="","",CMS_Inoperative_or_Out_of_Contr!D652)</f>
        <v/>
      </c>
      <c r="AB630" s="302" t="str">
        <f>IF(CMS_Inoperative_or_Out_of_Contr!E652="","",CMS_Inoperative_or_Out_of_Contr!E652)</f>
        <v/>
      </c>
      <c r="AC630" s="302" t="str">
        <f t="shared" si="101"/>
        <v/>
      </c>
      <c r="AD630" s="306" t="str">
        <f>IF(COUNTIF(AC$2:AC630,AC630)=1,AC630,"")</f>
        <v/>
      </c>
      <c r="AE630" s="301" t="str">
        <f>+IF(AD630="","",MAX(AE$1:AE629)+1)</f>
        <v/>
      </c>
      <c r="AF630" s="302" t="str">
        <f t="shared" si="97"/>
        <v/>
      </c>
      <c r="AG630" s="302" t="str">
        <f t="shared" si="98"/>
        <v/>
      </c>
      <c r="AI630" s="287" t="str">
        <f>IF(CMS_Deviation!D652="","",CMS_Deviation!D652)</f>
        <v/>
      </c>
      <c r="AJ630" s="287" t="str">
        <f>IF(CMS_Deviation!E652="","",CMS_Deviation!E652)</f>
        <v/>
      </c>
      <c r="AK630" s="287" t="str">
        <f t="shared" si="102"/>
        <v/>
      </c>
      <c r="AL630" s="288" t="str">
        <f>IF(COUNTIF(AK$2:AK630,AK630)=1,AK630,"")</f>
        <v/>
      </c>
      <c r="AM630" s="287" t="str">
        <f>+IF(AL630="","",MAX(AM$1:AM629)+1)</f>
        <v/>
      </c>
      <c r="AN630" s="281" t="str">
        <f t="shared" si="99"/>
        <v/>
      </c>
      <c r="AO630" s="281" t="str">
        <f t="shared" si="100"/>
        <v/>
      </c>
      <c r="AU630" s="250" t="str">
        <f>+IF(RCDME_Events!D652="","",RCDME_Events!D652)</f>
        <v/>
      </c>
      <c r="AV630" s="250" t="str">
        <f>+IF(RCDME_Events!E652="","",RCDME_Events!E652)</f>
        <v/>
      </c>
      <c r="AW630" s="250" t="str">
        <f t="shared" si="103"/>
        <v/>
      </c>
      <c r="AX630" s="250" t="str">
        <f>IF(COUNTIF(AW$2:AW630,AW630)=1,AW630,"")</f>
        <v/>
      </c>
      <c r="AY630" s="250" t="str">
        <f>+IF(AX630="","",MAX(AY$1:AY629)+1)</f>
        <v/>
      </c>
      <c r="AZ630" s="318" t="str">
        <f t="shared" si="104"/>
        <v/>
      </c>
      <c r="BA630" s="318" t="str">
        <f t="shared" si="105"/>
        <v/>
      </c>
    </row>
    <row r="631" spans="27:53" x14ac:dyDescent="0.3">
      <c r="AA631" s="14" t="str">
        <f>IF(CMS_Inoperative_or_Out_of_Contr!D653="","",CMS_Inoperative_or_Out_of_Contr!D653)</f>
        <v/>
      </c>
      <c r="AB631" s="14" t="str">
        <f>IF(CMS_Inoperative_or_Out_of_Contr!E653="","",CMS_Inoperative_or_Out_of_Contr!E653)</f>
        <v/>
      </c>
      <c r="AC631" s="14" t="str">
        <f t="shared" si="101"/>
        <v/>
      </c>
      <c r="AD631" s="283" t="str">
        <f>IF(COUNTIF(AC$2:AC631,AC631)=1,AC631,"")</f>
        <v/>
      </c>
      <c r="AE631" s="215" t="str">
        <f>+IF(AD631="","",MAX(AE$1:AE630)+1)</f>
        <v/>
      </c>
      <c r="AF631" s="14" t="str">
        <f t="shared" si="97"/>
        <v/>
      </c>
      <c r="AG631" s="14" t="str">
        <f t="shared" si="98"/>
        <v/>
      </c>
      <c r="AI631" s="287" t="str">
        <f>IF(CMS_Deviation!D653="","",CMS_Deviation!D653)</f>
        <v/>
      </c>
      <c r="AJ631" s="287" t="str">
        <f>IF(CMS_Deviation!E653="","",CMS_Deviation!E653)</f>
        <v/>
      </c>
      <c r="AK631" s="287" t="str">
        <f t="shared" si="102"/>
        <v/>
      </c>
      <c r="AL631" s="288" t="str">
        <f>IF(COUNTIF(AK$2:AK631,AK631)=1,AK631,"")</f>
        <v/>
      </c>
      <c r="AM631" s="287" t="str">
        <f>+IF(AL631="","",MAX(AM$1:AM630)+1)</f>
        <v/>
      </c>
      <c r="AN631" s="281" t="str">
        <f t="shared" si="99"/>
        <v/>
      </c>
      <c r="AO631" s="281" t="str">
        <f t="shared" si="100"/>
        <v/>
      </c>
      <c r="AU631" s="250" t="str">
        <f>+IF(RCDME_Events!D653="","",RCDME_Events!D653)</f>
        <v/>
      </c>
      <c r="AV631" s="250" t="str">
        <f>+IF(RCDME_Events!E653="","",RCDME_Events!E653)</f>
        <v/>
      </c>
      <c r="AW631" s="250" t="str">
        <f t="shared" si="103"/>
        <v/>
      </c>
      <c r="AX631" s="250" t="str">
        <f>IF(COUNTIF(AW$2:AW631,AW631)=1,AW631,"")</f>
        <v/>
      </c>
      <c r="AY631" s="250" t="str">
        <f>+IF(AX631="","",MAX(AY$1:AY630)+1)</f>
        <v/>
      </c>
      <c r="AZ631" s="318" t="str">
        <f t="shared" si="104"/>
        <v/>
      </c>
      <c r="BA631" s="318" t="str">
        <f t="shared" si="105"/>
        <v/>
      </c>
    </row>
    <row r="632" spans="27:53" x14ac:dyDescent="0.3">
      <c r="AA632" s="302" t="str">
        <f>IF(CMS_Inoperative_or_Out_of_Contr!D654="","",CMS_Inoperative_or_Out_of_Contr!D654)</f>
        <v/>
      </c>
      <c r="AB632" s="302" t="str">
        <f>IF(CMS_Inoperative_or_Out_of_Contr!E654="","",CMS_Inoperative_or_Out_of_Contr!E654)</f>
        <v/>
      </c>
      <c r="AC632" s="302" t="str">
        <f t="shared" si="101"/>
        <v/>
      </c>
      <c r="AD632" s="306" t="str">
        <f>IF(COUNTIF(AC$2:AC632,AC632)=1,AC632,"")</f>
        <v/>
      </c>
      <c r="AE632" s="301" t="str">
        <f>+IF(AD632="","",MAX(AE$1:AE631)+1)</f>
        <v/>
      </c>
      <c r="AF632" s="302" t="str">
        <f t="shared" si="97"/>
        <v/>
      </c>
      <c r="AG632" s="302" t="str">
        <f t="shared" si="98"/>
        <v/>
      </c>
      <c r="AI632" s="287" t="str">
        <f>IF(CMS_Deviation!D654="","",CMS_Deviation!D654)</f>
        <v/>
      </c>
      <c r="AJ632" s="287" t="str">
        <f>IF(CMS_Deviation!E654="","",CMS_Deviation!E654)</f>
        <v/>
      </c>
      <c r="AK632" s="287" t="str">
        <f t="shared" si="102"/>
        <v/>
      </c>
      <c r="AL632" s="288" t="str">
        <f>IF(COUNTIF(AK$2:AK632,AK632)=1,AK632,"")</f>
        <v/>
      </c>
      <c r="AM632" s="287" t="str">
        <f>+IF(AL632="","",MAX(AM$1:AM631)+1)</f>
        <v/>
      </c>
      <c r="AN632" s="281" t="str">
        <f t="shared" si="99"/>
        <v/>
      </c>
      <c r="AO632" s="281" t="str">
        <f t="shared" si="100"/>
        <v/>
      </c>
      <c r="AU632" s="250" t="str">
        <f>+IF(RCDME_Events!D654="","",RCDME_Events!D654)</f>
        <v/>
      </c>
      <c r="AV632" s="250" t="str">
        <f>+IF(RCDME_Events!E654="","",RCDME_Events!E654)</f>
        <v/>
      </c>
      <c r="AW632" s="250" t="str">
        <f t="shared" si="103"/>
        <v/>
      </c>
      <c r="AX632" s="250" t="str">
        <f>IF(COUNTIF(AW$2:AW632,AW632)=1,AW632,"")</f>
        <v/>
      </c>
      <c r="AY632" s="250" t="str">
        <f>+IF(AX632="","",MAX(AY$1:AY631)+1)</f>
        <v/>
      </c>
      <c r="AZ632" s="318" t="str">
        <f t="shared" si="104"/>
        <v/>
      </c>
      <c r="BA632" s="318" t="str">
        <f t="shared" si="105"/>
        <v/>
      </c>
    </row>
    <row r="633" spans="27:53" x14ac:dyDescent="0.3">
      <c r="AA633" s="14" t="str">
        <f>IF(CMS_Inoperative_or_Out_of_Contr!D655="","",CMS_Inoperative_or_Out_of_Contr!D655)</f>
        <v/>
      </c>
      <c r="AB633" s="14" t="str">
        <f>IF(CMS_Inoperative_or_Out_of_Contr!E655="","",CMS_Inoperative_or_Out_of_Contr!E655)</f>
        <v/>
      </c>
      <c r="AC633" s="14" t="str">
        <f t="shared" si="101"/>
        <v/>
      </c>
      <c r="AD633" s="283" t="str">
        <f>IF(COUNTIF(AC$2:AC633,AC633)=1,AC633,"")</f>
        <v/>
      </c>
      <c r="AE633" s="215" t="str">
        <f>+IF(AD633="","",MAX(AE$1:AE632)+1)</f>
        <v/>
      </c>
      <c r="AF633" s="14" t="str">
        <f t="shared" si="97"/>
        <v/>
      </c>
      <c r="AG633" s="14" t="str">
        <f t="shared" si="98"/>
        <v/>
      </c>
      <c r="AI633" s="287" t="str">
        <f>IF(CMS_Deviation!D655="","",CMS_Deviation!D655)</f>
        <v/>
      </c>
      <c r="AJ633" s="287" t="str">
        <f>IF(CMS_Deviation!E655="","",CMS_Deviation!E655)</f>
        <v/>
      </c>
      <c r="AK633" s="287" t="str">
        <f t="shared" si="102"/>
        <v/>
      </c>
      <c r="AL633" s="288" t="str">
        <f>IF(COUNTIF(AK$2:AK633,AK633)=1,AK633,"")</f>
        <v/>
      </c>
      <c r="AM633" s="287" t="str">
        <f>+IF(AL633="","",MAX(AM$1:AM632)+1)</f>
        <v/>
      </c>
      <c r="AN633" s="281" t="str">
        <f t="shared" si="99"/>
        <v/>
      </c>
      <c r="AO633" s="281" t="str">
        <f t="shared" si="100"/>
        <v/>
      </c>
      <c r="AU633" s="250" t="str">
        <f>+IF(RCDME_Events!D655="","",RCDME_Events!D655)</f>
        <v/>
      </c>
      <c r="AV633" s="250" t="str">
        <f>+IF(RCDME_Events!E655="","",RCDME_Events!E655)</f>
        <v/>
      </c>
      <c r="AW633" s="250" t="str">
        <f t="shared" si="103"/>
        <v/>
      </c>
      <c r="AX633" s="250" t="str">
        <f>IF(COUNTIF(AW$2:AW633,AW633)=1,AW633,"")</f>
        <v/>
      </c>
      <c r="AY633" s="250" t="str">
        <f>+IF(AX633="","",MAX(AY$1:AY632)+1)</f>
        <v/>
      </c>
      <c r="AZ633" s="318" t="str">
        <f t="shared" si="104"/>
        <v/>
      </c>
      <c r="BA633" s="318" t="str">
        <f t="shared" si="105"/>
        <v/>
      </c>
    </row>
    <row r="634" spans="27:53" x14ac:dyDescent="0.3">
      <c r="AA634" s="302" t="str">
        <f>IF(CMS_Inoperative_or_Out_of_Contr!D656="","",CMS_Inoperative_or_Out_of_Contr!D656)</f>
        <v/>
      </c>
      <c r="AB634" s="302" t="str">
        <f>IF(CMS_Inoperative_or_Out_of_Contr!E656="","",CMS_Inoperative_or_Out_of_Contr!E656)</f>
        <v/>
      </c>
      <c r="AC634" s="302" t="str">
        <f t="shared" si="101"/>
        <v/>
      </c>
      <c r="AD634" s="306" t="str">
        <f>IF(COUNTIF(AC$2:AC634,AC634)=1,AC634,"")</f>
        <v/>
      </c>
      <c r="AE634" s="301" t="str">
        <f>+IF(AD634="","",MAX(AE$1:AE633)+1)</f>
        <v/>
      </c>
      <c r="AF634" s="302" t="str">
        <f t="shared" si="97"/>
        <v/>
      </c>
      <c r="AG634" s="302" t="str">
        <f t="shared" si="98"/>
        <v/>
      </c>
      <c r="AI634" s="287" t="str">
        <f>IF(CMS_Deviation!D656="","",CMS_Deviation!D656)</f>
        <v/>
      </c>
      <c r="AJ634" s="287" t="str">
        <f>IF(CMS_Deviation!E656="","",CMS_Deviation!E656)</f>
        <v/>
      </c>
      <c r="AK634" s="287" t="str">
        <f t="shared" si="102"/>
        <v/>
      </c>
      <c r="AL634" s="288" t="str">
        <f>IF(COUNTIF(AK$2:AK634,AK634)=1,AK634,"")</f>
        <v/>
      </c>
      <c r="AM634" s="287" t="str">
        <f>+IF(AL634="","",MAX(AM$1:AM633)+1)</f>
        <v/>
      </c>
      <c r="AN634" s="281" t="str">
        <f t="shared" si="99"/>
        <v/>
      </c>
      <c r="AO634" s="281" t="str">
        <f t="shared" si="100"/>
        <v/>
      </c>
      <c r="AU634" s="250" t="str">
        <f>+IF(RCDME_Events!D656="","",RCDME_Events!D656)</f>
        <v/>
      </c>
      <c r="AV634" s="250" t="str">
        <f>+IF(RCDME_Events!E656="","",RCDME_Events!E656)</f>
        <v/>
      </c>
      <c r="AW634" s="250" t="str">
        <f t="shared" si="103"/>
        <v/>
      </c>
      <c r="AX634" s="250" t="str">
        <f>IF(COUNTIF(AW$2:AW634,AW634)=1,AW634,"")</f>
        <v/>
      </c>
      <c r="AY634" s="250" t="str">
        <f>+IF(AX634="","",MAX(AY$1:AY633)+1)</f>
        <v/>
      </c>
      <c r="AZ634" s="318" t="str">
        <f t="shared" si="104"/>
        <v/>
      </c>
      <c r="BA634" s="318" t="str">
        <f t="shared" si="105"/>
        <v/>
      </c>
    </row>
    <row r="635" spans="27:53" x14ac:dyDescent="0.3">
      <c r="AA635" s="14" t="str">
        <f>IF(CMS_Inoperative_or_Out_of_Contr!D657="","",CMS_Inoperative_or_Out_of_Contr!D657)</f>
        <v/>
      </c>
      <c r="AB635" s="14" t="str">
        <f>IF(CMS_Inoperative_or_Out_of_Contr!E657="","",CMS_Inoperative_or_Out_of_Contr!E657)</f>
        <v/>
      </c>
      <c r="AC635" s="14" t="str">
        <f t="shared" si="101"/>
        <v/>
      </c>
      <c r="AD635" s="283" t="str">
        <f>IF(COUNTIF(AC$2:AC635,AC635)=1,AC635,"")</f>
        <v/>
      </c>
      <c r="AE635" s="215" t="str">
        <f>+IF(AD635="","",MAX(AE$1:AE634)+1)</f>
        <v/>
      </c>
      <c r="AF635" s="14" t="str">
        <f t="shared" si="97"/>
        <v/>
      </c>
      <c r="AG635" s="14" t="str">
        <f t="shared" si="98"/>
        <v/>
      </c>
      <c r="AI635" s="287" t="str">
        <f>IF(CMS_Deviation!D657="","",CMS_Deviation!D657)</f>
        <v/>
      </c>
      <c r="AJ635" s="287" t="str">
        <f>IF(CMS_Deviation!E657="","",CMS_Deviation!E657)</f>
        <v/>
      </c>
      <c r="AK635" s="287" t="str">
        <f t="shared" si="102"/>
        <v/>
      </c>
      <c r="AL635" s="288" t="str">
        <f>IF(COUNTIF(AK$2:AK635,AK635)=1,AK635,"")</f>
        <v/>
      </c>
      <c r="AM635" s="287" t="str">
        <f>+IF(AL635="","",MAX(AM$1:AM634)+1)</f>
        <v/>
      </c>
      <c r="AN635" s="281" t="str">
        <f t="shared" si="99"/>
        <v/>
      </c>
      <c r="AO635" s="281" t="str">
        <f t="shared" si="100"/>
        <v/>
      </c>
      <c r="AU635" s="250" t="str">
        <f>+IF(RCDME_Events!D657="","",RCDME_Events!D657)</f>
        <v/>
      </c>
      <c r="AV635" s="250" t="str">
        <f>+IF(RCDME_Events!E657="","",RCDME_Events!E657)</f>
        <v/>
      </c>
      <c r="AW635" s="250" t="str">
        <f t="shared" si="103"/>
        <v/>
      </c>
      <c r="AX635" s="250" t="str">
        <f>IF(COUNTIF(AW$2:AW635,AW635)=1,AW635,"")</f>
        <v/>
      </c>
      <c r="AY635" s="250" t="str">
        <f>+IF(AX635="","",MAX(AY$1:AY634)+1)</f>
        <v/>
      </c>
      <c r="AZ635" s="318" t="str">
        <f t="shared" si="104"/>
        <v/>
      </c>
      <c r="BA635" s="318" t="str">
        <f t="shared" si="105"/>
        <v/>
      </c>
    </row>
    <row r="636" spans="27:53" x14ac:dyDescent="0.3">
      <c r="AA636" s="302" t="str">
        <f>IF(CMS_Inoperative_or_Out_of_Contr!D658="","",CMS_Inoperative_or_Out_of_Contr!D658)</f>
        <v/>
      </c>
      <c r="AB636" s="302" t="str">
        <f>IF(CMS_Inoperative_or_Out_of_Contr!E658="","",CMS_Inoperative_or_Out_of_Contr!E658)</f>
        <v/>
      </c>
      <c r="AC636" s="302" t="str">
        <f t="shared" si="101"/>
        <v/>
      </c>
      <c r="AD636" s="306" t="str">
        <f>IF(COUNTIF(AC$2:AC636,AC636)=1,AC636,"")</f>
        <v/>
      </c>
      <c r="AE636" s="301" t="str">
        <f>+IF(AD636="","",MAX(AE$1:AE635)+1)</f>
        <v/>
      </c>
      <c r="AF636" s="302" t="str">
        <f t="shared" si="97"/>
        <v/>
      </c>
      <c r="AG636" s="302" t="str">
        <f t="shared" si="98"/>
        <v/>
      </c>
      <c r="AI636" s="287" t="str">
        <f>IF(CMS_Deviation!D658="","",CMS_Deviation!D658)</f>
        <v/>
      </c>
      <c r="AJ636" s="287" t="str">
        <f>IF(CMS_Deviation!E658="","",CMS_Deviation!E658)</f>
        <v/>
      </c>
      <c r="AK636" s="287" t="str">
        <f t="shared" si="102"/>
        <v/>
      </c>
      <c r="AL636" s="288" t="str">
        <f>IF(COUNTIF(AK$2:AK636,AK636)=1,AK636,"")</f>
        <v/>
      </c>
      <c r="AM636" s="287" t="str">
        <f>+IF(AL636="","",MAX(AM$1:AM635)+1)</f>
        <v/>
      </c>
      <c r="AN636" s="281" t="str">
        <f t="shared" si="99"/>
        <v/>
      </c>
      <c r="AO636" s="281" t="str">
        <f t="shared" si="100"/>
        <v/>
      </c>
      <c r="AU636" s="250" t="str">
        <f>+IF(RCDME_Events!D658="","",RCDME_Events!D658)</f>
        <v/>
      </c>
      <c r="AV636" s="250" t="str">
        <f>+IF(RCDME_Events!E658="","",RCDME_Events!E658)</f>
        <v/>
      </c>
      <c r="AW636" s="250" t="str">
        <f t="shared" si="103"/>
        <v/>
      </c>
      <c r="AX636" s="250" t="str">
        <f>IF(COUNTIF(AW$2:AW636,AW636)=1,AW636,"")</f>
        <v/>
      </c>
      <c r="AY636" s="250" t="str">
        <f>+IF(AX636="","",MAX(AY$1:AY635)+1)</f>
        <v/>
      </c>
      <c r="AZ636" s="318" t="str">
        <f t="shared" si="104"/>
        <v/>
      </c>
      <c r="BA636" s="318" t="str">
        <f t="shared" si="105"/>
        <v/>
      </c>
    </row>
    <row r="637" spans="27:53" x14ac:dyDescent="0.3">
      <c r="AA637" s="14" t="str">
        <f>IF(CMS_Inoperative_or_Out_of_Contr!D659="","",CMS_Inoperative_or_Out_of_Contr!D659)</f>
        <v/>
      </c>
      <c r="AB637" s="14" t="str">
        <f>IF(CMS_Inoperative_or_Out_of_Contr!E659="","",CMS_Inoperative_or_Out_of_Contr!E659)</f>
        <v/>
      </c>
      <c r="AC637" s="14" t="str">
        <f t="shared" si="101"/>
        <v/>
      </c>
      <c r="AD637" s="283" t="str">
        <f>IF(COUNTIF(AC$2:AC637,AC637)=1,AC637,"")</f>
        <v/>
      </c>
      <c r="AE637" s="215" t="str">
        <f>+IF(AD637="","",MAX(AE$1:AE636)+1)</f>
        <v/>
      </c>
      <c r="AF637" s="14" t="str">
        <f t="shared" si="97"/>
        <v/>
      </c>
      <c r="AG637" s="14" t="str">
        <f t="shared" si="98"/>
        <v/>
      </c>
      <c r="AI637" s="287" t="str">
        <f>IF(CMS_Deviation!D659="","",CMS_Deviation!D659)</f>
        <v/>
      </c>
      <c r="AJ637" s="287" t="str">
        <f>IF(CMS_Deviation!E659="","",CMS_Deviation!E659)</f>
        <v/>
      </c>
      <c r="AK637" s="287" t="str">
        <f t="shared" si="102"/>
        <v/>
      </c>
      <c r="AL637" s="288" t="str">
        <f>IF(COUNTIF(AK$2:AK637,AK637)=1,AK637,"")</f>
        <v/>
      </c>
      <c r="AM637" s="287" t="str">
        <f>+IF(AL637="","",MAX(AM$1:AM636)+1)</f>
        <v/>
      </c>
      <c r="AN637" s="281" t="str">
        <f t="shared" si="99"/>
        <v/>
      </c>
      <c r="AO637" s="281" t="str">
        <f t="shared" si="100"/>
        <v/>
      </c>
      <c r="AU637" s="250" t="str">
        <f>+IF(RCDME_Events!D659="","",RCDME_Events!D659)</f>
        <v/>
      </c>
      <c r="AV637" s="250" t="str">
        <f>+IF(RCDME_Events!E659="","",RCDME_Events!E659)</f>
        <v/>
      </c>
      <c r="AW637" s="250" t="str">
        <f t="shared" si="103"/>
        <v/>
      </c>
      <c r="AX637" s="250" t="str">
        <f>IF(COUNTIF(AW$2:AW637,AW637)=1,AW637,"")</f>
        <v/>
      </c>
      <c r="AY637" s="250" t="str">
        <f>+IF(AX637="","",MAX(AY$1:AY636)+1)</f>
        <v/>
      </c>
      <c r="AZ637" s="318" t="str">
        <f t="shared" si="104"/>
        <v/>
      </c>
      <c r="BA637" s="318" t="str">
        <f t="shared" si="105"/>
        <v/>
      </c>
    </row>
    <row r="638" spans="27:53" x14ac:dyDescent="0.3">
      <c r="AA638" s="302" t="str">
        <f>IF(CMS_Inoperative_or_Out_of_Contr!D660="","",CMS_Inoperative_or_Out_of_Contr!D660)</f>
        <v/>
      </c>
      <c r="AB638" s="302" t="str">
        <f>IF(CMS_Inoperative_or_Out_of_Contr!E660="","",CMS_Inoperative_or_Out_of_Contr!E660)</f>
        <v/>
      </c>
      <c r="AC638" s="302" t="str">
        <f t="shared" si="101"/>
        <v/>
      </c>
      <c r="AD638" s="306" t="str">
        <f>IF(COUNTIF(AC$2:AC638,AC638)=1,AC638,"")</f>
        <v/>
      </c>
      <c r="AE638" s="301" t="str">
        <f>+IF(AD638="","",MAX(AE$1:AE637)+1)</f>
        <v/>
      </c>
      <c r="AF638" s="302" t="str">
        <f t="shared" si="97"/>
        <v/>
      </c>
      <c r="AG638" s="302" t="str">
        <f t="shared" si="98"/>
        <v/>
      </c>
      <c r="AI638" s="287" t="str">
        <f>IF(CMS_Deviation!D660="","",CMS_Deviation!D660)</f>
        <v/>
      </c>
      <c r="AJ638" s="287" t="str">
        <f>IF(CMS_Deviation!E660="","",CMS_Deviation!E660)</f>
        <v/>
      </c>
      <c r="AK638" s="287" t="str">
        <f t="shared" si="102"/>
        <v/>
      </c>
      <c r="AL638" s="288" t="str">
        <f>IF(COUNTIF(AK$2:AK638,AK638)=1,AK638,"")</f>
        <v/>
      </c>
      <c r="AM638" s="287" t="str">
        <f>+IF(AL638="","",MAX(AM$1:AM637)+1)</f>
        <v/>
      </c>
      <c r="AN638" s="281" t="str">
        <f t="shared" si="99"/>
        <v/>
      </c>
      <c r="AO638" s="281" t="str">
        <f t="shared" si="100"/>
        <v/>
      </c>
      <c r="AU638" s="250" t="str">
        <f>+IF(RCDME_Events!D660="","",RCDME_Events!D660)</f>
        <v/>
      </c>
      <c r="AV638" s="250" t="str">
        <f>+IF(RCDME_Events!E660="","",RCDME_Events!E660)</f>
        <v/>
      </c>
      <c r="AW638" s="250" t="str">
        <f t="shared" si="103"/>
        <v/>
      </c>
      <c r="AX638" s="250" t="str">
        <f>IF(COUNTIF(AW$2:AW638,AW638)=1,AW638,"")</f>
        <v/>
      </c>
      <c r="AY638" s="250" t="str">
        <f>+IF(AX638="","",MAX(AY$1:AY637)+1)</f>
        <v/>
      </c>
      <c r="AZ638" s="318" t="str">
        <f t="shared" si="104"/>
        <v/>
      </c>
      <c r="BA638" s="318" t="str">
        <f t="shared" si="105"/>
        <v/>
      </c>
    </row>
    <row r="639" spans="27:53" x14ac:dyDescent="0.3">
      <c r="AA639" s="14" t="str">
        <f>IF(CMS_Inoperative_or_Out_of_Contr!D661="","",CMS_Inoperative_or_Out_of_Contr!D661)</f>
        <v/>
      </c>
      <c r="AB639" s="14" t="str">
        <f>IF(CMS_Inoperative_or_Out_of_Contr!E661="","",CMS_Inoperative_or_Out_of_Contr!E661)</f>
        <v/>
      </c>
      <c r="AC639" s="14" t="str">
        <f t="shared" si="101"/>
        <v/>
      </c>
      <c r="AD639" s="283" t="str">
        <f>IF(COUNTIF(AC$2:AC639,AC639)=1,AC639,"")</f>
        <v/>
      </c>
      <c r="AE639" s="215" t="str">
        <f>+IF(AD639="","",MAX(AE$1:AE638)+1)</f>
        <v/>
      </c>
      <c r="AF639" s="14" t="str">
        <f t="shared" si="97"/>
        <v/>
      </c>
      <c r="AG639" s="14" t="str">
        <f t="shared" si="98"/>
        <v/>
      </c>
      <c r="AI639" s="287" t="str">
        <f>IF(CMS_Deviation!D661="","",CMS_Deviation!D661)</f>
        <v/>
      </c>
      <c r="AJ639" s="287" t="str">
        <f>IF(CMS_Deviation!E661="","",CMS_Deviation!E661)</f>
        <v/>
      </c>
      <c r="AK639" s="287" t="str">
        <f t="shared" si="102"/>
        <v/>
      </c>
      <c r="AL639" s="288" t="str">
        <f>IF(COUNTIF(AK$2:AK639,AK639)=1,AK639,"")</f>
        <v/>
      </c>
      <c r="AM639" s="287" t="str">
        <f>+IF(AL639="","",MAX(AM$1:AM638)+1)</f>
        <v/>
      </c>
      <c r="AN639" s="281" t="str">
        <f t="shared" si="99"/>
        <v/>
      </c>
      <c r="AO639" s="281" t="str">
        <f t="shared" si="100"/>
        <v/>
      </c>
      <c r="AU639" s="250" t="str">
        <f>+IF(RCDME_Events!D661="","",RCDME_Events!D661)</f>
        <v/>
      </c>
      <c r="AV639" s="250" t="str">
        <f>+IF(RCDME_Events!E661="","",RCDME_Events!E661)</f>
        <v/>
      </c>
      <c r="AW639" s="250" t="str">
        <f t="shared" si="103"/>
        <v/>
      </c>
      <c r="AX639" s="250" t="str">
        <f>IF(COUNTIF(AW$2:AW639,AW639)=1,AW639,"")</f>
        <v/>
      </c>
      <c r="AY639" s="250" t="str">
        <f>+IF(AX639="","",MAX(AY$1:AY638)+1)</f>
        <v/>
      </c>
      <c r="AZ639" s="318" t="str">
        <f t="shared" si="104"/>
        <v/>
      </c>
      <c r="BA639" s="318" t="str">
        <f t="shared" si="105"/>
        <v/>
      </c>
    </row>
    <row r="640" spans="27:53" x14ac:dyDescent="0.3">
      <c r="AA640" s="302" t="str">
        <f>IF(CMS_Inoperative_or_Out_of_Contr!D662="","",CMS_Inoperative_or_Out_of_Contr!D662)</f>
        <v/>
      </c>
      <c r="AB640" s="302" t="str">
        <f>IF(CMS_Inoperative_or_Out_of_Contr!E662="","",CMS_Inoperative_or_Out_of_Contr!E662)</f>
        <v/>
      </c>
      <c r="AC640" s="302" t="str">
        <f t="shared" si="101"/>
        <v/>
      </c>
      <c r="AD640" s="306" t="str">
        <f>IF(COUNTIF(AC$2:AC640,AC640)=1,AC640,"")</f>
        <v/>
      </c>
      <c r="AE640" s="301" t="str">
        <f>+IF(AD640="","",MAX(AE$1:AE639)+1)</f>
        <v/>
      </c>
      <c r="AF640" s="302" t="str">
        <f t="shared" si="97"/>
        <v/>
      </c>
      <c r="AG640" s="302" t="str">
        <f t="shared" si="98"/>
        <v/>
      </c>
      <c r="AI640" s="287" t="str">
        <f>IF(CMS_Deviation!D662="","",CMS_Deviation!D662)</f>
        <v/>
      </c>
      <c r="AJ640" s="287" t="str">
        <f>IF(CMS_Deviation!E662="","",CMS_Deviation!E662)</f>
        <v/>
      </c>
      <c r="AK640" s="287" t="str">
        <f t="shared" si="102"/>
        <v/>
      </c>
      <c r="AL640" s="288" t="str">
        <f>IF(COUNTIF(AK$2:AK640,AK640)=1,AK640,"")</f>
        <v/>
      </c>
      <c r="AM640" s="287" t="str">
        <f>+IF(AL640="","",MAX(AM$1:AM639)+1)</f>
        <v/>
      </c>
      <c r="AN640" s="281" t="str">
        <f t="shared" si="99"/>
        <v/>
      </c>
      <c r="AO640" s="281" t="str">
        <f t="shared" si="100"/>
        <v/>
      </c>
      <c r="AU640" s="250" t="str">
        <f>+IF(RCDME_Events!D662="","",RCDME_Events!D662)</f>
        <v/>
      </c>
      <c r="AV640" s="250" t="str">
        <f>+IF(RCDME_Events!E662="","",RCDME_Events!E662)</f>
        <v/>
      </c>
      <c r="AW640" s="250" t="str">
        <f t="shared" si="103"/>
        <v/>
      </c>
      <c r="AX640" s="250" t="str">
        <f>IF(COUNTIF(AW$2:AW640,AW640)=1,AW640,"")</f>
        <v/>
      </c>
      <c r="AY640" s="250" t="str">
        <f>+IF(AX640="","",MAX(AY$1:AY639)+1)</f>
        <v/>
      </c>
      <c r="AZ640" s="318" t="str">
        <f t="shared" si="104"/>
        <v/>
      </c>
      <c r="BA640" s="318" t="str">
        <f t="shared" si="105"/>
        <v/>
      </c>
    </row>
    <row r="641" spans="27:53" x14ac:dyDescent="0.3">
      <c r="AA641" s="14" t="str">
        <f>IF(CMS_Inoperative_or_Out_of_Contr!D663="","",CMS_Inoperative_or_Out_of_Contr!D663)</f>
        <v/>
      </c>
      <c r="AB641" s="14" t="str">
        <f>IF(CMS_Inoperative_or_Out_of_Contr!E663="","",CMS_Inoperative_or_Out_of_Contr!E663)</f>
        <v/>
      </c>
      <c r="AC641" s="14" t="str">
        <f t="shared" si="101"/>
        <v/>
      </c>
      <c r="AD641" s="283" t="str">
        <f>IF(COUNTIF(AC$2:AC641,AC641)=1,AC641,"")</f>
        <v/>
      </c>
      <c r="AE641" s="215" t="str">
        <f>+IF(AD641="","",MAX(AE$1:AE640)+1)</f>
        <v/>
      </c>
      <c r="AF641" s="14" t="str">
        <f t="shared" si="97"/>
        <v/>
      </c>
      <c r="AG641" s="14" t="str">
        <f t="shared" si="98"/>
        <v/>
      </c>
      <c r="AI641" s="287" t="str">
        <f>IF(CMS_Deviation!D663="","",CMS_Deviation!D663)</f>
        <v/>
      </c>
      <c r="AJ641" s="287" t="str">
        <f>IF(CMS_Deviation!E663="","",CMS_Deviation!E663)</f>
        <v/>
      </c>
      <c r="AK641" s="287" t="str">
        <f t="shared" si="102"/>
        <v/>
      </c>
      <c r="AL641" s="288" t="str">
        <f>IF(COUNTIF(AK$2:AK641,AK641)=1,AK641,"")</f>
        <v/>
      </c>
      <c r="AM641" s="287" t="str">
        <f>+IF(AL641="","",MAX(AM$1:AM640)+1)</f>
        <v/>
      </c>
      <c r="AN641" s="281" t="str">
        <f t="shared" si="99"/>
        <v/>
      </c>
      <c r="AO641" s="281" t="str">
        <f t="shared" si="100"/>
        <v/>
      </c>
      <c r="AU641" s="250" t="str">
        <f>+IF(RCDME_Events!D663="","",RCDME_Events!D663)</f>
        <v/>
      </c>
      <c r="AV641" s="250" t="str">
        <f>+IF(RCDME_Events!E663="","",RCDME_Events!E663)</f>
        <v/>
      </c>
      <c r="AW641" s="250" t="str">
        <f t="shared" si="103"/>
        <v/>
      </c>
      <c r="AX641" s="250" t="str">
        <f>IF(COUNTIF(AW$2:AW641,AW641)=1,AW641,"")</f>
        <v/>
      </c>
      <c r="AY641" s="250" t="str">
        <f>+IF(AX641="","",MAX(AY$1:AY640)+1)</f>
        <v/>
      </c>
      <c r="AZ641" s="318" t="str">
        <f t="shared" si="104"/>
        <v/>
      </c>
      <c r="BA641" s="318" t="str">
        <f t="shared" si="105"/>
        <v/>
      </c>
    </row>
    <row r="642" spans="27:53" x14ac:dyDescent="0.3">
      <c r="AA642" s="302" t="str">
        <f>IF(CMS_Inoperative_or_Out_of_Contr!D664="","",CMS_Inoperative_or_Out_of_Contr!D664)</f>
        <v/>
      </c>
      <c r="AB642" s="302" t="str">
        <f>IF(CMS_Inoperative_or_Out_of_Contr!E664="","",CMS_Inoperative_or_Out_of_Contr!E664)</f>
        <v/>
      </c>
      <c r="AC642" s="302" t="str">
        <f t="shared" si="101"/>
        <v/>
      </c>
      <c r="AD642" s="306" t="str">
        <f>IF(COUNTIF(AC$2:AC642,AC642)=1,AC642,"")</f>
        <v/>
      </c>
      <c r="AE642" s="301" t="str">
        <f>+IF(AD642="","",MAX(AE$1:AE641)+1)</f>
        <v/>
      </c>
      <c r="AF642" s="302" t="str">
        <f t="shared" si="97"/>
        <v/>
      </c>
      <c r="AG642" s="302" t="str">
        <f t="shared" si="98"/>
        <v/>
      </c>
      <c r="AI642" s="287" t="str">
        <f>IF(CMS_Deviation!D664="","",CMS_Deviation!D664)</f>
        <v/>
      </c>
      <c r="AJ642" s="287" t="str">
        <f>IF(CMS_Deviation!E664="","",CMS_Deviation!E664)</f>
        <v/>
      </c>
      <c r="AK642" s="287" t="str">
        <f t="shared" si="102"/>
        <v/>
      </c>
      <c r="AL642" s="288" t="str">
        <f>IF(COUNTIF(AK$2:AK642,AK642)=1,AK642,"")</f>
        <v/>
      </c>
      <c r="AM642" s="287" t="str">
        <f>+IF(AL642="","",MAX(AM$1:AM641)+1)</f>
        <v/>
      </c>
      <c r="AN642" s="281" t="str">
        <f t="shared" si="99"/>
        <v/>
      </c>
      <c r="AO642" s="281" t="str">
        <f t="shared" si="100"/>
        <v/>
      </c>
      <c r="AU642" s="250" t="str">
        <f>+IF(RCDME_Events!D664="","",RCDME_Events!D664)</f>
        <v/>
      </c>
      <c r="AV642" s="250" t="str">
        <f>+IF(RCDME_Events!E664="","",RCDME_Events!E664)</f>
        <v/>
      </c>
      <c r="AW642" s="250" t="str">
        <f t="shared" si="103"/>
        <v/>
      </c>
      <c r="AX642" s="250" t="str">
        <f>IF(COUNTIF(AW$2:AW642,AW642)=1,AW642,"")</f>
        <v/>
      </c>
      <c r="AY642" s="250" t="str">
        <f>+IF(AX642="","",MAX(AY$1:AY641)+1)</f>
        <v/>
      </c>
      <c r="AZ642" s="318" t="str">
        <f t="shared" si="104"/>
        <v/>
      </c>
      <c r="BA642" s="318" t="str">
        <f t="shared" si="105"/>
        <v/>
      </c>
    </row>
    <row r="643" spans="27:53" x14ac:dyDescent="0.3">
      <c r="AA643" s="14" t="str">
        <f>IF(CMS_Inoperative_or_Out_of_Contr!D665="","",CMS_Inoperative_or_Out_of_Contr!D665)</f>
        <v/>
      </c>
      <c r="AB643" s="14" t="str">
        <f>IF(CMS_Inoperative_or_Out_of_Contr!E665="","",CMS_Inoperative_or_Out_of_Contr!E665)</f>
        <v/>
      </c>
      <c r="AC643" s="14" t="str">
        <f t="shared" si="101"/>
        <v/>
      </c>
      <c r="AD643" s="283" t="str">
        <f>IF(COUNTIF(AC$2:AC643,AC643)=1,AC643,"")</f>
        <v/>
      </c>
      <c r="AE643" s="215" t="str">
        <f>+IF(AD643="","",MAX(AE$1:AE642)+1)</f>
        <v/>
      </c>
      <c r="AF643" s="14" t="str">
        <f t="shared" ref="AF643:AF706" si="106">IFERROR(INDEX(AA$2:AA$1001,MATCH(ROW()-ROW($AD$1),$AE$2:$AE$1001,0)),"")</f>
        <v/>
      </c>
      <c r="AG643" s="14" t="str">
        <f t="shared" ref="AG643:AG706" si="107">IFERROR(INDEX(AB$2:AB$1001,MATCH(ROW()-ROW($AD$1),$AE$2:$AE$1001,0)),"")</f>
        <v/>
      </c>
      <c r="AI643" s="287" t="str">
        <f>IF(CMS_Deviation!D665="","",CMS_Deviation!D665)</f>
        <v/>
      </c>
      <c r="AJ643" s="287" t="str">
        <f>IF(CMS_Deviation!E665="","",CMS_Deviation!E665)</f>
        <v/>
      </c>
      <c r="AK643" s="287" t="str">
        <f t="shared" si="102"/>
        <v/>
      </c>
      <c r="AL643" s="288" t="str">
        <f>IF(COUNTIF(AK$2:AK643,AK643)=1,AK643,"")</f>
        <v/>
      </c>
      <c r="AM643" s="287" t="str">
        <f>+IF(AL643="","",MAX(AM$1:AM642)+1)</f>
        <v/>
      </c>
      <c r="AN643" s="281" t="str">
        <f t="shared" ref="AN643:AN706" si="108">IFERROR(INDEX(AI$2:AI$1001,MATCH(ROW()-ROW($AL$1),$AM$2:$AM$1001,0)),"")</f>
        <v/>
      </c>
      <c r="AO643" s="281" t="str">
        <f t="shared" ref="AO643:AO706" si="109">IFERROR(INDEX(AJ$2:AJ$1001,MATCH(ROW()-ROW($AL$1),$AM$2:$AM$1001,0)),"")</f>
        <v/>
      </c>
      <c r="AU643" s="250" t="str">
        <f>+IF(RCDME_Events!D665="","",RCDME_Events!D665)</f>
        <v/>
      </c>
      <c r="AV643" s="250" t="str">
        <f>+IF(RCDME_Events!E665="","",RCDME_Events!E665)</f>
        <v/>
      </c>
      <c r="AW643" s="250" t="str">
        <f t="shared" si="103"/>
        <v/>
      </c>
      <c r="AX643" s="250" t="str">
        <f>IF(COUNTIF(AW$2:AW643,AW643)=1,AW643,"")</f>
        <v/>
      </c>
      <c r="AY643" s="250" t="str">
        <f>+IF(AX643="","",MAX(AY$1:AY642)+1)</f>
        <v/>
      </c>
      <c r="AZ643" s="318" t="str">
        <f t="shared" si="104"/>
        <v/>
      </c>
      <c r="BA643" s="318" t="str">
        <f t="shared" si="105"/>
        <v/>
      </c>
    </row>
    <row r="644" spans="27:53" x14ac:dyDescent="0.3">
      <c r="AA644" s="302" t="str">
        <f>IF(CMS_Inoperative_or_Out_of_Contr!D666="","",CMS_Inoperative_or_Out_of_Contr!D666)</f>
        <v/>
      </c>
      <c r="AB644" s="302" t="str">
        <f>IF(CMS_Inoperative_or_Out_of_Contr!E666="","",CMS_Inoperative_or_Out_of_Contr!E666)</f>
        <v/>
      </c>
      <c r="AC644" s="302" t="str">
        <f t="shared" si="101"/>
        <v/>
      </c>
      <c r="AD644" s="306" t="str">
        <f>IF(COUNTIF(AC$2:AC644,AC644)=1,AC644,"")</f>
        <v/>
      </c>
      <c r="AE644" s="301" t="str">
        <f>+IF(AD644="","",MAX(AE$1:AE643)+1)</f>
        <v/>
      </c>
      <c r="AF644" s="302" t="str">
        <f t="shared" si="106"/>
        <v/>
      </c>
      <c r="AG644" s="302" t="str">
        <f t="shared" si="107"/>
        <v/>
      </c>
      <c r="AI644" s="287" t="str">
        <f>IF(CMS_Deviation!D666="","",CMS_Deviation!D666)</f>
        <v/>
      </c>
      <c r="AJ644" s="287" t="str">
        <f>IF(CMS_Deviation!E666="","",CMS_Deviation!E666)</f>
        <v/>
      </c>
      <c r="AK644" s="287" t="str">
        <f t="shared" si="102"/>
        <v/>
      </c>
      <c r="AL644" s="288" t="str">
        <f>IF(COUNTIF(AK$2:AK644,AK644)=1,AK644,"")</f>
        <v/>
      </c>
      <c r="AM644" s="287" t="str">
        <f>+IF(AL644="","",MAX(AM$1:AM643)+1)</f>
        <v/>
      </c>
      <c r="AN644" s="281" t="str">
        <f t="shared" si="108"/>
        <v/>
      </c>
      <c r="AO644" s="281" t="str">
        <f t="shared" si="109"/>
        <v/>
      </c>
      <c r="AU644" s="250" t="str">
        <f>+IF(RCDME_Events!D666="","",RCDME_Events!D666)</f>
        <v/>
      </c>
      <c r="AV644" s="250" t="str">
        <f>+IF(RCDME_Events!E666="","",RCDME_Events!E666)</f>
        <v/>
      </c>
      <c r="AW644" s="250" t="str">
        <f t="shared" si="103"/>
        <v/>
      </c>
      <c r="AX644" s="250" t="str">
        <f>IF(COUNTIF(AW$2:AW644,AW644)=1,AW644,"")</f>
        <v/>
      </c>
      <c r="AY644" s="250" t="str">
        <f>+IF(AX644="","",MAX(AY$1:AY643)+1)</f>
        <v/>
      </c>
      <c r="AZ644" s="318" t="str">
        <f t="shared" si="104"/>
        <v/>
      </c>
      <c r="BA644" s="318" t="str">
        <f t="shared" si="105"/>
        <v/>
      </c>
    </row>
    <row r="645" spans="27:53" x14ac:dyDescent="0.3">
      <c r="AA645" s="14" t="str">
        <f>IF(CMS_Inoperative_or_Out_of_Contr!D667="","",CMS_Inoperative_or_Out_of_Contr!D667)</f>
        <v/>
      </c>
      <c r="AB645" s="14" t="str">
        <f>IF(CMS_Inoperative_or_Out_of_Contr!E667="","",CMS_Inoperative_or_Out_of_Contr!E667)</f>
        <v/>
      </c>
      <c r="AC645" s="14" t="str">
        <f t="shared" si="101"/>
        <v/>
      </c>
      <c r="AD645" s="283" t="str">
        <f>IF(COUNTIF(AC$2:AC645,AC645)=1,AC645,"")</f>
        <v/>
      </c>
      <c r="AE645" s="215" t="str">
        <f>+IF(AD645="","",MAX(AE$1:AE644)+1)</f>
        <v/>
      </c>
      <c r="AF645" s="14" t="str">
        <f t="shared" si="106"/>
        <v/>
      </c>
      <c r="AG645" s="14" t="str">
        <f t="shared" si="107"/>
        <v/>
      </c>
      <c r="AI645" s="287" t="str">
        <f>IF(CMS_Deviation!D667="","",CMS_Deviation!D667)</f>
        <v/>
      </c>
      <c r="AJ645" s="287" t="str">
        <f>IF(CMS_Deviation!E667="","",CMS_Deviation!E667)</f>
        <v/>
      </c>
      <c r="AK645" s="287" t="str">
        <f t="shared" si="102"/>
        <v/>
      </c>
      <c r="AL645" s="288" t="str">
        <f>IF(COUNTIF(AK$2:AK645,AK645)=1,AK645,"")</f>
        <v/>
      </c>
      <c r="AM645" s="287" t="str">
        <f>+IF(AL645="","",MAX(AM$1:AM644)+1)</f>
        <v/>
      </c>
      <c r="AN645" s="281" t="str">
        <f t="shared" si="108"/>
        <v/>
      </c>
      <c r="AO645" s="281" t="str">
        <f t="shared" si="109"/>
        <v/>
      </c>
      <c r="AU645" s="250" t="str">
        <f>+IF(RCDME_Events!D667="","",RCDME_Events!D667)</f>
        <v/>
      </c>
      <c r="AV645" s="250" t="str">
        <f>+IF(RCDME_Events!E667="","",RCDME_Events!E667)</f>
        <v/>
      </c>
      <c r="AW645" s="250" t="str">
        <f t="shared" si="103"/>
        <v/>
      </c>
      <c r="AX645" s="250" t="str">
        <f>IF(COUNTIF(AW$2:AW645,AW645)=1,AW645,"")</f>
        <v/>
      </c>
      <c r="AY645" s="250" t="str">
        <f>+IF(AX645="","",MAX(AY$1:AY644)+1)</f>
        <v/>
      </c>
      <c r="AZ645" s="318" t="str">
        <f t="shared" si="104"/>
        <v/>
      </c>
      <c r="BA645" s="318" t="str">
        <f t="shared" si="105"/>
        <v/>
      </c>
    </row>
    <row r="646" spans="27:53" x14ac:dyDescent="0.3">
      <c r="AA646" s="302" t="str">
        <f>IF(CMS_Inoperative_or_Out_of_Contr!D668="","",CMS_Inoperative_or_Out_of_Contr!D668)</f>
        <v/>
      </c>
      <c r="AB646" s="302" t="str">
        <f>IF(CMS_Inoperative_or_Out_of_Contr!E668="","",CMS_Inoperative_or_Out_of_Contr!E668)</f>
        <v/>
      </c>
      <c r="AC646" s="302" t="str">
        <f t="shared" si="101"/>
        <v/>
      </c>
      <c r="AD646" s="306" t="str">
        <f>IF(COUNTIF(AC$2:AC646,AC646)=1,AC646,"")</f>
        <v/>
      </c>
      <c r="AE646" s="301" t="str">
        <f>+IF(AD646="","",MAX(AE$1:AE645)+1)</f>
        <v/>
      </c>
      <c r="AF646" s="302" t="str">
        <f t="shared" si="106"/>
        <v/>
      </c>
      <c r="AG646" s="302" t="str">
        <f t="shared" si="107"/>
        <v/>
      </c>
      <c r="AI646" s="287" t="str">
        <f>IF(CMS_Deviation!D668="","",CMS_Deviation!D668)</f>
        <v/>
      </c>
      <c r="AJ646" s="287" t="str">
        <f>IF(CMS_Deviation!E668="","",CMS_Deviation!E668)</f>
        <v/>
      </c>
      <c r="AK646" s="287" t="str">
        <f t="shared" si="102"/>
        <v/>
      </c>
      <c r="AL646" s="288" t="str">
        <f>IF(COUNTIF(AK$2:AK646,AK646)=1,AK646,"")</f>
        <v/>
      </c>
      <c r="AM646" s="287" t="str">
        <f>+IF(AL646="","",MAX(AM$1:AM645)+1)</f>
        <v/>
      </c>
      <c r="AN646" s="281" t="str">
        <f t="shared" si="108"/>
        <v/>
      </c>
      <c r="AO646" s="281" t="str">
        <f t="shared" si="109"/>
        <v/>
      </c>
      <c r="AU646" s="250" t="str">
        <f>+IF(RCDME_Events!D668="","",RCDME_Events!D668)</f>
        <v/>
      </c>
      <c r="AV646" s="250" t="str">
        <f>+IF(RCDME_Events!E668="","",RCDME_Events!E668)</f>
        <v/>
      </c>
      <c r="AW646" s="250" t="str">
        <f t="shared" si="103"/>
        <v/>
      </c>
      <c r="AX646" s="250" t="str">
        <f>IF(COUNTIF(AW$2:AW646,AW646)=1,AW646,"")</f>
        <v/>
      </c>
      <c r="AY646" s="250" t="str">
        <f>+IF(AX646="","",MAX(AY$1:AY645)+1)</f>
        <v/>
      </c>
      <c r="AZ646" s="318" t="str">
        <f t="shared" si="104"/>
        <v/>
      </c>
      <c r="BA646" s="318" t="str">
        <f t="shared" si="105"/>
        <v/>
      </c>
    </row>
    <row r="647" spans="27:53" x14ac:dyDescent="0.3">
      <c r="AA647" s="14" t="str">
        <f>IF(CMS_Inoperative_or_Out_of_Contr!D669="","",CMS_Inoperative_or_Out_of_Contr!D669)</f>
        <v/>
      </c>
      <c r="AB647" s="14" t="str">
        <f>IF(CMS_Inoperative_or_Out_of_Contr!E669="","",CMS_Inoperative_or_Out_of_Contr!E669)</f>
        <v/>
      </c>
      <c r="AC647" s="14" t="str">
        <f t="shared" si="101"/>
        <v/>
      </c>
      <c r="AD647" s="283" t="str">
        <f>IF(COUNTIF(AC$2:AC647,AC647)=1,AC647,"")</f>
        <v/>
      </c>
      <c r="AE647" s="215" t="str">
        <f>+IF(AD647="","",MAX(AE$1:AE646)+1)</f>
        <v/>
      </c>
      <c r="AF647" s="14" t="str">
        <f t="shared" si="106"/>
        <v/>
      </c>
      <c r="AG647" s="14" t="str">
        <f t="shared" si="107"/>
        <v/>
      </c>
      <c r="AI647" s="287" t="str">
        <f>IF(CMS_Deviation!D669="","",CMS_Deviation!D669)</f>
        <v/>
      </c>
      <c r="AJ647" s="287" t="str">
        <f>IF(CMS_Deviation!E669="","",CMS_Deviation!E669)</f>
        <v/>
      </c>
      <c r="AK647" s="287" t="str">
        <f t="shared" si="102"/>
        <v/>
      </c>
      <c r="AL647" s="288" t="str">
        <f>IF(COUNTIF(AK$2:AK647,AK647)=1,AK647,"")</f>
        <v/>
      </c>
      <c r="AM647" s="287" t="str">
        <f>+IF(AL647="","",MAX(AM$1:AM646)+1)</f>
        <v/>
      </c>
      <c r="AN647" s="281" t="str">
        <f t="shared" si="108"/>
        <v/>
      </c>
      <c r="AO647" s="281" t="str">
        <f t="shared" si="109"/>
        <v/>
      </c>
      <c r="AU647" s="250" t="str">
        <f>+IF(RCDME_Events!D669="","",RCDME_Events!D669)</f>
        <v/>
      </c>
      <c r="AV647" s="250" t="str">
        <f>+IF(RCDME_Events!E669="","",RCDME_Events!E669)</f>
        <v/>
      </c>
      <c r="AW647" s="250" t="str">
        <f t="shared" si="103"/>
        <v/>
      </c>
      <c r="AX647" s="250" t="str">
        <f>IF(COUNTIF(AW$2:AW647,AW647)=1,AW647,"")</f>
        <v/>
      </c>
      <c r="AY647" s="250" t="str">
        <f>+IF(AX647="","",MAX(AY$1:AY646)+1)</f>
        <v/>
      </c>
      <c r="AZ647" s="318" t="str">
        <f t="shared" si="104"/>
        <v/>
      </c>
      <c r="BA647" s="318" t="str">
        <f t="shared" si="105"/>
        <v/>
      </c>
    </row>
    <row r="648" spans="27:53" x14ac:dyDescent="0.3">
      <c r="AA648" s="302" t="str">
        <f>IF(CMS_Inoperative_or_Out_of_Contr!D670="","",CMS_Inoperative_or_Out_of_Contr!D670)</f>
        <v/>
      </c>
      <c r="AB648" s="302" t="str">
        <f>IF(CMS_Inoperative_or_Out_of_Contr!E670="","",CMS_Inoperative_or_Out_of_Contr!E670)</f>
        <v/>
      </c>
      <c r="AC648" s="302" t="str">
        <f t="shared" si="101"/>
        <v/>
      </c>
      <c r="AD648" s="306" t="str">
        <f>IF(COUNTIF(AC$2:AC648,AC648)=1,AC648,"")</f>
        <v/>
      </c>
      <c r="AE648" s="301" t="str">
        <f>+IF(AD648="","",MAX(AE$1:AE647)+1)</f>
        <v/>
      </c>
      <c r="AF648" s="302" t="str">
        <f t="shared" si="106"/>
        <v/>
      </c>
      <c r="AG648" s="302" t="str">
        <f t="shared" si="107"/>
        <v/>
      </c>
      <c r="AI648" s="287" t="str">
        <f>IF(CMS_Deviation!D670="","",CMS_Deviation!D670)</f>
        <v/>
      </c>
      <c r="AJ648" s="287" t="str">
        <f>IF(CMS_Deviation!E670="","",CMS_Deviation!E670)</f>
        <v/>
      </c>
      <c r="AK648" s="287" t="str">
        <f t="shared" si="102"/>
        <v/>
      </c>
      <c r="AL648" s="288" t="str">
        <f>IF(COUNTIF(AK$2:AK648,AK648)=1,AK648,"")</f>
        <v/>
      </c>
      <c r="AM648" s="287" t="str">
        <f>+IF(AL648="","",MAX(AM$1:AM647)+1)</f>
        <v/>
      </c>
      <c r="AN648" s="281" t="str">
        <f t="shared" si="108"/>
        <v/>
      </c>
      <c r="AO648" s="281" t="str">
        <f t="shared" si="109"/>
        <v/>
      </c>
      <c r="AU648" s="250" t="str">
        <f>+IF(RCDME_Events!D670="","",RCDME_Events!D670)</f>
        <v/>
      </c>
      <c r="AV648" s="250" t="str">
        <f>+IF(RCDME_Events!E670="","",RCDME_Events!E670)</f>
        <v/>
      </c>
      <c r="AW648" s="250" t="str">
        <f t="shared" si="103"/>
        <v/>
      </c>
      <c r="AX648" s="250" t="str">
        <f>IF(COUNTIF(AW$2:AW648,AW648)=1,AW648,"")</f>
        <v/>
      </c>
      <c r="AY648" s="250" t="str">
        <f>+IF(AX648="","",MAX(AY$1:AY647)+1)</f>
        <v/>
      </c>
      <c r="AZ648" s="318" t="str">
        <f t="shared" si="104"/>
        <v/>
      </c>
      <c r="BA648" s="318" t="str">
        <f t="shared" si="105"/>
        <v/>
      </c>
    </row>
    <row r="649" spans="27:53" x14ac:dyDescent="0.3">
      <c r="AA649" s="14" t="str">
        <f>IF(CMS_Inoperative_or_Out_of_Contr!D671="","",CMS_Inoperative_or_Out_of_Contr!D671)</f>
        <v/>
      </c>
      <c r="AB649" s="14" t="str">
        <f>IF(CMS_Inoperative_or_Out_of_Contr!E671="","",CMS_Inoperative_or_Out_of_Contr!E671)</f>
        <v/>
      </c>
      <c r="AC649" s="14" t="str">
        <f t="shared" si="101"/>
        <v/>
      </c>
      <c r="AD649" s="283" t="str">
        <f>IF(COUNTIF(AC$2:AC649,AC649)=1,AC649,"")</f>
        <v/>
      </c>
      <c r="AE649" s="215" t="str">
        <f>+IF(AD649="","",MAX(AE$1:AE648)+1)</f>
        <v/>
      </c>
      <c r="AF649" s="14" t="str">
        <f t="shared" si="106"/>
        <v/>
      </c>
      <c r="AG649" s="14" t="str">
        <f t="shared" si="107"/>
        <v/>
      </c>
      <c r="AI649" s="287" t="str">
        <f>IF(CMS_Deviation!D671="","",CMS_Deviation!D671)</f>
        <v/>
      </c>
      <c r="AJ649" s="287" t="str">
        <f>IF(CMS_Deviation!E671="","",CMS_Deviation!E671)</f>
        <v/>
      </c>
      <c r="AK649" s="287" t="str">
        <f t="shared" si="102"/>
        <v/>
      </c>
      <c r="AL649" s="288" t="str">
        <f>IF(COUNTIF(AK$2:AK649,AK649)=1,AK649,"")</f>
        <v/>
      </c>
      <c r="AM649" s="287" t="str">
        <f>+IF(AL649="","",MAX(AM$1:AM648)+1)</f>
        <v/>
      </c>
      <c r="AN649" s="281" t="str">
        <f t="shared" si="108"/>
        <v/>
      </c>
      <c r="AO649" s="281" t="str">
        <f t="shared" si="109"/>
        <v/>
      </c>
      <c r="AU649" s="250" t="str">
        <f>+IF(RCDME_Events!D671="","",RCDME_Events!D671)</f>
        <v/>
      </c>
      <c r="AV649" s="250" t="str">
        <f>+IF(RCDME_Events!E671="","",RCDME_Events!E671)</f>
        <v/>
      </c>
      <c r="AW649" s="250" t="str">
        <f t="shared" si="103"/>
        <v/>
      </c>
      <c r="AX649" s="250" t="str">
        <f>IF(COUNTIF(AW$2:AW649,AW649)=1,AW649,"")</f>
        <v/>
      </c>
      <c r="AY649" s="250" t="str">
        <f>+IF(AX649="","",MAX(AY$1:AY648)+1)</f>
        <v/>
      </c>
      <c r="AZ649" s="318" t="str">
        <f t="shared" si="104"/>
        <v/>
      </c>
      <c r="BA649" s="318" t="str">
        <f t="shared" si="105"/>
        <v/>
      </c>
    </row>
    <row r="650" spans="27:53" x14ac:dyDescent="0.3">
      <c r="AA650" s="302" t="str">
        <f>IF(CMS_Inoperative_or_Out_of_Contr!D672="","",CMS_Inoperative_or_Out_of_Contr!D672)</f>
        <v/>
      </c>
      <c r="AB650" s="302" t="str">
        <f>IF(CMS_Inoperative_or_Out_of_Contr!E672="","",CMS_Inoperative_or_Out_of_Contr!E672)</f>
        <v/>
      </c>
      <c r="AC650" s="302" t="str">
        <f t="shared" si="101"/>
        <v/>
      </c>
      <c r="AD650" s="306" t="str">
        <f>IF(COUNTIF(AC$2:AC650,AC650)=1,AC650,"")</f>
        <v/>
      </c>
      <c r="AE650" s="301" t="str">
        <f>+IF(AD650="","",MAX(AE$1:AE649)+1)</f>
        <v/>
      </c>
      <c r="AF650" s="302" t="str">
        <f t="shared" si="106"/>
        <v/>
      </c>
      <c r="AG650" s="302" t="str">
        <f t="shared" si="107"/>
        <v/>
      </c>
      <c r="AI650" s="287" t="str">
        <f>IF(CMS_Deviation!D672="","",CMS_Deviation!D672)</f>
        <v/>
      </c>
      <c r="AJ650" s="287" t="str">
        <f>IF(CMS_Deviation!E672="","",CMS_Deviation!E672)</f>
        <v/>
      </c>
      <c r="AK650" s="287" t="str">
        <f t="shared" si="102"/>
        <v/>
      </c>
      <c r="AL650" s="288" t="str">
        <f>IF(COUNTIF(AK$2:AK650,AK650)=1,AK650,"")</f>
        <v/>
      </c>
      <c r="AM650" s="287" t="str">
        <f>+IF(AL650="","",MAX(AM$1:AM649)+1)</f>
        <v/>
      </c>
      <c r="AN650" s="281" t="str">
        <f t="shared" si="108"/>
        <v/>
      </c>
      <c r="AO650" s="281" t="str">
        <f t="shared" si="109"/>
        <v/>
      </c>
      <c r="AU650" s="250" t="str">
        <f>+IF(RCDME_Events!D672="","",RCDME_Events!D672)</f>
        <v/>
      </c>
      <c r="AV650" s="250" t="str">
        <f>+IF(RCDME_Events!E672="","",RCDME_Events!E672)</f>
        <v/>
      </c>
      <c r="AW650" s="250" t="str">
        <f t="shared" si="103"/>
        <v/>
      </c>
      <c r="AX650" s="250" t="str">
        <f>IF(COUNTIF(AW$2:AW650,AW650)=1,AW650,"")</f>
        <v/>
      </c>
      <c r="AY650" s="250" t="str">
        <f>+IF(AX650="","",MAX(AY$1:AY649)+1)</f>
        <v/>
      </c>
      <c r="AZ650" s="318" t="str">
        <f t="shared" si="104"/>
        <v/>
      </c>
      <c r="BA650" s="318" t="str">
        <f t="shared" si="105"/>
        <v/>
      </c>
    </row>
    <row r="651" spans="27:53" x14ac:dyDescent="0.3">
      <c r="AA651" s="14" t="str">
        <f>IF(CMS_Inoperative_or_Out_of_Contr!D673="","",CMS_Inoperative_or_Out_of_Contr!D673)</f>
        <v/>
      </c>
      <c r="AB651" s="14" t="str">
        <f>IF(CMS_Inoperative_or_Out_of_Contr!E673="","",CMS_Inoperative_or_Out_of_Contr!E673)</f>
        <v/>
      </c>
      <c r="AC651" s="14" t="str">
        <f t="shared" si="101"/>
        <v/>
      </c>
      <c r="AD651" s="283" t="str">
        <f>IF(COUNTIF(AC$2:AC651,AC651)=1,AC651,"")</f>
        <v/>
      </c>
      <c r="AE651" s="215" t="str">
        <f>+IF(AD651="","",MAX(AE$1:AE650)+1)</f>
        <v/>
      </c>
      <c r="AF651" s="14" t="str">
        <f t="shared" si="106"/>
        <v/>
      </c>
      <c r="AG651" s="14" t="str">
        <f t="shared" si="107"/>
        <v/>
      </c>
      <c r="AI651" s="287" t="str">
        <f>IF(CMS_Deviation!D673="","",CMS_Deviation!D673)</f>
        <v/>
      </c>
      <c r="AJ651" s="287" t="str">
        <f>IF(CMS_Deviation!E673="","",CMS_Deviation!E673)</f>
        <v/>
      </c>
      <c r="AK651" s="287" t="str">
        <f t="shared" si="102"/>
        <v/>
      </c>
      <c r="AL651" s="288" t="str">
        <f>IF(COUNTIF(AK$2:AK651,AK651)=1,AK651,"")</f>
        <v/>
      </c>
      <c r="AM651" s="287" t="str">
        <f>+IF(AL651="","",MAX(AM$1:AM650)+1)</f>
        <v/>
      </c>
      <c r="AN651" s="281" t="str">
        <f t="shared" si="108"/>
        <v/>
      </c>
      <c r="AO651" s="281" t="str">
        <f t="shared" si="109"/>
        <v/>
      </c>
      <c r="AU651" s="250" t="str">
        <f>+IF(RCDME_Events!D673="","",RCDME_Events!D673)</f>
        <v/>
      </c>
      <c r="AV651" s="250" t="str">
        <f>+IF(RCDME_Events!E673="","",RCDME_Events!E673)</f>
        <v/>
      </c>
      <c r="AW651" s="250" t="str">
        <f t="shared" si="103"/>
        <v/>
      </c>
      <c r="AX651" s="250" t="str">
        <f>IF(COUNTIF(AW$2:AW651,AW651)=1,AW651,"")</f>
        <v/>
      </c>
      <c r="AY651" s="250" t="str">
        <f>+IF(AX651="","",MAX(AY$1:AY650)+1)</f>
        <v/>
      </c>
      <c r="AZ651" s="318" t="str">
        <f t="shared" si="104"/>
        <v/>
      </c>
      <c r="BA651" s="318" t="str">
        <f t="shared" si="105"/>
        <v/>
      </c>
    </row>
    <row r="652" spans="27:53" x14ac:dyDescent="0.3">
      <c r="AA652" s="302" t="str">
        <f>IF(CMS_Inoperative_or_Out_of_Contr!D674="","",CMS_Inoperative_or_Out_of_Contr!D674)</f>
        <v/>
      </c>
      <c r="AB652" s="302" t="str">
        <f>IF(CMS_Inoperative_or_Out_of_Contr!E674="","",CMS_Inoperative_or_Out_of_Contr!E674)</f>
        <v/>
      </c>
      <c r="AC652" s="302" t="str">
        <f t="shared" si="101"/>
        <v/>
      </c>
      <c r="AD652" s="306" t="str">
        <f>IF(COUNTIF(AC$2:AC652,AC652)=1,AC652,"")</f>
        <v/>
      </c>
      <c r="AE652" s="301" t="str">
        <f>+IF(AD652="","",MAX(AE$1:AE651)+1)</f>
        <v/>
      </c>
      <c r="AF652" s="302" t="str">
        <f t="shared" si="106"/>
        <v/>
      </c>
      <c r="AG652" s="302" t="str">
        <f t="shared" si="107"/>
        <v/>
      </c>
      <c r="AI652" s="287" t="str">
        <f>IF(CMS_Deviation!D674="","",CMS_Deviation!D674)</f>
        <v/>
      </c>
      <c r="AJ652" s="287" t="str">
        <f>IF(CMS_Deviation!E674="","",CMS_Deviation!E674)</f>
        <v/>
      </c>
      <c r="AK652" s="287" t="str">
        <f t="shared" si="102"/>
        <v/>
      </c>
      <c r="AL652" s="288" t="str">
        <f>IF(COUNTIF(AK$2:AK652,AK652)=1,AK652,"")</f>
        <v/>
      </c>
      <c r="AM652" s="287" t="str">
        <f>+IF(AL652="","",MAX(AM$1:AM651)+1)</f>
        <v/>
      </c>
      <c r="AN652" s="281" t="str">
        <f t="shared" si="108"/>
        <v/>
      </c>
      <c r="AO652" s="281" t="str">
        <f t="shared" si="109"/>
        <v/>
      </c>
      <c r="AU652" s="250" t="str">
        <f>+IF(RCDME_Events!D674="","",RCDME_Events!D674)</f>
        <v/>
      </c>
      <c r="AV652" s="250" t="str">
        <f>+IF(RCDME_Events!E674="","",RCDME_Events!E674)</f>
        <v/>
      </c>
      <c r="AW652" s="250" t="str">
        <f t="shared" si="103"/>
        <v/>
      </c>
      <c r="AX652" s="250" t="str">
        <f>IF(COUNTIF(AW$2:AW652,AW652)=1,AW652,"")</f>
        <v/>
      </c>
      <c r="AY652" s="250" t="str">
        <f>+IF(AX652="","",MAX(AY$1:AY651)+1)</f>
        <v/>
      </c>
      <c r="AZ652" s="318" t="str">
        <f t="shared" si="104"/>
        <v/>
      </c>
      <c r="BA652" s="318" t="str">
        <f t="shared" si="105"/>
        <v/>
      </c>
    </row>
    <row r="653" spans="27:53" x14ac:dyDescent="0.3">
      <c r="AA653" s="14" t="str">
        <f>IF(CMS_Inoperative_or_Out_of_Contr!D675="","",CMS_Inoperative_or_Out_of_Contr!D675)</f>
        <v/>
      </c>
      <c r="AB653" s="14" t="str">
        <f>IF(CMS_Inoperative_or_Out_of_Contr!E675="","",CMS_Inoperative_or_Out_of_Contr!E675)</f>
        <v/>
      </c>
      <c r="AC653" s="14" t="str">
        <f t="shared" si="101"/>
        <v/>
      </c>
      <c r="AD653" s="283" t="str">
        <f>IF(COUNTIF(AC$2:AC653,AC653)=1,AC653,"")</f>
        <v/>
      </c>
      <c r="AE653" s="215" t="str">
        <f>+IF(AD653="","",MAX(AE$1:AE652)+1)</f>
        <v/>
      </c>
      <c r="AF653" s="14" t="str">
        <f t="shared" si="106"/>
        <v/>
      </c>
      <c r="AG653" s="14" t="str">
        <f t="shared" si="107"/>
        <v/>
      </c>
      <c r="AI653" s="287" t="str">
        <f>IF(CMS_Deviation!D675="","",CMS_Deviation!D675)</f>
        <v/>
      </c>
      <c r="AJ653" s="287" t="str">
        <f>IF(CMS_Deviation!E675="","",CMS_Deviation!E675)</f>
        <v/>
      </c>
      <c r="AK653" s="287" t="str">
        <f t="shared" si="102"/>
        <v/>
      </c>
      <c r="AL653" s="288" t="str">
        <f>IF(COUNTIF(AK$2:AK653,AK653)=1,AK653,"")</f>
        <v/>
      </c>
      <c r="AM653" s="287" t="str">
        <f>+IF(AL653="","",MAX(AM$1:AM652)+1)</f>
        <v/>
      </c>
      <c r="AN653" s="281" t="str">
        <f t="shared" si="108"/>
        <v/>
      </c>
      <c r="AO653" s="281" t="str">
        <f t="shared" si="109"/>
        <v/>
      </c>
      <c r="AU653" s="250" t="str">
        <f>+IF(RCDME_Events!D675="","",RCDME_Events!D675)</f>
        <v/>
      </c>
      <c r="AV653" s="250" t="str">
        <f>+IF(RCDME_Events!E675="","",RCDME_Events!E675)</f>
        <v/>
      </c>
      <c r="AW653" s="250" t="str">
        <f t="shared" si="103"/>
        <v/>
      </c>
      <c r="AX653" s="250" t="str">
        <f>IF(COUNTIF(AW$2:AW653,AW653)=1,AW653,"")</f>
        <v/>
      </c>
      <c r="AY653" s="250" t="str">
        <f>+IF(AX653="","",MAX(AY$1:AY652)+1)</f>
        <v/>
      </c>
      <c r="AZ653" s="318" t="str">
        <f t="shared" si="104"/>
        <v/>
      </c>
      <c r="BA653" s="318" t="str">
        <f t="shared" si="105"/>
        <v/>
      </c>
    </row>
    <row r="654" spans="27:53" x14ac:dyDescent="0.3">
      <c r="AA654" s="302" t="str">
        <f>IF(CMS_Inoperative_or_Out_of_Contr!D676="","",CMS_Inoperative_or_Out_of_Contr!D676)</f>
        <v/>
      </c>
      <c r="AB654" s="302" t="str">
        <f>IF(CMS_Inoperative_or_Out_of_Contr!E676="","",CMS_Inoperative_or_Out_of_Contr!E676)</f>
        <v/>
      </c>
      <c r="AC654" s="302" t="str">
        <f t="shared" si="101"/>
        <v/>
      </c>
      <c r="AD654" s="306" t="str">
        <f>IF(COUNTIF(AC$2:AC654,AC654)=1,AC654,"")</f>
        <v/>
      </c>
      <c r="AE654" s="301" t="str">
        <f>+IF(AD654="","",MAX(AE$1:AE653)+1)</f>
        <v/>
      </c>
      <c r="AF654" s="302" t="str">
        <f t="shared" si="106"/>
        <v/>
      </c>
      <c r="AG654" s="302" t="str">
        <f t="shared" si="107"/>
        <v/>
      </c>
      <c r="AI654" s="287" t="str">
        <f>IF(CMS_Deviation!D676="","",CMS_Deviation!D676)</f>
        <v/>
      </c>
      <c r="AJ654" s="287" t="str">
        <f>IF(CMS_Deviation!E676="","",CMS_Deviation!E676)</f>
        <v/>
      </c>
      <c r="AK654" s="287" t="str">
        <f t="shared" si="102"/>
        <v/>
      </c>
      <c r="AL654" s="288" t="str">
        <f>IF(COUNTIF(AK$2:AK654,AK654)=1,AK654,"")</f>
        <v/>
      </c>
      <c r="AM654" s="287" t="str">
        <f>+IF(AL654="","",MAX(AM$1:AM653)+1)</f>
        <v/>
      </c>
      <c r="AN654" s="281" t="str">
        <f t="shared" si="108"/>
        <v/>
      </c>
      <c r="AO654" s="281" t="str">
        <f t="shared" si="109"/>
        <v/>
      </c>
      <c r="AU654" s="250" t="str">
        <f>+IF(RCDME_Events!D676="","",RCDME_Events!D676)</f>
        <v/>
      </c>
      <c r="AV654" s="250" t="str">
        <f>+IF(RCDME_Events!E676="","",RCDME_Events!E676)</f>
        <v/>
      </c>
      <c r="AW654" s="250" t="str">
        <f t="shared" si="103"/>
        <v/>
      </c>
      <c r="AX654" s="250" t="str">
        <f>IF(COUNTIF(AW$2:AW654,AW654)=1,AW654,"")</f>
        <v/>
      </c>
      <c r="AY654" s="250" t="str">
        <f>+IF(AX654="","",MAX(AY$1:AY653)+1)</f>
        <v/>
      </c>
      <c r="AZ654" s="318" t="str">
        <f t="shared" si="104"/>
        <v/>
      </c>
      <c r="BA654" s="318" t="str">
        <f t="shared" si="105"/>
        <v/>
      </c>
    </row>
    <row r="655" spans="27:53" x14ac:dyDescent="0.3">
      <c r="AA655" s="14" t="str">
        <f>IF(CMS_Inoperative_or_Out_of_Contr!D677="","",CMS_Inoperative_or_Out_of_Contr!D677)</f>
        <v/>
      </c>
      <c r="AB655" s="14" t="str">
        <f>IF(CMS_Inoperative_or_Out_of_Contr!E677="","",CMS_Inoperative_or_Out_of_Contr!E677)</f>
        <v/>
      </c>
      <c r="AC655" s="14" t="str">
        <f t="shared" si="101"/>
        <v/>
      </c>
      <c r="AD655" s="283" t="str">
        <f>IF(COUNTIF(AC$2:AC655,AC655)=1,AC655,"")</f>
        <v/>
      </c>
      <c r="AE655" s="215" t="str">
        <f>+IF(AD655="","",MAX(AE$1:AE654)+1)</f>
        <v/>
      </c>
      <c r="AF655" s="14" t="str">
        <f t="shared" si="106"/>
        <v/>
      </c>
      <c r="AG655" s="14" t="str">
        <f t="shared" si="107"/>
        <v/>
      </c>
      <c r="AI655" s="287" t="str">
        <f>IF(CMS_Deviation!D677="","",CMS_Deviation!D677)</f>
        <v/>
      </c>
      <c r="AJ655" s="287" t="str">
        <f>IF(CMS_Deviation!E677="","",CMS_Deviation!E677)</f>
        <v/>
      </c>
      <c r="AK655" s="287" t="str">
        <f t="shared" si="102"/>
        <v/>
      </c>
      <c r="AL655" s="288" t="str">
        <f>IF(COUNTIF(AK$2:AK655,AK655)=1,AK655,"")</f>
        <v/>
      </c>
      <c r="AM655" s="287" t="str">
        <f>+IF(AL655="","",MAX(AM$1:AM654)+1)</f>
        <v/>
      </c>
      <c r="AN655" s="281" t="str">
        <f t="shared" si="108"/>
        <v/>
      </c>
      <c r="AO655" s="281" t="str">
        <f t="shared" si="109"/>
        <v/>
      </c>
      <c r="AU655" s="250" t="str">
        <f>+IF(RCDME_Events!D677="","",RCDME_Events!D677)</f>
        <v/>
      </c>
      <c r="AV655" s="250" t="str">
        <f>+IF(RCDME_Events!E677="","",RCDME_Events!E677)</f>
        <v/>
      </c>
      <c r="AW655" s="250" t="str">
        <f t="shared" si="103"/>
        <v/>
      </c>
      <c r="AX655" s="250" t="str">
        <f>IF(COUNTIF(AW$2:AW655,AW655)=1,AW655,"")</f>
        <v/>
      </c>
      <c r="AY655" s="250" t="str">
        <f>+IF(AX655="","",MAX(AY$1:AY654)+1)</f>
        <v/>
      </c>
      <c r="AZ655" s="318" t="str">
        <f t="shared" si="104"/>
        <v/>
      </c>
      <c r="BA655" s="318" t="str">
        <f t="shared" si="105"/>
        <v/>
      </c>
    </row>
    <row r="656" spans="27:53" x14ac:dyDescent="0.3">
      <c r="AA656" s="302" t="str">
        <f>IF(CMS_Inoperative_or_Out_of_Contr!D678="","",CMS_Inoperative_or_Out_of_Contr!D678)</f>
        <v/>
      </c>
      <c r="AB656" s="302" t="str">
        <f>IF(CMS_Inoperative_or_Out_of_Contr!E678="","",CMS_Inoperative_or_Out_of_Contr!E678)</f>
        <v/>
      </c>
      <c r="AC656" s="302" t="str">
        <f t="shared" si="101"/>
        <v/>
      </c>
      <c r="AD656" s="306" t="str">
        <f>IF(COUNTIF(AC$2:AC656,AC656)=1,AC656,"")</f>
        <v/>
      </c>
      <c r="AE656" s="301" t="str">
        <f>+IF(AD656="","",MAX(AE$1:AE655)+1)</f>
        <v/>
      </c>
      <c r="AF656" s="302" t="str">
        <f t="shared" si="106"/>
        <v/>
      </c>
      <c r="AG656" s="302" t="str">
        <f t="shared" si="107"/>
        <v/>
      </c>
      <c r="AI656" s="287" t="str">
        <f>IF(CMS_Deviation!D678="","",CMS_Deviation!D678)</f>
        <v/>
      </c>
      <c r="AJ656" s="287" t="str">
        <f>IF(CMS_Deviation!E678="","",CMS_Deviation!E678)</f>
        <v/>
      </c>
      <c r="AK656" s="287" t="str">
        <f t="shared" si="102"/>
        <v/>
      </c>
      <c r="AL656" s="288" t="str">
        <f>IF(COUNTIF(AK$2:AK656,AK656)=1,AK656,"")</f>
        <v/>
      </c>
      <c r="AM656" s="287" t="str">
        <f>+IF(AL656="","",MAX(AM$1:AM655)+1)</f>
        <v/>
      </c>
      <c r="AN656" s="281" t="str">
        <f t="shared" si="108"/>
        <v/>
      </c>
      <c r="AO656" s="281" t="str">
        <f t="shared" si="109"/>
        <v/>
      </c>
      <c r="AU656" s="250" t="str">
        <f>+IF(RCDME_Events!D678="","",RCDME_Events!D678)</f>
        <v/>
      </c>
      <c r="AV656" s="250" t="str">
        <f>+IF(RCDME_Events!E678="","",RCDME_Events!E678)</f>
        <v/>
      </c>
      <c r="AW656" s="250" t="str">
        <f t="shared" si="103"/>
        <v/>
      </c>
      <c r="AX656" s="250" t="str">
        <f>IF(COUNTIF(AW$2:AW656,AW656)=1,AW656,"")</f>
        <v/>
      </c>
      <c r="AY656" s="250" t="str">
        <f>+IF(AX656="","",MAX(AY$1:AY655)+1)</f>
        <v/>
      </c>
      <c r="AZ656" s="318" t="str">
        <f t="shared" si="104"/>
        <v/>
      </c>
      <c r="BA656" s="318" t="str">
        <f t="shared" si="105"/>
        <v/>
      </c>
    </row>
    <row r="657" spans="27:53" x14ac:dyDescent="0.3">
      <c r="AA657" s="14" t="str">
        <f>IF(CMS_Inoperative_or_Out_of_Contr!D679="","",CMS_Inoperative_or_Out_of_Contr!D679)</f>
        <v/>
      </c>
      <c r="AB657" s="14" t="str">
        <f>IF(CMS_Inoperative_or_Out_of_Contr!E679="","",CMS_Inoperative_or_Out_of_Contr!E679)</f>
        <v/>
      </c>
      <c r="AC657" s="14" t="str">
        <f t="shared" si="101"/>
        <v/>
      </c>
      <c r="AD657" s="283" t="str">
        <f>IF(COUNTIF(AC$2:AC657,AC657)=1,AC657,"")</f>
        <v/>
      </c>
      <c r="AE657" s="215" t="str">
        <f>+IF(AD657="","",MAX(AE$1:AE656)+1)</f>
        <v/>
      </c>
      <c r="AF657" s="14" t="str">
        <f t="shared" si="106"/>
        <v/>
      </c>
      <c r="AG657" s="14" t="str">
        <f t="shared" si="107"/>
        <v/>
      </c>
      <c r="AI657" s="287" t="str">
        <f>IF(CMS_Deviation!D679="","",CMS_Deviation!D679)</f>
        <v/>
      </c>
      <c r="AJ657" s="287" t="str">
        <f>IF(CMS_Deviation!E679="","",CMS_Deviation!E679)</f>
        <v/>
      </c>
      <c r="AK657" s="287" t="str">
        <f t="shared" si="102"/>
        <v/>
      </c>
      <c r="AL657" s="288" t="str">
        <f>IF(COUNTIF(AK$2:AK657,AK657)=1,AK657,"")</f>
        <v/>
      </c>
      <c r="AM657" s="287" t="str">
        <f>+IF(AL657="","",MAX(AM$1:AM656)+1)</f>
        <v/>
      </c>
      <c r="AN657" s="281" t="str">
        <f t="shared" si="108"/>
        <v/>
      </c>
      <c r="AO657" s="281" t="str">
        <f t="shared" si="109"/>
        <v/>
      </c>
      <c r="AU657" s="250" t="str">
        <f>+IF(RCDME_Events!D679="","",RCDME_Events!D679)</f>
        <v/>
      </c>
      <c r="AV657" s="250" t="str">
        <f>+IF(RCDME_Events!E679="","",RCDME_Events!E679)</f>
        <v/>
      </c>
      <c r="AW657" s="250" t="str">
        <f t="shared" si="103"/>
        <v/>
      </c>
      <c r="AX657" s="250" t="str">
        <f>IF(COUNTIF(AW$2:AW657,AW657)=1,AW657,"")</f>
        <v/>
      </c>
      <c r="AY657" s="250" t="str">
        <f>+IF(AX657="","",MAX(AY$1:AY656)+1)</f>
        <v/>
      </c>
      <c r="AZ657" s="318" t="str">
        <f t="shared" si="104"/>
        <v/>
      </c>
      <c r="BA657" s="318" t="str">
        <f t="shared" si="105"/>
        <v/>
      </c>
    </row>
    <row r="658" spans="27:53" x14ac:dyDescent="0.3">
      <c r="AA658" s="302" t="str">
        <f>IF(CMS_Inoperative_or_Out_of_Contr!D680="","",CMS_Inoperative_or_Out_of_Contr!D680)</f>
        <v/>
      </c>
      <c r="AB658" s="302" t="str">
        <f>IF(CMS_Inoperative_or_Out_of_Contr!E680="","",CMS_Inoperative_or_Out_of_Contr!E680)</f>
        <v/>
      </c>
      <c r="AC658" s="302" t="str">
        <f t="shared" si="101"/>
        <v/>
      </c>
      <c r="AD658" s="306" t="str">
        <f>IF(COUNTIF(AC$2:AC658,AC658)=1,AC658,"")</f>
        <v/>
      </c>
      <c r="AE658" s="301" t="str">
        <f>+IF(AD658="","",MAX(AE$1:AE657)+1)</f>
        <v/>
      </c>
      <c r="AF658" s="302" t="str">
        <f t="shared" si="106"/>
        <v/>
      </c>
      <c r="AG658" s="302" t="str">
        <f t="shared" si="107"/>
        <v/>
      </c>
      <c r="AI658" s="287" t="str">
        <f>IF(CMS_Deviation!D680="","",CMS_Deviation!D680)</f>
        <v/>
      </c>
      <c r="AJ658" s="287" t="str">
        <f>IF(CMS_Deviation!E680="","",CMS_Deviation!E680)</f>
        <v/>
      </c>
      <c r="AK658" s="287" t="str">
        <f t="shared" si="102"/>
        <v/>
      </c>
      <c r="AL658" s="288" t="str">
        <f>IF(COUNTIF(AK$2:AK658,AK658)=1,AK658,"")</f>
        <v/>
      </c>
      <c r="AM658" s="287" t="str">
        <f>+IF(AL658="","",MAX(AM$1:AM657)+1)</f>
        <v/>
      </c>
      <c r="AN658" s="281" t="str">
        <f t="shared" si="108"/>
        <v/>
      </c>
      <c r="AO658" s="281" t="str">
        <f t="shared" si="109"/>
        <v/>
      </c>
      <c r="AU658" s="250" t="str">
        <f>+IF(RCDME_Events!D680="","",RCDME_Events!D680)</f>
        <v/>
      </c>
      <c r="AV658" s="250" t="str">
        <f>+IF(RCDME_Events!E680="","",RCDME_Events!E680)</f>
        <v/>
      </c>
      <c r="AW658" s="250" t="str">
        <f t="shared" si="103"/>
        <v/>
      </c>
      <c r="AX658" s="250" t="str">
        <f>IF(COUNTIF(AW$2:AW658,AW658)=1,AW658,"")</f>
        <v/>
      </c>
      <c r="AY658" s="250" t="str">
        <f>+IF(AX658="","",MAX(AY$1:AY657)+1)</f>
        <v/>
      </c>
      <c r="AZ658" s="318" t="str">
        <f t="shared" si="104"/>
        <v/>
      </c>
      <c r="BA658" s="318" t="str">
        <f t="shared" si="105"/>
        <v/>
      </c>
    </row>
    <row r="659" spans="27:53" x14ac:dyDescent="0.3">
      <c r="AA659" s="14" t="str">
        <f>IF(CMS_Inoperative_or_Out_of_Contr!D681="","",CMS_Inoperative_or_Out_of_Contr!D681)</f>
        <v/>
      </c>
      <c r="AB659" s="14" t="str">
        <f>IF(CMS_Inoperative_or_Out_of_Contr!E681="","",CMS_Inoperative_or_Out_of_Contr!E681)</f>
        <v/>
      </c>
      <c r="AC659" s="14" t="str">
        <f t="shared" si="101"/>
        <v/>
      </c>
      <c r="AD659" s="283" t="str">
        <f>IF(COUNTIF(AC$2:AC659,AC659)=1,AC659,"")</f>
        <v/>
      </c>
      <c r="AE659" s="215" t="str">
        <f>+IF(AD659="","",MAX(AE$1:AE658)+1)</f>
        <v/>
      </c>
      <c r="AF659" s="14" t="str">
        <f t="shared" si="106"/>
        <v/>
      </c>
      <c r="AG659" s="14" t="str">
        <f t="shared" si="107"/>
        <v/>
      </c>
      <c r="AI659" s="287" t="str">
        <f>IF(CMS_Deviation!D681="","",CMS_Deviation!D681)</f>
        <v/>
      </c>
      <c r="AJ659" s="287" t="str">
        <f>IF(CMS_Deviation!E681="","",CMS_Deviation!E681)</f>
        <v/>
      </c>
      <c r="AK659" s="287" t="str">
        <f t="shared" si="102"/>
        <v/>
      </c>
      <c r="AL659" s="288" t="str">
        <f>IF(COUNTIF(AK$2:AK659,AK659)=1,AK659,"")</f>
        <v/>
      </c>
      <c r="AM659" s="287" t="str">
        <f>+IF(AL659="","",MAX(AM$1:AM658)+1)</f>
        <v/>
      </c>
      <c r="AN659" s="281" t="str">
        <f t="shared" si="108"/>
        <v/>
      </c>
      <c r="AO659" s="281" t="str">
        <f t="shared" si="109"/>
        <v/>
      </c>
      <c r="AU659" s="250" t="str">
        <f>+IF(RCDME_Events!D681="","",RCDME_Events!D681)</f>
        <v/>
      </c>
      <c r="AV659" s="250" t="str">
        <f>+IF(RCDME_Events!E681="","",RCDME_Events!E681)</f>
        <v/>
      </c>
      <c r="AW659" s="250" t="str">
        <f t="shared" si="103"/>
        <v/>
      </c>
      <c r="AX659" s="250" t="str">
        <f>IF(COUNTIF(AW$2:AW659,AW659)=1,AW659,"")</f>
        <v/>
      </c>
      <c r="AY659" s="250" t="str">
        <f>+IF(AX659="","",MAX(AY$1:AY658)+1)</f>
        <v/>
      </c>
      <c r="AZ659" s="318" t="str">
        <f t="shared" si="104"/>
        <v/>
      </c>
      <c r="BA659" s="318" t="str">
        <f t="shared" si="105"/>
        <v/>
      </c>
    </row>
    <row r="660" spans="27:53" x14ac:dyDescent="0.3">
      <c r="AA660" s="302" t="str">
        <f>IF(CMS_Inoperative_or_Out_of_Contr!D682="","",CMS_Inoperative_or_Out_of_Contr!D682)</f>
        <v/>
      </c>
      <c r="AB660" s="302" t="str">
        <f>IF(CMS_Inoperative_or_Out_of_Contr!E682="","",CMS_Inoperative_or_Out_of_Contr!E682)</f>
        <v/>
      </c>
      <c r="AC660" s="302" t="str">
        <f t="shared" si="101"/>
        <v/>
      </c>
      <c r="AD660" s="306" t="str">
        <f>IF(COUNTIF(AC$2:AC660,AC660)=1,AC660,"")</f>
        <v/>
      </c>
      <c r="AE660" s="301" t="str">
        <f>+IF(AD660="","",MAX(AE$1:AE659)+1)</f>
        <v/>
      </c>
      <c r="AF660" s="302" t="str">
        <f t="shared" si="106"/>
        <v/>
      </c>
      <c r="AG660" s="302" t="str">
        <f t="shared" si="107"/>
        <v/>
      </c>
      <c r="AI660" s="287" t="str">
        <f>IF(CMS_Deviation!D682="","",CMS_Deviation!D682)</f>
        <v/>
      </c>
      <c r="AJ660" s="287" t="str">
        <f>IF(CMS_Deviation!E682="","",CMS_Deviation!E682)</f>
        <v/>
      </c>
      <c r="AK660" s="287" t="str">
        <f t="shared" si="102"/>
        <v/>
      </c>
      <c r="AL660" s="288" t="str">
        <f>IF(COUNTIF(AK$2:AK660,AK660)=1,AK660,"")</f>
        <v/>
      </c>
      <c r="AM660" s="287" t="str">
        <f>+IF(AL660="","",MAX(AM$1:AM659)+1)</f>
        <v/>
      </c>
      <c r="AN660" s="281" t="str">
        <f t="shared" si="108"/>
        <v/>
      </c>
      <c r="AO660" s="281" t="str">
        <f t="shared" si="109"/>
        <v/>
      </c>
      <c r="AU660" s="250" t="str">
        <f>+IF(RCDME_Events!D682="","",RCDME_Events!D682)</f>
        <v/>
      </c>
      <c r="AV660" s="250" t="str">
        <f>+IF(RCDME_Events!E682="","",RCDME_Events!E682)</f>
        <v/>
      </c>
      <c r="AW660" s="250" t="str">
        <f t="shared" si="103"/>
        <v/>
      </c>
      <c r="AX660" s="250" t="str">
        <f>IF(COUNTIF(AW$2:AW660,AW660)=1,AW660,"")</f>
        <v/>
      </c>
      <c r="AY660" s="250" t="str">
        <f>+IF(AX660="","",MAX(AY$1:AY659)+1)</f>
        <v/>
      </c>
      <c r="AZ660" s="318" t="str">
        <f t="shared" si="104"/>
        <v/>
      </c>
      <c r="BA660" s="318" t="str">
        <f t="shared" si="105"/>
        <v/>
      </c>
    </row>
    <row r="661" spans="27:53" x14ac:dyDescent="0.3">
      <c r="AA661" s="14" t="str">
        <f>IF(CMS_Inoperative_or_Out_of_Contr!D683="","",CMS_Inoperative_or_Out_of_Contr!D683)</f>
        <v/>
      </c>
      <c r="AB661" s="14" t="str">
        <f>IF(CMS_Inoperative_or_Out_of_Contr!E683="","",CMS_Inoperative_or_Out_of_Contr!E683)</f>
        <v/>
      </c>
      <c r="AC661" s="14" t="str">
        <f t="shared" si="101"/>
        <v/>
      </c>
      <c r="AD661" s="283" t="str">
        <f>IF(COUNTIF(AC$2:AC661,AC661)=1,AC661,"")</f>
        <v/>
      </c>
      <c r="AE661" s="215" t="str">
        <f>+IF(AD661="","",MAX(AE$1:AE660)+1)</f>
        <v/>
      </c>
      <c r="AF661" s="14" t="str">
        <f t="shared" si="106"/>
        <v/>
      </c>
      <c r="AG661" s="14" t="str">
        <f t="shared" si="107"/>
        <v/>
      </c>
      <c r="AI661" s="287" t="str">
        <f>IF(CMS_Deviation!D683="","",CMS_Deviation!D683)</f>
        <v/>
      </c>
      <c r="AJ661" s="287" t="str">
        <f>IF(CMS_Deviation!E683="","",CMS_Deviation!E683)</f>
        <v/>
      </c>
      <c r="AK661" s="287" t="str">
        <f t="shared" si="102"/>
        <v/>
      </c>
      <c r="AL661" s="288" t="str">
        <f>IF(COUNTIF(AK$2:AK661,AK661)=1,AK661,"")</f>
        <v/>
      </c>
      <c r="AM661" s="287" t="str">
        <f>+IF(AL661="","",MAX(AM$1:AM660)+1)</f>
        <v/>
      </c>
      <c r="AN661" s="281" t="str">
        <f t="shared" si="108"/>
        <v/>
      </c>
      <c r="AO661" s="281" t="str">
        <f t="shared" si="109"/>
        <v/>
      </c>
      <c r="AU661" s="250" t="str">
        <f>+IF(RCDME_Events!D683="","",RCDME_Events!D683)</f>
        <v/>
      </c>
      <c r="AV661" s="250" t="str">
        <f>+IF(RCDME_Events!E683="","",RCDME_Events!E683)</f>
        <v/>
      </c>
      <c r="AW661" s="250" t="str">
        <f t="shared" si="103"/>
        <v/>
      </c>
      <c r="AX661" s="250" t="str">
        <f>IF(COUNTIF(AW$2:AW661,AW661)=1,AW661,"")</f>
        <v/>
      </c>
      <c r="AY661" s="250" t="str">
        <f>+IF(AX661="","",MAX(AY$1:AY660)+1)</f>
        <v/>
      </c>
      <c r="AZ661" s="318" t="str">
        <f t="shared" si="104"/>
        <v/>
      </c>
      <c r="BA661" s="318" t="str">
        <f t="shared" si="105"/>
        <v/>
      </c>
    </row>
    <row r="662" spans="27:53" x14ac:dyDescent="0.3">
      <c r="AA662" s="302" t="str">
        <f>IF(CMS_Inoperative_or_Out_of_Contr!D684="","",CMS_Inoperative_or_Out_of_Contr!D684)</f>
        <v/>
      </c>
      <c r="AB662" s="302" t="str">
        <f>IF(CMS_Inoperative_or_Out_of_Contr!E684="","",CMS_Inoperative_or_Out_of_Contr!E684)</f>
        <v/>
      </c>
      <c r="AC662" s="302" t="str">
        <f t="shared" si="101"/>
        <v/>
      </c>
      <c r="AD662" s="306" t="str">
        <f>IF(COUNTIF(AC$2:AC662,AC662)=1,AC662,"")</f>
        <v/>
      </c>
      <c r="AE662" s="301" t="str">
        <f>+IF(AD662="","",MAX(AE$1:AE661)+1)</f>
        <v/>
      </c>
      <c r="AF662" s="302" t="str">
        <f t="shared" si="106"/>
        <v/>
      </c>
      <c r="AG662" s="302" t="str">
        <f t="shared" si="107"/>
        <v/>
      </c>
      <c r="AI662" s="287" t="str">
        <f>IF(CMS_Deviation!D684="","",CMS_Deviation!D684)</f>
        <v/>
      </c>
      <c r="AJ662" s="287" t="str">
        <f>IF(CMS_Deviation!E684="","",CMS_Deviation!E684)</f>
        <v/>
      </c>
      <c r="AK662" s="287" t="str">
        <f t="shared" si="102"/>
        <v/>
      </c>
      <c r="AL662" s="288" t="str">
        <f>IF(COUNTIF(AK$2:AK662,AK662)=1,AK662,"")</f>
        <v/>
      </c>
      <c r="AM662" s="287" t="str">
        <f>+IF(AL662="","",MAX(AM$1:AM661)+1)</f>
        <v/>
      </c>
      <c r="AN662" s="281" t="str">
        <f t="shared" si="108"/>
        <v/>
      </c>
      <c r="AO662" s="281" t="str">
        <f t="shared" si="109"/>
        <v/>
      </c>
      <c r="AU662" s="250" t="str">
        <f>+IF(RCDME_Events!D684="","",RCDME_Events!D684)</f>
        <v/>
      </c>
      <c r="AV662" s="250" t="str">
        <f>+IF(RCDME_Events!E684="","",RCDME_Events!E684)</f>
        <v/>
      </c>
      <c r="AW662" s="250" t="str">
        <f t="shared" si="103"/>
        <v/>
      </c>
      <c r="AX662" s="250" t="str">
        <f>IF(COUNTIF(AW$2:AW662,AW662)=1,AW662,"")</f>
        <v/>
      </c>
      <c r="AY662" s="250" t="str">
        <f>+IF(AX662="","",MAX(AY$1:AY661)+1)</f>
        <v/>
      </c>
      <c r="AZ662" s="318" t="str">
        <f t="shared" si="104"/>
        <v/>
      </c>
      <c r="BA662" s="318" t="str">
        <f t="shared" si="105"/>
        <v/>
      </c>
    </row>
    <row r="663" spans="27:53" x14ac:dyDescent="0.3">
      <c r="AA663" s="14" t="str">
        <f>IF(CMS_Inoperative_or_Out_of_Contr!D685="","",CMS_Inoperative_or_Out_of_Contr!D685)</f>
        <v/>
      </c>
      <c r="AB663" s="14" t="str">
        <f>IF(CMS_Inoperative_or_Out_of_Contr!E685="","",CMS_Inoperative_or_Out_of_Contr!E685)</f>
        <v/>
      </c>
      <c r="AC663" s="14" t="str">
        <f t="shared" si="101"/>
        <v/>
      </c>
      <c r="AD663" s="283" t="str">
        <f>IF(COUNTIF(AC$2:AC663,AC663)=1,AC663,"")</f>
        <v/>
      </c>
      <c r="AE663" s="215" t="str">
        <f>+IF(AD663="","",MAX(AE$1:AE662)+1)</f>
        <v/>
      </c>
      <c r="AF663" s="14" t="str">
        <f t="shared" si="106"/>
        <v/>
      </c>
      <c r="AG663" s="14" t="str">
        <f t="shared" si="107"/>
        <v/>
      </c>
      <c r="AI663" s="287" t="str">
        <f>IF(CMS_Deviation!D685="","",CMS_Deviation!D685)</f>
        <v/>
      </c>
      <c r="AJ663" s="287" t="str">
        <f>IF(CMS_Deviation!E685="","",CMS_Deviation!E685)</f>
        <v/>
      </c>
      <c r="AK663" s="287" t="str">
        <f t="shared" si="102"/>
        <v/>
      </c>
      <c r="AL663" s="288" t="str">
        <f>IF(COUNTIF(AK$2:AK663,AK663)=1,AK663,"")</f>
        <v/>
      </c>
      <c r="AM663" s="287" t="str">
        <f>+IF(AL663="","",MAX(AM$1:AM662)+1)</f>
        <v/>
      </c>
      <c r="AN663" s="281" t="str">
        <f t="shared" si="108"/>
        <v/>
      </c>
      <c r="AO663" s="281" t="str">
        <f t="shared" si="109"/>
        <v/>
      </c>
      <c r="AU663" s="250" t="str">
        <f>+IF(RCDME_Events!D685="","",RCDME_Events!D685)</f>
        <v/>
      </c>
      <c r="AV663" s="250" t="str">
        <f>+IF(RCDME_Events!E685="","",RCDME_Events!E685)</f>
        <v/>
      </c>
      <c r="AW663" s="250" t="str">
        <f t="shared" si="103"/>
        <v/>
      </c>
      <c r="AX663" s="250" t="str">
        <f>IF(COUNTIF(AW$2:AW663,AW663)=1,AW663,"")</f>
        <v/>
      </c>
      <c r="AY663" s="250" t="str">
        <f>+IF(AX663="","",MAX(AY$1:AY662)+1)</f>
        <v/>
      </c>
      <c r="AZ663" s="318" t="str">
        <f t="shared" si="104"/>
        <v/>
      </c>
      <c r="BA663" s="318" t="str">
        <f t="shared" si="105"/>
        <v/>
      </c>
    </row>
    <row r="664" spans="27:53" x14ac:dyDescent="0.3">
      <c r="AA664" s="302" t="str">
        <f>IF(CMS_Inoperative_or_Out_of_Contr!D686="","",CMS_Inoperative_or_Out_of_Contr!D686)</f>
        <v/>
      </c>
      <c r="AB664" s="302" t="str">
        <f>IF(CMS_Inoperative_or_Out_of_Contr!E686="","",CMS_Inoperative_or_Out_of_Contr!E686)</f>
        <v/>
      </c>
      <c r="AC664" s="302" t="str">
        <f t="shared" si="101"/>
        <v/>
      </c>
      <c r="AD664" s="306" t="str">
        <f>IF(COUNTIF(AC$2:AC664,AC664)=1,AC664,"")</f>
        <v/>
      </c>
      <c r="AE664" s="301" t="str">
        <f>+IF(AD664="","",MAX(AE$1:AE663)+1)</f>
        <v/>
      </c>
      <c r="AF664" s="302" t="str">
        <f t="shared" si="106"/>
        <v/>
      </c>
      <c r="AG664" s="302" t="str">
        <f t="shared" si="107"/>
        <v/>
      </c>
      <c r="AI664" s="287" t="str">
        <f>IF(CMS_Deviation!D686="","",CMS_Deviation!D686)</f>
        <v/>
      </c>
      <c r="AJ664" s="287" t="str">
        <f>IF(CMS_Deviation!E686="","",CMS_Deviation!E686)</f>
        <v/>
      </c>
      <c r="AK664" s="287" t="str">
        <f t="shared" si="102"/>
        <v/>
      </c>
      <c r="AL664" s="288" t="str">
        <f>IF(COUNTIF(AK$2:AK664,AK664)=1,AK664,"")</f>
        <v/>
      </c>
      <c r="AM664" s="287" t="str">
        <f>+IF(AL664="","",MAX(AM$1:AM663)+1)</f>
        <v/>
      </c>
      <c r="AN664" s="281" t="str">
        <f t="shared" si="108"/>
        <v/>
      </c>
      <c r="AO664" s="281" t="str">
        <f t="shared" si="109"/>
        <v/>
      </c>
      <c r="AU664" s="250" t="str">
        <f>+IF(RCDME_Events!D686="","",RCDME_Events!D686)</f>
        <v/>
      </c>
      <c r="AV664" s="250" t="str">
        <f>+IF(RCDME_Events!E686="","",RCDME_Events!E686)</f>
        <v/>
      </c>
      <c r="AW664" s="250" t="str">
        <f t="shared" si="103"/>
        <v/>
      </c>
      <c r="AX664" s="250" t="str">
        <f>IF(COUNTIF(AW$2:AW664,AW664)=1,AW664,"")</f>
        <v/>
      </c>
      <c r="AY664" s="250" t="str">
        <f>+IF(AX664="","",MAX(AY$1:AY663)+1)</f>
        <v/>
      </c>
      <c r="AZ664" s="318" t="str">
        <f t="shared" si="104"/>
        <v/>
      </c>
      <c r="BA664" s="318" t="str">
        <f t="shared" si="105"/>
        <v/>
      </c>
    </row>
    <row r="665" spans="27:53" x14ac:dyDescent="0.3">
      <c r="AA665" s="14" t="str">
        <f>IF(CMS_Inoperative_or_Out_of_Contr!D687="","",CMS_Inoperative_or_Out_of_Contr!D687)</f>
        <v/>
      </c>
      <c r="AB665" s="14" t="str">
        <f>IF(CMS_Inoperative_or_Out_of_Contr!E687="","",CMS_Inoperative_or_Out_of_Contr!E687)</f>
        <v/>
      </c>
      <c r="AC665" s="14" t="str">
        <f t="shared" si="101"/>
        <v/>
      </c>
      <c r="AD665" s="283" t="str">
        <f>IF(COUNTIF(AC$2:AC665,AC665)=1,AC665,"")</f>
        <v/>
      </c>
      <c r="AE665" s="215" t="str">
        <f>+IF(AD665="","",MAX(AE$1:AE664)+1)</f>
        <v/>
      </c>
      <c r="AF665" s="14" t="str">
        <f t="shared" si="106"/>
        <v/>
      </c>
      <c r="AG665" s="14" t="str">
        <f t="shared" si="107"/>
        <v/>
      </c>
      <c r="AI665" s="287" t="str">
        <f>IF(CMS_Deviation!D687="","",CMS_Deviation!D687)</f>
        <v/>
      </c>
      <c r="AJ665" s="287" t="str">
        <f>IF(CMS_Deviation!E687="","",CMS_Deviation!E687)</f>
        <v/>
      </c>
      <c r="AK665" s="287" t="str">
        <f t="shared" si="102"/>
        <v/>
      </c>
      <c r="AL665" s="288" t="str">
        <f>IF(COUNTIF(AK$2:AK665,AK665)=1,AK665,"")</f>
        <v/>
      </c>
      <c r="AM665" s="287" t="str">
        <f>+IF(AL665="","",MAX(AM$1:AM664)+1)</f>
        <v/>
      </c>
      <c r="AN665" s="281" t="str">
        <f t="shared" si="108"/>
        <v/>
      </c>
      <c r="AO665" s="281" t="str">
        <f t="shared" si="109"/>
        <v/>
      </c>
      <c r="AU665" s="250" t="str">
        <f>+IF(RCDME_Events!D687="","",RCDME_Events!D687)</f>
        <v/>
      </c>
      <c r="AV665" s="250" t="str">
        <f>+IF(RCDME_Events!E687="","",RCDME_Events!E687)</f>
        <v/>
      </c>
      <c r="AW665" s="250" t="str">
        <f t="shared" si="103"/>
        <v/>
      </c>
      <c r="AX665" s="250" t="str">
        <f>IF(COUNTIF(AW$2:AW665,AW665)=1,AW665,"")</f>
        <v/>
      </c>
      <c r="AY665" s="250" t="str">
        <f>+IF(AX665="","",MAX(AY$1:AY664)+1)</f>
        <v/>
      </c>
      <c r="AZ665" s="318" t="str">
        <f t="shared" si="104"/>
        <v/>
      </c>
      <c r="BA665" s="318" t="str">
        <f t="shared" si="105"/>
        <v/>
      </c>
    </row>
    <row r="666" spans="27:53" x14ac:dyDescent="0.3">
      <c r="AA666" s="302" t="str">
        <f>IF(CMS_Inoperative_or_Out_of_Contr!D688="","",CMS_Inoperative_or_Out_of_Contr!D688)</f>
        <v/>
      </c>
      <c r="AB666" s="302" t="str">
        <f>IF(CMS_Inoperative_or_Out_of_Contr!E688="","",CMS_Inoperative_or_Out_of_Contr!E688)</f>
        <v/>
      </c>
      <c r="AC666" s="302" t="str">
        <f t="shared" si="101"/>
        <v/>
      </c>
      <c r="AD666" s="306" t="str">
        <f>IF(COUNTIF(AC$2:AC666,AC666)=1,AC666,"")</f>
        <v/>
      </c>
      <c r="AE666" s="301" t="str">
        <f>+IF(AD666="","",MAX(AE$1:AE665)+1)</f>
        <v/>
      </c>
      <c r="AF666" s="302" t="str">
        <f t="shared" si="106"/>
        <v/>
      </c>
      <c r="AG666" s="302" t="str">
        <f t="shared" si="107"/>
        <v/>
      </c>
      <c r="AI666" s="287" t="str">
        <f>IF(CMS_Deviation!D688="","",CMS_Deviation!D688)</f>
        <v/>
      </c>
      <c r="AJ666" s="287" t="str">
        <f>IF(CMS_Deviation!E688="","",CMS_Deviation!E688)</f>
        <v/>
      </c>
      <c r="AK666" s="287" t="str">
        <f t="shared" si="102"/>
        <v/>
      </c>
      <c r="AL666" s="288" t="str">
        <f>IF(COUNTIF(AK$2:AK666,AK666)=1,AK666,"")</f>
        <v/>
      </c>
      <c r="AM666" s="287" t="str">
        <f>+IF(AL666="","",MAX(AM$1:AM665)+1)</f>
        <v/>
      </c>
      <c r="AN666" s="281" t="str">
        <f t="shared" si="108"/>
        <v/>
      </c>
      <c r="AO666" s="281" t="str">
        <f t="shared" si="109"/>
        <v/>
      </c>
      <c r="AU666" s="250" t="str">
        <f>+IF(RCDME_Events!D688="","",RCDME_Events!D688)</f>
        <v/>
      </c>
      <c r="AV666" s="250" t="str">
        <f>+IF(RCDME_Events!E688="","",RCDME_Events!E688)</f>
        <v/>
      </c>
      <c r="AW666" s="250" t="str">
        <f t="shared" si="103"/>
        <v/>
      </c>
      <c r="AX666" s="250" t="str">
        <f>IF(COUNTIF(AW$2:AW666,AW666)=1,AW666,"")</f>
        <v/>
      </c>
      <c r="AY666" s="250" t="str">
        <f>+IF(AX666="","",MAX(AY$1:AY665)+1)</f>
        <v/>
      </c>
      <c r="AZ666" s="318" t="str">
        <f t="shared" si="104"/>
        <v/>
      </c>
      <c r="BA666" s="318" t="str">
        <f t="shared" si="105"/>
        <v/>
      </c>
    </row>
    <row r="667" spans="27:53" x14ac:dyDescent="0.3">
      <c r="AA667" s="14" t="str">
        <f>IF(CMS_Inoperative_or_Out_of_Contr!D689="","",CMS_Inoperative_or_Out_of_Contr!D689)</f>
        <v/>
      </c>
      <c r="AB667" s="14" t="str">
        <f>IF(CMS_Inoperative_or_Out_of_Contr!E689="","",CMS_Inoperative_or_Out_of_Contr!E689)</f>
        <v/>
      </c>
      <c r="AC667" s="14" t="str">
        <f t="shared" si="101"/>
        <v/>
      </c>
      <c r="AD667" s="283" t="str">
        <f>IF(COUNTIF(AC$2:AC667,AC667)=1,AC667,"")</f>
        <v/>
      </c>
      <c r="AE667" s="215" t="str">
        <f>+IF(AD667="","",MAX(AE$1:AE666)+1)</f>
        <v/>
      </c>
      <c r="AF667" s="14" t="str">
        <f t="shared" si="106"/>
        <v/>
      </c>
      <c r="AG667" s="14" t="str">
        <f t="shared" si="107"/>
        <v/>
      </c>
      <c r="AI667" s="287" t="str">
        <f>IF(CMS_Deviation!D689="","",CMS_Deviation!D689)</f>
        <v/>
      </c>
      <c r="AJ667" s="287" t="str">
        <f>IF(CMS_Deviation!E689="","",CMS_Deviation!E689)</f>
        <v/>
      </c>
      <c r="AK667" s="287" t="str">
        <f t="shared" si="102"/>
        <v/>
      </c>
      <c r="AL667" s="288" t="str">
        <f>IF(COUNTIF(AK$2:AK667,AK667)=1,AK667,"")</f>
        <v/>
      </c>
      <c r="AM667" s="287" t="str">
        <f>+IF(AL667="","",MAX(AM$1:AM666)+1)</f>
        <v/>
      </c>
      <c r="AN667" s="281" t="str">
        <f t="shared" si="108"/>
        <v/>
      </c>
      <c r="AO667" s="281" t="str">
        <f t="shared" si="109"/>
        <v/>
      </c>
      <c r="AU667" s="250" t="str">
        <f>+IF(RCDME_Events!D689="","",RCDME_Events!D689)</f>
        <v/>
      </c>
      <c r="AV667" s="250" t="str">
        <f>+IF(RCDME_Events!E689="","",RCDME_Events!E689)</f>
        <v/>
      </c>
      <c r="AW667" s="250" t="str">
        <f t="shared" si="103"/>
        <v/>
      </c>
      <c r="AX667" s="250" t="str">
        <f>IF(COUNTIF(AW$2:AW667,AW667)=1,AW667,"")</f>
        <v/>
      </c>
      <c r="AY667" s="250" t="str">
        <f>+IF(AX667="","",MAX(AY$1:AY666)+1)</f>
        <v/>
      </c>
      <c r="AZ667" s="318" t="str">
        <f t="shared" si="104"/>
        <v/>
      </c>
      <c r="BA667" s="318" t="str">
        <f t="shared" si="105"/>
        <v/>
      </c>
    </row>
    <row r="668" spans="27:53" x14ac:dyDescent="0.3">
      <c r="AA668" s="302" t="str">
        <f>IF(CMS_Inoperative_or_Out_of_Contr!D690="","",CMS_Inoperative_or_Out_of_Contr!D690)</f>
        <v/>
      </c>
      <c r="AB668" s="302" t="str">
        <f>IF(CMS_Inoperative_or_Out_of_Contr!E690="","",CMS_Inoperative_or_Out_of_Contr!E690)</f>
        <v/>
      </c>
      <c r="AC668" s="302" t="str">
        <f t="shared" si="101"/>
        <v/>
      </c>
      <c r="AD668" s="306" t="str">
        <f>IF(COUNTIF(AC$2:AC668,AC668)=1,AC668,"")</f>
        <v/>
      </c>
      <c r="AE668" s="301" t="str">
        <f>+IF(AD668="","",MAX(AE$1:AE667)+1)</f>
        <v/>
      </c>
      <c r="AF668" s="302" t="str">
        <f t="shared" si="106"/>
        <v/>
      </c>
      <c r="AG668" s="302" t="str">
        <f t="shared" si="107"/>
        <v/>
      </c>
      <c r="AI668" s="287" t="str">
        <f>IF(CMS_Deviation!D690="","",CMS_Deviation!D690)</f>
        <v/>
      </c>
      <c r="AJ668" s="287" t="str">
        <f>IF(CMS_Deviation!E690="","",CMS_Deviation!E690)</f>
        <v/>
      </c>
      <c r="AK668" s="287" t="str">
        <f t="shared" si="102"/>
        <v/>
      </c>
      <c r="AL668" s="288" t="str">
        <f>IF(COUNTIF(AK$2:AK668,AK668)=1,AK668,"")</f>
        <v/>
      </c>
      <c r="AM668" s="287" t="str">
        <f>+IF(AL668="","",MAX(AM$1:AM667)+1)</f>
        <v/>
      </c>
      <c r="AN668" s="281" t="str">
        <f t="shared" si="108"/>
        <v/>
      </c>
      <c r="AO668" s="281" t="str">
        <f t="shared" si="109"/>
        <v/>
      </c>
      <c r="AU668" s="250" t="str">
        <f>+IF(RCDME_Events!D690="","",RCDME_Events!D690)</f>
        <v/>
      </c>
      <c r="AV668" s="250" t="str">
        <f>+IF(RCDME_Events!E690="","",RCDME_Events!E690)</f>
        <v/>
      </c>
      <c r="AW668" s="250" t="str">
        <f t="shared" si="103"/>
        <v/>
      </c>
      <c r="AX668" s="250" t="str">
        <f>IF(COUNTIF(AW$2:AW668,AW668)=1,AW668,"")</f>
        <v/>
      </c>
      <c r="AY668" s="250" t="str">
        <f>+IF(AX668="","",MAX(AY$1:AY667)+1)</f>
        <v/>
      </c>
      <c r="AZ668" s="318" t="str">
        <f t="shared" si="104"/>
        <v/>
      </c>
      <c r="BA668" s="318" t="str">
        <f t="shared" si="105"/>
        <v/>
      </c>
    </row>
    <row r="669" spans="27:53" x14ac:dyDescent="0.3">
      <c r="AA669" s="14" t="str">
        <f>IF(CMS_Inoperative_or_Out_of_Contr!D691="","",CMS_Inoperative_or_Out_of_Contr!D691)</f>
        <v/>
      </c>
      <c r="AB669" s="14" t="str">
        <f>IF(CMS_Inoperative_or_Out_of_Contr!E691="","",CMS_Inoperative_or_Out_of_Contr!E691)</f>
        <v/>
      </c>
      <c r="AC669" s="14" t="str">
        <f t="shared" si="101"/>
        <v/>
      </c>
      <c r="AD669" s="283" t="str">
        <f>IF(COUNTIF(AC$2:AC669,AC669)=1,AC669,"")</f>
        <v/>
      </c>
      <c r="AE669" s="215" t="str">
        <f>+IF(AD669="","",MAX(AE$1:AE668)+1)</f>
        <v/>
      </c>
      <c r="AF669" s="14" t="str">
        <f t="shared" si="106"/>
        <v/>
      </c>
      <c r="AG669" s="14" t="str">
        <f t="shared" si="107"/>
        <v/>
      </c>
      <c r="AI669" s="287" t="str">
        <f>IF(CMS_Deviation!D691="","",CMS_Deviation!D691)</f>
        <v/>
      </c>
      <c r="AJ669" s="287" t="str">
        <f>IF(CMS_Deviation!E691="","",CMS_Deviation!E691)</f>
        <v/>
      </c>
      <c r="AK669" s="287" t="str">
        <f t="shared" si="102"/>
        <v/>
      </c>
      <c r="AL669" s="288" t="str">
        <f>IF(COUNTIF(AK$2:AK669,AK669)=1,AK669,"")</f>
        <v/>
      </c>
      <c r="AM669" s="287" t="str">
        <f>+IF(AL669="","",MAX(AM$1:AM668)+1)</f>
        <v/>
      </c>
      <c r="AN669" s="281" t="str">
        <f t="shared" si="108"/>
        <v/>
      </c>
      <c r="AO669" s="281" t="str">
        <f t="shared" si="109"/>
        <v/>
      </c>
      <c r="AU669" s="250" t="str">
        <f>+IF(RCDME_Events!D691="","",RCDME_Events!D691)</f>
        <v/>
      </c>
      <c r="AV669" s="250" t="str">
        <f>+IF(RCDME_Events!E691="","",RCDME_Events!E691)</f>
        <v/>
      </c>
      <c r="AW669" s="250" t="str">
        <f t="shared" si="103"/>
        <v/>
      </c>
      <c r="AX669" s="250" t="str">
        <f>IF(COUNTIF(AW$2:AW669,AW669)=1,AW669,"")</f>
        <v/>
      </c>
      <c r="AY669" s="250" t="str">
        <f>+IF(AX669="","",MAX(AY$1:AY668)+1)</f>
        <v/>
      </c>
      <c r="AZ669" s="318" t="str">
        <f t="shared" si="104"/>
        <v/>
      </c>
      <c r="BA669" s="318" t="str">
        <f t="shared" si="105"/>
        <v/>
      </c>
    </row>
    <row r="670" spans="27:53" x14ac:dyDescent="0.3">
      <c r="AA670" s="302" t="str">
        <f>IF(CMS_Inoperative_or_Out_of_Contr!D692="","",CMS_Inoperative_or_Out_of_Contr!D692)</f>
        <v/>
      </c>
      <c r="AB670" s="302" t="str">
        <f>IF(CMS_Inoperative_or_Out_of_Contr!E692="","",CMS_Inoperative_or_Out_of_Contr!E692)</f>
        <v/>
      </c>
      <c r="AC670" s="302" t="str">
        <f t="shared" si="101"/>
        <v/>
      </c>
      <c r="AD670" s="306" t="str">
        <f>IF(COUNTIF(AC$2:AC670,AC670)=1,AC670,"")</f>
        <v/>
      </c>
      <c r="AE670" s="301" t="str">
        <f>+IF(AD670="","",MAX(AE$1:AE669)+1)</f>
        <v/>
      </c>
      <c r="AF670" s="302" t="str">
        <f t="shared" si="106"/>
        <v/>
      </c>
      <c r="AG670" s="302" t="str">
        <f t="shared" si="107"/>
        <v/>
      </c>
      <c r="AI670" s="287" t="str">
        <f>IF(CMS_Deviation!D692="","",CMS_Deviation!D692)</f>
        <v/>
      </c>
      <c r="AJ670" s="287" t="str">
        <f>IF(CMS_Deviation!E692="","",CMS_Deviation!E692)</f>
        <v/>
      </c>
      <c r="AK670" s="287" t="str">
        <f t="shared" si="102"/>
        <v/>
      </c>
      <c r="AL670" s="288" t="str">
        <f>IF(COUNTIF(AK$2:AK670,AK670)=1,AK670,"")</f>
        <v/>
      </c>
      <c r="AM670" s="287" t="str">
        <f>+IF(AL670="","",MAX(AM$1:AM669)+1)</f>
        <v/>
      </c>
      <c r="AN670" s="281" t="str">
        <f t="shared" si="108"/>
        <v/>
      </c>
      <c r="AO670" s="281" t="str">
        <f t="shared" si="109"/>
        <v/>
      </c>
      <c r="AU670" s="250" t="str">
        <f>+IF(RCDME_Events!D692="","",RCDME_Events!D692)</f>
        <v/>
      </c>
      <c r="AV670" s="250" t="str">
        <f>+IF(RCDME_Events!E692="","",RCDME_Events!E692)</f>
        <v/>
      </c>
      <c r="AW670" s="250" t="str">
        <f t="shared" si="103"/>
        <v/>
      </c>
      <c r="AX670" s="250" t="str">
        <f>IF(COUNTIF(AW$2:AW670,AW670)=1,AW670,"")</f>
        <v/>
      </c>
      <c r="AY670" s="250" t="str">
        <f>+IF(AX670="","",MAX(AY$1:AY669)+1)</f>
        <v/>
      </c>
      <c r="AZ670" s="318" t="str">
        <f t="shared" si="104"/>
        <v/>
      </c>
      <c r="BA670" s="318" t="str">
        <f t="shared" si="105"/>
        <v/>
      </c>
    </row>
    <row r="671" spans="27:53" x14ac:dyDescent="0.3">
      <c r="AA671" s="14" t="str">
        <f>IF(CMS_Inoperative_or_Out_of_Contr!D693="","",CMS_Inoperative_or_Out_of_Contr!D693)</f>
        <v/>
      </c>
      <c r="AB671" s="14" t="str">
        <f>IF(CMS_Inoperative_or_Out_of_Contr!E693="","",CMS_Inoperative_or_Out_of_Contr!E693)</f>
        <v/>
      </c>
      <c r="AC671" s="14" t="str">
        <f t="shared" ref="AC671:AC734" si="110">AA671&amp;AB671</f>
        <v/>
      </c>
      <c r="AD671" s="283" t="str">
        <f>IF(COUNTIF(AC$2:AC671,AC671)=1,AC671,"")</f>
        <v/>
      </c>
      <c r="AE671" s="215" t="str">
        <f>+IF(AD671="","",MAX(AE$1:AE670)+1)</f>
        <v/>
      </c>
      <c r="AF671" s="14" t="str">
        <f t="shared" si="106"/>
        <v/>
      </c>
      <c r="AG671" s="14" t="str">
        <f t="shared" si="107"/>
        <v/>
      </c>
      <c r="AI671" s="287" t="str">
        <f>IF(CMS_Deviation!D693="","",CMS_Deviation!D693)</f>
        <v/>
      </c>
      <c r="AJ671" s="287" t="str">
        <f>IF(CMS_Deviation!E693="","",CMS_Deviation!E693)</f>
        <v/>
      </c>
      <c r="AK671" s="287" t="str">
        <f t="shared" ref="AK671:AK734" si="111">AI671&amp;AJ671</f>
        <v/>
      </c>
      <c r="AL671" s="288" t="str">
        <f>IF(COUNTIF(AK$2:AK671,AK671)=1,AK671,"")</f>
        <v/>
      </c>
      <c r="AM671" s="287" t="str">
        <f>+IF(AL671="","",MAX(AM$1:AM670)+1)</f>
        <v/>
      </c>
      <c r="AN671" s="281" t="str">
        <f t="shared" si="108"/>
        <v/>
      </c>
      <c r="AO671" s="281" t="str">
        <f t="shared" si="109"/>
        <v/>
      </c>
      <c r="AU671" s="250" t="str">
        <f>+IF(RCDME_Events!D693="","",RCDME_Events!D693)</f>
        <v/>
      </c>
      <c r="AV671" s="250" t="str">
        <f>+IF(RCDME_Events!E693="","",RCDME_Events!E693)</f>
        <v/>
      </c>
      <c r="AW671" s="250" t="str">
        <f t="shared" ref="AW671:AW734" si="112">AU671&amp;AV671</f>
        <v/>
      </c>
      <c r="AX671" s="250" t="str">
        <f>IF(COUNTIF(AW$2:AW671,AW671)=1,AW671,"")</f>
        <v/>
      </c>
      <c r="AY671" s="250" t="str">
        <f>+IF(AX671="","",MAX(AY$1:AY670)+1)</f>
        <v/>
      </c>
      <c r="AZ671" s="318" t="str">
        <f t="shared" ref="AZ671:AZ734" si="113">IFERROR(INDEX(AU$2:AU$1001,MATCH(ROW()-ROW($AX$1),$AY$2:$AY$1001,0)),"")</f>
        <v/>
      </c>
      <c r="BA671" s="318" t="str">
        <f t="shared" ref="BA671:BA734" si="114">IFERROR(INDEX(AV$2:AV$1001,MATCH(ROW()-ROW($AX$1),$AY$2:$AY$1001,0)),"")</f>
        <v/>
      </c>
    </row>
    <row r="672" spans="27:53" x14ac:dyDescent="0.3">
      <c r="AA672" s="302" t="str">
        <f>IF(CMS_Inoperative_or_Out_of_Contr!D694="","",CMS_Inoperative_or_Out_of_Contr!D694)</f>
        <v/>
      </c>
      <c r="AB672" s="302" t="str">
        <f>IF(CMS_Inoperative_or_Out_of_Contr!E694="","",CMS_Inoperative_or_Out_of_Contr!E694)</f>
        <v/>
      </c>
      <c r="AC672" s="302" t="str">
        <f t="shared" si="110"/>
        <v/>
      </c>
      <c r="AD672" s="306" t="str">
        <f>IF(COUNTIF(AC$2:AC672,AC672)=1,AC672,"")</f>
        <v/>
      </c>
      <c r="AE672" s="301" t="str">
        <f>+IF(AD672="","",MAX(AE$1:AE671)+1)</f>
        <v/>
      </c>
      <c r="AF672" s="302" t="str">
        <f t="shared" si="106"/>
        <v/>
      </c>
      <c r="AG672" s="302" t="str">
        <f t="shared" si="107"/>
        <v/>
      </c>
      <c r="AI672" s="287" t="str">
        <f>IF(CMS_Deviation!D694="","",CMS_Deviation!D694)</f>
        <v/>
      </c>
      <c r="AJ672" s="287" t="str">
        <f>IF(CMS_Deviation!E694="","",CMS_Deviation!E694)</f>
        <v/>
      </c>
      <c r="AK672" s="287" t="str">
        <f t="shared" si="111"/>
        <v/>
      </c>
      <c r="AL672" s="288" t="str">
        <f>IF(COUNTIF(AK$2:AK672,AK672)=1,AK672,"")</f>
        <v/>
      </c>
      <c r="AM672" s="287" t="str">
        <f>+IF(AL672="","",MAX(AM$1:AM671)+1)</f>
        <v/>
      </c>
      <c r="AN672" s="281" t="str">
        <f t="shared" si="108"/>
        <v/>
      </c>
      <c r="AO672" s="281" t="str">
        <f t="shared" si="109"/>
        <v/>
      </c>
      <c r="AU672" s="250" t="str">
        <f>+IF(RCDME_Events!D694="","",RCDME_Events!D694)</f>
        <v/>
      </c>
      <c r="AV672" s="250" t="str">
        <f>+IF(RCDME_Events!E694="","",RCDME_Events!E694)</f>
        <v/>
      </c>
      <c r="AW672" s="250" t="str">
        <f t="shared" si="112"/>
        <v/>
      </c>
      <c r="AX672" s="250" t="str">
        <f>IF(COUNTIF(AW$2:AW672,AW672)=1,AW672,"")</f>
        <v/>
      </c>
      <c r="AY672" s="250" t="str">
        <f>+IF(AX672="","",MAX(AY$1:AY671)+1)</f>
        <v/>
      </c>
      <c r="AZ672" s="318" t="str">
        <f t="shared" si="113"/>
        <v/>
      </c>
      <c r="BA672" s="318" t="str">
        <f t="shared" si="114"/>
        <v/>
      </c>
    </row>
    <row r="673" spans="27:53" x14ac:dyDescent="0.3">
      <c r="AA673" s="14" t="str">
        <f>IF(CMS_Inoperative_or_Out_of_Contr!D695="","",CMS_Inoperative_or_Out_of_Contr!D695)</f>
        <v/>
      </c>
      <c r="AB673" s="14" t="str">
        <f>IF(CMS_Inoperative_or_Out_of_Contr!E695="","",CMS_Inoperative_or_Out_of_Contr!E695)</f>
        <v/>
      </c>
      <c r="AC673" s="14" t="str">
        <f t="shared" si="110"/>
        <v/>
      </c>
      <c r="AD673" s="283" t="str">
        <f>IF(COUNTIF(AC$2:AC673,AC673)=1,AC673,"")</f>
        <v/>
      </c>
      <c r="AE673" s="215" t="str">
        <f>+IF(AD673="","",MAX(AE$1:AE672)+1)</f>
        <v/>
      </c>
      <c r="AF673" s="14" t="str">
        <f t="shared" si="106"/>
        <v/>
      </c>
      <c r="AG673" s="14" t="str">
        <f t="shared" si="107"/>
        <v/>
      </c>
      <c r="AI673" s="287" t="str">
        <f>IF(CMS_Deviation!D695="","",CMS_Deviation!D695)</f>
        <v/>
      </c>
      <c r="AJ673" s="287" t="str">
        <f>IF(CMS_Deviation!E695="","",CMS_Deviation!E695)</f>
        <v/>
      </c>
      <c r="AK673" s="287" t="str">
        <f t="shared" si="111"/>
        <v/>
      </c>
      <c r="AL673" s="288" t="str">
        <f>IF(COUNTIF(AK$2:AK673,AK673)=1,AK673,"")</f>
        <v/>
      </c>
      <c r="AM673" s="287" t="str">
        <f>+IF(AL673="","",MAX(AM$1:AM672)+1)</f>
        <v/>
      </c>
      <c r="AN673" s="281" t="str">
        <f t="shared" si="108"/>
        <v/>
      </c>
      <c r="AO673" s="281" t="str">
        <f t="shared" si="109"/>
        <v/>
      </c>
      <c r="AU673" s="250" t="str">
        <f>+IF(RCDME_Events!D695="","",RCDME_Events!D695)</f>
        <v/>
      </c>
      <c r="AV673" s="250" t="str">
        <f>+IF(RCDME_Events!E695="","",RCDME_Events!E695)</f>
        <v/>
      </c>
      <c r="AW673" s="250" t="str">
        <f t="shared" si="112"/>
        <v/>
      </c>
      <c r="AX673" s="250" t="str">
        <f>IF(COUNTIF(AW$2:AW673,AW673)=1,AW673,"")</f>
        <v/>
      </c>
      <c r="AY673" s="250" t="str">
        <f>+IF(AX673="","",MAX(AY$1:AY672)+1)</f>
        <v/>
      </c>
      <c r="AZ673" s="318" t="str">
        <f t="shared" si="113"/>
        <v/>
      </c>
      <c r="BA673" s="318" t="str">
        <f t="shared" si="114"/>
        <v/>
      </c>
    </row>
    <row r="674" spans="27:53" x14ac:dyDescent="0.3">
      <c r="AA674" s="302" t="str">
        <f>IF(CMS_Inoperative_or_Out_of_Contr!D696="","",CMS_Inoperative_or_Out_of_Contr!D696)</f>
        <v/>
      </c>
      <c r="AB674" s="302" t="str">
        <f>IF(CMS_Inoperative_or_Out_of_Contr!E696="","",CMS_Inoperative_or_Out_of_Contr!E696)</f>
        <v/>
      </c>
      <c r="AC674" s="302" t="str">
        <f t="shared" si="110"/>
        <v/>
      </c>
      <c r="AD674" s="306" t="str">
        <f>IF(COUNTIF(AC$2:AC674,AC674)=1,AC674,"")</f>
        <v/>
      </c>
      <c r="AE674" s="301" t="str">
        <f>+IF(AD674="","",MAX(AE$1:AE673)+1)</f>
        <v/>
      </c>
      <c r="AF674" s="302" t="str">
        <f t="shared" si="106"/>
        <v/>
      </c>
      <c r="AG674" s="302" t="str">
        <f t="shared" si="107"/>
        <v/>
      </c>
      <c r="AI674" s="287" t="str">
        <f>IF(CMS_Deviation!D696="","",CMS_Deviation!D696)</f>
        <v/>
      </c>
      <c r="AJ674" s="287" t="str">
        <f>IF(CMS_Deviation!E696="","",CMS_Deviation!E696)</f>
        <v/>
      </c>
      <c r="AK674" s="287" t="str">
        <f t="shared" si="111"/>
        <v/>
      </c>
      <c r="AL674" s="288" t="str">
        <f>IF(COUNTIF(AK$2:AK674,AK674)=1,AK674,"")</f>
        <v/>
      </c>
      <c r="AM674" s="287" t="str">
        <f>+IF(AL674="","",MAX(AM$1:AM673)+1)</f>
        <v/>
      </c>
      <c r="AN674" s="281" t="str">
        <f t="shared" si="108"/>
        <v/>
      </c>
      <c r="AO674" s="281" t="str">
        <f t="shared" si="109"/>
        <v/>
      </c>
      <c r="AU674" s="250" t="str">
        <f>+IF(RCDME_Events!D696="","",RCDME_Events!D696)</f>
        <v/>
      </c>
      <c r="AV674" s="250" t="str">
        <f>+IF(RCDME_Events!E696="","",RCDME_Events!E696)</f>
        <v/>
      </c>
      <c r="AW674" s="250" t="str">
        <f t="shared" si="112"/>
        <v/>
      </c>
      <c r="AX674" s="250" t="str">
        <f>IF(COUNTIF(AW$2:AW674,AW674)=1,AW674,"")</f>
        <v/>
      </c>
      <c r="AY674" s="250" t="str">
        <f>+IF(AX674="","",MAX(AY$1:AY673)+1)</f>
        <v/>
      </c>
      <c r="AZ674" s="318" t="str">
        <f t="shared" si="113"/>
        <v/>
      </c>
      <c r="BA674" s="318" t="str">
        <f t="shared" si="114"/>
        <v/>
      </c>
    </row>
    <row r="675" spans="27:53" x14ac:dyDescent="0.3">
      <c r="AA675" s="14" t="str">
        <f>IF(CMS_Inoperative_or_Out_of_Contr!D697="","",CMS_Inoperative_or_Out_of_Contr!D697)</f>
        <v/>
      </c>
      <c r="AB675" s="14" t="str">
        <f>IF(CMS_Inoperative_or_Out_of_Contr!E697="","",CMS_Inoperative_or_Out_of_Contr!E697)</f>
        <v/>
      </c>
      <c r="AC675" s="14" t="str">
        <f t="shared" si="110"/>
        <v/>
      </c>
      <c r="AD675" s="283" t="str">
        <f>IF(COUNTIF(AC$2:AC675,AC675)=1,AC675,"")</f>
        <v/>
      </c>
      <c r="AE675" s="215" t="str">
        <f>+IF(AD675="","",MAX(AE$1:AE674)+1)</f>
        <v/>
      </c>
      <c r="AF675" s="14" t="str">
        <f t="shared" si="106"/>
        <v/>
      </c>
      <c r="AG675" s="14" t="str">
        <f t="shared" si="107"/>
        <v/>
      </c>
      <c r="AI675" s="287" t="str">
        <f>IF(CMS_Deviation!D697="","",CMS_Deviation!D697)</f>
        <v/>
      </c>
      <c r="AJ675" s="287" t="str">
        <f>IF(CMS_Deviation!E697="","",CMS_Deviation!E697)</f>
        <v/>
      </c>
      <c r="AK675" s="287" t="str">
        <f t="shared" si="111"/>
        <v/>
      </c>
      <c r="AL675" s="288" t="str">
        <f>IF(COUNTIF(AK$2:AK675,AK675)=1,AK675,"")</f>
        <v/>
      </c>
      <c r="AM675" s="287" t="str">
        <f>+IF(AL675="","",MAX(AM$1:AM674)+1)</f>
        <v/>
      </c>
      <c r="AN675" s="281" t="str">
        <f t="shared" si="108"/>
        <v/>
      </c>
      <c r="AO675" s="281" t="str">
        <f t="shared" si="109"/>
        <v/>
      </c>
      <c r="AU675" s="250" t="str">
        <f>+IF(RCDME_Events!D697="","",RCDME_Events!D697)</f>
        <v/>
      </c>
      <c r="AV675" s="250" t="str">
        <f>+IF(RCDME_Events!E697="","",RCDME_Events!E697)</f>
        <v/>
      </c>
      <c r="AW675" s="250" t="str">
        <f t="shared" si="112"/>
        <v/>
      </c>
      <c r="AX675" s="250" t="str">
        <f>IF(COUNTIF(AW$2:AW675,AW675)=1,AW675,"")</f>
        <v/>
      </c>
      <c r="AY675" s="250" t="str">
        <f>+IF(AX675="","",MAX(AY$1:AY674)+1)</f>
        <v/>
      </c>
      <c r="AZ675" s="318" t="str">
        <f t="shared" si="113"/>
        <v/>
      </c>
      <c r="BA675" s="318" t="str">
        <f t="shared" si="114"/>
        <v/>
      </c>
    </row>
    <row r="676" spans="27:53" x14ac:dyDescent="0.3">
      <c r="AA676" s="302" t="str">
        <f>IF(CMS_Inoperative_or_Out_of_Contr!D698="","",CMS_Inoperative_or_Out_of_Contr!D698)</f>
        <v/>
      </c>
      <c r="AB676" s="302" t="str">
        <f>IF(CMS_Inoperative_or_Out_of_Contr!E698="","",CMS_Inoperative_or_Out_of_Contr!E698)</f>
        <v/>
      </c>
      <c r="AC676" s="302" t="str">
        <f t="shared" si="110"/>
        <v/>
      </c>
      <c r="AD676" s="306" t="str">
        <f>IF(COUNTIF(AC$2:AC676,AC676)=1,AC676,"")</f>
        <v/>
      </c>
      <c r="AE676" s="301" t="str">
        <f>+IF(AD676="","",MAX(AE$1:AE675)+1)</f>
        <v/>
      </c>
      <c r="AF676" s="302" t="str">
        <f t="shared" si="106"/>
        <v/>
      </c>
      <c r="AG676" s="302" t="str">
        <f t="shared" si="107"/>
        <v/>
      </c>
      <c r="AI676" s="287" t="str">
        <f>IF(CMS_Deviation!D698="","",CMS_Deviation!D698)</f>
        <v/>
      </c>
      <c r="AJ676" s="287" t="str">
        <f>IF(CMS_Deviation!E698="","",CMS_Deviation!E698)</f>
        <v/>
      </c>
      <c r="AK676" s="287" t="str">
        <f t="shared" si="111"/>
        <v/>
      </c>
      <c r="AL676" s="288" t="str">
        <f>IF(COUNTIF(AK$2:AK676,AK676)=1,AK676,"")</f>
        <v/>
      </c>
      <c r="AM676" s="287" t="str">
        <f>+IF(AL676="","",MAX(AM$1:AM675)+1)</f>
        <v/>
      </c>
      <c r="AN676" s="281" t="str">
        <f t="shared" si="108"/>
        <v/>
      </c>
      <c r="AO676" s="281" t="str">
        <f t="shared" si="109"/>
        <v/>
      </c>
      <c r="AU676" s="250" t="str">
        <f>+IF(RCDME_Events!D698="","",RCDME_Events!D698)</f>
        <v/>
      </c>
      <c r="AV676" s="250" t="str">
        <f>+IF(RCDME_Events!E698="","",RCDME_Events!E698)</f>
        <v/>
      </c>
      <c r="AW676" s="250" t="str">
        <f t="shared" si="112"/>
        <v/>
      </c>
      <c r="AX676" s="250" t="str">
        <f>IF(COUNTIF(AW$2:AW676,AW676)=1,AW676,"")</f>
        <v/>
      </c>
      <c r="AY676" s="250" t="str">
        <f>+IF(AX676="","",MAX(AY$1:AY675)+1)</f>
        <v/>
      </c>
      <c r="AZ676" s="318" t="str">
        <f t="shared" si="113"/>
        <v/>
      </c>
      <c r="BA676" s="318" t="str">
        <f t="shared" si="114"/>
        <v/>
      </c>
    </row>
    <row r="677" spans="27:53" x14ac:dyDescent="0.3">
      <c r="AA677" s="14" t="str">
        <f>IF(CMS_Inoperative_or_Out_of_Contr!D699="","",CMS_Inoperative_or_Out_of_Contr!D699)</f>
        <v/>
      </c>
      <c r="AB677" s="14" t="str">
        <f>IF(CMS_Inoperative_or_Out_of_Contr!E699="","",CMS_Inoperative_or_Out_of_Contr!E699)</f>
        <v/>
      </c>
      <c r="AC677" s="14" t="str">
        <f t="shared" si="110"/>
        <v/>
      </c>
      <c r="AD677" s="283" t="str">
        <f>IF(COUNTIF(AC$2:AC677,AC677)=1,AC677,"")</f>
        <v/>
      </c>
      <c r="AE677" s="215" t="str">
        <f>+IF(AD677="","",MAX(AE$1:AE676)+1)</f>
        <v/>
      </c>
      <c r="AF677" s="14" t="str">
        <f t="shared" si="106"/>
        <v/>
      </c>
      <c r="AG677" s="14" t="str">
        <f t="shared" si="107"/>
        <v/>
      </c>
      <c r="AI677" s="287" t="str">
        <f>IF(CMS_Deviation!D699="","",CMS_Deviation!D699)</f>
        <v/>
      </c>
      <c r="AJ677" s="287" t="str">
        <f>IF(CMS_Deviation!E699="","",CMS_Deviation!E699)</f>
        <v/>
      </c>
      <c r="AK677" s="287" t="str">
        <f t="shared" si="111"/>
        <v/>
      </c>
      <c r="AL677" s="288" t="str">
        <f>IF(COUNTIF(AK$2:AK677,AK677)=1,AK677,"")</f>
        <v/>
      </c>
      <c r="AM677" s="287" t="str">
        <f>+IF(AL677="","",MAX(AM$1:AM676)+1)</f>
        <v/>
      </c>
      <c r="AN677" s="281" t="str">
        <f t="shared" si="108"/>
        <v/>
      </c>
      <c r="AO677" s="281" t="str">
        <f t="shared" si="109"/>
        <v/>
      </c>
      <c r="AU677" s="250" t="str">
        <f>+IF(RCDME_Events!D699="","",RCDME_Events!D699)</f>
        <v/>
      </c>
      <c r="AV677" s="250" t="str">
        <f>+IF(RCDME_Events!E699="","",RCDME_Events!E699)</f>
        <v/>
      </c>
      <c r="AW677" s="250" t="str">
        <f t="shared" si="112"/>
        <v/>
      </c>
      <c r="AX677" s="250" t="str">
        <f>IF(COUNTIF(AW$2:AW677,AW677)=1,AW677,"")</f>
        <v/>
      </c>
      <c r="AY677" s="250" t="str">
        <f>+IF(AX677="","",MAX(AY$1:AY676)+1)</f>
        <v/>
      </c>
      <c r="AZ677" s="318" t="str">
        <f t="shared" si="113"/>
        <v/>
      </c>
      <c r="BA677" s="318" t="str">
        <f t="shared" si="114"/>
        <v/>
      </c>
    </row>
    <row r="678" spans="27:53" x14ac:dyDescent="0.3">
      <c r="AA678" s="302" t="str">
        <f>IF(CMS_Inoperative_or_Out_of_Contr!D700="","",CMS_Inoperative_or_Out_of_Contr!D700)</f>
        <v/>
      </c>
      <c r="AB678" s="302" t="str">
        <f>IF(CMS_Inoperative_or_Out_of_Contr!E700="","",CMS_Inoperative_or_Out_of_Contr!E700)</f>
        <v/>
      </c>
      <c r="AC678" s="302" t="str">
        <f t="shared" si="110"/>
        <v/>
      </c>
      <c r="AD678" s="306" t="str">
        <f>IF(COUNTIF(AC$2:AC678,AC678)=1,AC678,"")</f>
        <v/>
      </c>
      <c r="AE678" s="301" t="str">
        <f>+IF(AD678="","",MAX(AE$1:AE677)+1)</f>
        <v/>
      </c>
      <c r="AF678" s="302" t="str">
        <f t="shared" si="106"/>
        <v/>
      </c>
      <c r="AG678" s="302" t="str">
        <f t="shared" si="107"/>
        <v/>
      </c>
      <c r="AI678" s="287" t="str">
        <f>IF(CMS_Deviation!D700="","",CMS_Deviation!D700)</f>
        <v/>
      </c>
      <c r="AJ678" s="287" t="str">
        <f>IF(CMS_Deviation!E700="","",CMS_Deviation!E700)</f>
        <v/>
      </c>
      <c r="AK678" s="287" t="str">
        <f t="shared" si="111"/>
        <v/>
      </c>
      <c r="AL678" s="288" t="str">
        <f>IF(COUNTIF(AK$2:AK678,AK678)=1,AK678,"")</f>
        <v/>
      </c>
      <c r="AM678" s="287" t="str">
        <f>+IF(AL678="","",MAX(AM$1:AM677)+1)</f>
        <v/>
      </c>
      <c r="AN678" s="281" t="str">
        <f t="shared" si="108"/>
        <v/>
      </c>
      <c r="AO678" s="281" t="str">
        <f t="shared" si="109"/>
        <v/>
      </c>
      <c r="AU678" s="250" t="str">
        <f>+IF(RCDME_Events!D700="","",RCDME_Events!D700)</f>
        <v/>
      </c>
      <c r="AV678" s="250" t="str">
        <f>+IF(RCDME_Events!E700="","",RCDME_Events!E700)</f>
        <v/>
      </c>
      <c r="AW678" s="250" t="str">
        <f t="shared" si="112"/>
        <v/>
      </c>
      <c r="AX678" s="250" t="str">
        <f>IF(COUNTIF(AW$2:AW678,AW678)=1,AW678,"")</f>
        <v/>
      </c>
      <c r="AY678" s="250" t="str">
        <f>+IF(AX678="","",MAX(AY$1:AY677)+1)</f>
        <v/>
      </c>
      <c r="AZ678" s="318" t="str">
        <f t="shared" si="113"/>
        <v/>
      </c>
      <c r="BA678" s="318" t="str">
        <f t="shared" si="114"/>
        <v/>
      </c>
    </row>
    <row r="679" spans="27:53" x14ac:dyDescent="0.3">
      <c r="AA679" s="14" t="str">
        <f>IF(CMS_Inoperative_or_Out_of_Contr!D701="","",CMS_Inoperative_or_Out_of_Contr!D701)</f>
        <v/>
      </c>
      <c r="AB679" s="14" t="str">
        <f>IF(CMS_Inoperative_or_Out_of_Contr!E701="","",CMS_Inoperative_or_Out_of_Contr!E701)</f>
        <v/>
      </c>
      <c r="AC679" s="14" t="str">
        <f t="shared" si="110"/>
        <v/>
      </c>
      <c r="AD679" s="283" t="str">
        <f>IF(COUNTIF(AC$2:AC679,AC679)=1,AC679,"")</f>
        <v/>
      </c>
      <c r="AE679" s="215" t="str">
        <f>+IF(AD679="","",MAX(AE$1:AE678)+1)</f>
        <v/>
      </c>
      <c r="AF679" s="14" t="str">
        <f t="shared" si="106"/>
        <v/>
      </c>
      <c r="AG679" s="14" t="str">
        <f t="shared" si="107"/>
        <v/>
      </c>
      <c r="AI679" s="287" t="str">
        <f>IF(CMS_Deviation!D701="","",CMS_Deviation!D701)</f>
        <v/>
      </c>
      <c r="AJ679" s="287" t="str">
        <f>IF(CMS_Deviation!E701="","",CMS_Deviation!E701)</f>
        <v/>
      </c>
      <c r="AK679" s="287" t="str">
        <f t="shared" si="111"/>
        <v/>
      </c>
      <c r="AL679" s="288" t="str">
        <f>IF(COUNTIF(AK$2:AK679,AK679)=1,AK679,"")</f>
        <v/>
      </c>
      <c r="AM679" s="287" t="str">
        <f>+IF(AL679="","",MAX(AM$1:AM678)+1)</f>
        <v/>
      </c>
      <c r="AN679" s="281" t="str">
        <f t="shared" si="108"/>
        <v/>
      </c>
      <c r="AO679" s="281" t="str">
        <f t="shared" si="109"/>
        <v/>
      </c>
      <c r="AU679" s="250" t="str">
        <f>+IF(RCDME_Events!D701="","",RCDME_Events!D701)</f>
        <v/>
      </c>
      <c r="AV679" s="250" t="str">
        <f>+IF(RCDME_Events!E701="","",RCDME_Events!E701)</f>
        <v/>
      </c>
      <c r="AW679" s="250" t="str">
        <f t="shared" si="112"/>
        <v/>
      </c>
      <c r="AX679" s="250" t="str">
        <f>IF(COUNTIF(AW$2:AW679,AW679)=1,AW679,"")</f>
        <v/>
      </c>
      <c r="AY679" s="250" t="str">
        <f>+IF(AX679="","",MAX(AY$1:AY678)+1)</f>
        <v/>
      </c>
      <c r="AZ679" s="318" t="str">
        <f t="shared" si="113"/>
        <v/>
      </c>
      <c r="BA679" s="318" t="str">
        <f t="shared" si="114"/>
        <v/>
      </c>
    </row>
    <row r="680" spans="27:53" x14ac:dyDescent="0.3">
      <c r="AA680" s="302" t="str">
        <f>IF(CMS_Inoperative_or_Out_of_Contr!D702="","",CMS_Inoperative_or_Out_of_Contr!D702)</f>
        <v/>
      </c>
      <c r="AB680" s="302" t="str">
        <f>IF(CMS_Inoperative_or_Out_of_Contr!E702="","",CMS_Inoperative_or_Out_of_Contr!E702)</f>
        <v/>
      </c>
      <c r="AC680" s="302" t="str">
        <f t="shared" si="110"/>
        <v/>
      </c>
      <c r="AD680" s="306" t="str">
        <f>IF(COUNTIF(AC$2:AC680,AC680)=1,AC680,"")</f>
        <v/>
      </c>
      <c r="AE680" s="301" t="str">
        <f>+IF(AD680="","",MAX(AE$1:AE679)+1)</f>
        <v/>
      </c>
      <c r="AF680" s="302" t="str">
        <f t="shared" si="106"/>
        <v/>
      </c>
      <c r="AG680" s="302" t="str">
        <f t="shared" si="107"/>
        <v/>
      </c>
      <c r="AI680" s="287" t="str">
        <f>IF(CMS_Deviation!D702="","",CMS_Deviation!D702)</f>
        <v/>
      </c>
      <c r="AJ680" s="287" t="str">
        <f>IF(CMS_Deviation!E702="","",CMS_Deviation!E702)</f>
        <v/>
      </c>
      <c r="AK680" s="287" t="str">
        <f t="shared" si="111"/>
        <v/>
      </c>
      <c r="AL680" s="288" t="str">
        <f>IF(COUNTIF(AK$2:AK680,AK680)=1,AK680,"")</f>
        <v/>
      </c>
      <c r="AM680" s="287" t="str">
        <f>+IF(AL680="","",MAX(AM$1:AM679)+1)</f>
        <v/>
      </c>
      <c r="AN680" s="281" t="str">
        <f t="shared" si="108"/>
        <v/>
      </c>
      <c r="AO680" s="281" t="str">
        <f t="shared" si="109"/>
        <v/>
      </c>
      <c r="AU680" s="250" t="str">
        <f>+IF(RCDME_Events!D702="","",RCDME_Events!D702)</f>
        <v/>
      </c>
      <c r="AV680" s="250" t="str">
        <f>+IF(RCDME_Events!E702="","",RCDME_Events!E702)</f>
        <v/>
      </c>
      <c r="AW680" s="250" t="str">
        <f t="shared" si="112"/>
        <v/>
      </c>
      <c r="AX680" s="250" t="str">
        <f>IF(COUNTIF(AW$2:AW680,AW680)=1,AW680,"")</f>
        <v/>
      </c>
      <c r="AY680" s="250" t="str">
        <f>+IF(AX680="","",MAX(AY$1:AY679)+1)</f>
        <v/>
      </c>
      <c r="AZ680" s="318" t="str">
        <f t="shared" si="113"/>
        <v/>
      </c>
      <c r="BA680" s="318" t="str">
        <f t="shared" si="114"/>
        <v/>
      </c>
    </row>
    <row r="681" spans="27:53" x14ac:dyDescent="0.3">
      <c r="AA681" s="14" t="str">
        <f>IF(CMS_Inoperative_or_Out_of_Contr!D703="","",CMS_Inoperative_or_Out_of_Contr!D703)</f>
        <v/>
      </c>
      <c r="AB681" s="14" t="str">
        <f>IF(CMS_Inoperative_or_Out_of_Contr!E703="","",CMS_Inoperative_or_Out_of_Contr!E703)</f>
        <v/>
      </c>
      <c r="AC681" s="14" t="str">
        <f t="shared" si="110"/>
        <v/>
      </c>
      <c r="AD681" s="283" t="str">
        <f>IF(COUNTIF(AC$2:AC681,AC681)=1,AC681,"")</f>
        <v/>
      </c>
      <c r="AE681" s="215" t="str">
        <f>+IF(AD681="","",MAX(AE$1:AE680)+1)</f>
        <v/>
      </c>
      <c r="AF681" s="14" t="str">
        <f t="shared" si="106"/>
        <v/>
      </c>
      <c r="AG681" s="14" t="str">
        <f t="shared" si="107"/>
        <v/>
      </c>
      <c r="AI681" s="287" t="str">
        <f>IF(CMS_Deviation!D703="","",CMS_Deviation!D703)</f>
        <v/>
      </c>
      <c r="AJ681" s="287" t="str">
        <f>IF(CMS_Deviation!E703="","",CMS_Deviation!E703)</f>
        <v/>
      </c>
      <c r="AK681" s="287" t="str">
        <f t="shared" si="111"/>
        <v/>
      </c>
      <c r="AL681" s="288" t="str">
        <f>IF(COUNTIF(AK$2:AK681,AK681)=1,AK681,"")</f>
        <v/>
      </c>
      <c r="AM681" s="287" t="str">
        <f>+IF(AL681="","",MAX(AM$1:AM680)+1)</f>
        <v/>
      </c>
      <c r="AN681" s="281" t="str">
        <f t="shared" si="108"/>
        <v/>
      </c>
      <c r="AO681" s="281" t="str">
        <f t="shared" si="109"/>
        <v/>
      </c>
      <c r="AU681" s="250" t="str">
        <f>+IF(RCDME_Events!D703="","",RCDME_Events!D703)</f>
        <v/>
      </c>
      <c r="AV681" s="250" t="str">
        <f>+IF(RCDME_Events!E703="","",RCDME_Events!E703)</f>
        <v/>
      </c>
      <c r="AW681" s="250" t="str">
        <f t="shared" si="112"/>
        <v/>
      </c>
      <c r="AX681" s="250" t="str">
        <f>IF(COUNTIF(AW$2:AW681,AW681)=1,AW681,"")</f>
        <v/>
      </c>
      <c r="AY681" s="250" t="str">
        <f>+IF(AX681="","",MAX(AY$1:AY680)+1)</f>
        <v/>
      </c>
      <c r="AZ681" s="318" t="str">
        <f t="shared" si="113"/>
        <v/>
      </c>
      <c r="BA681" s="318" t="str">
        <f t="shared" si="114"/>
        <v/>
      </c>
    </row>
    <row r="682" spans="27:53" x14ac:dyDescent="0.3">
      <c r="AA682" s="302" t="str">
        <f>IF(CMS_Inoperative_or_Out_of_Contr!D704="","",CMS_Inoperative_or_Out_of_Contr!D704)</f>
        <v/>
      </c>
      <c r="AB682" s="302" t="str">
        <f>IF(CMS_Inoperative_or_Out_of_Contr!E704="","",CMS_Inoperative_or_Out_of_Contr!E704)</f>
        <v/>
      </c>
      <c r="AC682" s="302" t="str">
        <f t="shared" si="110"/>
        <v/>
      </c>
      <c r="AD682" s="306" t="str">
        <f>IF(COUNTIF(AC$2:AC682,AC682)=1,AC682,"")</f>
        <v/>
      </c>
      <c r="AE682" s="301" t="str">
        <f>+IF(AD682="","",MAX(AE$1:AE681)+1)</f>
        <v/>
      </c>
      <c r="AF682" s="302" t="str">
        <f t="shared" si="106"/>
        <v/>
      </c>
      <c r="AG682" s="302" t="str">
        <f t="shared" si="107"/>
        <v/>
      </c>
      <c r="AI682" s="287" t="str">
        <f>IF(CMS_Deviation!D704="","",CMS_Deviation!D704)</f>
        <v/>
      </c>
      <c r="AJ682" s="287" t="str">
        <f>IF(CMS_Deviation!E704="","",CMS_Deviation!E704)</f>
        <v/>
      </c>
      <c r="AK682" s="287" t="str">
        <f t="shared" si="111"/>
        <v/>
      </c>
      <c r="AL682" s="288" t="str">
        <f>IF(COUNTIF(AK$2:AK682,AK682)=1,AK682,"")</f>
        <v/>
      </c>
      <c r="AM682" s="287" t="str">
        <f>+IF(AL682="","",MAX(AM$1:AM681)+1)</f>
        <v/>
      </c>
      <c r="AN682" s="281" t="str">
        <f t="shared" si="108"/>
        <v/>
      </c>
      <c r="AO682" s="281" t="str">
        <f t="shared" si="109"/>
        <v/>
      </c>
      <c r="AU682" s="250" t="str">
        <f>+IF(RCDME_Events!D704="","",RCDME_Events!D704)</f>
        <v/>
      </c>
      <c r="AV682" s="250" t="str">
        <f>+IF(RCDME_Events!E704="","",RCDME_Events!E704)</f>
        <v/>
      </c>
      <c r="AW682" s="250" t="str">
        <f t="shared" si="112"/>
        <v/>
      </c>
      <c r="AX682" s="250" t="str">
        <f>IF(COUNTIF(AW$2:AW682,AW682)=1,AW682,"")</f>
        <v/>
      </c>
      <c r="AY682" s="250" t="str">
        <f>+IF(AX682="","",MAX(AY$1:AY681)+1)</f>
        <v/>
      </c>
      <c r="AZ682" s="318" t="str">
        <f t="shared" si="113"/>
        <v/>
      </c>
      <c r="BA682" s="318" t="str">
        <f t="shared" si="114"/>
        <v/>
      </c>
    </row>
    <row r="683" spans="27:53" x14ac:dyDescent="0.3">
      <c r="AA683" s="14" t="str">
        <f>IF(CMS_Inoperative_or_Out_of_Contr!D705="","",CMS_Inoperative_or_Out_of_Contr!D705)</f>
        <v/>
      </c>
      <c r="AB683" s="14" t="str">
        <f>IF(CMS_Inoperative_or_Out_of_Contr!E705="","",CMS_Inoperative_or_Out_of_Contr!E705)</f>
        <v/>
      </c>
      <c r="AC683" s="14" t="str">
        <f t="shared" si="110"/>
        <v/>
      </c>
      <c r="AD683" s="283" t="str">
        <f>IF(COUNTIF(AC$2:AC683,AC683)=1,AC683,"")</f>
        <v/>
      </c>
      <c r="AE683" s="215" t="str">
        <f>+IF(AD683="","",MAX(AE$1:AE682)+1)</f>
        <v/>
      </c>
      <c r="AF683" s="14" t="str">
        <f t="shared" si="106"/>
        <v/>
      </c>
      <c r="AG683" s="14" t="str">
        <f t="shared" si="107"/>
        <v/>
      </c>
      <c r="AI683" s="287" t="str">
        <f>IF(CMS_Deviation!D705="","",CMS_Deviation!D705)</f>
        <v/>
      </c>
      <c r="AJ683" s="287" t="str">
        <f>IF(CMS_Deviation!E705="","",CMS_Deviation!E705)</f>
        <v/>
      </c>
      <c r="AK683" s="287" t="str">
        <f t="shared" si="111"/>
        <v/>
      </c>
      <c r="AL683" s="288" t="str">
        <f>IF(COUNTIF(AK$2:AK683,AK683)=1,AK683,"")</f>
        <v/>
      </c>
      <c r="AM683" s="287" t="str">
        <f>+IF(AL683="","",MAX(AM$1:AM682)+1)</f>
        <v/>
      </c>
      <c r="AN683" s="281" t="str">
        <f t="shared" si="108"/>
        <v/>
      </c>
      <c r="AO683" s="281" t="str">
        <f t="shared" si="109"/>
        <v/>
      </c>
      <c r="AU683" s="250" t="str">
        <f>+IF(RCDME_Events!D705="","",RCDME_Events!D705)</f>
        <v/>
      </c>
      <c r="AV683" s="250" t="str">
        <f>+IF(RCDME_Events!E705="","",RCDME_Events!E705)</f>
        <v/>
      </c>
      <c r="AW683" s="250" t="str">
        <f t="shared" si="112"/>
        <v/>
      </c>
      <c r="AX683" s="250" t="str">
        <f>IF(COUNTIF(AW$2:AW683,AW683)=1,AW683,"")</f>
        <v/>
      </c>
      <c r="AY683" s="250" t="str">
        <f>+IF(AX683="","",MAX(AY$1:AY682)+1)</f>
        <v/>
      </c>
      <c r="AZ683" s="318" t="str">
        <f t="shared" si="113"/>
        <v/>
      </c>
      <c r="BA683" s="318" t="str">
        <f t="shared" si="114"/>
        <v/>
      </c>
    </row>
    <row r="684" spans="27:53" x14ac:dyDescent="0.3">
      <c r="AA684" s="302" t="str">
        <f>IF(CMS_Inoperative_or_Out_of_Contr!D706="","",CMS_Inoperative_or_Out_of_Contr!D706)</f>
        <v/>
      </c>
      <c r="AB684" s="302" t="str">
        <f>IF(CMS_Inoperative_or_Out_of_Contr!E706="","",CMS_Inoperative_or_Out_of_Contr!E706)</f>
        <v/>
      </c>
      <c r="AC684" s="302" t="str">
        <f t="shared" si="110"/>
        <v/>
      </c>
      <c r="AD684" s="306" t="str">
        <f>IF(COUNTIF(AC$2:AC684,AC684)=1,AC684,"")</f>
        <v/>
      </c>
      <c r="AE684" s="301" t="str">
        <f>+IF(AD684="","",MAX(AE$1:AE683)+1)</f>
        <v/>
      </c>
      <c r="AF684" s="302" t="str">
        <f t="shared" si="106"/>
        <v/>
      </c>
      <c r="AG684" s="302" t="str">
        <f t="shared" si="107"/>
        <v/>
      </c>
      <c r="AI684" s="287" t="str">
        <f>IF(CMS_Deviation!D706="","",CMS_Deviation!D706)</f>
        <v/>
      </c>
      <c r="AJ684" s="287" t="str">
        <f>IF(CMS_Deviation!E706="","",CMS_Deviation!E706)</f>
        <v/>
      </c>
      <c r="AK684" s="287" t="str">
        <f t="shared" si="111"/>
        <v/>
      </c>
      <c r="AL684" s="288" t="str">
        <f>IF(COUNTIF(AK$2:AK684,AK684)=1,AK684,"")</f>
        <v/>
      </c>
      <c r="AM684" s="287" t="str">
        <f>+IF(AL684="","",MAX(AM$1:AM683)+1)</f>
        <v/>
      </c>
      <c r="AN684" s="281" t="str">
        <f t="shared" si="108"/>
        <v/>
      </c>
      <c r="AO684" s="281" t="str">
        <f t="shared" si="109"/>
        <v/>
      </c>
      <c r="AU684" s="250" t="str">
        <f>+IF(RCDME_Events!D706="","",RCDME_Events!D706)</f>
        <v/>
      </c>
      <c r="AV684" s="250" t="str">
        <f>+IF(RCDME_Events!E706="","",RCDME_Events!E706)</f>
        <v/>
      </c>
      <c r="AW684" s="250" t="str">
        <f t="shared" si="112"/>
        <v/>
      </c>
      <c r="AX684" s="250" t="str">
        <f>IF(COUNTIF(AW$2:AW684,AW684)=1,AW684,"")</f>
        <v/>
      </c>
      <c r="AY684" s="250" t="str">
        <f>+IF(AX684="","",MAX(AY$1:AY683)+1)</f>
        <v/>
      </c>
      <c r="AZ684" s="318" t="str">
        <f t="shared" si="113"/>
        <v/>
      </c>
      <c r="BA684" s="318" t="str">
        <f t="shared" si="114"/>
        <v/>
      </c>
    </row>
    <row r="685" spans="27:53" x14ac:dyDescent="0.3">
      <c r="AA685" s="14" t="str">
        <f>IF(CMS_Inoperative_or_Out_of_Contr!D707="","",CMS_Inoperative_or_Out_of_Contr!D707)</f>
        <v/>
      </c>
      <c r="AB685" s="14" t="str">
        <f>IF(CMS_Inoperative_or_Out_of_Contr!E707="","",CMS_Inoperative_or_Out_of_Contr!E707)</f>
        <v/>
      </c>
      <c r="AC685" s="14" t="str">
        <f t="shared" si="110"/>
        <v/>
      </c>
      <c r="AD685" s="283" t="str">
        <f>IF(COUNTIF(AC$2:AC685,AC685)=1,AC685,"")</f>
        <v/>
      </c>
      <c r="AE685" s="215" t="str">
        <f>+IF(AD685="","",MAX(AE$1:AE684)+1)</f>
        <v/>
      </c>
      <c r="AF685" s="14" t="str">
        <f t="shared" si="106"/>
        <v/>
      </c>
      <c r="AG685" s="14" t="str">
        <f t="shared" si="107"/>
        <v/>
      </c>
      <c r="AI685" s="287" t="str">
        <f>IF(CMS_Deviation!D707="","",CMS_Deviation!D707)</f>
        <v/>
      </c>
      <c r="AJ685" s="287" t="str">
        <f>IF(CMS_Deviation!E707="","",CMS_Deviation!E707)</f>
        <v/>
      </c>
      <c r="AK685" s="287" t="str">
        <f t="shared" si="111"/>
        <v/>
      </c>
      <c r="AL685" s="288" t="str">
        <f>IF(COUNTIF(AK$2:AK685,AK685)=1,AK685,"")</f>
        <v/>
      </c>
      <c r="AM685" s="287" t="str">
        <f>+IF(AL685="","",MAX(AM$1:AM684)+1)</f>
        <v/>
      </c>
      <c r="AN685" s="281" t="str">
        <f t="shared" si="108"/>
        <v/>
      </c>
      <c r="AO685" s="281" t="str">
        <f t="shared" si="109"/>
        <v/>
      </c>
      <c r="AU685" s="250" t="str">
        <f>+IF(RCDME_Events!D707="","",RCDME_Events!D707)</f>
        <v/>
      </c>
      <c r="AV685" s="250" t="str">
        <f>+IF(RCDME_Events!E707="","",RCDME_Events!E707)</f>
        <v/>
      </c>
      <c r="AW685" s="250" t="str">
        <f t="shared" si="112"/>
        <v/>
      </c>
      <c r="AX685" s="250" t="str">
        <f>IF(COUNTIF(AW$2:AW685,AW685)=1,AW685,"")</f>
        <v/>
      </c>
      <c r="AY685" s="250" t="str">
        <f>+IF(AX685="","",MAX(AY$1:AY684)+1)</f>
        <v/>
      </c>
      <c r="AZ685" s="318" t="str">
        <f t="shared" si="113"/>
        <v/>
      </c>
      <c r="BA685" s="318" t="str">
        <f t="shared" si="114"/>
        <v/>
      </c>
    </row>
    <row r="686" spans="27:53" x14ac:dyDescent="0.3">
      <c r="AA686" s="302" t="str">
        <f>IF(CMS_Inoperative_or_Out_of_Contr!D708="","",CMS_Inoperative_or_Out_of_Contr!D708)</f>
        <v/>
      </c>
      <c r="AB686" s="302" t="str">
        <f>IF(CMS_Inoperative_or_Out_of_Contr!E708="","",CMS_Inoperative_or_Out_of_Contr!E708)</f>
        <v/>
      </c>
      <c r="AC686" s="302" t="str">
        <f t="shared" si="110"/>
        <v/>
      </c>
      <c r="AD686" s="306" t="str">
        <f>IF(COUNTIF(AC$2:AC686,AC686)=1,AC686,"")</f>
        <v/>
      </c>
      <c r="AE686" s="301" t="str">
        <f>+IF(AD686="","",MAX(AE$1:AE685)+1)</f>
        <v/>
      </c>
      <c r="AF686" s="302" t="str">
        <f t="shared" si="106"/>
        <v/>
      </c>
      <c r="AG686" s="302" t="str">
        <f t="shared" si="107"/>
        <v/>
      </c>
      <c r="AI686" s="287" t="str">
        <f>IF(CMS_Deviation!D708="","",CMS_Deviation!D708)</f>
        <v/>
      </c>
      <c r="AJ686" s="287" t="str">
        <f>IF(CMS_Deviation!E708="","",CMS_Deviation!E708)</f>
        <v/>
      </c>
      <c r="AK686" s="287" t="str">
        <f t="shared" si="111"/>
        <v/>
      </c>
      <c r="AL686" s="288" t="str">
        <f>IF(COUNTIF(AK$2:AK686,AK686)=1,AK686,"")</f>
        <v/>
      </c>
      <c r="AM686" s="287" t="str">
        <f>+IF(AL686="","",MAX(AM$1:AM685)+1)</f>
        <v/>
      </c>
      <c r="AN686" s="281" t="str">
        <f t="shared" si="108"/>
        <v/>
      </c>
      <c r="AO686" s="281" t="str">
        <f t="shared" si="109"/>
        <v/>
      </c>
      <c r="AU686" s="250" t="str">
        <f>+IF(RCDME_Events!D708="","",RCDME_Events!D708)</f>
        <v/>
      </c>
      <c r="AV686" s="250" t="str">
        <f>+IF(RCDME_Events!E708="","",RCDME_Events!E708)</f>
        <v/>
      </c>
      <c r="AW686" s="250" t="str">
        <f t="shared" si="112"/>
        <v/>
      </c>
      <c r="AX686" s="250" t="str">
        <f>IF(COUNTIF(AW$2:AW686,AW686)=1,AW686,"")</f>
        <v/>
      </c>
      <c r="AY686" s="250" t="str">
        <f>+IF(AX686="","",MAX(AY$1:AY685)+1)</f>
        <v/>
      </c>
      <c r="AZ686" s="318" t="str">
        <f t="shared" si="113"/>
        <v/>
      </c>
      <c r="BA686" s="318" t="str">
        <f t="shared" si="114"/>
        <v/>
      </c>
    </row>
    <row r="687" spans="27:53" x14ac:dyDescent="0.3">
      <c r="AA687" s="14" t="str">
        <f>IF(CMS_Inoperative_or_Out_of_Contr!D709="","",CMS_Inoperative_or_Out_of_Contr!D709)</f>
        <v/>
      </c>
      <c r="AB687" s="14" t="str">
        <f>IF(CMS_Inoperative_or_Out_of_Contr!E709="","",CMS_Inoperative_or_Out_of_Contr!E709)</f>
        <v/>
      </c>
      <c r="AC687" s="14" t="str">
        <f t="shared" si="110"/>
        <v/>
      </c>
      <c r="AD687" s="283" t="str">
        <f>IF(COUNTIF(AC$2:AC687,AC687)=1,AC687,"")</f>
        <v/>
      </c>
      <c r="AE687" s="215" t="str">
        <f>+IF(AD687="","",MAX(AE$1:AE686)+1)</f>
        <v/>
      </c>
      <c r="AF687" s="14" t="str">
        <f t="shared" si="106"/>
        <v/>
      </c>
      <c r="AG687" s="14" t="str">
        <f t="shared" si="107"/>
        <v/>
      </c>
      <c r="AI687" s="287" t="str">
        <f>IF(CMS_Deviation!D709="","",CMS_Deviation!D709)</f>
        <v/>
      </c>
      <c r="AJ687" s="287" t="str">
        <f>IF(CMS_Deviation!E709="","",CMS_Deviation!E709)</f>
        <v/>
      </c>
      <c r="AK687" s="287" t="str">
        <f t="shared" si="111"/>
        <v/>
      </c>
      <c r="AL687" s="288" t="str">
        <f>IF(COUNTIF(AK$2:AK687,AK687)=1,AK687,"")</f>
        <v/>
      </c>
      <c r="AM687" s="287" t="str">
        <f>+IF(AL687="","",MAX(AM$1:AM686)+1)</f>
        <v/>
      </c>
      <c r="AN687" s="281" t="str">
        <f t="shared" si="108"/>
        <v/>
      </c>
      <c r="AO687" s="281" t="str">
        <f t="shared" si="109"/>
        <v/>
      </c>
      <c r="AU687" s="250" t="str">
        <f>+IF(RCDME_Events!D709="","",RCDME_Events!D709)</f>
        <v/>
      </c>
      <c r="AV687" s="250" t="str">
        <f>+IF(RCDME_Events!E709="","",RCDME_Events!E709)</f>
        <v/>
      </c>
      <c r="AW687" s="250" t="str">
        <f t="shared" si="112"/>
        <v/>
      </c>
      <c r="AX687" s="250" t="str">
        <f>IF(COUNTIF(AW$2:AW687,AW687)=1,AW687,"")</f>
        <v/>
      </c>
      <c r="AY687" s="250" t="str">
        <f>+IF(AX687="","",MAX(AY$1:AY686)+1)</f>
        <v/>
      </c>
      <c r="AZ687" s="318" t="str">
        <f t="shared" si="113"/>
        <v/>
      </c>
      <c r="BA687" s="318" t="str">
        <f t="shared" si="114"/>
        <v/>
      </c>
    </row>
    <row r="688" spans="27:53" x14ac:dyDescent="0.3">
      <c r="AA688" s="302" t="str">
        <f>IF(CMS_Inoperative_or_Out_of_Contr!D710="","",CMS_Inoperative_or_Out_of_Contr!D710)</f>
        <v/>
      </c>
      <c r="AB688" s="302" t="str">
        <f>IF(CMS_Inoperative_or_Out_of_Contr!E710="","",CMS_Inoperative_or_Out_of_Contr!E710)</f>
        <v/>
      </c>
      <c r="AC688" s="302" t="str">
        <f t="shared" si="110"/>
        <v/>
      </c>
      <c r="AD688" s="306" t="str">
        <f>IF(COUNTIF(AC$2:AC688,AC688)=1,AC688,"")</f>
        <v/>
      </c>
      <c r="AE688" s="301" t="str">
        <f>+IF(AD688="","",MAX(AE$1:AE687)+1)</f>
        <v/>
      </c>
      <c r="AF688" s="302" t="str">
        <f t="shared" si="106"/>
        <v/>
      </c>
      <c r="AG688" s="302" t="str">
        <f t="shared" si="107"/>
        <v/>
      </c>
      <c r="AI688" s="287" t="str">
        <f>IF(CMS_Deviation!D710="","",CMS_Deviation!D710)</f>
        <v/>
      </c>
      <c r="AJ688" s="287" t="str">
        <f>IF(CMS_Deviation!E710="","",CMS_Deviation!E710)</f>
        <v/>
      </c>
      <c r="AK688" s="287" t="str">
        <f t="shared" si="111"/>
        <v/>
      </c>
      <c r="AL688" s="288" t="str">
        <f>IF(COUNTIF(AK$2:AK688,AK688)=1,AK688,"")</f>
        <v/>
      </c>
      <c r="AM688" s="287" t="str">
        <f>+IF(AL688="","",MAX(AM$1:AM687)+1)</f>
        <v/>
      </c>
      <c r="AN688" s="281" t="str">
        <f t="shared" si="108"/>
        <v/>
      </c>
      <c r="AO688" s="281" t="str">
        <f t="shared" si="109"/>
        <v/>
      </c>
      <c r="AU688" s="250" t="str">
        <f>+IF(RCDME_Events!D710="","",RCDME_Events!D710)</f>
        <v/>
      </c>
      <c r="AV688" s="250" t="str">
        <f>+IF(RCDME_Events!E710="","",RCDME_Events!E710)</f>
        <v/>
      </c>
      <c r="AW688" s="250" t="str">
        <f t="shared" si="112"/>
        <v/>
      </c>
      <c r="AX688" s="250" t="str">
        <f>IF(COUNTIF(AW$2:AW688,AW688)=1,AW688,"")</f>
        <v/>
      </c>
      <c r="AY688" s="250" t="str">
        <f>+IF(AX688="","",MAX(AY$1:AY687)+1)</f>
        <v/>
      </c>
      <c r="AZ688" s="318" t="str">
        <f t="shared" si="113"/>
        <v/>
      </c>
      <c r="BA688" s="318" t="str">
        <f t="shared" si="114"/>
        <v/>
      </c>
    </row>
    <row r="689" spans="27:53" x14ac:dyDescent="0.3">
      <c r="AA689" s="14" t="str">
        <f>IF(CMS_Inoperative_or_Out_of_Contr!D711="","",CMS_Inoperative_or_Out_of_Contr!D711)</f>
        <v/>
      </c>
      <c r="AB689" s="14" t="str">
        <f>IF(CMS_Inoperative_or_Out_of_Contr!E711="","",CMS_Inoperative_or_Out_of_Contr!E711)</f>
        <v/>
      </c>
      <c r="AC689" s="14" t="str">
        <f t="shared" si="110"/>
        <v/>
      </c>
      <c r="AD689" s="283" t="str">
        <f>IF(COUNTIF(AC$2:AC689,AC689)=1,AC689,"")</f>
        <v/>
      </c>
      <c r="AE689" s="215" t="str">
        <f>+IF(AD689="","",MAX(AE$1:AE688)+1)</f>
        <v/>
      </c>
      <c r="AF689" s="14" t="str">
        <f t="shared" si="106"/>
        <v/>
      </c>
      <c r="AG689" s="14" t="str">
        <f t="shared" si="107"/>
        <v/>
      </c>
      <c r="AI689" s="287" t="str">
        <f>IF(CMS_Deviation!D711="","",CMS_Deviation!D711)</f>
        <v/>
      </c>
      <c r="AJ689" s="287" t="str">
        <f>IF(CMS_Deviation!E711="","",CMS_Deviation!E711)</f>
        <v/>
      </c>
      <c r="AK689" s="287" t="str">
        <f t="shared" si="111"/>
        <v/>
      </c>
      <c r="AL689" s="288" t="str">
        <f>IF(COUNTIF(AK$2:AK689,AK689)=1,AK689,"")</f>
        <v/>
      </c>
      <c r="AM689" s="287" t="str">
        <f>+IF(AL689="","",MAX(AM$1:AM688)+1)</f>
        <v/>
      </c>
      <c r="AN689" s="281" t="str">
        <f t="shared" si="108"/>
        <v/>
      </c>
      <c r="AO689" s="281" t="str">
        <f t="shared" si="109"/>
        <v/>
      </c>
      <c r="AU689" s="250" t="str">
        <f>+IF(RCDME_Events!D711="","",RCDME_Events!D711)</f>
        <v/>
      </c>
      <c r="AV689" s="250" t="str">
        <f>+IF(RCDME_Events!E711="","",RCDME_Events!E711)</f>
        <v/>
      </c>
      <c r="AW689" s="250" t="str">
        <f t="shared" si="112"/>
        <v/>
      </c>
      <c r="AX689" s="250" t="str">
        <f>IF(COUNTIF(AW$2:AW689,AW689)=1,AW689,"")</f>
        <v/>
      </c>
      <c r="AY689" s="250" t="str">
        <f>+IF(AX689="","",MAX(AY$1:AY688)+1)</f>
        <v/>
      </c>
      <c r="AZ689" s="318" t="str">
        <f t="shared" si="113"/>
        <v/>
      </c>
      <c r="BA689" s="318" t="str">
        <f t="shared" si="114"/>
        <v/>
      </c>
    </row>
    <row r="690" spans="27:53" x14ac:dyDescent="0.3">
      <c r="AA690" s="302" t="str">
        <f>IF(CMS_Inoperative_or_Out_of_Contr!D712="","",CMS_Inoperative_or_Out_of_Contr!D712)</f>
        <v/>
      </c>
      <c r="AB690" s="302" t="str">
        <f>IF(CMS_Inoperative_or_Out_of_Contr!E712="","",CMS_Inoperative_or_Out_of_Contr!E712)</f>
        <v/>
      </c>
      <c r="AC690" s="302" t="str">
        <f t="shared" si="110"/>
        <v/>
      </c>
      <c r="AD690" s="306" t="str">
        <f>IF(COUNTIF(AC$2:AC690,AC690)=1,AC690,"")</f>
        <v/>
      </c>
      <c r="AE690" s="301" t="str">
        <f>+IF(AD690="","",MAX(AE$1:AE689)+1)</f>
        <v/>
      </c>
      <c r="AF690" s="302" t="str">
        <f t="shared" si="106"/>
        <v/>
      </c>
      <c r="AG690" s="302" t="str">
        <f t="shared" si="107"/>
        <v/>
      </c>
      <c r="AI690" s="287" t="str">
        <f>IF(CMS_Deviation!D712="","",CMS_Deviation!D712)</f>
        <v/>
      </c>
      <c r="AJ690" s="287" t="str">
        <f>IF(CMS_Deviation!E712="","",CMS_Deviation!E712)</f>
        <v/>
      </c>
      <c r="AK690" s="287" t="str">
        <f t="shared" si="111"/>
        <v/>
      </c>
      <c r="AL690" s="288" t="str">
        <f>IF(COUNTIF(AK$2:AK690,AK690)=1,AK690,"")</f>
        <v/>
      </c>
      <c r="AM690" s="287" t="str">
        <f>+IF(AL690="","",MAX(AM$1:AM689)+1)</f>
        <v/>
      </c>
      <c r="AN690" s="281" t="str">
        <f t="shared" si="108"/>
        <v/>
      </c>
      <c r="AO690" s="281" t="str">
        <f t="shared" si="109"/>
        <v/>
      </c>
      <c r="AU690" s="250" t="str">
        <f>+IF(RCDME_Events!D712="","",RCDME_Events!D712)</f>
        <v/>
      </c>
      <c r="AV690" s="250" t="str">
        <f>+IF(RCDME_Events!E712="","",RCDME_Events!E712)</f>
        <v/>
      </c>
      <c r="AW690" s="250" t="str">
        <f t="shared" si="112"/>
        <v/>
      </c>
      <c r="AX690" s="250" t="str">
        <f>IF(COUNTIF(AW$2:AW690,AW690)=1,AW690,"")</f>
        <v/>
      </c>
      <c r="AY690" s="250" t="str">
        <f>+IF(AX690="","",MAX(AY$1:AY689)+1)</f>
        <v/>
      </c>
      <c r="AZ690" s="318" t="str">
        <f t="shared" si="113"/>
        <v/>
      </c>
      <c r="BA690" s="318" t="str">
        <f t="shared" si="114"/>
        <v/>
      </c>
    </row>
    <row r="691" spans="27:53" x14ac:dyDescent="0.3">
      <c r="AA691" s="14" t="str">
        <f>IF(CMS_Inoperative_or_Out_of_Contr!D713="","",CMS_Inoperative_or_Out_of_Contr!D713)</f>
        <v/>
      </c>
      <c r="AB691" s="14" t="str">
        <f>IF(CMS_Inoperative_or_Out_of_Contr!E713="","",CMS_Inoperative_or_Out_of_Contr!E713)</f>
        <v/>
      </c>
      <c r="AC691" s="14" t="str">
        <f t="shared" si="110"/>
        <v/>
      </c>
      <c r="AD691" s="283" t="str">
        <f>IF(COUNTIF(AC$2:AC691,AC691)=1,AC691,"")</f>
        <v/>
      </c>
      <c r="AE691" s="215" t="str">
        <f>+IF(AD691="","",MAX(AE$1:AE690)+1)</f>
        <v/>
      </c>
      <c r="AF691" s="14" t="str">
        <f t="shared" si="106"/>
        <v/>
      </c>
      <c r="AG691" s="14" t="str">
        <f t="shared" si="107"/>
        <v/>
      </c>
      <c r="AI691" s="287" t="str">
        <f>IF(CMS_Deviation!D713="","",CMS_Deviation!D713)</f>
        <v/>
      </c>
      <c r="AJ691" s="287" t="str">
        <f>IF(CMS_Deviation!E713="","",CMS_Deviation!E713)</f>
        <v/>
      </c>
      <c r="AK691" s="287" t="str">
        <f t="shared" si="111"/>
        <v/>
      </c>
      <c r="AL691" s="288" t="str">
        <f>IF(COUNTIF(AK$2:AK691,AK691)=1,AK691,"")</f>
        <v/>
      </c>
      <c r="AM691" s="287" t="str">
        <f>+IF(AL691="","",MAX(AM$1:AM690)+1)</f>
        <v/>
      </c>
      <c r="AN691" s="281" t="str">
        <f t="shared" si="108"/>
        <v/>
      </c>
      <c r="AO691" s="281" t="str">
        <f t="shared" si="109"/>
        <v/>
      </c>
      <c r="AU691" s="250" t="str">
        <f>+IF(RCDME_Events!D713="","",RCDME_Events!D713)</f>
        <v/>
      </c>
      <c r="AV691" s="250" t="str">
        <f>+IF(RCDME_Events!E713="","",RCDME_Events!E713)</f>
        <v/>
      </c>
      <c r="AW691" s="250" t="str">
        <f t="shared" si="112"/>
        <v/>
      </c>
      <c r="AX691" s="250" t="str">
        <f>IF(COUNTIF(AW$2:AW691,AW691)=1,AW691,"")</f>
        <v/>
      </c>
      <c r="AY691" s="250" t="str">
        <f>+IF(AX691="","",MAX(AY$1:AY690)+1)</f>
        <v/>
      </c>
      <c r="AZ691" s="318" t="str">
        <f t="shared" si="113"/>
        <v/>
      </c>
      <c r="BA691" s="318" t="str">
        <f t="shared" si="114"/>
        <v/>
      </c>
    </row>
    <row r="692" spans="27:53" x14ac:dyDescent="0.3">
      <c r="AA692" s="302" t="str">
        <f>IF(CMS_Inoperative_or_Out_of_Contr!D714="","",CMS_Inoperative_or_Out_of_Contr!D714)</f>
        <v/>
      </c>
      <c r="AB692" s="302" t="str">
        <f>IF(CMS_Inoperative_or_Out_of_Contr!E714="","",CMS_Inoperative_or_Out_of_Contr!E714)</f>
        <v/>
      </c>
      <c r="AC692" s="302" t="str">
        <f t="shared" si="110"/>
        <v/>
      </c>
      <c r="AD692" s="306" t="str">
        <f>IF(COUNTIF(AC$2:AC692,AC692)=1,AC692,"")</f>
        <v/>
      </c>
      <c r="AE692" s="301" t="str">
        <f>+IF(AD692="","",MAX(AE$1:AE691)+1)</f>
        <v/>
      </c>
      <c r="AF692" s="302" t="str">
        <f t="shared" si="106"/>
        <v/>
      </c>
      <c r="AG692" s="302" t="str">
        <f t="shared" si="107"/>
        <v/>
      </c>
      <c r="AI692" s="287" t="str">
        <f>IF(CMS_Deviation!D714="","",CMS_Deviation!D714)</f>
        <v/>
      </c>
      <c r="AJ692" s="287" t="str">
        <f>IF(CMS_Deviation!E714="","",CMS_Deviation!E714)</f>
        <v/>
      </c>
      <c r="AK692" s="287" t="str">
        <f t="shared" si="111"/>
        <v/>
      </c>
      <c r="AL692" s="288" t="str">
        <f>IF(COUNTIF(AK$2:AK692,AK692)=1,AK692,"")</f>
        <v/>
      </c>
      <c r="AM692" s="287" t="str">
        <f>+IF(AL692="","",MAX(AM$1:AM691)+1)</f>
        <v/>
      </c>
      <c r="AN692" s="281" t="str">
        <f t="shared" si="108"/>
        <v/>
      </c>
      <c r="AO692" s="281" t="str">
        <f t="shared" si="109"/>
        <v/>
      </c>
      <c r="AU692" s="250" t="str">
        <f>+IF(RCDME_Events!D714="","",RCDME_Events!D714)</f>
        <v/>
      </c>
      <c r="AV692" s="250" t="str">
        <f>+IF(RCDME_Events!E714="","",RCDME_Events!E714)</f>
        <v/>
      </c>
      <c r="AW692" s="250" t="str">
        <f t="shared" si="112"/>
        <v/>
      </c>
      <c r="AX692" s="250" t="str">
        <f>IF(COUNTIF(AW$2:AW692,AW692)=1,AW692,"")</f>
        <v/>
      </c>
      <c r="AY692" s="250" t="str">
        <f>+IF(AX692="","",MAX(AY$1:AY691)+1)</f>
        <v/>
      </c>
      <c r="AZ692" s="318" t="str">
        <f t="shared" si="113"/>
        <v/>
      </c>
      <c r="BA692" s="318" t="str">
        <f t="shared" si="114"/>
        <v/>
      </c>
    </row>
    <row r="693" spans="27:53" x14ac:dyDescent="0.3">
      <c r="AA693" s="14" t="str">
        <f>IF(CMS_Inoperative_or_Out_of_Contr!D715="","",CMS_Inoperative_or_Out_of_Contr!D715)</f>
        <v/>
      </c>
      <c r="AB693" s="14" t="str">
        <f>IF(CMS_Inoperative_or_Out_of_Contr!E715="","",CMS_Inoperative_or_Out_of_Contr!E715)</f>
        <v/>
      </c>
      <c r="AC693" s="14" t="str">
        <f t="shared" si="110"/>
        <v/>
      </c>
      <c r="AD693" s="283" t="str">
        <f>IF(COUNTIF(AC$2:AC693,AC693)=1,AC693,"")</f>
        <v/>
      </c>
      <c r="AE693" s="215" t="str">
        <f>+IF(AD693="","",MAX(AE$1:AE692)+1)</f>
        <v/>
      </c>
      <c r="AF693" s="14" t="str">
        <f t="shared" si="106"/>
        <v/>
      </c>
      <c r="AG693" s="14" t="str">
        <f t="shared" si="107"/>
        <v/>
      </c>
      <c r="AI693" s="287" t="str">
        <f>IF(CMS_Deviation!D715="","",CMS_Deviation!D715)</f>
        <v/>
      </c>
      <c r="AJ693" s="287" t="str">
        <f>IF(CMS_Deviation!E715="","",CMS_Deviation!E715)</f>
        <v/>
      </c>
      <c r="AK693" s="287" t="str">
        <f t="shared" si="111"/>
        <v/>
      </c>
      <c r="AL693" s="288" t="str">
        <f>IF(COUNTIF(AK$2:AK693,AK693)=1,AK693,"")</f>
        <v/>
      </c>
      <c r="AM693" s="287" t="str">
        <f>+IF(AL693="","",MAX(AM$1:AM692)+1)</f>
        <v/>
      </c>
      <c r="AN693" s="281" t="str">
        <f t="shared" si="108"/>
        <v/>
      </c>
      <c r="AO693" s="281" t="str">
        <f t="shared" si="109"/>
        <v/>
      </c>
      <c r="AU693" s="250" t="str">
        <f>+IF(RCDME_Events!D715="","",RCDME_Events!D715)</f>
        <v/>
      </c>
      <c r="AV693" s="250" t="str">
        <f>+IF(RCDME_Events!E715="","",RCDME_Events!E715)</f>
        <v/>
      </c>
      <c r="AW693" s="250" t="str">
        <f t="shared" si="112"/>
        <v/>
      </c>
      <c r="AX693" s="250" t="str">
        <f>IF(COUNTIF(AW$2:AW693,AW693)=1,AW693,"")</f>
        <v/>
      </c>
      <c r="AY693" s="250" t="str">
        <f>+IF(AX693="","",MAX(AY$1:AY692)+1)</f>
        <v/>
      </c>
      <c r="AZ693" s="318" t="str">
        <f t="shared" si="113"/>
        <v/>
      </c>
      <c r="BA693" s="318" t="str">
        <f t="shared" si="114"/>
        <v/>
      </c>
    </row>
    <row r="694" spans="27:53" x14ac:dyDescent="0.3">
      <c r="AA694" s="302" t="str">
        <f>IF(CMS_Inoperative_or_Out_of_Contr!D716="","",CMS_Inoperative_or_Out_of_Contr!D716)</f>
        <v/>
      </c>
      <c r="AB694" s="302" t="str">
        <f>IF(CMS_Inoperative_or_Out_of_Contr!E716="","",CMS_Inoperative_or_Out_of_Contr!E716)</f>
        <v/>
      </c>
      <c r="AC694" s="302" t="str">
        <f t="shared" si="110"/>
        <v/>
      </c>
      <c r="AD694" s="306" t="str">
        <f>IF(COUNTIF(AC$2:AC694,AC694)=1,AC694,"")</f>
        <v/>
      </c>
      <c r="AE694" s="301" t="str">
        <f>+IF(AD694="","",MAX(AE$1:AE693)+1)</f>
        <v/>
      </c>
      <c r="AF694" s="302" t="str">
        <f t="shared" si="106"/>
        <v/>
      </c>
      <c r="AG694" s="302" t="str">
        <f t="shared" si="107"/>
        <v/>
      </c>
      <c r="AI694" s="287" t="str">
        <f>IF(CMS_Deviation!D716="","",CMS_Deviation!D716)</f>
        <v/>
      </c>
      <c r="AJ694" s="287" t="str">
        <f>IF(CMS_Deviation!E716="","",CMS_Deviation!E716)</f>
        <v/>
      </c>
      <c r="AK694" s="287" t="str">
        <f t="shared" si="111"/>
        <v/>
      </c>
      <c r="AL694" s="288" t="str">
        <f>IF(COUNTIF(AK$2:AK694,AK694)=1,AK694,"")</f>
        <v/>
      </c>
      <c r="AM694" s="287" t="str">
        <f>+IF(AL694="","",MAX(AM$1:AM693)+1)</f>
        <v/>
      </c>
      <c r="AN694" s="281" t="str">
        <f t="shared" si="108"/>
        <v/>
      </c>
      <c r="AO694" s="281" t="str">
        <f t="shared" si="109"/>
        <v/>
      </c>
      <c r="AU694" s="250" t="str">
        <f>+IF(RCDME_Events!D716="","",RCDME_Events!D716)</f>
        <v/>
      </c>
      <c r="AV694" s="250" t="str">
        <f>+IF(RCDME_Events!E716="","",RCDME_Events!E716)</f>
        <v/>
      </c>
      <c r="AW694" s="250" t="str">
        <f t="shared" si="112"/>
        <v/>
      </c>
      <c r="AX694" s="250" t="str">
        <f>IF(COUNTIF(AW$2:AW694,AW694)=1,AW694,"")</f>
        <v/>
      </c>
      <c r="AY694" s="250" t="str">
        <f>+IF(AX694="","",MAX(AY$1:AY693)+1)</f>
        <v/>
      </c>
      <c r="AZ694" s="318" t="str">
        <f t="shared" si="113"/>
        <v/>
      </c>
      <c r="BA694" s="318" t="str">
        <f t="shared" si="114"/>
        <v/>
      </c>
    </row>
    <row r="695" spans="27:53" x14ac:dyDescent="0.3">
      <c r="AA695" s="14" t="str">
        <f>IF(CMS_Inoperative_or_Out_of_Contr!D717="","",CMS_Inoperative_or_Out_of_Contr!D717)</f>
        <v/>
      </c>
      <c r="AB695" s="14" t="str">
        <f>IF(CMS_Inoperative_or_Out_of_Contr!E717="","",CMS_Inoperative_or_Out_of_Contr!E717)</f>
        <v/>
      </c>
      <c r="AC695" s="14" t="str">
        <f t="shared" si="110"/>
        <v/>
      </c>
      <c r="AD695" s="283" t="str">
        <f>IF(COUNTIF(AC$2:AC695,AC695)=1,AC695,"")</f>
        <v/>
      </c>
      <c r="AE695" s="215" t="str">
        <f>+IF(AD695="","",MAX(AE$1:AE694)+1)</f>
        <v/>
      </c>
      <c r="AF695" s="14" t="str">
        <f t="shared" si="106"/>
        <v/>
      </c>
      <c r="AG695" s="14" t="str">
        <f t="shared" si="107"/>
        <v/>
      </c>
      <c r="AI695" s="287" t="str">
        <f>IF(CMS_Deviation!D717="","",CMS_Deviation!D717)</f>
        <v/>
      </c>
      <c r="AJ695" s="287" t="str">
        <f>IF(CMS_Deviation!E717="","",CMS_Deviation!E717)</f>
        <v/>
      </c>
      <c r="AK695" s="287" t="str">
        <f t="shared" si="111"/>
        <v/>
      </c>
      <c r="AL695" s="288" t="str">
        <f>IF(COUNTIF(AK$2:AK695,AK695)=1,AK695,"")</f>
        <v/>
      </c>
      <c r="AM695" s="287" t="str">
        <f>+IF(AL695="","",MAX(AM$1:AM694)+1)</f>
        <v/>
      </c>
      <c r="AN695" s="281" t="str">
        <f t="shared" si="108"/>
        <v/>
      </c>
      <c r="AO695" s="281" t="str">
        <f t="shared" si="109"/>
        <v/>
      </c>
      <c r="AU695" s="250" t="str">
        <f>+IF(RCDME_Events!D717="","",RCDME_Events!D717)</f>
        <v/>
      </c>
      <c r="AV695" s="250" t="str">
        <f>+IF(RCDME_Events!E717="","",RCDME_Events!E717)</f>
        <v/>
      </c>
      <c r="AW695" s="250" t="str">
        <f t="shared" si="112"/>
        <v/>
      </c>
      <c r="AX695" s="250" t="str">
        <f>IF(COUNTIF(AW$2:AW695,AW695)=1,AW695,"")</f>
        <v/>
      </c>
      <c r="AY695" s="250" t="str">
        <f>+IF(AX695="","",MAX(AY$1:AY694)+1)</f>
        <v/>
      </c>
      <c r="AZ695" s="318" t="str">
        <f t="shared" si="113"/>
        <v/>
      </c>
      <c r="BA695" s="318" t="str">
        <f t="shared" si="114"/>
        <v/>
      </c>
    </row>
    <row r="696" spans="27:53" x14ac:dyDescent="0.3">
      <c r="AA696" s="302" t="str">
        <f>IF(CMS_Inoperative_or_Out_of_Contr!D718="","",CMS_Inoperative_or_Out_of_Contr!D718)</f>
        <v/>
      </c>
      <c r="AB696" s="302" t="str">
        <f>IF(CMS_Inoperative_or_Out_of_Contr!E718="","",CMS_Inoperative_or_Out_of_Contr!E718)</f>
        <v/>
      </c>
      <c r="AC696" s="302" t="str">
        <f t="shared" si="110"/>
        <v/>
      </c>
      <c r="AD696" s="306" t="str">
        <f>IF(COUNTIF(AC$2:AC696,AC696)=1,AC696,"")</f>
        <v/>
      </c>
      <c r="AE696" s="301" t="str">
        <f>+IF(AD696="","",MAX(AE$1:AE695)+1)</f>
        <v/>
      </c>
      <c r="AF696" s="302" t="str">
        <f t="shared" si="106"/>
        <v/>
      </c>
      <c r="AG696" s="302" t="str">
        <f t="shared" si="107"/>
        <v/>
      </c>
      <c r="AI696" s="287" t="str">
        <f>IF(CMS_Deviation!D718="","",CMS_Deviation!D718)</f>
        <v/>
      </c>
      <c r="AJ696" s="287" t="str">
        <f>IF(CMS_Deviation!E718="","",CMS_Deviation!E718)</f>
        <v/>
      </c>
      <c r="AK696" s="287" t="str">
        <f t="shared" si="111"/>
        <v/>
      </c>
      <c r="AL696" s="288" t="str">
        <f>IF(COUNTIF(AK$2:AK696,AK696)=1,AK696,"")</f>
        <v/>
      </c>
      <c r="AM696" s="287" t="str">
        <f>+IF(AL696="","",MAX(AM$1:AM695)+1)</f>
        <v/>
      </c>
      <c r="AN696" s="281" t="str">
        <f t="shared" si="108"/>
        <v/>
      </c>
      <c r="AO696" s="281" t="str">
        <f t="shared" si="109"/>
        <v/>
      </c>
      <c r="AU696" s="250" t="str">
        <f>+IF(RCDME_Events!D718="","",RCDME_Events!D718)</f>
        <v/>
      </c>
      <c r="AV696" s="250" t="str">
        <f>+IF(RCDME_Events!E718="","",RCDME_Events!E718)</f>
        <v/>
      </c>
      <c r="AW696" s="250" t="str">
        <f t="shared" si="112"/>
        <v/>
      </c>
      <c r="AX696" s="250" t="str">
        <f>IF(COUNTIF(AW$2:AW696,AW696)=1,AW696,"")</f>
        <v/>
      </c>
      <c r="AY696" s="250" t="str">
        <f>+IF(AX696="","",MAX(AY$1:AY695)+1)</f>
        <v/>
      </c>
      <c r="AZ696" s="318" t="str">
        <f t="shared" si="113"/>
        <v/>
      </c>
      <c r="BA696" s="318" t="str">
        <f t="shared" si="114"/>
        <v/>
      </c>
    </row>
    <row r="697" spans="27:53" x14ac:dyDescent="0.3">
      <c r="AA697" s="14" t="str">
        <f>IF(CMS_Inoperative_or_Out_of_Contr!D719="","",CMS_Inoperative_or_Out_of_Contr!D719)</f>
        <v/>
      </c>
      <c r="AB697" s="14" t="str">
        <f>IF(CMS_Inoperative_or_Out_of_Contr!E719="","",CMS_Inoperative_or_Out_of_Contr!E719)</f>
        <v/>
      </c>
      <c r="AC697" s="14" t="str">
        <f t="shared" si="110"/>
        <v/>
      </c>
      <c r="AD697" s="283" t="str">
        <f>IF(COUNTIF(AC$2:AC697,AC697)=1,AC697,"")</f>
        <v/>
      </c>
      <c r="AE697" s="215" t="str">
        <f>+IF(AD697="","",MAX(AE$1:AE696)+1)</f>
        <v/>
      </c>
      <c r="AF697" s="14" t="str">
        <f t="shared" si="106"/>
        <v/>
      </c>
      <c r="AG697" s="14" t="str">
        <f t="shared" si="107"/>
        <v/>
      </c>
      <c r="AI697" s="287" t="str">
        <f>IF(CMS_Deviation!D719="","",CMS_Deviation!D719)</f>
        <v/>
      </c>
      <c r="AJ697" s="287" t="str">
        <f>IF(CMS_Deviation!E719="","",CMS_Deviation!E719)</f>
        <v/>
      </c>
      <c r="AK697" s="287" t="str">
        <f t="shared" si="111"/>
        <v/>
      </c>
      <c r="AL697" s="288" t="str">
        <f>IF(COUNTIF(AK$2:AK697,AK697)=1,AK697,"")</f>
        <v/>
      </c>
      <c r="AM697" s="287" t="str">
        <f>+IF(AL697="","",MAX(AM$1:AM696)+1)</f>
        <v/>
      </c>
      <c r="AN697" s="281" t="str">
        <f t="shared" si="108"/>
        <v/>
      </c>
      <c r="AO697" s="281" t="str">
        <f t="shared" si="109"/>
        <v/>
      </c>
      <c r="AU697" s="250" t="str">
        <f>+IF(RCDME_Events!D719="","",RCDME_Events!D719)</f>
        <v/>
      </c>
      <c r="AV697" s="250" t="str">
        <f>+IF(RCDME_Events!E719="","",RCDME_Events!E719)</f>
        <v/>
      </c>
      <c r="AW697" s="250" t="str">
        <f t="shared" si="112"/>
        <v/>
      </c>
      <c r="AX697" s="250" t="str">
        <f>IF(COUNTIF(AW$2:AW697,AW697)=1,AW697,"")</f>
        <v/>
      </c>
      <c r="AY697" s="250" t="str">
        <f>+IF(AX697="","",MAX(AY$1:AY696)+1)</f>
        <v/>
      </c>
      <c r="AZ697" s="318" t="str">
        <f t="shared" si="113"/>
        <v/>
      </c>
      <c r="BA697" s="318" t="str">
        <f t="shared" si="114"/>
        <v/>
      </c>
    </row>
    <row r="698" spans="27:53" x14ac:dyDescent="0.3">
      <c r="AA698" s="302" t="str">
        <f>IF(CMS_Inoperative_or_Out_of_Contr!D720="","",CMS_Inoperative_or_Out_of_Contr!D720)</f>
        <v/>
      </c>
      <c r="AB698" s="302" t="str">
        <f>IF(CMS_Inoperative_or_Out_of_Contr!E720="","",CMS_Inoperative_or_Out_of_Contr!E720)</f>
        <v/>
      </c>
      <c r="AC698" s="302" t="str">
        <f t="shared" si="110"/>
        <v/>
      </c>
      <c r="AD698" s="306" t="str">
        <f>IF(COUNTIF(AC$2:AC698,AC698)=1,AC698,"")</f>
        <v/>
      </c>
      <c r="AE698" s="301" t="str">
        <f>+IF(AD698="","",MAX(AE$1:AE697)+1)</f>
        <v/>
      </c>
      <c r="AF698" s="302" t="str">
        <f t="shared" si="106"/>
        <v/>
      </c>
      <c r="AG698" s="302" t="str">
        <f t="shared" si="107"/>
        <v/>
      </c>
      <c r="AI698" s="287" t="str">
        <f>IF(CMS_Deviation!D720="","",CMS_Deviation!D720)</f>
        <v/>
      </c>
      <c r="AJ698" s="287" t="str">
        <f>IF(CMS_Deviation!E720="","",CMS_Deviation!E720)</f>
        <v/>
      </c>
      <c r="AK698" s="287" t="str">
        <f t="shared" si="111"/>
        <v/>
      </c>
      <c r="AL698" s="288" t="str">
        <f>IF(COUNTIF(AK$2:AK698,AK698)=1,AK698,"")</f>
        <v/>
      </c>
      <c r="AM698" s="287" t="str">
        <f>+IF(AL698="","",MAX(AM$1:AM697)+1)</f>
        <v/>
      </c>
      <c r="AN698" s="281" t="str">
        <f t="shared" si="108"/>
        <v/>
      </c>
      <c r="AO698" s="281" t="str">
        <f t="shared" si="109"/>
        <v/>
      </c>
      <c r="AU698" s="250" t="str">
        <f>+IF(RCDME_Events!D720="","",RCDME_Events!D720)</f>
        <v/>
      </c>
      <c r="AV698" s="250" t="str">
        <f>+IF(RCDME_Events!E720="","",RCDME_Events!E720)</f>
        <v/>
      </c>
      <c r="AW698" s="250" t="str">
        <f t="shared" si="112"/>
        <v/>
      </c>
      <c r="AX698" s="250" t="str">
        <f>IF(COUNTIF(AW$2:AW698,AW698)=1,AW698,"")</f>
        <v/>
      </c>
      <c r="AY698" s="250" t="str">
        <f>+IF(AX698="","",MAX(AY$1:AY697)+1)</f>
        <v/>
      </c>
      <c r="AZ698" s="318" t="str">
        <f t="shared" si="113"/>
        <v/>
      </c>
      <c r="BA698" s="318" t="str">
        <f t="shared" si="114"/>
        <v/>
      </c>
    </row>
    <row r="699" spans="27:53" x14ac:dyDescent="0.3">
      <c r="AA699" s="14" t="str">
        <f>IF(CMS_Inoperative_or_Out_of_Contr!D721="","",CMS_Inoperative_or_Out_of_Contr!D721)</f>
        <v/>
      </c>
      <c r="AB699" s="14" t="str">
        <f>IF(CMS_Inoperative_or_Out_of_Contr!E721="","",CMS_Inoperative_or_Out_of_Contr!E721)</f>
        <v/>
      </c>
      <c r="AC699" s="14" t="str">
        <f t="shared" si="110"/>
        <v/>
      </c>
      <c r="AD699" s="283" t="str">
        <f>IF(COUNTIF(AC$2:AC699,AC699)=1,AC699,"")</f>
        <v/>
      </c>
      <c r="AE699" s="215" t="str">
        <f>+IF(AD699="","",MAX(AE$1:AE698)+1)</f>
        <v/>
      </c>
      <c r="AF699" s="14" t="str">
        <f t="shared" si="106"/>
        <v/>
      </c>
      <c r="AG699" s="14" t="str">
        <f t="shared" si="107"/>
        <v/>
      </c>
      <c r="AI699" s="287" t="str">
        <f>IF(CMS_Deviation!D721="","",CMS_Deviation!D721)</f>
        <v/>
      </c>
      <c r="AJ699" s="287" t="str">
        <f>IF(CMS_Deviation!E721="","",CMS_Deviation!E721)</f>
        <v/>
      </c>
      <c r="AK699" s="287" t="str">
        <f t="shared" si="111"/>
        <v/>
      </c>
      <c r="AL699" s="288" t="str">
        <f>IF(COUNTIF(AK$2:AK699,AK699)=1,AK699,"")</f>
        <v/>
      </c>
      <c r="AM699" s="287" t="str">
        <f>+IF(AL699="","",MAX(AM$1:AM698)+1)</f>
        <v/>
      </c>
      <c r="AN699" s="281" t="str">
        <f t="shared" si="108"/>
        <v/>
      </c>
      <c r="AO699" s="281" t="str">
        <f t="shared" si="109"/>
        <v/>
      </c>
      <c r="AU699" s="250" t="str">
        <f>+IF(RCDME_Events!D721="","",RCDME_Events!D721)</f>
        <v/>
      </c>
      <c r="AV699" s="250" t="str">
        <f>+IF(RCDME_Events!E721="","",RCDME_Events!E721)</f>
        <v/>
      </c>
      <c r="AW699" s="250" t="str">
        <f t="shared" si="112"/>
        <v/>
      </c>
      <c r="AX699" s="250" t="str">
        <f>IF(COUNTIF(AW$2:AW699,AW699)=1,AW699,"")</f>
        <v/>
      </c>
      <c r="AY699" s="250" t="str">
        <f>+IF(AX699="","",MAX(AY$1:AY698)+1)</f>
        <v/>
      </c>
      <c r="AZ699" s="318" t="str">
        <f t="shared" si="113"/>
        <v/>
      </c>
      <c r="BA699" s="318" t="str">
        <f t="shared" si="114"/>
        <v/>
      </c>
    </row>
    <row r="700" spans="27:53" x14ac:dyDescent="0.3">
      <c r="AA700" s="302" t="str">
        <f>IF(CMS_Inoperative_or_Out_of_Contr!D722="","",CMS_Inoperative_or_Out_of_Contr!D722)</f>
        <v/>
      </c>
      <c r="AB700" s="302" t="str">
        <f>IF(CMS_Inoperative_or_Out_of_Contr!E722="","",CMS_Inoperative_or_Out_of_Contr!E722)</f>
        <v/>
      </c>
      <c r="AC700" s="302" t="str">
        <f t="shared" si="110"/>
        <v/>
      </c>
      <c r="AD700" s="306" t="str">
        <f>IF(COUNTIF(AC$2:AC700,AC700)=1,AC700,"")</f>
        <v/>
      </c>
      <c r="AE700" s="301" t="str">
        <f>+IF(AD700="","",MAX(AE$1:AE699)+1)</f>
        <v/>
      </c>
      <c r="AF700" s="302" t="str">
        <f t="shared" si="106"/>
        <v/>
      </c>
      <c r="AG700" s="302" t="str">
        <f t="shared" si="107"/>
        <v/>
      </c>
      <c r="AI700" s="287" t="str">
        <f>IF(CMS_Deviation!D722="","",CMS_Deviation!D722)</f>
        <v/>
      </c>
      <c r="AJ700" s="287" t="str">
        <f>IF(CMS_Deviation!E722="","",CMS_Deviation!E722)</f>
        <v/>
      </c>
      <c r="AK700" s="287" t="str">
        <f t="shared" si="111"/>
        <v/>
      </c>
      <c r="AL700" s="288" t="str">
        <f>IF(COUNTIF(AK$2:AK700,AK700)=1,AK700,"")</f>
        <v/>
      </c>
      <c r="AM700" s="287" t="str">
        <f>+IF(AL700="","",MAX(AM$1:AM699)+1)</f>
        <v/>
      </c>
      <c r="AN700" s="281" t="str">
        <f t="shared" si="108"/>
        <v/>
      </c>
      <c r="AO700" s="281" t="str">
        <f t="shared" si="109"/>
        <v/>
      </c>
      <c r="AU700" s="250" t="str">
        <f>+IF(RCDME_Events!D722="","",RCDME_Events!D722)</f>
        <v/>
      </c>
      <c r="AV700" s="250" t="str">
        <f>+IF(RCDME_Events!E722="","",RCDME_Events!E722)</f>
        <v/>
      </c>
      <c r="AW700" s="250" t="str">
        <f t="shared" si="112"/>
        <v/>
      </c>
      <c r="AX700" s="250" t="str">
        <f>IF(COUNTIF(AW$2:AW700,AW700)=1,AW700,"")</f>
        <v/>
      </c>
      <c r="AY700" s="250" t="str">
        <f>+IF(AX700="","",MAX(AY$1:AY699)+1)</f>
        <v/>
      </c>
      <c r="AZ700" s="318" t="str">
        <f t="shared" si="113"/>
        <v/>
      </c>
      <c r="BA700" s="318" t="str">
        <f t="shared" si="114"/>
        <v/>
      </c>
    </row>
    <row r="701" spans="27:53" x14ac:dyDescent="0.3">
      <c r="AA701" s="14" t="str">
        <f>IF(CMS_Inoperative_or_Out_of_Contr!D723="","",CMS_Inoperative_or_Out_of_Contr!D723)</f>
        <v/>
      </c>
      <c r="AB701" s="14" t="str">
        <f>IF(CMS_Inoperative_or_Out_of_Contr!E723="","",CMS_Inoperative_or_Out_of_Contr!E723)</f>
        <v/>
      </c>
      <c r="AC701" s="14" t="str">
        <f t="shared" si="110"/>
        <v/>
      </c>
      <c r="AD701" s="283" t="str">
        <f>IF(COUNTIF(AC$2:AC701,AC701)=1,AC701,"")</f>
        <v/>
      </c>
      <c r="AE701" s="215" t="str">
        <f>+IF(AD701="","",MAX(AE$1:AE700)+1)</f>
        <v/>
      </c>
      <c r="AF701" s="14" t="str">
        <f t="shared" si="106"/>
        <v/>
      </c>
      <c r="AG701" s="14" t="str">
        <f t="shared" si="107"/>
        <v/>
      </c>
      <c r="AI701" s="287" t="str">
        <f>IF(CMS_Deviation!D723="","",CMS_Deviation!D723)</f>
        <v/>
      </c>
      <c r="AJ701" s="287" t="str">
        <f>IF(CMS_Deviation!E723="","",CMS_Deviation!E723)</f>
        <v/>
      </c>
      <c r="AK701" s="287" t="str">
        <f t="shared" si="111"/>
        <v/>
      </c>
      <c r="AL701" s="288" t="str">
        <f>IF(COUNTIF(AK$2:AK701,AK701)=1,AK701,"")</f>
        <v/>
      </c>
      <c r="AM701" s="287" t="str">
        <f>+IF(AL701="","",MAX(AM$1:AM700)+1)</f>
        <v/>
      </c>
      <c r="AN701" s="281" t="str">
        <f t="shared" si="108"/>
        <v/>
      </c>
      <c r="AO701" s="281" t="str">
        <f t="shared" si="109"/>
        <v/>
      </c>
      <c r="AU701" s="250" t="str">
        <f>+IF(RCDME_Events!D723="","",RCDME_Events!D723)</f>
        <v/>
      </c>
      <c r="AV701" s="250" t="str">
        <f>+IF(RCDME_Events!E723="","",RCDME_Events!E723)</f>
        <v/>
      </c>
      <c r="AW701" s="250" t="str">
        <f t="shared" si="112"/>
        <v/>
      </c>
      <c r="AX701" s="250" t="str">
        <f>IF(COUNTIF(AW$2:AW701,AW701)=1,AW701,"")</f>
        <v/>
      </c>
      <c r="AY701" s="250" t="str">
        <f>+IF(AX701="","",MAX(AY$1:AY700)+1)</f>
        <v/>
      </c>
      <c r="AZ701" s="318" t="str">
        <f t="shared" si="113"/>
        <v/>
      </c>
      <c r="BA701" s="318" t="str">
        <f t="shared" si="114"/>
        <v/>
      </c>
    </row>
    <row r="702" spans="27:53" x14ac:dyDescent="0.3">
      <c r="AA702" s="302" t="str">
        <f>IF(CMS_Inoperative_or_Out_of_Contr!D724="","",CMS_Inoperative_or_Out_of_Contr!D724)</f>
        <v/>
      </c>
      <c r="AB702" s="302" t="str">
        <f>IF(CMS_Inoperative_or_Out_of_Contr!E724="","",CMS_Inoperative_or_Out_of_Contr!E724)</f>
        <v/>
      </c>
      <c r="AC702" s="302" t="str">
        <f t="shared" si="110"/>
        <v/>
      </c>
      <c r="AD702" s="306" t="str">
        <f>IF(COUNTIF(AC$2:AC702,AC702)=1,AC702,"")</f>
        <v/>
      </c>
      <c r="AE702" s="301" t="str">
        <f>+IF(AD702="","",MAX(AE$1:AE701)+1)</f>
        <v/>
      </c>
      <c r="AF702" s="302" t="str">
        <f t="shared" si="106"/>
        <v/>
      </c>
      <c r="AG702" s="302" t="str">
        <f t="shared" si="107"/>
        <v/>
      </c>
      <c r="AI702" s="287" t="str">
        <f>IF(CMS_Deviation!D724="","",CMS_Deviation!D724)</f>
        <v/>
      </c>
      <c r="AJ702" s="287" t="str">
        <f>IF(CMS_Deviation!E724="","",CMS_Deviation!E724)</f>
        <v/>
      </c>
      <c r="AK702" s="287" t="str">
        <f t="shared" si="111"/>
        <v/>
      </c>
      <c r="AL702" s="288" t="str">
        <f>IF(COUNTIF(AK$2:AK702,AK702)=1,AK702,"")</f>
        <v/>
      </c>
      <c r="AM702" s="287" t="str">
        <f>+IF(AL702="","",MAX(AM$1:AM701)+1)</f>
        <v/>
      </c>
      <c r="AN702" s="281" t="str">
        <f t="shared" si="108"/>
        <v/>
      </c>
      <c r="AO702" s="281" t="str">
        <f t="shared" si="109"/>
        <v/>
      </c>
      <c r="AU702" s="250" t="str">
        <f>+IF(RCDME_Events!D724="","",RCDME_Events!D724)</f>
        <v/>
      </c>
      <c r="AV702" s="250" t="str">
        <f>+IF(RCDME_Events!E724="","",RCDME_Events!E724)</f>
        <v/>
      </c>
      <c r="AW702" s="250" t="str">
        <f t="shared" si="112"/>
        <v/>
      </c>
      <c r="AX702" s="250" t="str">
        <f>IF(COUNTIF(AW$2:AW702,AW702)=1,AW702,"")</f>
        <v/>
      </c>
      <c r="AY702" s="250" t="str">
        <f>+IF(AX702="","",MAX(AY$1:AY701)+1)</f>
        <v/>
      </c>
      <c r="AZ702" s="318" t="str">
        <f t="shared" si="113"/>
        <v/>
      </c>
      <c r="BA702" s="318" t="str">
        <f t="shared" si="114"/>
        <v/>
      </c>
    </row>
    <row r="703" spans="27:53" x14ac:dyDescent="0.3">
      <c r="AA703" s="14" t="str">
        <f>IF(CMS_Inoperative_or_Out_of_Contr!D725="","",CMS_Inoperative_or_Out_of_Contr!D725)</f>
        <v/>
      </c>
      <c r="AB703" s="14" t="str">
        <f>IF(CMS_Inoperative_or_Out_of_Contr!E725="","",CMS_Inoperative_or_Out_of_Contr!E725)</f>
        <v/>
      </c>
      <c r="AC703" s="14" t="str">
        <f t="shared" si="110"/>
        <v/>
      </c>
      <c r="AD703" s="283" t="str">
        <f>IF(COUNTIF(AC$2:AC703,AC703)=1,AC703,"")</f>
        <v/>
      </c>
      <c r="AE703" s="215" t="str">
        <f>+IF(AD703="","",MAX(AE$1:AE702)+1)</f>
        <v/>
      </c>
      <c r="AF703" s="14" t="str">
        <f t="shared" si="106"/>
        <v/>
      </c>
      <c r="AG703" s="14" t="str">
        <f t="shared" si="107"/>
        <v/>
      </c>
      <c r="AI703" s="287" t="str">
        <f>IF(CMS_Deviation!D725="","",CMS_Deviation!D725)</f>
        <v/>
      </c>
      <c r="AJ703" s="287" t="str">
        <f>IF(CMS_Deviation!E725="","",CMS_Deviation!E725)</f>
        <v/>
      </c>
      <c r="AK703" s="287" t="str">
        <f t="shared" si="111"/>
        <v/>
      </c>
      <c r="AL703" s="288" t="str">
        <f>IF(COUNTIF(AK$2:AK703,AK703)=1,AK703,"")</f>
        <v/>
      </c>
      <c r="AM703" s="287" t="str">
        <f>+IF(AL703="","",MAX(AM$1:AM702)+1)</f>
        <v/>
      </c>
      <c r="AN703" s="281" t="str">
        <f t="shared" si="108"/>
        <v/>
      </c>
      <c r="AO703" s="281" t="str">
        <f t="shared" si="109"/>
        <v/>
      </c>
      <c r="AU703" s="250" t="str">
        <f>+IF(RCDME_Events!D725="","",RCDME_Events!D725)</f>
        <v/>
      </c>
      <c r="AV703" s="250" t="str">
        <f>+IF(RCDME_Events!E725="","",RCDME_Events!E725)</f>
        <v/>
      </c>
      <c r="AW703" s="250" t="str">
        <f t="shared" si="112"/>
        <v/>
      </c>
      <c r="AX703" s="250" t="str">
        <f>IF(COUNTIF(AW$2:AW703,AW703)=1,AW703,"")</f>
        <v/>
      </c>
      <c r="AY703" s="250" t="str">
        <f>+IF(AX703="","",MAX(AY$1:AY702)+1)</f>
        <v/>
      </c>
      <c r="AZ703" s="318" t="str">
        <f t="shared" si="113"/>
        <v/>
      </c>
      <c r="BA703" s="318" t="str">
        <f t="shared" si="114"/>
        <v/>
      </c>
    </row>
    <row r="704" spans="27:53" x14ac:dyDescent="0.3">
      <c r="AA704" s="302" t="str">
        <f>IF(CMS_Inoperative_or_Out_of_Contr!D726="","",CMS_Inoperative_or_Out_of_Contr!D726)</f>
        <v/>
      </c>
      <c r="AB704" s="302" t="str">
        <f>IF(CMS_Inoperative_or_Out_of_Contr!E726="","",CMS_Inoperative_or_Out_of_Contr!E726)</f>
        <v/>
      </c>
      <c r="AC704" s="302" t="str">
        <f t="shared" si="110"/>
        <v/>
      </c>
      <c r="AD704" s="306" t="str">
        <f>IF(COUNTIF(AC$2:AC704,AC704)=1,AC704,"")</f>
        <v/>
      </c>
      <c r="AE704" s="301" t="str">
        <f>+IF(AD704="","",MAX(AE$1:AE703)+1)</f>
        <v/>
      </c>
      <c r="AF704" s="302" t="str">
        <f t="shared" si="106"/>
        <v/>
      </c>
      <c r="AG704" s="302" t="str">
        <f t="shared" si="107"/>
        <v/>
      </c>
      <c r="AI704" s="287" t="str">
        <f>IF(CMS_Deviation!D726="","",CMS_Deviation!D726)</f>
        <v/>
      </c>
      <c r="AJ704" s="287" t="str">
        <f>IF(CMS_Deviation!E726="","",CMS_Deviation!E726)</f>
        <v/>
      </c>
      <c r="AK704" s="287" t="str">
        <f t="shared" si="111"/>
        <v/>
      </c>
      <c r="AL704" s="288" t="str">
        <f>IF(COUNTIF(AK$2:AK704,AK704)=1,AK704,"")</f>
        <v/>
      </c>
      <c r="AM704" s="287" t="str">
        <f>+IF(AL704="","",MAX(AM$1:AM703)+1)</f>
        <v/>
      </c>
      <c r="AN704" s="281" t="str">
        <f t="shared" si="108"/>
        <v/>
      </c>
      <c r="AO704" s="281" t="str">
        <f t="shared" si="109"/>
        <v/>
      </c>
      <c r="AU704" s="250" t="str">
        <f>+IF(RCDME_Events!D726="","",RCDME_Events!D726)</f>
        <v/>
      </c>
      <c r="AV704" s="250" t="str">
        <f>+IF(RCDME_Events!E726="","",RCDME_Events!E726)</f>
        <v/>
      </c>
      <c r="AW704" s="250" t="str">
        <f t="shared" si="112"/>
        <v/>
      </c>
      <c r="AX704" s="250" t="str">
        <f>IF(COUNTIF(AW$2:AW704,AW704)=1,AW704,"")</f>
        <v/>
      </c>
      <c r="AY704" s="250" t="str">
        <f>+IF(AX704="","",MAX(AY$1:AY703)+1)</f>
        <v/>
      </c>
      <c r="AZ704" s="318" t="str">
        <f t="shared" si="113"/>
        <v/>
      </c>
      <c r="BA704" s="318" t="str">
        <f t="shared" si="114"/>
        <v/>
      </c>
    </row>
    <row r="705" spans="27:53" x14ac:dyDescent="0.3">
      <c r="AA705" s="14" t="str">
        <f>IF(CMS_Inoperative_or_Out_of_Contr!D727="","",CMS_Inoperative_or_Out_of_Contr!D727)</f>
        <v/>
      </c>
      <c r="AB705" s="14" t="str">
        <f>IF(CMS_Inoperative_or_Out_of_Contr!E727="","",CMS_Inoperative_or_Out_of_Contr!E727)</f>
        <v/>
      </c>
      <c r="AC705" s="14" t="str">
        <f t="shared" si="110"/>
        <v/>
      </c>
      <c r="AD705" s="283" t="str">
        <f>IF(COUNTIF(AC$2:AC705,AC705)=1,AC705,"")</f>
        <v/>
      </c>
      <c r="AE705" s="215" t="str">
        <f>+IF(AD705="","",MAX(AE$1:AE704)+1)</f>
        <v/>
      </c>
      <c r="AF705" s="14" t="str">
        <f t="shared" si="106"/>
        <v/>
      </c>
      <c r="AG705" s="14" t="str">
        <f t="shared" si="107"/>
        <v/>
      </c>
      <c r="AI705" s="287" t="str">
        <f>IF(CMS_Deviation!D727="","",CMS_Deviation!D727)</f>
        <v/>
      </c>
      <c r="AJ705" s="287" t="str">
        <f>IF(CMS_Deviation!E727="","",CMS_Deviation!E727)</f>
        <v/>
      </c>
      <c r="AK705" s="287" t="str">
        <f t="shared" si="111"/>
        <v/>
      </c>
      <c r="AL705" s="288" t="str">
        <f>IF(COUNTIF(AK$2:AK705,AK705)=1,AK705,"")</f>
        <v/>
      </c>
      <c r="AM705" s="287" t="str">
        <f>+IF(AL705="","",MAX(AM$1:AM704)+1)</f>
        <v/>
      </c>
      <c r="AN705" s="281" t="str">
        <f t="shared" si="108"/>
        <v/>
      </c>
      <c r="AO705" s="281" t="str">
        <f t="shared" si="109"/>
        <v/>
      </c>
      <c r="AU705" s="250" t="str">
        <f>+IF(RCDME_Events!D727="","",RCDME_Events!D727)</f>
        <v/>
      </c>
      <c r="AV705" s="250" t="str">
        <f>+IF(RCDME_Events!E727="","",RCDME_Events!E727)</f>
        <v/>
      </c>
      <c r="AW705" s="250" t="str">
        <f t="shared" si="112"/>
        <v/>
      </c>
      <c r="AX705" s="250" t="str">
        <f>IF(COUNTIF(AW$2:AW705,AW705)=1,AW705,"")</f>
        <v/>
      </c>
      <c r="AY705" s="250" t="str">
        <f>+IF(AX705="","",MAX(AY$1:AY704)+1)</f>
        <v/>
      </c>
      <c r="AZ705" s="318" t="str">
        <f t="shared" si="113"/>
        <v/>
      </c>
      <c r="BA705" s="318" t="str">
        <f t="shared" si="114"/>
        <v/>
      </c>
    </row>
    <row r="706" spans="27:53" x14ac:dyDescent="0.3">
      <c r="AA706" s="302" t="str">
        <f>IF(CMS_Inoperative_or_Out_of_Contr!D728="","",CMS_Inoperative_or_Out_of_Contr!D728)</f>
        <v/>
      </c>
      <c r="AB706" s="302" t="str">
        <f>IF(CMS_Inoperative_or_Out_of_Contr!E728="","",CMS_Inoperative_or_Out_of_Contr!E728)</f>
        <v/>
      </c>
      <c r="AC706" s="302" t="str">
        <f t="shared" si="110"/>
        <v/>
      </c>
      <c r="AD706" s="306" t="str">
        <f>IF(COUNTIF(AC$2:AC706,AC706)=1,AC706,"")</f>
        <v/>
      </c>
      <c r="AE706" s="301" t="str">
        <f>+IF(AD706="","",MAX(AE$1:AE705)+1)</f>
        <v/>
      </c>
      <c r="AF706" s="302" t="str">
        <f t="shared" si="106"/>
        <v/>
      </c>
      <c r="AG706" s="302" t="str">
        <f t="shared" si="107"/>
        <v/>
      </c>
      <c r="AI706" s="287" t="str">
        <f>IF(CMS_Deviation!D728="","",CMS_Deviation!D728)</f>
        <v/>
      </c>
      <c r="AJ706" s="287" t="str">
        <f>IF(CMS_Deviation!E728="","",CMS_Deviation!E728)</f>
        <v/>
      </c>
      <c r="AK706" s="287" t="str">
        <f t="shared" si="111"/>
        <v/>
      </c>
      <c r="AL706" s="288" t="str">
        <f>IF(COUNTIF(AK$2:AK706,AK706)=1,AK706,"")</f>
        <v/>
      </c>
      <c r="AM706" s="287" t="str">
        <f>+IF(AL706="","",MAX(AM$1:AM705)+1)</f>
        <v/>
      </c>
      <c r="AN706" s="281" t="str">
        <f t="shared" si="108"/>
        <v/>
      </c>
      <c r="AO706" s="281" t="str">
        <f t="shared" si="109"/>
        <v/>
      </c>
      <c r="AU706" s="250" t="str">
        <f>+IF(RCDME_Events!D728="","",RCDME_Events!D728)</f>
        <v/>
      </c>
      <c r="AV706" s="250" t="str">
        <f>+IF(RCDME_Events!E728="","",RCDME_Events!E728)</f>
        <v/>
      </c>
      <c r="AW706" s="250" t="str">
        <f t="shared" si="112"/>
        <v/>
      </c>
      <c r="AX706" s="250" t="str">
        <f>IF(COUNTIF(AW$2:AW706,AW706)=1,AW706,"")</f>
        <v/>
      </c>
      <c r="AY706" s="250" t="str">
        <f>+IF(AX706="","",MAX(AY$1:AY705)+1)</f>
        <v/>
      </c>
      <c r="AZ706" s="318" t="str">
        <f t="shared" si="113"/>
        <v/>
      </c>
      <c r="BA706" s="318" t="str">
        <f t="shared" si="114"/>
        <v/>
      </c>
    </row>
    <row r="707" spans="27:53" x14ac:dyDescent="0.3">
      <c r="AA707" s="14" t="str">
        <f>IF(CMS_Inoperative_or_Out_of_Contr!D729="","",CMS_Inoperative_or_Out_of_Contr!D729)</f>
        <v/>
      </c>
      <c r="AB707" s="14" t="str">
        <f>IF(CMS_Inoperative_or_Out_of_Contr!E729="","",CMS_Inoperative_or_Out_of_Contr!E729)</f>
        <v/>
      </c>
      <c r="AC707" s="14" t="str">
        <f t="shared" si="110"/>
        <v/>
      </c>
      <c r="AD707" s="283" t="str">
        <f>IF(COUNTIF(AC$2:AC707,AC707)=1,AC707,"")</f>
        <v/>
      </c>
      <c r="AE707" s="215" t="str">
        <f>+IF(AD707="","",MAX(AE$1:AE706)+1)</f>
        <v/>
      </c>
      <c r="AF707" s="14" t="str">
        <f t="shared" ref="AF707:AF770" si="115">IFERROR(INDEX(AA$2:AA$1001,MATCH(ROW()-ROW($AD$1),$AE$2:$AE$1001,0)),"")</f>
        <v/>
      </c>
      <c r="AG707" s="14" t="str">
        <f t="shared" ref="AG707:AG770" si="116">IFERROR(INDEX(AB$2:AB$1001,MATCH(ROW()-ROW($AD$1),$AE$2:$AE$1001,0)),"")</f>
        <v/>
      </c>
      <c r="AI707" s="287" t="str">
        <f>IF(CMS_Deviation!D729="","",CMS_Deviation!D729)</f>
        <v/>
      </c>
      <c r="AJ707" s="287" t="str">
        <f>IF(CMS_Deviation!E729="","",CMS_Deviation!E729)</f>
        <v/>
      </c>
      <c r="AK707" s="287" t="str">
        <f t="shared" si="111"/>
        <v/>
      </c>
      <c r="AL707" s="288" t="str">
        <f>IF(COUNTIF(AK$2:AK707,AK707)=1,AK707,"")</f>
        <v/>
      </c>
      <c r="AM707" s="287" t="str">
        <f>+IF(AL707="","",MAX(AM$1:AM706)+1)</f>
        <v/>
      </c>
      <c r="AN707" s="281" t="str">
        <f t="shared" ref="AN707:AN770" si="117">IFERROR(INDEX(AI$2:AI$1001,MATCH(ROW()-ROW($AL$1),$AM$2:$AM$1001,0)),"")</f>
        <v/>
      </c>
      <c r="AO707" s="281" t="str">
        <f t="shared" ref="AO707:AO770" si="118">IFERROR(INDEX(AJ$2:AJ$1001,MATCH(ROW()-ROW($AL$1),$AM$2:$AM$1001,0)),"")</f>
        <v/>
      </c>
      <c r="AU707" s="250" t="str">
        <f>+IF(RCDME_Events!D729="","",RCDME_Events!D729)</f>
        <v/>
      </c>
      <c r="AV707" s="250" t="str">
        <f>+IF(RCDME_Events!E729="","",RCDME_Events!E729)</f>
        <v/>
      </c>
      <c r="AW707" s="250" t="str">
        <f t="shared" si="112"/>
        <v/>
      </c>
      <c r="AX707" s="250" t="str">
        <f>IF(COUNTIF(AW$2:AW707,AW707)=1,AW707,"")</f>
        <v/>
      </c>
      <c r="AY707" s="250" t="str">
        <f>+IF(AX707="","",MAX(AY$1:AY706)+1)</f>
        <v/>
      </c>
      <c r="AZ707" s="318" t="str">
        <f t="shared" si="113"/>
        <v/>
      </c>
      <c r="BA707" s="318" t="str">
        <f t="shared" si="114"/>
        <v/>
      </c>
    </row>
    <row r="708" spans="27:53" x14ac:dyDescent="0.3">
      <c r="AA708" s="302" t="str">
        <f>IF(CMS_Inoperative_or_Out_of_Contr!D730="","",CMS_Inoperative_or_Out_of_Contr!D730)</f>
        <v/>
      </c>
      <c r="AB708" s="302" t="str">
        <f>IF(CMS_Inoperative_or_Out_of_Contr!E730="","",CMS_Inoperative_or_Out_of_Contr!E730)</f>
        <v/>
      </c>
      <c r="AC708" s="302" t="str">
        <f t="shared" si="110"/>
        <v/>
      </c>
      <c r="AD708" s="306" t="str">
        <f>IF(COUNTIF(AC$2:AC708,AC708)=1,AC708,"")</f>
        <v/>
      </c>
      <c r="AE708" s="301" t="str">
        <f>+IF(AD708="","",MAX(AE$1:AE707)+1)</f>
        <v/>
      </c>
      <c r="AF708" s="302" t="str">
        <f t="shared" si="115"/>
        <v/>
      </c>
      <c r="AG708" s="302" t="str">
        <f t="shared" si="116"/>
        <v/>
      </c>
      <c r="AI708" s="287" t="str">
        <f>IF(CMS_Deviation!D730="","",CMS_Deviation!D730)</f>
        <v/>
      </c>
      <c r="AJ708" s="287" t="str">
        <f>IF(CMS_Deviation!E730="","",CMS_Deviation!E730)</f>
        <v/>
      </c>
      <c r="AK708" s="287" t="str">
        <f t="shared" si="111"/>
        <v/>
      </c>
      <c r="AL708" s="288" t="str">
        <f>IF(COUNTIF(AK$2:AK708,AK708)=1,AK708,"")</f>
        <v/>
      </c>
      <c r="AM708" s="287" t="str">
        <f>+IF(AL708="","",MAX(AM$1:AM707)+1)</f>
        <v/>
      </c>
      <c r="AN708" s="281" t="str">
        <f t="shared" si="117"/>
        <v/>
      </c>
      <c r="AO708" s="281" t="str">
        <f t="shared" si="118"/>
        <v/>
      </c>
      <c r="AU708" s="250" t="str">
        <f>+IF(RCDME_Events!D730="","",RCDME_Events!D730)</f>
        <v/>
      </c>
      <c r="AV708" s="250" t="str">
        <f>+IF(RCDME_Events!E730="","",RCDME_Events!E730)</f>
        <v/>
      </c>
      <c r="AW708" s="250" t="str">
        <f t="shared" si="112"/>
        <v/>
      </c>
      <c r="AX708" s="250" t="str">
        <f>IF(COUNTIF(AW$2:AW708,AW708)=1,AW708,"")</f>
        <v/>
      </c>
      <c r="AY708" s="250" t="str">
        <f>+IF(AX708="","",MAX(AY$1:AY707)+1)</f>
        <v/>
      </c>
      <c r="AZ708" s="318" t="str">
        <f t="shared" si="113"/>
        <v/>
      </c>
      <c r="BA708" s="318" t="str">
        <f t="shared" si="114"/>
        <v/>
      </c>
    </row>
    <row r="709" spans="27:53" x14ac:dyDescent="0.3">
      <c r="AA709" s="14" t="str">
        <f>IF(CMS_Inoperative_or_Out_of_Contr!D731="","",CMS_Inoperative_or_Out_of_Contr!D731)</f>
        <v/>
      </c>
      <c r="AB709" s="14" t="str">
        <f>IF(CMS_Inoperative_or_Out_of_Contr!E731="","",CMS_Inoperative_or_Out_of_Contr!E731)</f>
        <v/>
      </c>
      <c r="AC709" s="14" t="str">
        <f t="shared" si="110"/>
        <v/>
      </c>
      <c r="AD709" s="283" t="str">
        <f>IF(COUNTIF(AC$2:AC709,AC709)=1,AC709,"")</f>
        <v/>
      </c>
      <c r="AE709" s="215" t="str">
        <f>+IF(AD709="","",MAX(AE$1:AE708)+1)</f>
        <v/>
      </c>
      <c r="AF709" s="14" t="str">
        <f t="shared" si="115"/>
        <v/>
      </c>
      <c r="AG709" s="14" t="str">
        <f t="shared" si="116"/>
        <v/>
      </c>
      <c r="AI709" s="287" t="str">
        <f>IF(CMS_Deviation!D731="","",CMS_Deviation!D731)</f>
        <v/>
      </c>
      <c r="AJ709" s="287" t="str">
        <f>IF(CMS_Deviation!E731="","",CMS_Deviation!E731)</f>
        <v/>
      </c>
      <c r="AK709" s="287" t="str">
        <f t="shared" si="111"/>
        <v/>
      </c>
      <c r="AL709" s="288" t="str">
        <f>IF(COUNTIF(AK$2:AK709,AK709)=1,AK709,"")</f>
        <v/>
      </c>
      <c r="AM709" s="287" t="str">
        <f>+IF(AL709="","",MAX(AM$1:AM708)+1)</f>
        <v/>
      </c>
      <c r="AN709" s="281" t="str">
        <f t="shared" si="117"/>
        <v/>
      </c>
      <c r="AO709" s="281" t="str">
        <f t="shared" si="118"/>
        <v/>
      </c>
      <c r="AU709" s="250" t="str">
        <f>+IF(RCDME_Events!D731="","",RCDME_Events!D731)</f>
        <v/>
      </c>
      <c r="AV709" s="250" t="str">
        <f>+IF(RCDME_Events!E731="","",RCDME_Events!E731)</f>
        <v/>
      </c>
      <c r="AW709" s="250" t="str">
        <f t="shared" si="112"/>
        <v/>
      </c>
      <c r="AX709" s="250" t="str">
        <f>IF(COUNTIF(AW$2:AW709,AW709)=1,AW709,"")</f>
        <v/>
      </c>
      <c r="AY709" s="250" t="str">
        <f>+IF(AX709="","",MAX(AY$1:AY708)+1)</f>
        <v/>
      </c>
      <c r="AZ709" s="318" t="str">
        <f t="shared" si="113"/>
        <v/>
      </c>
      <c r="BA709" s="318" t="str">
        <f t="shared" si="114"/>
        <v/>
      </c>
    </row>
    <row r="710" spans="27:53" x14ac:dyDescent="0.3">
      <c r="AA710" s="302" t="str">
        <f>IF(CMS_Inoperative_or_Out_of_Contr!D732="","",CMS_Inoperative_or_Out_of_Contr!D732)</f>
        <v/>
      </c>
      <c r="AB710" s="302" t="str">
        <f>IF(CMS_Inoperative_or_Out_of_Contr!E732="","",CMS_Inoperative_or_Out_of_Contr!E732)</f>
        <v/>
      </c>
      <c r="AC710" s="302" t="str">
        <f t="shared" si="110"/>
        <v/>
      </c>
      <c r="AD710" s="306" t="str">
        <f>IF(COUNTIF(AC$2:AC710,AC710)=1,AC710,"")</f>
        <v/>
      </c>
      <c r="AE710" s="301" t="str">
        <f>+IF(AD710="","",MAX(AE$1:AE709)+1)</f>
        <v/>
      </c>
      <c r="AF710" s="302" t="str">
        <f t="shared" si="115"/>
        <v/>
      </c>
      <c r="AG710" s="302" t="str">
        <f t="shared" si="116"/>
        <v/>
      </c>
      <c r="AI710" s="287" t="str">
        <f>IF(CMS_Deviation!D732="","",CMS_Deviation!D732)</f>
        <v/>
      </c>
      <c r="AJ710" s="287" t="str">
        <f>IF(CMS_Deviation!E732="","",CMS_Deviation!E732)</f>
        <v/>
      </c>
      <c r="AK710" s="287" t="str">
        <f t="shared" si="111"/>
        <v/>
      </c>
      <c r="AL710" s="288" t="str">
        <f>IF(COUNTIF(AK$2:AK710,AK710)=1,AK710,"")</f>
        <v/>
      </c>
      <c r="AM710" s="287" t="str">
        <f>+IF(AL710="","",MAX(AM$1:AM709)+1)</f>
        <v/>
      </c>
      <c r="AN710" s="281" t="str">
        <f t="shared" si="117"/>
        <v/>
      </c>
      <c r="AO710" s="281" t="str">
        <f t="shared" si="118"/>
        <v/>
      </c>
      <c r="AU710" s="250" t="str">
        <f>+IF(RCDME_Events!D732="","",RCDME_Events!D732)</f>
        <v/>
      </c>
      <c r="AV710" s="250" t="str">
        <f>+IF(RCDME_Events!E732="","",RCDME_Events!E732)</f>
        <v/>
      </c>
      <c r="AW710" s="250" t="str">
        <f t="shared" si="112"/>
        <v/>
      </c>
      <c r="AX710" s="250" t="str">
        <f>IF(COUNTIF(AW$2:AW710,AW710)=1,AW710,"")</f>
        <v/>
      </c>
      <c r="AY710" s="250" t="str">
        <f>+IF(AX710="","",MAX(AY$1:AY709)+1)</f>
        <v/>
      </c>
      <c r="AZ710" s="318" t="str">
        <f t="shared" si="113"/>
        <v/>
      </c>
      <c r="BA710" s="318" t="str">
        <f t="shared" si="114"/>
        <v/>
      </c>
    </row>
    <row r="711" spans="27:53" x14ac:dyDescent="0.3">
      <c r="AA711" s="14" t="str">
        <f>IF(CMS_Inoperative_or_Out_of_Contr!D733="","",CMS_Inoperative_or_Out_of_Contr!D733)</f>
        <v/>
      </c>
      <c r="AB711" s="14" t="str">
        <f>IF(CMS_Inoperative_or_Out_of_Contr!E733="","",CMS_Inoperative_or_Out_of_Contr!E733)</f>
        <v/>
      </c>
      <c r="AC711" s="14" t="str">
        <f t="shared" si="110"/>
        <v/>
      </c>
      <c r="AD711" s="283" t="str">
        <f>IF(COUNTIF(AC$2:AC711,AC711)=1,AC711,"")</f>
        <v/>
      </c>
      <c r="AE711" s="215" t="str">
        <f>+IF(AD711="","",MAX(AE$1:AE710)+1)</f>
        <v/>
      </c>
      <c r="AF711" s="14" t="str">
        <f t="shared" si="115"/>
        <v/>
      </c>
      <c r="AG711" s="14" t="str">
        <f t="shared" si="116"/>
        <v/>
      </c>
      <c r="AI711" s="287" t="str">
        <f>IF(CMS_Deviation!D733="","",CMS_Deviation!D733)</f>
        <v/>
      </c>
      <c r="AJ711" s="287" t="str">
        <f>IF(CMS_Deviation!E733="","",CMS_Deviation!E733)</f>
        <v/>
      </c>
      <c r="AK711" s="287" t="str">
        <f t="shared" si="111"/>
        <v/>
      </c>
      <c r="AL711" s="288" t="str">
        <f>IF(COUNTIF(AK$2:AK711,AK711)=1,AK711,"")</f>
        <v/>
      </c>
      <c r="AM711" s="287" t="str">
        <f>+IF(AL711="","",MAX(AM$1:AM710)+1)</f>
        <v/>
      </c>
      <c r="AN711" s="281" t="str">
        <f t="shared" si="117"/>
        <v/>
      </c>
      <c r="AO711" s="281" t="str">
        <f t="shared" si="118"/>
        <v/>
      </c>
      <c r="AU711" s="250" t="str">
        <f>+IF(RCDME_Events!D733="","",RCDME_Events!D733)</f>
        <v/>
      </c>
      <c r="AV711" s="250" t="str">
        <f>+IF(RCDME_Events!E733="","",RCDME_Events!E733)</f>
        <v/>
      </c>
      <c r="AW711" s="250" t="str">
        <f t="shared" si="112"/>
        <v/>
      </c>
      <c r="AX711" s="250" t="str">
        <f>IF(COUNTIF(AW$2:AW711,AW711)=1,AW711,"")</f>
        <v/>
      </c>
      <c r="AY711" s="250" t="str">
        <f>+IF(AX711="","",MAX(AY$1:AY710)+1)</f>
        <v/>
      </c>
      <c r="AZ711" s="318" t="str">
        <f t="shared" si="113"/>
        <v/>
      </c>
      <c r="BA711" s="318" t="str">
        <f t="shared" si="114"/>
        <v/>
      </c>
    </row>
    <row r="712" spans="27:53" x14ac:dyDescent="0.3">
      <c r="AA712" s="302" t="str">
        <f>IF(CMS_Inoperative_or_Out_of_Contr!D734="","",CMS_Inoperative_or_Out_of_Contr!D734)</f>
        <v/>
      </c>
      <c r="AB712" s="302" t="str">
        <f>IF(CMS_Inoperative_or_Out_of_Contr!E734="","",CMS_Inoperative_or_Out_of_Contr!E734)</f>
        <v/>
      </c>
      <c r="AC712" s="302" t="str">
        <f t="shared" si="110"/>
        <v/>
      </c>
      <c r="AD712" s="306" t="str">
        <f>IF(COUNTIF(AC$2:AC712,AC712)=1,AC712,"")</f>
        <v/>
      </c>
      <c r="AE712" s="301" t="str">
        <f>+IF(AD712="","",MAX(AE$1:AE711)+1)</f>
        <v/>
      </c>
      <c r="AF712" s="302" t="str">
        <f t="shared" si="115"/>
        <v/>
      </c>
      <c r="AG712" s="302" t="str">
        <f t="shared" si="116"/>
        <v/>
      </c>
      <c r="AI712" s="287" t="str">
        <f>IF(CMS_Deviation!D734="","",CMS_Deviation!D734)</f>
        <v/>
      </c>
      <c r="AJ712" s="287" t="str">
        <f>IF(CMS_Deviation!E734="","",CMS_Deviation!E734)</f>
        <v/>
      </c>
      <c r="AK712" s="287" t="str">
        <f t="shared" si="111"/>
        <v/>
      </c>
      <c r="AL712" s="288" t="str">
        <f>IF(COUNTIF(AK$2:AK712,AK712)=1,AK712,"")</f>
        <v/>
      </c>
      <c r="AM712" s="287" t="str">
        <f>+IF(AL712="","",MAX(AM$1:AM711)+1)</f>
        <v/>
      </c>
      <c r="AN712" s="281" t="str">
        <f t="shared" si="117"/>
        <v/>
      </c>
      <c r="AO712" s="281" t="str">
        <f t="shared" si="118"/>
        <v/>
      </c>
      <c r="AU712" s="250" t="str">
        <f>+IF(RCDME_Events!D734="","",RCDME_Events!D734)</f>
        <v/>
      </c>
      <c r="AV712" s="250" t="str">
        <f>+IF(RCDME_Events!E734="","",RCDME_Events!E734)</f>
        <v/>
      </c>
      <c r="AW712" s="250" t="str">
        <f t="shared" si="112"/>
        <v/>
      </c>
      <c r="AX712" s="250" t="str">
        <f>IF(COUNTIF(AW$2:AW712,AW712)=1,AW712,"")</f>
        <v/>
      </c>
      <c r="AY712" s="250" t="str">
        <f>+IF(AX712="","",MAX(AY$1:AY711)+1)</f>
        <v/>
      </c>
      <c r="AZ712" s="318" t="str">
        <f t="shared" si="113"/>
        <v/>
      </c>
      <c r="BA712" s="318" t="str">
        <f t="shared" si="114"/>
        <v/>
      </c>
    </row>
    <row r="713" spans="27:53" x14ac:dyDescent="0.3">
      <c r="AA713" s="14" t="str">
        <f>IF(CMS_Inoperative_or_Out_of_Contr!D735="","",CMS_Inoperative_or_Out_of_Contr!D735)</f>
        <v/>
      </c>
      <c r="AB713" s="14" t="str">
        <f>IF(CMS_Inoperative_or_Out_of_Contr!E735="","",CMS_Inoperative_or_Out_of_Contr!E735)</f>
        <v/>
      </c>
      <c r="AC713" s="14" t="str">
        <f t="shared" si="110"/>
        <v/>
      </c>
      <c r="AD713" s="283" t="str">
        <f>IF(COUNTIF(AC$2:AC713,AC713)=1,AC713,"")</f>
        <v/>
      </c>
      <c r="AE713" s="215" t="str">
        <f>+IF(AD713="","",MAX(AE$1:AE712)+1)</f>
        <v/>
      </c>
      <c r="AF713" s="14" t="str">
        <f t="shared" si="115"/>
        <v/>
      </c>
      <c r="AG713" s="14" t="str">
        <f t="shared" si="116"/>
        <v/>
      </c>
      <c r="AI713" s="287" t="str">
        <f>IF(CMS_Deviation!D735="","",CMS_Deviation!D735)</f>
        <v/>
      </c>
      <c r="AJ713" s="287" t="str">
        <f>IF(CMS_Deviation!E735="","",CMS_Deviation!E735)</f>
        <v/>
      </c>
      <c r="AK713" s="287" t="str">
        <f t="shared" si="111"/>
        <v/>
      </c>
      <c r="AL713" s="288" t="str">
        <f>IF(COUNTIF(AK$2:AK713,AK713)=1,AK713,"")</f>
        <v/>
      </c>
      <c r="AM713" s="287" t="str">
        <f>+IF(AL713="","",MAX(AM$1:AM712)+1)</f>
        <v/>
      </c>
      <c r="AN713" s="281" t="str">
        <f t="shared" si="117"/>
        <v/>
      </c>
      <c r="AO713" s="281" t="str">
        <f t="shared" si="118"/>
        <v/>
      </c>
      <c r="AU713" s="250" t="str">
        <f>+IF(RCDME_Events!D735="","",RCDME_Events!D735)</f>
        <v/>
      </c>
      <c r="AV713" s="250" t="str">
        <f>+IF(RCDME_Events!E735="","",RCDME_Events!E735)</f>
        <v/>
      </c>
      <c r="AW713" s="250" t="str">
        <f t="shared" si="112"/>
        <v/>
      </c>
      <c r="AX713" s="250" t="str">
        <f>IF(COUNTIF(AW$2:AW713,AW713)=1,AW713,"")</f>
        <v/>
      </c>
      <c r="AY713" s="250" t="str">
        <f>+IF(AX713="","",MAX(AY$1:AY712)+1)</f>
        <v/>
      </c>
      <c r="AZ713" s="318" t="str">
        <f t="shared" si="113"/>
        <v/>
      </c>
      <c r="BA713" s="318" t="str">
        <f t="shared" si="114"/>
        <v/>
      </c>
    </row>
    <row r="714" spans="27:53" x14ac:dyDescent="0.3">
      <c r="AA714" s="302" t="str">
        <f>IF(CMS_Inoperative_or_Out_of_Contr!D736="","",CMS_Inoperative_or_Out_of_Contr!D736)</f>
        <v/>
      </c>
      <c r="AB714" s="302" t="str">
        <f>IF(CMS_Inoperative_or_Out_of_Contr!E736="","",CMS_Inoperative_or_Out_of_Contr!E736)</f>
        <v/>
      </c>
      <c r="AC714" s="302" t="str">
        <f t="shared" si="110"/>
        <v/>
      </c>
      <c r="AD714" s="306" t="str">
        <f>IF(COUNTIF(AC$2:AC714,AC714)=1,AC714,"")</f>
        <v/>
      </c>
      <c r="AE714" s="301" t="str">
        <f>+IF(AD714="","",MAX(AE$1:AE713)+1)</f>
        <v/>
      </c>
      <c r="AF714" s="302" t="str">
        <f t="shared" si="115"/>
        <v/>
      </c>
      <c r="AG714" s="302" t="str">
        <f t="shared" si="116"/>
        <v/>
      </c>
      <c r="AI714" s="287" t="str">
        <f>IF(CMS_Deviation!D736="","",CMS_Deviation!D736)</f>
        <v/>
      </c>
      <c r="AJ714" s="287" t="str">
        <f>IF(CMS_Deviation!E736="","",CMS_Deviation!E736)</f>
        <v/>
      </c>
      <c r="AK714" s="287" t="str">
        <f t="shared" si="111"/>
        <v/>
      </c>
      <c r="AL714" s="288" t="str">
        <f>IF(COUNTIF(AK$2:AK714,AK714)=1,AK714,"")</f>
        <v/>
      </c>
      <c r="AM714" s="287" t="str">
        <f>+IF(AL714="","",MAX(AM$1:AM713)+1)</f>
        <v/>
      </c>
      <c r="AN714" s="281" t="str">
        <f t="shared" si="117"/>
        <v/>
      </c>
      <c r="AO714" s="281" t="str">
        <f t="shared" si="118"/>
        <v/>
      </c>
      <c r="AU714" s="250" t="str">
        <f>+IF(RCDME_Events!D736="","",RCDME_Events!D736)</f>
        <v/>
      </c>
      <c r="AV714" s="250" t="str">
        <f>+IF(RCDME_Events!E736="","",RCDME_Events!E736)</f>
        <v/>
      </c>
      <c r="AW714" s="250" t="str">
        <f t="shared" si="112"/>
        <v/>
      </c>
      <c r="AX714" s="250" t="str">
        <f>IF(COUNTIF(AW$2:AW714,AW714)=1,AW714,"")</f>
        <v/>
      </c>
      <c r="AY714" s="250" t="str">
        <f>+IF(AX714="","",MAX(AY$1:AY713)+1)</f>
        <v/>
      </c>
      <c r="AZ714" s="318" t="str">
        <f t="shared" si="113"/>
        <v/>
      </c>
      <c r="BA714" s="318" t="str">
        <f t="shared" si="114"/>
        <v/>
      </c>
    </row>
    <row r="715" spans="27:53" x14ac:dyDescent="0.3">
      <c r="AA715" s="14" t="str">
        <f>IF(CMS_Inoperative_or_Out_of_Contr!D737="","",CMS_Inoperative_or_Out_of_Contr!D737)</f>
        <v/>
      </c>
      <c r="AB715" s="14" t="str">
        <f>IF(CMS_Inoperative_or_Out_of_Contr!E737="","",CMS_Inoperative_or_Out_of_Contr!E737)</f>
        <v/>
      </c>
      <c r="AC715" s="14" t="str">
        <f t="shared" si="110"/>
        <v/>
      </c>
      <c r="AD715" s="283" t="str">
        <f>IF(COUNTIF(AC$2:AC715,AC715)=1,AC715,"")</f>
        <v/>
      </c>
      <c r="AE715" s="215" t="str">
        <f>+IF(AD715="","",MAX(AE$1:AE714)+1)</f>
        <v/>
      </c>
      <c r="AF715" s="14" t="str">
        <f t="shared" si="115"/>
        <v/>
      </c>
      <c r="AG715" s="14" t="str">
        <f t="shared" si="116"/>
        <v/>
      </c>
      <c r="AI715" s="287" t="str">
        <f>IF(CMS_Deviation!D737="","",CMS_Deviation!D737)</f>
        <v/>
      </c>
      <c r="AJ715" s="287" t="str">
        <f>IF(CMS_Deviation!E737="","",CMS_Deviation!E737)</f>
        <v/>
      </c>
      <c r="AK715" s="287" t="str">
        <f t="shared" si="111"/>
        <v/>
      </c>
      <c r="AL715" s="288" t="str">
        <f>IF(COUNTIF(AK$2:AK715,AK715)=1,AK715,"")</f>
        <v/>
      </c>
      <c r="AM715" s="287" t="str">
        <f>+IF(AL715="","",MAX(AM$1:AM714)+1)</f>
        <v/>
      </c>
      <c r="AN715" s="281" t="str">
        <f t="shared" si="117"/>
        <v/>
      </c>
      <c r="AO715" s="281" t="str">
        <f t="shared" si="118"/>
        <v/>
      </c>
      <c r="AU715" s="250" t="str">
        <f>+IF(RCDME_Events!D737="","",RCDME_Events!D737)</f>
        <v/>
      </c>
      <c r="AV715" s="250" t="str">
        <f>+IF(RCDME_Events!E737="","",RCDME_Events!E737)</f>
        <v/>
      </c>
      <c r="AW715" s="250" t="str">
        <f t="shared" si="112"/>
        <v/>
      </c>
      <c r="AX715" s="250" t="str">
        <f>IF(COUNTIF(AW$2:AW715,AW715)=1,AW715,"")</f>
        <v/>
      </c>
      <c r="AY715" s="250" t="str">
        <f>+IF(AX715="","",MAX(AY$1:AY714)+1)</f>
        <v/>
      </c>
      <c r="AZ715" s="318" t="str">
        <f t="shared" si="113"/>
        <v/>
      </c>
      <c r="BA715" s="318" t="str">
        <f t="shared" si="114"/>
        <v/>
      </c>
    </row>
    <row r="716" spans="27:53" x14ac:dyDescent="0.3">
      <c r="AA716" s="302" t="str">
        <f>IF(CMS_Inoperative_or_Out_of_Contr!D738="","",CMS_Inoperative_or_Out_of_Contr!D738)</f>
        <v/>
      </c>
      <c r="AB716" s="302" t="str">
        <f>IF(CMS_Inoperative_or_Out_of_Contr!E738="","",CMS_Inoperative_or_Out_of_Contr!E738)</f>
        <v/>
      </c>
      <c r="AC716" s="302" t="str">
        <f t="shared" si="110"/>
        <v/>
      </c>
      <c r="AD716" s="306" t="str">
        <f>IF(COUNTIF(AC$2:AC716,AC716)=1,AC716,"")</f>
        <v/>
      </c>
      <c r="AE716" s="301" t="str">
        <f>+IF(AD716="","",MAX(AE$1:AE715)+1)</f>
        <v/>
      </c>
      <c r="AF716" s="302" t="str">
        <f t="shared" si="115"/>
        <v/>
      </c>
      <c r="AG716" s="302" t="str">
        <f t="shared" si="116"/>
        <v/>
      </c>
      <c r="AI716" s="287" t="str">
        <f>IF(CMS_Deviation!D738="","",CMS_Deviation!D738)</f>
        <v/>
      </c>
      <c r="AJ716" s="287" t="str">
        <f>IF(CMS_Deviation!E738="","",CMS_Deviation!E738)</f>
        <v/>
      </c>
      <c r="AK716" s="287" t="str">
        <f t="shared" si="111"/>
        <v/>
      </c>
      <c r="AL716" s="288" t="str">
        <f>IF(COUNTIF(AK$2:AK716,AK716)=1,AK716,"")</f>
        <v/>
      </c>
      <c r="AM716" s="287" t="str">
        <f>+IF(AL716="","",MAX(AM$1:AM715)+1)</f>
        <v/>
      </c>
      <c r="AN716" s="281" t="str">
        <f t="shared" si="117"/>
        <v/>
      </c>
      <c r="AO716" s="281" t="str">
        <f t="shared" si="118"/>
        <v/>
      </c>
      <c r="AU716" s="250" t="str">
        <f>+IF(RCDME_Events!D738="","",RCDME_Events!D738)</f>
        <v/>
      </c>
      <c r="AV716" s="250" t="str">
        <f>+IF(RCDME_Events!E738="","",RCDME_Events!E738)</f>
        <v/>
      </c>
      <c r="AW716" s="250" t="str">
        <f t="shared" si="112"/>
        <v/>
      </c>
      <c r="AX716" s="250" t="str">
        <f>IF(COUNTIF(AW$2:AW716,AW716)=1,AW716,"")</f>
        <v/>
      </c>
      <c r="AY716" s="250" t="str">
        <f>+IF(AX716="","",MAX(AY$1:AY715)+1)</f>
        <v/>
      </c>
      <c r="AZ716" s="318" t="str">
        <f t="shared" si="113"/>
        <v/>
      </c>
      <c r="BA716" s="318" t="str">
        <f t="shared" si="114"/>
        <v/>
      </c>
    </row>
    <row r="717" spans="27:53" x14ac:dyDescent="0.3">
      <c r="AA717" s="14" t="str">
        <f>IF(CMS_Inoperative_or_Out_of_Contr!D739="","",CMS_Inoperative_or_Out_of_Contr!D739)</f>
        <v/>
      </c>
      <c r="AB717" s="14" t="str">
        <f>IF(CMS_Inoperative_or_Out_of_Contr!E739="","",CMS_Inoperative_or_Out_of_Contr!E739)</f>
        <v/>
      </c>
      <c r="AC717" s="14" t="str">
        <f t="shared" si="110"/>
        <v/>
      </c>
      <c r="AD717" s="283" t="str">
        <f>IF(COUNTIF(AC$2:AC717,AC717)=1,AC717,"")</f>
        <v/>
      </c>
      <c r="AE717" s="215" t="str">
        <f>+IF(AD717="","",MAX(AE$1:AE716)+1)</f>
        <v/>
      </c>
      <c r="AF717" s="14" t="str">
        <f t="shared" si="115"/>
        <v/>
      </c>
      <c r="AG717" s="14" t="str">
        <f t="shared" si="116"/>
        <v/>
      </c>
      <c r="AI717" s="287" t="str">
        <f>IF(CMS_Deviation!D739="","",CMS_Deviation!D739)</f>
        <v/>
      </c>
      <c r="AJ717" s="287" t="str">
        <f>IF(CMS_Deviation!E739="","",CMS_Deviation!E739)</f>
        <v/>
      </c>
      <c r="AK717" s="287" t="str">
        <f t="shared" si="111"/>
        <v/>
      </c>
      <c r="AL717" s="288" t="str">
        <f>IF(COUNTIF(AK$2:AK717,AK717)=1,AK717,"")</f>
        <v/>
      </c>
      <c r="AM717" s="287" t="str">
        <f>+IF(AL717="","",MAX(AM$1:AM716)+1)</f>
        <v/>
      </c>
      <c r="AN717" s="281" t="str">
        <f t="shared" si="117"/>
        <v/>
      </c>
      <c r="AO717" s="281" t="str">
        <f t="shared" si="118"/>
        <v/>
      </c>
      <c r="AU717" s="250" t="str">
        <f>+IF(RCDME_Events!D739="","",RCDME_Events!D739)</f>
        <v/>
      </c>
      <c r="AV717" s="250" t="str">
        <f>+IF(RCDME_Events!E739="","",RCDME_Events!E739)</f>
        <v/>
      </c>
      <c r="AW717" s="250" t="str">
        <f t="shared" si="112"/>
        <v/>
      </c>
      <c r="AX717" s="250" t="str">
        <f>IF(COUNTIF(AW$2:AW717,AW717)=1,AW717,"")</f>
        <v/>
      </c>
      <c r="AY717" s="250" t="str">
        <f>+IF(AX717="","",MAX(AY$1:AY716)+1)</f>
        <v/>
      </c>
      <c r="AZ717" s="318" t="str">
        <f t="shared" si="113"/>
        <v/>
      </c>
      <c r="BA717" s="318" t="str">
        <f t="shared" si="114"/>
        <v/>
      </c>
    </row>
    <row r="718" spans="27:53" x14ac:dyDescent="0.3">
      <c r="AA718" s="302" t="str">
        <f>IF(CMS_Inoperative_or_Out_of_Contr!D740="","",CMS_Inoperative_or_Out_of_Contr!D740)</f>
        <v/>
      </c>
      <c r="AB718" s="302" t="str">
        <f>IF(CMS_Inoperative_or_Out_of_Contr!E740="","",CMS_Inoperative_or_Out_of_Contr!E740)</f>
        <v/>
      </c>
      <c r="AC718" s="302" t="str">
        <f t="shared" si="110"/>
        <v/>
      </c>
      <c r="AD718" s="306" t="str">
        <f>IF(COUNTIF(AC$2:AC718,AC718)=1,AC718,"")</f>
        <v/>
      </c>
      <c r="AE718" s="301" t="str">
        <f>+IF(AD718="","",MAX(AE$1:AE717)+1)</f>
        <v/>
      </c>
      <c r="AF718" s="302" t="str">
        <f t="shared" si="115"/>
        <v/>
      </c>
      <c r="AG718" s="302" t="str">
        <f t="shared" si="116"/>
        <v/>
      </c>
      <c r="AI718" s="287" t="str">
        <f>IF(CMS_Deviation!D740="","",CMS_Deviation!D740)</f>
        <v/>
      </c>
      <c r="AJ718" s="287" t="str">
        <f>IF(CMS_Deviation!E740="","",CMS_Deviation!E740)</f>
        <v/>
      </c>
      <c r="AK718" s="287" t="str">
        <f t="shared" si="111"/>
        <v/>
      </c>
      <c r="AL718" s="288" t="str">
        <f>IF(COUNTIF(AK$2:AK718,AK718)=1,AK718,"")</f>
        <v/>
      </c>
      <c r="AM718" s="287" t="str">
        <f>+IF(AL718="","",MAX(AM$1:AM717)+1)</f>
        <v/>
      </c>
      <c r="AN718" s="281" t="str">
        <f t="shared" si="117"/>
        <v/>
      </c>
      <c r="AO718" s="281" t="str">
        <f t="shared" si="118"/>
        <v/>
      </c>
      <c r="AU718" s="250" t="str">
        <f>+IF(RCDME_Events!D740="","",RCDME_Events!D740)</f>
        <v/>
      </c>
      <c r="AV718" s="250" t="str">
        <f>+IF(RCDME_Events!E740="","",RCDME_Events!E740)</f>
        <v/>
      </c>
      <c r="AW718" s="250" t="str">
        <f t="shared" si="112"/>
        <v/>
      </c>
      <c r="AX718" s="250" t="str">
        <f>IF(COUNTIF(AW$2:AW718,AW718)=1,AW718,"")</f>
        <v/>
      </c>
      <c r="AY718" s="250" t="str">
        <f>+IF(AX718="","",MAX(AY$1:AY717)+1)</f>
        <v/>
      </c>
      <c r="AZ718" s="318" t="str">
        <f t="shared" si="113"/>
        <v/>
      </c>
      <c r="BA718" s="318" t="str">
        <f t="shared" si="114"/>
        <v/>
      </c>
    </row>
    <row r="719" spans="27:53" x14ac:dyDescent="0.3">
      <c r="AA719" s="14" t="str">
        <f>IF(CMS_Inoperative_or_Out_of_Contr!D741="","",CMS_Inoperative_or_Out_of_Contr!D741)</f>
        <v/>
      </c>
      <c r="AB719" s="14" t="str">
        <f>IF(CMS_Inoperative_or_Out_of_Contr!E741="","",CMS_Inoperative_or_Out_of_Contr!E741)</f>
        <v/>
      </c>
      <c r="AC719" s="14" t="str">
        <f t="shared" si="110"/>
        <v/>
      </c>
      <c r="AD719" s="283" t="str">
        <f>IF(COUNTIF(AC$2:AC719,AC719)=1,AC719,"")</f>
        <v/>
      </c>
      <c r="AE719" s="215" t="str">
        <f>+IF(AD719="","",MAX(AE$1:AE718)+1)</f>
        <v/>
      </c>
      <c r="AF719" s="14" t="str">
        <f t="shared" si="115"/>
        <v/>
      </c>
      <c r="AG719" s="14" t="str">
        <f t="shared" si="116"/>
        <v/>
      </c>
      <c r="AI719" s="287" t="str">
        <f>IF(CMS_Deviation!D741="","",CMS_Deviation!D741)</f>
        <v/>
      </c>
      <c r="AJ719" s="287" t="str">
        <f>IF(CMS_Deviation!E741="","",CMS_Deviation!E741)</f>
        <v/>
      </c>
      <c r="AK719" s="287" t="str">
        <f t="shared" si="111"/>
        <v/>
      </c>
      <c r="AL719" s="288" t="str">
        <f>IF(COUNTIF(AK$2:AK719,AK719)=1,AK719,"")</f>
        <v/>
      </c>
      <c r="AM719" s="287" t="str">
        <f>+IF(AL719="","",MAX(AM$1:AM718)+1)</f>
        <v/>
      </c>
      <c r="AN719" s="281" t="str">
        <f t="shared" si="117"/>
        <v/>
      </c>
      <c r="AO719" s="281" t="str">
        <f t="shared" si="118"/>
        <v/>
      </c>
      <c r="AU719" s="250" t="str">
        <f>+IF(RCDME_Events!D741="","",RCDME_Events!D741)</f>
        <v/>
      </c>
      <c r="AV719" s="250" t="str">
        <f>+IF(RCDME_Events!E741="","",RCDME_Events!E741)</f>
        <v/>
      </c>
      <c r="AW719" s="250" t="str">
        <f t="shared" si="112"/>
        <v/>
      </c>
      <c r="AX719" s="250" t="str">
        <f>IF(COUNTIF(AW$2:AW719,AW719)=1,AW719,"")</f>
        <v/>
      </c>
      <c r="AY719" s="250" t="str">
        <f>+IF(AX719="","",MAX(AY$1:AY718)+1)</f>
        <v/>
      </c>
      <c r="AZ719" s="318" t="str">
        <f t="shared" si="113"/>
        <v/>
      </c>
      <c r="BA719" s="318" t="str">
        <f t="shared" si="114"/>
        <v/>
      </c>
    </row>
    <row r="720" spans="27:53" x14ac:dyDescent="0.3">
      <c r="AA720" s="302" t="str">
        <f>IF(CMS_Inoperative_or_Out_of_Contr!D742="","",CMS_Inoperative_or_Out_of_Contr!D742)</f>
        <v/>
      </c>
      <c r="AB720" s="302" t="str">
        <f>IF(CMS_Inoperative_or_Out_of_Contr!E742="","",CMS_Inoperative_or_Out_of_Contr!E742)</f>
        <v/>
      </c>
      <c r="AC720" s="302" t="str">
        <f t="shared" si="110"/>
        <v/>
      </c>
      <c r="AD720" s="306" t="str">
        <f>IF(COUNTIF(AC$2:AC720,AC720)=1,AC720,"")</f>
        <v/>
      </c>
      <c r="AE720" s="301" t="str">
        <f>+IF(AD720="","",MAX(AE$1:AE719)+1)</f>
        <v/>
      </c>
      <c r="AF720" s="302" t="str">
        <f t="shared" si="115"/>
        <v/>
      </c>
      <c r="AG720" s="302" t="str">
        <f t="shared" si="116"/>
        <v/>
      </c>
      <c r="AI720" s="287" t="str">
        <f>IF(CMS_Deviation!D742="","",CMS_Deviation!D742)</f>
        <v/>
      </c>
      <c r="AJ720" s="287" t="str">
        <f>IF(CMS_Deviation!E742="","",CMS_Deviation!E742)</f>
        <v/>
      </c>
      <c r="AK720" s="287" t="str">
        <f t="shared" si="111"/>
        <v/>
      </c>
      <c r="AL720" s="288" t="str">
        <f>IF(COUNTIF(AK$2:AK720,AK720)=1,AK720,"")</f>
        <v/>
      </c>
      <c r="AM720" s="287" t="str">
        <f>+IF(AL720="","",MAX(AM$1:AM719)+1)</f>
        <v/>
      </c>
      <c r="AN720" s="281" t="str">
        <f t="shared" si="117"/>
        <v/>
      </c>
      <c r="AO720" s="281" t="str">
        <f t="shared" si="118"/>
        <v/>
      </c>
      <c r="AU720" s="250" t="str">
        <f>+IF(RCDME_Events!D742="","",RCDME_Events!D742)</f>
        <v/>
      </c>
      <c r="AV720" s="250" t="str">
        <f>+IF(RCDME_Events!E742="","",RCDME_Events!E742)</f>
        <v/>
      </c>
      <c r="AW720" s="250" t="str">
        <f t="shared" si="112"/>
        <v/>
      </c>
      <c r="AX720" s="250" t="str">
        <f>IF(COUNTIF(AW$2:AW720,AW720)=1,AW720,"")</f>
        <v/>
      </c>
      <c r="AY720" s="250" t="str">
        <f>+IF(AX720="","",MAX(AY$1:AY719)+1)</f>
        <v/>
      </c>
      <c r="AZ720" s="318" t="str">
        <f t="shared" si="113"/>
        <v/>
      </c>
      <c r="BA720" s="318" t="str">
        <f t="shared" si="114"/>
        <v/>
      </c>
    </row>
    <row r="721" spans="27:53" x14ac:dyDescent="0.3">
      <c r="AA721" s="14" t="str">
        <f>IF(CMS_Inoperative_or_Out_of_Contr!D743="","",CMS_Inoperative_or_Out_of_Contr!D743)</f>
        <v/>
      </c>
      <c r="AB721" s="14" t="str">
        <f>IF(CMS_Inoperative_or_Out_of_Contr!E743="","",CMS_Inoperative_or_Out_of_Contr!E743)</f>
        <v/>
      </c>
      <c r="AC721" s="14" t="str">
        <f t="shared" si="110"/>
        <v/>
      </c>
      <c r="AD721" s="283" t="str">
        <f>IF(COUNTIF(AC$2:AC721,AC721)=1,AC721,"")</f>
        <v/>
      </c>
      <c r="AE721" s="215" t="str">
        <f>+IF(AD721="","",MAX(AE$1:AE720)+1)</f>
        <v/>
      </c>
      <c r="AF721" s="14" t="str">
        <f t="shared" si="115"/>
        <v/>
      </c>
      <c r="AG721" s="14" t="str">
        <f t="shared" si="116"/>
        <v/>
      </c>
      <c r="AI721" s="287" t="str">
        <f>IF(CMS_Deviation!D743="","",CMS_Deviation!D743)</f>
        <v/>
      </c>
      <c r="AJ721" s="287" t="str">
        <f>IF(CMS_Deviation!E743="","",CMS_Deviation!E743)</f>
        <v/>
      </c>
      <c r="AK721" s="287" t="str">
        <f t="shared" si="111"/>
        <v/>
      </c>
      <c r="AL721" s="288" t="str">
        <f>IF(COUNTIF(AK$2:AK721,AK721)=1,AK721,"")</f>
        <v/>
      </c>
      <c r="AM721" s="287" t="str">
        <f>+IF(AL721="","",MAX(AM$1:AM720)+1)</f>
        <v/>
      </c>
      <c r="AN721" s="281" t="str">
        <f t="shared" si="117"/>
        <v/>
      </c>
      <c r="AO721" s="281" t="str">
        <f t="shared" si="118"/>
        <v/>
      </c>
      <c r="AU721" s="250" t="str">
        <f>+IF(RCDME_Events!D743="","",RCDME_Events!D743)</f>
        <v/>
      </c>
      <c r="AV721" s="250" t="str">
        <f>+IF(RCDME_Events!E743="","",RCDME_Events!E743)</f>
        <v/>
      </c>
      <c r="AW721" s="250" t="str">
        <f t="shared" si="112"/>
        <v/>
      </c>
      <c r="AX721" s="250" t="str">
        <f>IF(COUNTIF(AW$2:AW721,AW721)=1,AW721,"")</f>
        <v/>
      </c>
      <c r="AY721" s="250" t="str">
        <f>+IF(AX721="","",MAX(AY$1:AY720)+1)</f>
        <v/>
      </c>
      <c r="AZ721" s="318" t="str">
        <f t="shared" si="113"/>
        <v/>
      </c>
      <c r="BA721" s="318" t="str">
        <f t="shared" si="114"/>
        <v/>
      </c>
    </row>
    <row r="722" spans="27:53" x14ac:dyDescent="0.3">
      <c r="AA722" s="302" t="str">
        <f>IF(CMS_Inoperative_or_Out_of_Contr!D744="","",CMS_Inoperative_or_Out_of_Contr!D744)</f>
        <v/>
      </c>
      <c r="AB722" s="302" t="str">
        <f>IF(CMS_Inoperative_or_Out_of_Contr!E744="","",CMS_Inoperative_or_Out_of_Contr!E744)</f>
        <v/>
      </c>
      <c r="AC722" s="302" t="str">
        <f t="shared" si="110"/>
        <v/>
      </c>
      <c r="AD722" s="306" t="str">
        <f>IF(COUNTIF(AC$2:AC722,AC722)=1,AC722,"")</f>
        <v/>
      </c>
      <c r="AE722" s="301" t="str">
        <f>+IF(AD722="","",MAX(AE$1:AE721)+1)</f>
        <v/>
      </c>
      <c r="AF722" s="302" t="str">
        <f t="shared" si="115"/>
        <v/>
      </c>
      <c r="AG722" s="302" t="str">
        <f t="shared" si="116"/>
        <v/>
      </c>
      <c r="AI722" s="287" t="str">
        <f>IF(CMS_Deviation!D744="","",CMS_Deviation!D744)</f>
        <v/>
      </c>
      <c r="AJ722" s="287" t="str">
        <f>IF(CMS_Deviation!E744="","",CMS_Deviation!E744)</f>
        <v/>
      </c>
      <c r="AK722" s="287" t="str">
        <f t="shared" si="111"/>
        <v/>
      </c>
      <c r="AL722" s="288" t="str">
        <f>IF(COUNTIF(AK$2:AK722,AK722)=1,AK722,"")</f>
        <v/>
      </c>
      <c r="AM722" s="287" t="str">
        <f>+IF(AL722="","",MAX(AM$1:AM721)+1)</f>
        <v/>
      </c>
      <c r="AN722" s="281" t="str">
        <f t="shared" si="117"/>
        <v/>
      </c>
      <c r="AO722" s="281" t="str">
        <f t="shared" si="118"/>
        <v/>
      </c>
      <c r="AU722" s="250" t="str">
        <f>+IF(RCDME_Events!D744="","",RCDME_Events!D744)</f>
        <v/>
      </c>
      <c r="AV722" s="250" t="str">
        <f>+IF(RCDME_Events!E744="","",RCDME_Events!E744)</f>
        <v/>
      </c>
      <c r="AW722" s="250" t="str">
        <f t="shared" si="112"/>
        <v/>
      </c>
      <c r="AX722" s="250" t="str">
        <f>IF(COUNTIF(AW$2:AW722,AW722)=1,AW722,"")</f>
        <v/>
      </c>
      <c r="AY722" s="250" t="str">
        <f>+IF(AX722="","",MAX(AY$1:AY721)+1)</f>
        <v/>
      </c>
      <c r="AZ722" s="318" t="str">
        <f t="shared" si="113"/>
        <v/>
      </c>
      <c r="BA722" s="318" t="str">
        <f t="shared" si="114"/>
        <v/>
      </c>
    </row>
    <row r="723" spans="27:53" x14ac:dyDescent="0.3">
      <c r="AA723" s="14" t="str">
        <f>IF(CMS_Inoperative_or_Out_of_Contr!D745="","",CMS_Inoperative_or_Out_of_Contr!D745)</f>
        <v/>
      </c>
      <c r="AB723" s="14" t="str">
        <f>IF(CMS_Inoperative_or_Out_of_Contr!E745="","",CMS_Inoperative_or_Out_of_Contr!E745)</f>
        <v/>
      </c>
      <c r="AC723" s="14" t="str">
        <f t="shared" si="110"/>
        <v/>
      </c>
      <c r="AD723" s="283" t="str">
        <f>IF(COUNTIF(AC$2:AC723,AC723)=1,AC723,"")</f>
        <v/>
      </c>
      <c r="AE723" s="215" t="str">
        <f>+IF(AD723="","",MAX(AE$1:AE722)+1)</f>
        <v/>
      </c>
      <c r="AF723" s="14" t="str">
        <f t="shared" si="115"/>
        <v/>
      </c>
      <c r="AG723" s="14" t="str">
        <f t="shared" si="116"/>
        <v/>
      </c>
      <c r="AI723" s="287" t="str">
        <f>IF(CMS_Deviation!D745="","",CMS_Deviation!D745)</f>
        <v/>
      </c>
      <c r="AJ723" s="287" t="str">
        <f>IF(CMS_Deviation!E745="","",CMS_Deviation!E745)</f>
        <v/>
      </c>
      <c r="AK723" s="287" t="str">
        <f t="shared" si="111"/>
        <v/>
      </c>
      <c r="AL723" s="288" t="str">
        <f>IF(COUNTIF(AK$2:AK723,AK723)=1,AK723,"")</f>
        <v/>
      </c>
      <c r="AM723" s="287" t="str">
        <f>+IF(AL723="","",MAX(AM$1:AM722)+1)</f>
        <v/>
      </c>
      <c r="AN723" s="281" t="str">
        <f t="shared" si="117"/>
        <v/>
      </c>
      <c r="AO723" s="281" t="str">
        <f t="shared" si="118"/>
        <v/>
      </c>
      <c r="AU723" s="250" t="str">
        <f>+IF(RCDME_Events!D745="","",RCDME_Events!D745)</f>
        <v/>
      </c>
      <c r="AV723" s="250" t="str">
        <f>+IF(RCDME_Events!E745="","",RCDME_Events!E745)</f>
        <v/>
      </c>
      <c r="AW723" s="250" t="str">
        <f t="shared" si="112"/>
        <v/>
      </c>
      <c r="AX723" s="250" t="str">
        <f>IF(COUNTIF(AW$2:AW723,AW723)=1,AW723,"")</f>
        <v/>
      </c>
      <c r="AY723" s="250" t="str">
        <f>+IF(AX723="","",MAX(AY$1:AY722)+1)</f>
        <v/>
      </c>
      <c r="AZ723" s="318" t="str">
        <f t="shared" si="113"/>
        <v/>
      </c>
      <c r="BA723" s="318" t="str">
        <f t="shared" si="114"/>
        <v/>
      </c>
    </row>
    <row r="724" spans="27:53" x14ac:dyDescent="0.3">
      <c r="AA724" s="302" t="str">
        <f>IF(CMS_Inoperative_or_Out_of_Contr!D746="","",CMS_Inoperative_or_Out_of_Contr!D746)</f>
        <v/>
      </c>
      <c r="AB724" s="302" t="str">
        <f>IF(CMS_Inoperative_or_Out_of_Contr!E746="","",CMS_Inoperative_or_Out_of_Contr!E746)</f>
        <v/>
      </c>
      <c r="AC724" s="302" t="str">
        <f t="shared" si="110"/>
        <v/>
      </c>
      <c r="AD724" s="306" t="str">
        <f>IF(COUNTIF(AC$2:AC724,AC724)=1,AC724,"")</f>
        <v/>
      </c>
      <c r="AE724" s="301" t="str">
        <f>+IF(AD724="","",MAX(AE$1:AE723)+1)</f>
        <v/>
      </c>
      <c r="AF724" s="302" t="str">
        <f t="shared" si="115"/>
        <v/>
      </c>
      <c r="AG724" s="302" t="str">
        <f t="shared" si="116"/>
        <v/>
      </c>
      <c r="AI724" s="287" t="str">
        <f>IF(CMS_Deviation!D746="","",CMS_Deviation!D746)</f>
        <v/>
      </c>
      <c r="AJ724" s="287" t="str">
        <f>IF(CMS_Deviation!E746="","",CMS_Deviation!E746)</f>
        <v/>
      </c>
      <c r="AK724" s="287" t="str">
        <f t="shared" si="111"/>
        <v/>
      </c>
      <c r="AL724" s="288" t="str">
        <f>IF(COUNTIF(AK$2:AK724,AK724)=1,AK724,"")</f>
        <v/>
      </c>
      <c r="AM724" s="287" t="str">
        <f>+IF(AL724="","",MAX(AM$1:AM723)+1)</f>
        <v/>
      </c>
      <c r="AN724" s="281" t="str">
        <f t="shared" si="117"/>
        <v/>
      </c>
      <c r="AO724" s="281" t="str">
        <f t="shared" si="118"/>
        <v/>
      </c>
      <c r="AU724" s="250" t="str">
        <f>+IF(RCDME_Events!D746="","",RCDME_Events!D746)</f>
        <v/>
      </c>
      <c r="AV724" s="250" t="str">
        <f>+IF(RCDME_Events!E746="","",RCDME_Events!E746)</f>
        <v/>
      </c>
      <c r="AW724" s="250" t="str">
        <f t="shared" si="112"/>
        <v/>
      </c>
      <c r="AX724" s="250" t="str">
        <f>IF(COUNTIF(AW$2:AW724,AW724)=1,AW724,"")</f>
        <v/>
      </c>
      <c r="AY724" s="250" t="str">
        <f>+IF(AX724="","",MAX(AY$1:AY723)+1)</f>
        <v/>
      </c>
      <c r="AZ724" s="318" t="str">
        <f t="shared" si="113"/>
        <v/>
      </c>
      <c r="BA724" s="318" t="str">
        <f t="shared" si="114"/>
        <v/>
      </c>
    </row>
    <row r="725" spans="27:53" x14ac:dyDescent="0.3">
      <c r="AA725" s="14" t="str">
        <f>IF(CMS_Inoperative_or_Out_of_Contr!D747="","",CMS_Inoperative_or_Out_of_Contr!D747)</f>
        <v/>
      </c>
      <c r="AB725" s="14" t="str">
        <f>IF(CMS_Inoperative_or_Out_of_Contr!E747="","",CMS_Inoperative_or_Out_of_Contr!E747)</f>
        <v/>
      </c>
      <c r="AC725" s="14" t="str">
        <f t="shared" si="110"/>
        <v/>
      </c>
      <c r="AD725" s="283" t="str">
        <f>IF(COUNTIF(AC$2:AC725,AC725)=1,AC725,"")</f>
        <v/>
      </c>
      <c r="AE725" s="215" t="str">
        <f>+IF(AD725="","",MAX(AE$1:AE724)+1)</f>
        <v/>
      </c>
      <c r="AF725" s="14" t="str">
        <f t="shared" si="115"/>
        <v/>
      </c>
      <c r="AG725" s="14" t="str">
        <f t="shared" si="116"/>
        <v/>
      </c>
      <c r="AI725" s="287" t="str">
        <f>IF(CMS_Deviation!D747="","",CMS_Deviation!D747)</f>
        <v/>
      </c>
      <c r="AJ725" s="287" t="str">
        <f>IF(CMS_Deviation!E747="","",CMS_Deviation!E747)</f>
        <v/>
      </c>
      <c r="AK725" s="287" t="str">
        <f t="shared" si="111"/>
        <v/>
      </c>
      <c r="AL725" s="288" t="str">
        <f>IF(COUNTIF(AK$2:AK725,AK725)=1,AK725,"")</f>
        <v/>
      </c>
      <c r="AM725" s="287" t="str">
        <f>+IF(AL725="","",MAX(AM$1:AM724)+1)</f>
        <v/>
      </c>
      <c r="AN725" s="281" t="str">
        <f t="shared" si="117"/>
        <v/>
      </c>
      <c r="AO725" s="281" t="str">
        <f t="shared" si="118"/>
        <v/>
      </c>
      <c r="AU725" s="250" t="str">
        <f>+IF(RCDME_Events!D747="","",RCDME_Events!D747)</f>
        <v/>
      </c>
      <c r="AV725" s="250" t="str">
        <f>+IF(RCDME_Events!E747="","",RCDME_Events!E747)</f>
        <v/>
      </c>
      <c r="AW725" s="250" t="str">
        <f t="shared" si="112"/>
        <v/>
      </c>
      <c r="AX725" s="250" t="str">
        <f>IF(COUNTIF(AW$2:AW725,AW725)=1,AW725,"")</f>
        <v/>
      </c>
      <c r="AY725" s="250" t="str">
        <f>+IF(AX725="","",MAX(AY$1:AY724)+1)</f>
        <v/>
      </c>
      <c r="AZ725" s="318" t="str">
        <f t="shared" si="113"/>
        <v/>
      </c>
      <c r="BA725" s="318" t="str">
        <f t="shared" si="114"/>
        <v/>
      </c>
    </row>
    <row r="726" spans="27:53" x14ac:dyDescent="0.3">
      <c r="AA726" s="302" t="str">
        <f>IF(CMS_Inoperative_or_Out_of_Contr!D748="","",CMS_Inoperative_or_Out_of_Contr!D748)</f>
        <v/>
      </c>
      <c r="AB726" s="302" t="str">
        <f>IF(CMS_Inoperative_or_Out_of_Contr!E748="","",CMS_Inoperative_or_Out_of_Contr!E748)</f>
        <v/>
      </c>
      <c r="AC726" s="302" t="str">
        <f t="shared" si="110"/>
        <v/>
      </c>
      <c r="AD726" s="306" t="str">
        <f>IF(COUNTIF(AC$2:AC726,AC726)=1,AC726,"")</f>
        <v/>
      </c>
      <c r="AE726" s="301" t="str">
        <f>+IF(AD726="","",MAX(AE$1:AE725)+1)</f>
        <v/>
      </c>
      <c r="AF726" s="302" t="str">
        <f t="shared" si="115"/>
        <v/>
      </c>
      <c r="AG726" s="302" t="str">
        <f t="shared" si="116"/>
        <v/>
      </c>
      <c r="AI726" s="287" t="str">
        <f>IF(CMS_Deviation!D748="","",CMS_Deviation!D748)</f>
        <v/>
      </c>
      <c r="AJ726" s="287" t="str">
        <f>IF(CMS_Deviation!E748="","",CMS_Deviation!E748)</f>
        <v/>
      </c>
      <c r="AK726" s="287" t="str">
        <f t="shared" si="111"/>
        <v/>
      </c>
      <c r="AL726" s="288" t="str">
        <f>IF(COUNTIF(AK$2:AK726,AK726)=1,AK726,"")</f>
        <v/>
      </c>
      <c r="AM726" s="287" t="str">
        <f>+IF(AL726="","",MAX(AM$1:AM725)+1)</f>
        <v/>
      </c>
      <c r="AN726" s="281" t="str">
        <f t="shared" si="117"/>
        <v/>
      </c>
      <c r="AO726" s="281" t="str">
        <f t="shared" si="118"/>
        <v/>
      </c>
      <c r="AU726" s="250" t="str">
        <f>+IF(RCDME_Events!D748="","",RCDME_Events!D748)</f>
        <v/>
      </c>
      <c r="AV726" s="250" t="str">
        <f>+IF(RCDME_Events!E748="","",RCDME_Events!E748)</f>
        <v/>
      </c>
      <c r="AW726" s="250" t="str">
        <f t="shared" si="112"/>
        <v/>
      </c>
      <c r="AX726" s="250" t="str">
        <f>IF(COUNTIF(AW$2:AW726,AW726)=1,AW726,"")</f>
        <v/>
      </c>
      <c r="AY726" s="250" t="str">
        <f>+IF(AX726="","",MAX(AY$1:AY725)+1)</f>
        <v/>
      </c>
      <c r="AZ726" s="318" t="str">
        <f t="shared" si="113"/>
        <v/>
      </c>
      <c r="BA726" s="318" t="str">
        <f t="shared" si="114"/>
        <v/>
      </c>
    </row>
    <row r="727" spans="27:53" x14ac:dyDescent="0.3">
      <c r="AA727" s="14" t="str">
        <f>IF(CMS_Inoperative_or_Out_of_Contr!D749="","",CMS_Inoperative_or_Out_of_Contr!D749)</f>
        <v/>
      </c>
      <c r="AB727" s="14" t="str">
        <f>IF(CMS_Inoperative_or_Out_of_Contr!E749="","",CMS_Inoperative_or_Out_of_Contr!E749)</f>
        <v/>
      </c>
      <c r="AC727" s="14" t="str">
        <f t="shared" si="110"/>
        <v/>
      </c>
      <c r="AD727" s="283" t="str">
        <f>IF(COUNTIF(AC$2:AC727,AC727)=1,AC727,"")</f>
        <v/>
      </c>
      <c r="AE727" s="215" t="str">
        <f>+IF(AD727="","",MAX(AE$1:AE726)+1)</f>
        <v/>
      </c>
      <c r="AF727" s="14" t="str">
        <f t="shared" si="115"/>
        <v/>
      </c>
      <c r="AG727" s="14" t="str">
        <f t="shared" si="116"/>
        <v/>
      </c>
      <c r="AI727" s="287" t="str">
        <f>IF(CMS_Deviation!D749="","",CMS_Deviation!D749)</f>
        <v/>
      </c>
      <c r="AJ727" s="287" t="str">
        <f>IF(CMS_Deviation!E749="","",CMS_Deviation!E749)</f>
        <v/>
      </c>
      <c r="AK727" s="287" t="str">
        <f t="shared" si="111"/>
        <v/>
      </c>
      <c r="AL727" s="288" t="str">
        <f>IF(COUNTIF(AK$2:AK727,AK727)=1,AK727,"")</f>
        <v/>
      </c>
      <c r="AM727" s="287" t="str">
        <f>+IF(AL727="","",MAX(AM$1:AM726)+1)</f>
        <v/>
      </c>
      <c r="AN727" s="281" t="str">
        <f t="shared" si="117"/>
        <v/>
      </c>
      <c r="AO727" s="281" t="str">
        <f t="shared" si="118"/>
        <v/>
      </c>
      <c r="AU727" s="250" t="str">
        <f>+IF(RCDME_Events!D749="","",RCDME_Events!D749)</f>
        <v/>
      </c>
      <c r="AV727" s="250" t="str">
        <f>+IF(RCDME_Events!E749="","",RCDME_Events!E749)</f>
        <v/>
      </c>
      <c r="AW727" s="250" t="str">
        <f t="shared" si="112"/>
        <v/>
      </c>
      <c r="AX727" s="250" t="str">
        <f>IF(COUNTIF(AW$2:AW727,AW727)=1,AW727,"")</f>
        <v/>
      </c>
      <c r="AY727" s="250" t="str">
        <f>+IF(AX727="","",MAX(AY$1:AY726)+1)</f>
        <v/>
      </c>
      <c r="AZ727" s="318" t="str">
        <f t="shared" si="113"/>
        <v/>
      </c>
      <c r="BA727" s="318" t="str">
        <f t="shared" si="114"/>
        <v/>
      </c>
    </row>
    <row r="728" spans="27:53" x14ac:dyDescent="0.3">
      <c r="AA728" s="302" t="str">
        <f>IF(CMS_Inoperative_or_Out_of_Contr!D750="","",CMS_Inoperative_or_Out_of_Contr!D750)</f>
        <v/>
      </c>
      <c r="AB728" s="302" t="str">
        <f>IF(CMS_Inoperative_or_Out_of_Contr!E750="","",CMS_Inoperative_or_Out_of_Contr!E750)</f>
        <v/>
      </c>
      <c r="AC728" s="302" t="str">
        <f t="shared" si="110"/>
        <v/>
      </c>
      <c r="AD728" s="306" t="str">
        <f>IF(COUNTIF(AC$2:AC728,AC728)=1,AC728,"")</f>
        <v/>
      </c>
      <c r="AE728" s="301" t="str">
        <f>+IF(AD728="","",MAX(AE$1:AE727)+1)</f>
        <v/>
      </c>
      <c r="AF728" s="302" t="str">
        <f t="shared" si="115"/>
        <v/>
      </c>
      <c r="AG728" s="302" t="str">
        <f t="shared" si="116"/>
        <v/>
      </c>
      <c r="AI728" s="287" t="str">
        <f>IF(CMS_Deviation!D750="","",CMS_Deviation!D750)</f>
        <v/>
      </c>
      <c r="AJ728" s="287" t="str">
        <f>IF(CMS_Deviation!E750="","",CMS_Deviation!E750)</f>
        <v/>
      </c>
      <c r="AK728" s="287" t="str">
        <f t="shared" si="111"/>
        <v/>
      </c>
      <c r="AL728" s="288" t="str">
        <f>IF(COUNTIF(AK$2:AK728,AK728)=1,AK728,"")</f>
        <v/>
      </c>
      <c r="AM728" s="287" t="str">
        <f>+IF(AL728="","",MAX(AM$1:AM727)+1)</f>
        <v/>
      </c>
      <c r="AN728" s="281" t="str">
        <f t="shared" si="117"/>
        <v/>
      </c>
      <c r="AO728" s="281" t="str">
        <f t="shared" si="118"/>
        <v/>
      </c>
      <c r="AU728" s="250" t="str">
        <f>+IF(RCDME_Events!D750="","",RCDME_Events!D750)</f>
        <v/>
      </c>
      <c r="AV728" s="250" t="str">
        <f>+IF(RCDME_Events!E750="","",RCDME_Events!E750)</f>
        <v/>
      </c>
      <c r="AW728" s="250" t="str">
        <f t="shared" si="112"/>
        <v/>
      </c>
      <c r="AX728" s="250" t="str">
        <f>IF(COUNTIF(AW$2:AW728,AW728)=1,AW728,"")</f>
        <v/>
      </c>
      <c r="AY728" s="250" t="str">
        <f>+IF(AX728="","",MAX(AY$1:AY727)+1)</f>
        <v/>
      </c>
      <c r="AZ728" s="318" t="str">
        <f t="shared" si="113"/>
        <v/>
      </c>
      <c r="BA728" s="318" t="str">
        <f t="shared" si="114"/>
        <v/>
      </c>
    </row>
    <row r="729" spans="27:53" x14ac:dyDescent="0.3">
      <c r="AA729" s="14" t="str">
        <f>IF(CMS_Inoperative_or_Out_of_Contr!D751="","",CMS_Inoperative_or_Out_of_Contr!D751)</f>
        <v/>
      </c>
      <c r="AB729" s="14" t="str">
        <f>IF(CMS_Inoperative_or_Out_of_Contr!E751="","",CMS_Inoperative_or_Out_of_Contr!E751)</f>
        <v/>
      </c>
      <c r="AC729" s="14" t="str">
        <f t="shared" si="110"/>
        <v/>
      </c>
      <c r="AD729" s="283" t="str">
        <f>IF(COUNTIF(AC$2:AC729,AC729)=1,AC729,"")</f>
        <v/>
      </c>
      <c r="AE729" s="215" t="str">
        <f>+IF(AD729="","",MAX(AE$1:AE728)+1)</f>
        <v/>
      </c>
      <c r="AF729" s="14" t="str">
        <f t="shared" si="115"/>
        <v/>
      </c>
      <c r="AG729" s="14" t="str">
        <f t="shared" si="116"/>
        <v/>
      </c>
      <c r="AI729" s="287" t="str">
        <f>IF(CMS_Deviation!D751="","",CMS_Deviation!D751)</f>
        <v/>
      </c>
      <c r="AJ729" s="287" t="str">
        <f>IF(CMS_Deviation!E751="","",CMS_Deviation!E751)</f>
        <v/>
      </c>
      <c r="AK729" s="287" t="str">
        <f t="shared" si="111"/>
        <v/>
      </c>
      <c r="AL729" s="288" t="str">
        <f>IF(COUNTIF(AK$2:AK729,AK729)=1,AK729,"")</f>
        <v/>
      </c>
      <c r="AM729" s="287" t="str">
        <f>+IF(AL729="","",MAX(AM$1:AM728)+1)</f>
        <v/>
      </c>
      <c r="AN729" s="281" t="str">
        <f t="shared" si="117"/>
        <v/>
      </c>
      <c r="AO729" s="281" t="str">
        <f t="shared" si="118"/>
        <v/>
      </c>
      <c r="AU729" s="250" t="str">
        <f>+IF(RCDME_Events!D751="","",RCDME_Events!D751)</f>
        <v/>
      </c>
      <c r="AV729" s="250" t="str">
        <f>+IF(RCDME_Events!E751="","",RCDME_Events!E751)</f>
        <v/>
      </c>
      <c r="AW729" s="250" t="str">
        <f t="shared" si="112"/>
        <v/>
      </c>
      <c r="AX729" s="250" t="str">
        <f>IF(COUNTIF(AW$2:AW729,AW729)=1,AW729,"")</f>
        <v/>
      </c>
      <c r="AY729" s="250" t="str">
        <f>+IF(AX729="","",MAX(AY$1:AY728)+1)</f>
        <v/>
      </c>
      <c r="AZ729" s="318" t="str">
        <f t="shared" si="113"/>
        <v/>
      </c>
      <c r="BA729" s="318" t="str">
        <f t="shared" si="114"/>
        <v/>
      </c>
    </row>
    <row r="730" spans="27:53" x14ac:dyDescent="0.3">
      <c r="AA730" s="302" t="str">
        <f>IF(CMS_Inoperative_or_Out_of_Contr!D752="","",CMS_Inoperative_or_Out_of_Contr!D752)</f>
        <v/>
      </c>
      <c r="AB730" s="302" t="str">
        <f>IF(CMS_Inoperative_or_Out_of_Contr!E752="","",CMS_Inoperative_or_Out_of_Contr!E752)</f>
        <v/>
      </c>
      <c r="AC730" s="302" t="str">
        <f t="shared" si="110"/>
        <v/>
      </c>
      <c r="AD730" s="306" t="str">
        <f>IF(COUNTIF(AC$2:AC730,AC730)=1,AC730,"")</f>
        <v/>
      </c>
      <c r="AE730" s="301" t="str">
        <f>+IF(AD730="","",MAX(AE$1:AE729)+1)</f>
        <v/>
      </c>
      <c r="AF730" s="302" t="str">
        <f t="shared" si="115"/>
        <v/>
      </c>
      <c r="AG730" s="302" t="str">
        <f t="shared" si="116"/>
        <v/>
      </c>
      <c r="AI730" s="287" t="str">
        <f>IF(CMS_Deviation!D752="","",CMS_Deviation!D752)</f>
        <v/>
      </c>
      <c r="AJ730" s="287" t="str">
        <f>IF(CMS_Deviation!E752="","",CMS_Deviation!E752)</f>
        <v/>
      </c>
      <c r="AK730" s="287" t="str">
        <f t="shared" si="111"/>
        <v/>
      </c>
      <c r="AL730" s="288" t="str">
        <f>IF(COUNTIF(AK$2:AK730,AK730)=1,AK730,"")</f>
        <v/>
      </c>
      <c r="AM730" s="287" t="str">
        <f>+IF(AL730="","",MAX(AM$1:AM729)+1)</f>
        <v/>
      </c>
      <c r="AN730" s="281" t="str">
        <f t="shared" si="117"/>
        <v/>
      </c>
      <c r="AO730" s="281" t="str">
        <f t="shared" si="118"/>
        <v/>
      </c>
      <c r="AU730" s="250" t="str">
        <f>+IF(RCDME_Events!D752="","",RCDME_Events!D752)</f>
        <v/>
      </c>
      <c r="AV730" s="250" t="str">
        <f>+IF(RCDME_Events!E752="","",RCDME_Events!E752)</f>
        <v/>
      </c>
      <c r="AW730" s="250" t="str">
        <f t="shared" si="112"/>
        <v/>
      </c>
      <c r="AX730" s="250" t="str">
        <f>IF(COUNTIF(AW$2:AW730,AW730)=1,AW730,"")</f>
        <v/>
      </c>
      <c r="AY730" s="250" t="str">
        <f>+IF(AX730="","",MAX(AY$1:AY729)+1)</f>
        <v/>
      </c>
      <c r="AZ730" s="318" t="str">
        <f t="shared" si="113"/>
        <v/>
      </c>
      <c r="BA730" s="318" t="str">
        <f t="shared" si="114"/>
        <v/>
      </c>
    </row>
    <row r="731" spans="27:53" x14ac:dyDescent="0.3">
      <c r="AA731" s="14" t="str">
        <f>IF(CMS_Inoperative_or_Out_of_Contr!D753="","",CMS_Inoperative_or_Out_of_Contr!D753)</f>
        <v/>
      </c>
      <c r="AB731" s="14" t="str">
        <f>IF(CMS_Inoperative_or_Out_of_Contr!E753="","",CMS_Inoperative_or_Out_of_Contr!E753)</f>
        <v/>
      </c>
      <c r="AC731" s="14" t="str">
        <f t="shared" si="110"/>
        <v/>
      </c>
      <c r="AD731" s="283" t="str">
        <f>IF(COUNTIF(AC$2:AC731,AC731)=1,AC731,"")</f>
        <v/>
      </c>
      <c r="AE731" s="215" t="str">
        <f>+IF(AD731="","",MAX(AE$1:AE730)+1)</f>
        <v/>
      </c>
      <c r="AF731" s="14" t="str">
        <f t="shared" si="115"/>
        <v/>
      </c>
      <c r="AG731" s="14" t="str">
        <f t="shared" si="116"/>
        <v/>
      </c>
      <c r="AI731" s="287" t="str">
        <f>IF(CMS_Deviation!D753="","",CMS_Deviation!D753)</f>
        <v/>
      </c>
      <c r="AJ731" s="287" t="str">
        <f>IF(CMS_Deviation!E753="","",CMS_Deviation!E753)</f>
        <v/>
      </c>
      <c r="AK731" s="287" t="str">
        <f t="shared" si="111"/>
        <v/>
      </c>
      <c r="AL731" s="288" t="str">
        <f>IF(COUNTIF(AK$2:AK731,AK731)=1,AK731,"")</f>
        <v/>
      </c>
      <c r="AM731" s="287" t="str">
        <f>+IF(AL731="","",MAX(AM$1:AM730)+1)</f>
        <v/>
      </c>
      <c r="AN731" s="281" t="str">
        <f t="shared" si="117"/>
        <v/>
      </c>
      <c r="AO731" s="281" t="str">
        <f t="shared" si="118"/>
        <v/>
      </c>
      <c r="AU731" s="250" t="str">
        <f>+IF(RCDME_Events!D753="","",RCDME_Events!D753)</f>
        <v/>
      </c>
      <c r="AV731" s="250" t="str">
        <f>+IF(RCDME_Events!E753="","",RCDME_Events!E753)</f>
        <v/>
      </c>
      <c r="AW731" s="250" t="str">
        <f t="shared" si="112"/>
        <v/>
      </c>
      <c r="AX731" s="250" t="str">
        <f>IF(COUNTIF(AW$2:AW731,AW731)=1,AW731,"")</f>
        <v/>
      </c>
      <c r="AY731" s="250" t="str">
        <f>+IF(AX731="","",MAX(AY$1:AY730)+1)</f>
        <v/>
      </c>
      <c r="AZ731" s="318" t="str">
        <f t="shared" si="113"/>
        <v/>
      </c>
      <c r="BA731" s="318" t="str">
        <f t="shared" si="114"/>
        <v/>
      </c>
    </row>
    <row r="732" spans="27:53" x14ac:dyDescent="0.3">
      <c r="AA732" s="302" t="str">
        <f>IF(CMS_Inoperative_or_Out_of_Contr!D754="","",CMS_Inoperative_or_Out_of_Contr!D754)</f>
        <v/>
      </c>
      <c r="AB732" s="302" t="str">
        <f>IF(CMS_Inoperative_or_Out_of_Contr!E754="","",CMS_Inoperative_or_Out_of_Contr!E754)</f>
        <v/>
      </c>
      <c r="AC732" s="302" t="str">
        <f t="shared" si="110"/>
        <v/>
      </c>
      <c r="AD732" s="306" t="str">
        <f>IF(COUNTIF(AC$2:AC732,AC732)=1,AC732,"")</f>
        <v/>
      </c>
      <c r="AE732" s="301" t="str">
        <f>+IF(AD732="","",MAX(AE$1:AE731)+1)</f>
        <v/>
      </c>
      <c r="AF732" s="302" t="str">
        <f t="shared" si="115"/>
        <v/>
      </c>
      <c r="AG732" s="302" t="str">
        <f t="shared" si="116"/>
        <v/>
      </c>
      <c r="AI732" s="287" t="str">
        <f>IF(CMS_Deviation!D754="","",CMS_Deviation!D754)</f>
        <v/>
      </c>
      <c r="AJ732" s="287" t="str">
        <f>IF(CMS_Deviation!E754="","",CMS_Deviation!E754)</f>
        <v/>
      </c>
      <c r="AK732" s="287" t="str">
        <f t="shared" si="111"/>
        <v/>
      </c>
      <c r="AL732" s="288" t="str">
        <f>IF(COUNTIF(AK$2:AK732,AK732)=1,AK732,"")</f>
        <v/>
      </c>
      <c r="AM732" s="287" t="str">
        <f>+IF(AL732="","",MAX(AM$1:AM731)+1)</f>
        <v/>
      </c>
      <c r="AN732" s="281" t="str">
        <f t="shared" si="117"/>
        <v/>
      </c>
      <c r="AO732" s="281" t="str">
        <f t="shared" si="118"/>
        <v/>
      </c>
      <c r="AU732" s="250" t="str">
        <f>+IF(RCDME_Events!D754="","",RCDME_Events!D754)</f>
        <v/>
      </c>
      <c r="AV732" s="250" t="str">
        <f>+IF(RCDME_Events!E754="","",RCDME_Events!E754)</f>
        <v/>
      </c>
      <c r="AW732" s="250" t="str">
        <f t="shared" si="112"/>
        <v/>
      </c>
      <c r="AX732" s="250" t="str">
        <f>IF(COUNTIF(AW$2:AW732,AW732)=1,AW732,"")</f>
        <v/>
      </c>
      <c r="AY732" s="250" t="str">
        <f>+IF(AX732="","",MAX(AY$1:AY731)+1)</f>
        <v/>
      </c>
      <c r="AZ732" s="318" t="str">
        <f t="shared" si="113"/>
        <v/>
      </c>
      <c r="BA732" s="318" t="str">
        <f t="shared" si="114"/>
        <v/>
      </c>
    </row>
    <row r="733" spans="27:53" x14ac:dyDescent="0.3">
      <c r="AA733" s="14" t="str">
        <f>IF(CMS_Inoperative_or_Out_of_Contr!D755="","",CMS_Inoperative_or_Out_of_Contr!D755)</f>
        <v/>
      </c>
      <c r="AB733" s="14" t="str">
        <f>IF(CMS_Inoperative_or_Out_of_Contr!E755="","",CMS_Inoperative_or_Out_of_Contr!E755)</f>
        <v/>
      </c>
      <c r="AC733" s="14" t="str">
        <f t="shared" si="110"/>
        <v/>
      </c>
      <c r="AD733" s="283" t="str">
        <f>IF(COUNTIF(AC$2:AC733,AC733)=1,AC733,"")</f>
        <v/>
      </c>
      <c r="AE733" s="215" t="str">
        <f>+IF(AD733="","",MAX(AE$1:AE732)+1)</f>
        <v/>
      </c>
      <c r="AF733" s="14" t="str">
        <f t="shared" si="115"/>
        <v/>
      </c>
      <c r="AG733" s="14" t="str">
        <f t="shared" si="116"/>
        <v/>
      </c>
      <c r="AI733" s="287" t="str">
        <f>IF(CMS_Deviation!D755="","",CMS_Deviation!D755)</f>
        <v/>
      </c>
      <c r="AJ733" s="287" t="str">
        <f>IF(CMS_Deviation!E755="","",CMS_Deviation!E755)</f>
        <v/>
      </c>
      <c r="AK733" s="287" t="str">
        <f t="shared" si="111"/>
        <v/>
      </c>
      <c r="AL733" s="288" t="str">
        <f>IF(COUNTIF(AK$2:AK733,AK733)=1,AK733,"")</f>
        <v/>
      </c>
      <c r="AM733" s="287" t="str">
        <f>+IF(AL733="","",MAX(AM$1:AM732)+1)</f>
        <v/>
      </c>
      <c r="AN733" s="281" t="str">
        <f t="shared" si="117"/>
        <v/>
      </c>
      <c r="AO733" s="281" t="str">
        <f t="shared" si="118"/>
        <v/>
      </c>
      <c r="AU733" s="250" t="str">
        <f>+IF(RCDME_Events!D755="","",RCDME_Events!D755)</f>
        <v/>
      </c>
      <c r="AV733" s="250" t="str">
        <f>+IF(RCDME_Events!E755="","",RCDME_Events!E755)</f>
        <v/>
      </c>
      <c r="AW733" s="250" t="str">
        <f t="shared" si="112"/>
        <v/>
      </c>
      <c r="AX733" s="250" t="str">
        <f>IF(COUNTIF(AW$2:AW733,AW733)=1,AW733,"")</f>
        <v/>
      </c>
      <c r="AY733" s="250" t="str">
        <f>+IF(AX733="","",MAX(AY$1:AY732)+1)</f>
        <v/>
      </c>
      <c r="AZ733" s="318" t="str">
        <f t="shared" si="113"/>
        <v/>
      </c>
      <c r="BA733" s="318" t="str">
        <f t="shared" si="114"/>
        <v/>
      </c>
    </row>
    <row r="734" spans="27:53" x14ac:dyDescent="0.3">
      <c r="AA734" s="302" t="str">
        <f>IF(CMS_Inoperative_or_Out_of_Contr!D756="","",CMS_Inoperative_or_Out_of_Contr!D756)</f>
        <v/>
      </c>
      <c r="AB734" s="302" t="str">
        <f>IF(CMS_Inoperative_or_Out_of_Contr!E756="","",CMS_Inoperative_or_Out_of_Contr!E756)</f>
        <v/>
      </c>
      <c r="AC734" s="302" t="str">
        <f t="shared" si="110"/>
        <v/>
      </c>
      <c r="AD734" s="306" t="str">
        <f>IF(COUNTIF(AC$2:AC734,AC734)=1,AC734,"")</f>
        <v/>
      </c>
      <c r="AE734" s="301" t="str">
        <f>+IF(AD734="","",MAX(AE$1:AE733)+1)</f>
        <v/>
      </c>
      <c r="AF734" s="302" t="str">
        <f t="shared" si="115"/>
        <v/>
      </c>
      <c r="AG734" s="302" t="str">
        <f t="shared" si="116"/>
        <v/>
      </c>
      <c r="AI734" s="287" t="str">
        <f>IF(CMS_Deviation!D756="","",CMS_Deviation!D756)</f>
        <v/>
      </c>
      <c r="AJ734" s="287" t="str">
        <f>IF(CMS_Deviation!E756="","",CMS_Deviation!E756)</f>
        <v/>
      </c>
      <c r="AK734" s="287" t="str">
        <f t="shared" si="111"/>
        <v/>
      </c>
      <c r="AL734" s="288" t="str">
        <f>IF(COUNTIF(AK$2:AK734,AK734)=1,AK734,"")</f>
        <v/>
      </c>
      <c r="AM734" s="287" t="str">
        <f>+IF(AL734="","",MAX(AM$1:AM733)+1)</f>
        <v/>
      </c>
      <c r="AN734" s="281" t="str">
        <f t="shared" si="117"/>
        <v/>
      </c>
      <c r="AO734" s="281" t="str">
        <f t="shared" si="118"/>
        <v/>
      </c>
      <c r="AU734" s="250" t="str">
        <f>+IF(RCDME_Events!D756="","",RCDME_Events!D756)</f>
        <v/>
      </c>
      <c r="AV734" s="250" t="str">
        <f>+IF(RCDME_Events!E756="","",RCDME_Events!E756)</f>
        <v/>
      </c>
      <c r="AW734" s="250" t="str">
        <f t="shared" si="112"/>
        <v/>
      </c>
      <c r="AX734" s="250" t="str">
        <f>IF(COUNTIF(AW$2:AW734,AW734)=1,AW734,"")</f>
        <v/>
      </c>
      <c r="AY734" s="250" t="str">
        <f>+IF(AX734="","",MAX(AY$1:AY733)+1)</f>
        <v/>
      </c>
      <c r="AZ734" s="318" t="str">
        <f t="shared" si="113"/>
        <v/>
      </c>
      <c r="BA734" s="318" t="str">
        <f t="shared" si="114"/>
        <v/>
      </c>
    </row>
    <row r="735" spans="27:53" x14ac:dyDescent="0.3">
      <c r="AA735" s="14" t="str">
        <f>IF(CMS_Inoperative_or_Out_of_Contr!D757="","",CMS_Inoperative_or_Out_of_Contr!D757)</f>
        <v/>
      </c>
      <c r="AB735" s="14" t="str">
        <f>IF(CMS_Inoperative_or_Out_of_Contr!E757="","",CMS_Inoperative_or_Out_of_Contr!E757)</f>
        <v/>
      </c>
      <c r="AC735" s="14" t="str">
        <f t="shared" ref="AC735:AC798" si="119">AA735&amp;AB735</f>
        <v/>
      </c>
      <c r="AD735" s="283" t="str">
        <f>IF(COUNTIF(AC$2:AC735,AC735)=1,AC735,"")</f>
        <v/>
      </c>
      <c r="AE735" s="215" t="str">
        <f>+IF(AD735="","",MAX(AE$1:AE734)+1)</f>
        <v/>
      </c>
      <c r="AF735" s="14" t="str">
        <f t="shared" si="115"/>
        <v/>
      </c>
      <c r="AG735" s="14" t="str">
        <f t="shared" si="116"/>
        <v/>
      </c>
      <c r="AI735" s="287" t="str">
        <f>IF(CMS_Deviation!D757="","",CMS_Deviation!D757)</f>
        <v/>
      </c>
      <c r="AJ735" s="287" t="str">
        <f>IF(CMS_Deviation!E757="","",CMS_Deviation!E757)</f>
        <v/>
      </c>
      <c r="AK735" s="287" t="str">
        <f t="shared" ref="AK735:AK798" si="120">AI735&amp;AJ735</f>
        <v/>
      </c>
      <c r="AL735" s="288" t="str">
        <f>IF(COUNTIF(AK$2:AK735,AK735)=1,AK735,"")</f>
        <v/>
      </c>
      <c r="AM735" s="287" t="str">
        <f>+IF(AL735="","",MAX(AM$1:AM734)+1)</f>
        <v/>
      </c>
      <c r="AN735" s="281" t="str">
        <f t="shared" si="117"/>
        <v/>
      </c>
      <c r="AO735" s="281" t="str">
        <f t="shared" si="118"/>
        <v/>
      </c>
      <c r="AU735" s="250" t="str">
        <f>+IF(RCDME_Events!D757="","",RCDME_Events!D757)</f>
        <v/>
      </c>
      <c r="AV735" s="250" t="str">
        <f>+IF(RCDME_Events!E757="","",RCDME_Events!E757)</f>
        <v/>
      </c>
      <c r="AW735" s="250" t="str">
        <f t="shared" ref="AW735:AW798" si="121">AU735&amp;AV735</f>
        <v/>
      </c>
      <c r="AX735" s="250" t="str">
        <f>IF(COUNTIF(AW$2:AW735,AW735)=1,AW735,"")</f>
        <v/>
      </c>
      <c r="AY735" s="250" t="str">
        <f>+IF(AX735="","",MAX(AY$1:AY734)+1)</f>
        <v/>
      </c>
      <c r="AZ735" s="318" t="str">
        <f t="shared" ref="AZ735:AZ798" si="122">IFERROR(INDEX(AU$2:AU$1001,MATCH(ROW()-ROW($AX$1),$AY$2:$AY$1001,0)),"")</f>
        <v/>
      </c>
      <c r="BA735" s="318" t="str">
        <f t="shared" ref="BA735:BA798" si="123">IFERROR(INDEX(AV$2:AV$1001,MATCH(ROW()-ROW($AX$1),$AY$2:$AY$1001,0)),"")</f>
        <v/>
      </c>
    </row>
    <row r="736" spans="27:53" x14ac:dyDescent="0.3">
      <c r="AA736" s="302" t="str">
        <f>IF(CMS_Inoperative_or_Out_of_Contr!D758="","",CMS_Inoperative_or_Out_of_Contr!D758)</f>
        <v/>
      </c>
      <c r="AB736" s="302" t="str">
        <f>IF(CMS_Inoperative_or_Out_of_Contr!E758="","",CMS_Inoperative_or_Out_of_Contr!E758)</f>
        <v/>
      </c>
      <c r="AC736" s="302" t="str">
        <f t="shared" si="119"/>
        <v/>
      </c>
      <c r="AD736" s="306" t="str">
        <f>IF(COUNTIF(AC$2:AC736,AC736)=1,AC736,"")</f>
        <v/>
      </c>
      <c r="AE736" s="301" t="str">
        <f>+IF(AD736="","",MAX(AE$1:AE735)+1)</f>
        <v/>
      </c>
      <c r="AF736" s="302" t="str">
        <f t="shared" si="115"/>
        <v/>
      </c>
      <c r="AG736" s="302" t="str">
        <f t="shared" si="116"/>
        <v/>
      </c>
      <c r="AI736" s="287" t="str">
        <f>IF(CMS_Deviation!D758="","",CMS_Deviation!D758)</f>
        <v/>
      </c>
      <c r="AJ736" s="287" t="str">
        <f>IF(CMS_Deviation!E758="","",CMS_Deviation!E758)</f>
        <v/>
      </c>
      <c r="AK736" s="287" t="str">
        <f t="shared" si="120"/>
        <v/>
      </c>
      <c r="AL736" s="288" t="str">
        <f>IF(COUNTIF(AK$2:AK736,AK736)=1,AK736,"")</f>
        <v/>
      </c>
      <c r="AM736" s="287" t="str">
        <f>+IF(AL736="","",MAX(AM$1:AM735)+1)</f>
        <v/>
      </c>
      <c r="AN736" s="281" t="str">
        <f t="shared" si="117"/>
        <v/>
      </c>
      <c r="AO736" s="281" t="str">
        <f t="shared" si="118"/>
        <v/>
      </c>
      <c r="AU736" s="250" t="str">
        <f>+IF(RCDME_Events!D758="","",RCDME_Events!D758)</f>
        <v/>
      </c>
      <c r="AV736" s="250" t="str">
        <f>+IF(RCDME_Events!E758="","",RCDME_Events!E758)</f>
        <v/>
      </c>
      <c r="AW736" s="250" t="str">
        <f t="shared" si="121"/>
        <v/>
      </c>
      <c r="AX736" s="250" t="str">
        <f>IF(COUNTIF(AW$2:AW736,AW736)=1,AW736,"")</f>
        <v/>
      </c>
      <c r="AY736" s="250" t="str">
        <f>+IF(AX736="","",MAX(AY$1:AY735)+1)</f>
        <v/>
      </c>
      <c r="AZ736" s="318" t="str">
        <f t="shared" si="122"/>
        <v/>
      </c>
      <c r="BA736" s="318" t="str">
        <f t="shared" si="123"/>
        <v/>
      </c>
    </row>
    <row r="737" spans="27:53" x14ac:dyDescent="0.3">
      <c r="AA737" s="14" t="str">
        <f>IF(CMS_Inoperative_or_Out_of_Contr!D759="","",CMS_Inoperative_or_Out_of_Contr!D759)</f>
        <v/>
      </c>
      <c r="AB737" s="14" t="str">
        <f>IF(CMS_Inoperative_or_Out_of_Contr!E759="","",CMS_Inoperative_or_Out_of_Contr!E759)</f>
        <v/>
      </c>
      <c r="AC737" s="14" t="str">
        <f t="shared" si="119"/>
        <v/>
      </c>
      <c r="AD737" s="283" t="str">
        <f>IF(COUNTIF(AC$2:AC737,AC737)=1,AC737,"")</f>
        <v/>
      </c>
      <c r="AE737" s="215" t="str">
        <f>+IF(AD737="","",MAX(AE$1:AE736)+1)</f>
        <v/>
      </c>
      <c r="AF737" s="14" t="str">
        <f t="shared" si="115"/>
        <v/>
      </c>
      <c r="AG737" s="14" t="str">
        <f t="shared" si="116"/>
        <v/>
      </c>
      <c r="AI737" s="287" t="str">
        <f>IF(CMS_Deviation!D759="","",CMS_Deviation!D759)</f>
        <v/>
      </c>
      <c r="AJ737" s="287" t="str">
        <f>IF(CMS_Deviation!E759="","",CMS_Deviation!E759)</f>
        <v/>
      </c>
      <c r="AK737" s="287" t="str">
        <f t="shared" si="120"/>
        <v/>
      </c>
      <c r="AL737" s="288" t="str">
        <f>IF(COUNTIF(AK$2:AK737,AK737)=1,AK737,"")</f>
        <v/>
      </c>
      <c r="AM737" s="287" t="str">
        <f>+IF(AL737="","",MAX(AM$1:AM736)+1)</f>
        <v/>
      </c>
      <c r="AN737" s="281" t="str">
        <f t="shared" si="117"/>
        <v/>
      </c>
      <c r="AO737" s="281" t="str">
        <f t="shared" si="118"/>
        <v/>
      </c>
      <c r="AU737" s="250" t="str">
        <f>+IF(RCDME_Events!D759="","",RCDME_Events!D759)</f>
        <v/>
      </c>
      <c r="AV737" s="250" t="str">
        <f>+IF(RCDME_Events!E759="","",RCDME_Events!E759)</f>
        <v/>
      </c>
      <c r="AW737" s="250" t="str">
        <f t="shared" si="121"/>
        <v/>
      </c>
      <c r="AX737" s="250" t="str">
        <f>IF(COUNTIF(AW$2:AW737,AW737)=1,AW737,"")</f>
        <v/>
      </c>
      <c r="AY737" s="250" t="str">
        <f>+IF(AX737="","",MAX(AY$1:AY736)+1)</f>
        <v/>
      </c>
      <c r="AZ737" s="318" t="str">
        <f t="shared" si="122"/>
        <v/>
      </c>
      <c r="BA737" s="318" t="str">
        <f t="shared" si="123"/>
        <v/>
      </c>
    </row>
    <row r="738" spans="27:53" x14ac:dyDescent="0.3">
      <c r="AA738" s="302" t="str">
        <f>IF(CMS_Inoperative_or_Out_of_Contr!D760="","",CMS_Inoperative_or_Out_of_Contr!D760)</f>
        <v/>
      </c>
      <c r="AB738" s="302" t="str">
        <f>IF(CMS_Inoperative_or_Out_of_Contr!E760="","",CMS_Inoperative_or_Out_of_Contr!E760)</f>
        <v/>
      </c>
      <c r="AC738" s="302" t="str">
        <f t="shared" si="119"/>
        <v/>
      </c>
      <c r="AD738" s="306" t="str">
        <f>IF(COUNTIF(AC$2:AC738,AC738)=1,AC738,"")</f>
        <v/>
      </c>
      <c r="AE738" s="301" t="str">
        <f>+IF(AD738="","",MAX(AE$1:AE737)+1)</f>
        <v/>
      </c>
      <c r="AF738" s="302" t="str">
        <f t="shared" si="115"/>
        <v/>
      </c>
      <c r="AG738" s="302" t="str">
        <f t="shared" si="116"/>
        <v/>
      </c>
      <c r="AI738" s="287" t="str">
        <f>IF(CMS_Deviation!D760="","",CMS_Deviation!D760)</f>
        <v/>
      </c>
      <c r="AJ738" s="287" t="str">
        <f>IF(CMS_Deviation!E760="","",CMS_Deviation!E760)</f>
        <v/>
      </c>
      <c r="AK738" s="287" t="str">
        <f t="shared" si="120"/>
        <v/>
      </c>
      <c r="AL738" s="288" t="str">
        <f>IF(COUNTIF(AK$2:AK738,AK738)=1,AK738,"")</f>
        <v/>
      </c>
      <c r="AM738" s="287" t="str">
        <f>+IF(AL738="","",MAX(AM$1:AM737)+1)</f>
        <v/>
      </c>
      <c r="AN738" s="281" t="str">
        <f t="shared" si="117"/>
        <v/>
      </c>
      <c r="AO738" s="281" t="str">
        <f t="shared" si="118"/>
        <v/>
      </c>
      <c r="AU738" s="250" t="str">
        <f>+IF(RCDME_Events!D760="","",RCDME_Events!D760)</f>
        <v/>
      </c>
      <c r="AV738" s="250" t="str">
        <f>+IF(RCDME_Events!E760="","",RCDME_Events!E760)</f>
        <v/>
      </c>
      <c r="AW738" s="250" t="str">
        <f t="shared" si="121"/>
        <v/>
      </c>
      <c r="AX738" s="250" t="str">
        <f>IF(COUNTIF(AW$2:AW738,AW738)=1,AW738,"")</f>
        <v/>
      </c>
      <c r="AY738" s="250" t="str">
        <f>+IF(AX738="","",MAX(AY$1:AY737)+1)</f>
        <v/>
      </c>
      <c r="AZ738" s="318" t="str">
        <f t="shared" si="122"/>
        <v/>
      </c>
      <c r="BA738" s="318" t="str">
        <f t="shared" si="123"/>
        <v/>
      </c>
    </row>
    <row r="739" spans="27:53" x14ac:dyDescent="0.3">
      <c r="AA739" s="14" t="str">
        <f>IF(CMS_Inoperative_or_Out_of_Contr!D761="","",CMS_Inoperative_or_Out_of_Contr!D761)</f>
        <v/>
      </c>
      <c r="AB739" s="14" t="str">
        <f>IF(CMS_Inoperative_or_Out_of_Contr!E761="","",CMS_Inoperative_or_Out_of_Contr!E761)</f>
        <v/>
      </c>
      <c r="AC739" s="14" t="str">
        <f t="shared" si="119"/>
        <v/>
      </c>
      <c r="AD739" s="283" t="str">
        <f>IF(COUNTIF(AC$2:AC739,AC739)=1,AC739,"")</f>
        <v/>
      </c>
      <c r="AE739" s="215" t="str">
        <f>+IF(AD739="","",MAX(AE$1:AE738)+1)</f>
        <v/>
      </c>
      <c r="AF739" s="14" t="str">
        <f t="shared" si="115"/>
        <v/>
      </c>
      <c r="AG739" s="14" t="str">
        <f t="shared" si="116"/>
        <v/>
      </c>
      <c r="AI739" s="287" t="str">
        <f>IF(CMS_Deviation!D761="","",CMS_Deviation!D761)</f>
        <v/>
      </c>
      <c r="AJ739" s="287" t="str">
        <f>IF(CMS_Deviation!E761="","",CMS_Deviation!E761)</f>
        <v/>
      </c>
      <c r="AK739" s="287" t="str">
        <f t="shared" si="120"/>
        <v/>
      </c>
      <c r="AL739" s="288" t="str">
        <f>IF(COUNTIF(AK$2:AK739,AK739)=1,AK739,"")</f>
        <v/>
      </c>
      <c r="AM739" s="287" t="str">
        <f>+IF(AL739="","",MAX(AM$1:AM738)+1)</f>
        <v/>
      </c>
      <c r="AN739" s="281" t="str">
        <f t="shared" si="117"/>
        <v/>
      </c>
      <c r="AO739" s="281" t="str">
        <f t="shared" si="118"/>
        <v/>
      </c>
      <c r="AU739" s="250" t="str">
        <f>+IF(RCDME_Events!D761="","",RCDME_Events!D761)</f>
        <v/>
      </c>
      <c r="AV739" s="250" t="str">
        <f>+IF(RCDME_Events!E761="","",RCDME_Events!E761)</f>
        <v/>
      </c>
      <c r="AW739" s="250" t="str">
        <f t="shared" si="121"/>
        <v/>
      </c>
      <c r="AX739" s="250" t="str">
        <f>IF(COUNTIF(AW$2:AW739,AW739)=1,AW739,"")</f>
        <v/>
      </c>
      <c r="AY739" s="250" t="str">
        <f>+IF(AX739="","",MAX(AY$1:AY738)+1)</f>
        <v/>
      </c>
      <c r="AZ739" s="318" t="str">
        <f t="shared" si="122"/>
        <v/>
      </c>
      <c r="BA739" s="318" t="str">
        <f t="shared" si="123"/>
        <v/>
      </c>
    </row>
    <row r="740" spans="27:53" x14ac:dyDescent="0.3">
      <c r="AA740" s="302" t="str">
        <f>IF(CMS_Inoperative_or_Out_of_Contr!D762="","",CMS_Inoperative_or_Out_of_Contr!D762)</f>
        <v/>
      </c>
      <c r="AB740" s="302" t="str">
        <f>IF(CMS_Inoperative_or_Out_of_Contr!E762="","",CMS_Inoperative_or_Out_of_Contr!E762)</f>
        <v/>
      </c>
      <c r="AC740" s="302" t="str">
        <f t="shared" si="119"/>
        <v/>
      </c>
      <c r="AD740" s="306" t="str">
        <f>IF(COUNTIF(AC$2:AC740,AC740)=1,AC740,"")</f>
        <v/>
      </c>
      <c r="AE740" s="301" t="str">
        <f>+IF(AD740="","",MAX(AE$1:AE739)+1)</f>
        <v/>
      </c>
      <c r="AF740" s="302" t="str">
        <f t="shared" si="115"/>
        <v/>
      </c>
      <c r="AG740" s="302" t="str">
        <f t="shared" si="116"/>
        <v/>
      </c>
      <c r="AI740" s="287" t="str">
        <f>IF(CMS_Deviation!D762="","",CMS_Deviation!D762)</f>
        <v/>
      </c>
      <c r="AJ740" s="287" t="str">
        <f>IF(CMS_Deviation!E762="","",CMS_Deviation!E762)</f>
        <v/>
      </c>
      <c r="AK740" s="287" t="str">
        <f t="shared" si="120"/>
        <v/>
      </c>
      <c r="AL740" s="288" t="str">
        <f>IF(COUNTIF(AK$2:AK740,AK740)=1,AK740,"")</f>
        <v/>
      </c>
      <c r="AM740" s="287" t="str">
        <f>+IF(AL740="","",MAX(AM$1:AM739)+1)</f>
        <v/>
      </c>
      <c r="AN740" s="281" t="str">
        <f t="shared" si="117"/>
        <v/>
      </c>
      <c r="AO740" s="281" t="str">
        <f t="shared" si="118"/>
        <v/>
      </c>
      <c r="AU740" s="250" t="str">
        <f>+IF(RCDME_Events!D762="","",RCDME_Events!D762)</f>
        <v/>
      </c>
      <c r="AV740" s="250" t="str">
        <f>+IF(RCDME_Events!E762="","",RCDME_Events!E762)</f>
        <v/>
      </c>
      <c r="AW740" s="250" t="str">
        <f t="shared" si="121"/>
        <v/>
      </c>
      <c r="AX740" s="250" t="str">
        <f>IF(COUNTIF(AW$2:AW740,AW740)=1,AW740,"")</f>
        <v/>
      </c>
      <c r="AY740" s="250" t="str">
        <f>+IF(AX740="","",MAX(AY$1:AY739)+1)</f>
        <v/>
      </c>
      <c r="AZ740" s="318" t="str">
        <f t="shared" si="122"/>
        <v/>
      </c>
      <c r="BA740" s="318" t="str">
        <f t="shared" si="123"/>
        <v/>
      </c>
    </row>
    <row r="741" spans="27:53" x14ac:dyDescent="0.3">
      <c r="AA741" s="14" t="str">
        <f>IF(CMS_Inoperative_or_Out_of_Contr!D763="","",CMS_Inoperative_or_Out_of_Contr!D763)</f>
        <v/>
      </c>
      <c r="AB741" s="14" t="str">
        <f>IF(CMS_Inoperative_or_Out_of_Contr!E763="","",CMS_Inoperative_or_Out_of_Contr!E763)</f>
        <v/>
      </c>
      <c r="AC741" s="14" t="str">
        <f t="shared" si="119"/>
        <v/>
      </c>
      <c r="AD741" s="283" t="str">
        <f>IF(COUNTIF(AC$2:AC741,AC741)=1,AC741,"")</f>
        <v/>
      </c>
      <c r="AE741" s="215" t="str">
        <f>+IF(AD741="","",MAX(AE$1:AE740)+1)</f>
        <v/>
      </c>
      <c r="AF741" s="14" t="str">
        <f t="shared" si="115"/>
        <v/>
      </c>
      <c r="AG741" s="14" t="str">
        <f t="shared" si="116"/>
        <v/>
      </c>
      <c r="AI741" s="287" t="str">
        <f>IF(CMS_Deviation!D763="","",CMS_Deviation!D763)</f>
        <v/>
      </c>
      <c r="AJ741" s="287" t="str">
        <f>IF(CMS_Deviation!E763="","",CMS_Deviation!E763)</f>
        <v/>
      </c>
      <c r="AK741" s="287" t="str">
        <f t="shared" si="120"/>
        <v/>
      </c>
      <c r="AL741" s="288" t="str">
        <f>IF(COUNTIF(AK$2:AK741,AK741)=1,AK741,"")</f>
        <v/>
      </c>
      <c r="AM741" s="287" t="str">
        <f>+IF(AL741="","",MAX(AM$1:AM740)+1)</f>
        <v/>
      </c>
      <c r="AN741" s="281" t="str">
        <f t="shared" si="117"/>
        <v/>
      </c>
      <c r="AO741" s="281" t="str">
        <f t="shared" si="118"/>
        <v/>
      </c>
      <c r="AU741" s="250" t="str">
        <f>+IF(RCDME_Events!D763="","",RCDME_Events!D763)</f>
        <v/>
      </c>
      <c r="AV741" s="250" t="str">
        <f>+IF(RCDME_Events!E763="","",RCDME_Events!E763)</f>
        <v/>
      </c>
      <c r="AW741" s="250" t="str">
        <f t="shared" si="121"/>
        <v/>
      </c>
      <c r="AX741" s="250" t="str">
        <f>IF(COUNTIF(AW$2:AW741,AW741)=1,AW741,"")</f>
        <v/>
      </c>
      <c r="AY741" s="250" t="str">
        <f>+IF(AX741="","",MAX(AY$1:AY740)+1)</f>
        <v/>
      </c>
      <c r="AZ741" s="318" t="str">
        <f t="shared" si="122"/>
        <v/>
      </c>
      <c r="BA741" s="318" t="str">
        <f t="shared" si="123"/>
        <v/>
      </c>
    </row>
    <row r="742" spans="27:53" x14ac:dyDescent="0.3">
      <c r="AA742" s="302" t="str">
        <f>IF(CMS_Inoperative_or_Out_of_Contr!D764="","",CMS_Inoperative_or_Out_of_Contr!D764)</f>
        <v/>
      </c>
      <c r="AB742" s="302" t="str">
        <f>IF(CMS_Inoperative_or_Out_of_Contr!E764="","",CMS_Inoperative_or_Out_of_Contr!E764)</f>
        <v/>
      </c>
      <c r="AC742" s="302" t="str">
        <f t="shared" si="119"/>
        <v/>
      </c>
      <c r="AD742" s="306" t="str">
        <f>IF(COUNTIF(AC$2:AC742,AC742)=1,AC742,"")</f>
        <v/>
      </c>
      <c r="AE742" s="301" t="str">
        <f>+IF(AD742="","",MAX(AE$1:AE741)+1)</f>
        <v/>
      </c>
      <c r="AF742" s="302" t="str">
        <f t="shared" si="115"/>
        <v/>
      </c>
      <c r="AG742" s="302" t="str">
        <f t="shared" si="116"/>
        <v/>
      </c>
      <c r="AI742" s="287" t="str">
        <f>IF(CMS_Deviation!D764="","",CMS_Deviation!D764)</f>
        <v/>
      </c>
      <c r="AJ742" s="287" t="str">
        <f>IF(CMS_Deviation!E764="","",CMS_Deviation!E764)</f>
        <v/>
      </c>
      <c r="AK742" s="287" t="str">
        <f t="shared" si="120"/>
        <v/>
      </c>
      <c r="AL742" s="288" t="str">
        <f>IF(COUNTIF(AK$2:AK742,AK742)=1,AK742,"")</f>
        <v/>
      </c>
      <c r="AM742" s="287" t="str">
        <f>+IF(AL742="","",MAX(AM$1:AM741)+1)</f>
        <v/>
      </c>
      <c r="AN742" s="281" t="str">
        <f t="shared" si="117"/>
        <v/>
      </c>
      <c r="AO742" s="281" t="str">
        <f t="shared" si="118"/>
        <v/>
      </c>
      <c r="AU742" s="250" t="str">
        <f>+IF(RCDME_Events!D764="","",RCDME_Events!D764)</f>
        <v/>
      </c>
      <c r="AV742" s="250" t="str">
        <f>+IF(RCDME_Events!E764="","",RCDME_Events!E764)</f>
        <v/>
      </c>
      <c r="AW742" s="250" t="str">
        <f t="shared" si="121"/>
        <v/>
      </c>
      <c r="AX742" s="250" t="str">
        <f>IF(COUNTIF(AW$2:AW742,AW742)=1,AW742,"")</f>
        <v/>
      </c>
      <c r="AY742" s="250" t="str">
        <f>+IF(AX742="","",MAX(AY$1:AY741)+1)</f>
        <v/>
      </c>
      <c r="AZ742" s="318" t="str">
        <f t="shared" si="122"/>
        <v/>
      </c>
      <c r="BA742" s="318" t="str">
        <f t="shared" si="123"/>
        <v/>
      </c>
    </row>
    <row r="743" spans="27:53" x14ac:dyDescent="0.3">
      <c r="AA743" s="14" t="str">
        <f>IF(CMS_Inoperative_or_Out_of_Contr!D765="","",CMS_Inoperative_or_Out_of_Contr!D765)</f>
        <v/>
      </c>
      <c r="AB743" s="14" t="str">
        <f>IF(CMS_Inoperative_or_Out_of_Contr!E765="","",CMS_Inoperative_or_Out_of_Contr!E765)</f>
        <v/>
      </c>
      <c r="AC743" s="14" t="str">
        <f t="shared" si="119"/>
        <v/>
      </c>
      <c r="AD743" s="283" t="str">
        <f>IF(COUNTIF(AC$2:AC743,AC743)=1,AC743,"")</f>
        <v/>
      </c>
      <c r="AE743" s="215" t="str">
        <f>+IF(AD743="","",MAX(AE$1:AE742)+1)</f>
        <v/>
      </c>
      <c r="AF743" s="14" t="str">
        <f t="shared" si="115"/>
        <v/>
      </c>
      <c r="AG743" s="14" t="str">
        <f t="shared" si="116"/>
        <v/>
      </c>
      <c r="AI743" s="287" t="str">
        <f>IF(CMS_Deviation!D765="","",CMS_Deviation!D765)</f>
        <v/>
      </c>
      <c r="AJ743" s="287" t="str">
        <f>IF(CMS_Deviation!E765="","",CMS_Deviation!E765)</f>
        <v/>
      </c>
      <c r="AK743" s="287" t="str">
        <f t="shared" si="120"/>
        <v/>
      </c>
      <c r="AL743" s="288" t="str">
        <f>IF(COUNTIF(AK$2:AK743,AK743)=1,AK743,"")</f>
        <v/>
      </c>
      <c r="AM743" s="287" t="str">
        <f>+IF(AL743="","",MAX(AM$1:AM742)+1)</f>
        <v/>
      </c>
      <c r="AN743" s="281" t="str">
        <f t="shared" si="117"/>
        <v/>
      </c>
      <c r="AO743" s="281" t="str">
        <f t="shared" si="118"/>
        <v/>
      </c>
      <c r="AU743" s="250" t="str">
        <f>+IF(RCDME_Events!D765="","",RCDME_Events!D765)</f>
        <v/>
      </c>
      <c r="AV743" s="250" t="str">
        <f>+IF(RCDME_Events!E765="","",RCDME_Events!E765)</f>
        <v/>
      </c>
      <c r="AW743" s="250" t="str">
        <f t="shared" si="121"/>
        <v/>
      </c>
      <c r="AX743" s="250" t="str">
        <f>IF(COUNTIF(AW$2:AW743,AW743)=1,AW743,"")</f>
        <v/>
      </c>
      <c r="AY743" s="250" t="str">
        <f>+IF(AX743="","",MAX(AY$1:AY742)+1)</f>
        <v/>
      </c>
      <c r="AZ743" s="318" t="str">
        <f t="shared" si="122"/>
        <v/>
      </c>
      <c r="BA743" s="318" t="str">
        <f t="shared" si="123"/>
        <v/>
      </c>
    </row>
    <row r="744" spans="27:53" x14ac:dyDescent="0.3">
      <c r="AA744" s="302" t="str">
        <f>IF(CMS_Inoperative_or_Out_of_Contr!D766="","",CMS_Inoperative_or_Out_of_Contr!D766)</f>
        <v/>
      </c>
      <c r="AB744" s="302" t="str">
        <f>IF(CMS_Inoperative_or_Out_of_Contr!E766="","",CMS_Inoperative_or_Out_of_Contr!E766)</f>
        <v/>
      </c>
      <c r="AC744" s="302" t="str">
        <f t="shared" si="119"/>
        <v/>
      </c>
      <c r="AD744" s="306" t="str">
        <f>IF(COUNTIF(AC$2:AC744,AC744)=1,AC744,"")</f>
        <v/>
      </c>
      <c r="AE744" s="301" t="str">
        <f>+IF(AD744="","",MAX(AE$1:AE743)+1)</f>
        <v/>
      </c>
      <c r="AF744" s="302" t="str">
        <f t="shared" si="115"/>
        <v/>
      </c>
      <c r="AG744" s="302" t="str">
        <f t="shared" si="116"/>
        <v/>
      </c>
      <c r="AI744" s="287" t="str">
        <f>IF(CMS_Deviation!D766="","",CMS_Deviation!D766)</f>
        <v/>
      </c>
      <c r="AJ744" s="287" t="str">
        <f>IF(CMS_Deviation!E766="","",CMS_Deviation!E766)</f>
        <v/>
      </c>
      <c r="AK744" s="287" t="str">
        <f t="shared" si="120"/>
        <v/>
      </c>
      <c r="AL744" s="288" t="str">
        <f>IF(COUNTIF(AK$2:AK744,AK744)=1,AK744,"")</f>
        <v/>
      </c>
      <c r="AM744" s="287" t="str">
        <f>+IF(AL744="","",MAX(AM$1:AM743)+1)</f>
        <v/>
      </c>
      <c r="AN744" s="281" t="str">
        <f t="shared" si="117"/>
        <v/>
      </c>
      <c r="AO744" s="281" t="str">
        <f t="shared" si="118"/>
        <v/>
      </c>
      <c r="AU744" s="250" t="str">
        <f>+IF(RCDME_Events!D766="","",RCDME_Events!D766)</f>
        <v/>
      </c>
      <c r="AV744" s="250" t="str">
        <f>+IF(RCDME_Events!E766="","",RCDME_Events!E766)</f>
        <v/>
      </c>
      <c r="AW744" s="250" t="str">
        <f t="shared" si="121"/>
        <v/>
      </c>
      <c r="AX744" s="250" t="str">
        <f>IF(COUNTIF(AW$2:AW744,AW744)=1,AW744,"")</f>
        <v/>
      </c>
      <c r="AY744" s="250" t="str">
        <f>+IF(AX744="","",MAX(AY$1:AY743)+1)</f>
        <v/>
      </c>
      <c r="AZ744" s="318" t="str">
        <f t="shared" si="122"/>
        <v/>
      </c>
      <c r="BA744" s="318" t="str">
        <f t="shared" si="123"/>
        <v/>
      </c>
    </row>
    <row r="745" spans="27:53" x14ac:dyDescent="0.3">
      <c r="AA745" s="14" t="str">
        <f>IF(CMS_Inoperative_or_Out_of_Contr!D767="","",CMS_Inoperative_or_Out_of_Contr!D767)</f>
        <v/>
      </c>
      <c r="AB745" s="14" t="str">
        <f>IF(CMS_Inoperative_or_Out_of_Contr!E767="","",CMS_Inoperative_or_Out_of_Contr!E767)</f>
        <v/>
      </c>
      <c r="AC745" s="14" t="str">
        <f t="shared" si="119"/>
        <v/>
      </c>
      <c r="AD745" s="283" t="str">
        <f>IF(COUNTIF(AC$2:AC745,AC745)=1,AC745,"")</f>
        <v/>
      </c>
      <c r="AE745" s="215" t="str">
        <f>+IF(AD745="","",MAX(AE$1:AE744)+1)</f>
        <v/>
      </c>
      <c r="AF745" s="14" t="str">
        <f t="shared" si="115"/>
        <v/>
      </c>
      <c r="AG745" s="14" t="str">
        <f t="shared" si="116"/>
        <v/>
      </c>
      <c r="AI745" s="287" t="str">
        <f>IF(CMS_Deviation!D767="","",CMS_Deviation!D767)</f>
        <v/>
      </c>
      <c r="AJ745" s="287" t="str">
        <f>IF(CMS_Deviation!E767="","",CMS_Deviation!E767)</f>
        <v/>
      </c>
      <c r="AK745" s="287" t="str">
        <f t="shared" si="120"/>
        <v/>
      </c>
      <c r="AL745" s="288" t="str">
        <f>IF(COUNTIF(AK$2:AK745,AK745)=1,AK745,"")</f>
        <v/>
      </c>
      <c r="AM745" s="287" t="str">
        <f>+IF(AL745="","",MAX(AM$1:AM744)+1)</f>
        <v/>
      </c>
      <c r="AN745" s="281" t="str">
        <f t="shared" si="117"/>
        <v/>
      </c>
      <c r="AO745" s="281" t="str">
        <f t="shared" si="118"/>
        <v/>
      </c>
      <c r="AU745" s="250" t="str">
        <f>+IF(RCDME_Events!D767="","",RCDME_Events!D767)</f>
        <v/>
      </c>
      <c r="AV745" s="250" t="str">
        <f>+IF(RCDME_Events!E767="","",RCDME_Events!E767)</f>
        <v/>
      </c>
      <c r="AW745" s="250" t="str">
        <f t="shared" si="121"/>
        <v/>
      </c>
      <c r="AX745" s="250" t="str">
        <f>IF(COUNTIF(AW$2:AW745,AW745)=1,AW745,"")</f>
        <v/>
      </c>
      <c r="AY745" s="250" t="str">
        <f>+IF(AX745="","",MAX(AY$1:AY744)+1)</f>
        <v/>
      </c>
      <c r="AZ745" s="318" t="str">
        <f t="shared" si="122"/>
        <v/>
      </c>
      <c r="BA745" s="318" t="str">
        <f t="shared" si="123"/>
        <v/>
      </c>
    </row>
    <row r="746" spans="27:53" x14ac:dyDescent="0.3">
      <c r="AA746" s="302" t="str">
        <f>IF(CMS_Inoperative_or_Out_of_Contr!D768="","",CMS_Inoperative_or_Out_of_Contr!D768)</f>
        <v/>
      </c>
      <c r="AB746" s="302" t="str">
        <f>IF(CMS_Inoperative_or_Out_of_Contr!E768="","",CMS_Inoperative_or_Out_of_Contr!E768)</f>
        <v/>
      </c>
      <c r="AC746" s="302" t="str">
        <f t="shared" si="119"/>
        <v/>
      </c>
      <c r="AD746" s="306" t="str">
        <f>IF(COUNTIF(AC$2:AC746,AC746)=1,AC746,"")</f>
        <v/>
      </c>
      <c r="AE746" s="301" t="str">
        <f>+IF(AD746="","",MAX(AE$1:AE745)+1)</f>
        <v/>
      </c>
      <c r="AF746" s="302" t="str">
        <f t="shared" si="115"/>
        <v/>
      </c>
      <c r="AG746" s="302" t="str">
        <f t="shared" si="116"/>
        <v/>
      </c>
      <c r="AI746" s="287" t="str">
        <f>IF(CMS_Deviation!D768="","",CMS_Deviation!D768)</f>
        <v/>
      </c>
      <c r="AJ746" s="287" t="str">
        <f>IF(CMS_Deviation!E768="","",CMS_Deviation!E768)</f>
        <v/>
      </c>
      <c r="AK746" s="287" t="str">
        <f t="shared" si="120"/>
        <v/>
      </c>
      <c r="AL746" s="288" t="str">
        <f>IF(COUNTIF(AK$2:AK746,AK746)=1,AK746,"")</f>
        <v/>
      </c>
      <c r="AM746" s="287" t="str">
        <f>+IF(AL746="","",MAX(AM$1:AM745)+1)</f>
        <v/>
      </c>
      <c r="AN746" s="281" t="str">
        <f t="shared" si="117"/>
        <v/>
      </c>
      <c r="AO746" s="281" t="str">
        <f t="shared" si="118"/>
        <v/>
      </c>
      <c r="AU746" s="250" t="str">
        <f>+IF(RCDME_Events!D768="","",RCDME_Events!D768)</f>
        <v/>
      </c>
      <c r="AV746" s="250" t="str">
        <f>+IF(RCDME_Events!E768="","",RCDME_Events!E768)</f>
        <v/>
      </c>
      <c r="AW746" s="250" t="str">
        <f t="shared" si="121"/>
        <v/>
      </c>
      <c r="AX746" s="250" t="str">
        <f>IF(COUNTIF(AW$2:AW746,AW746)=1,AW746,"")</f>
        <v/>
      </c>
      <c r="AY746" s="250" t="str">
        <f>+IF(AX746="","",MAX(AY$1:AY745)+1)</f>
        <v/>
      </c>
      <c r="AZ746" s="318" t="str">
        <f t="shared" si="122"/>
        <v/>
      </c>
      <c r="BA746" s="318" t="str">
        <f t="shared" si="123"/>
        <v/>
      </c>
    </row>
    <row r="747" spans="27:53" x14ac:dyDescent="0.3">
      <c r="AA747" s="14" t="str">
        <f>IF(CMS_Inoperative_or_Out_of_Contr!D769="","",CMS_Inoperative_or_Out_of_Contr!D769)</f>
        <v/>
      </c>
      <c r="AB747" s="14" t="str">
        <f>IF(CMS_Inoperative_or_Out_of_Contr!E769="","",CMS_Inoperative_or_Out_of_Contr!E769)</f>
        <v/>
      </c>
      <c r="AC747" s="14" t="str">
        <f t="shared" si="119"/>
        <v/>
      </c>
      <c r="AD747" s="283" t="str">
        <f>IF(COUNTIF(AC$2:AC747,AC747)=1,AC747,"")</f>
        <v/>
      </c>
      <c r="AE747" s="215" t="str">
        <f>+IF(AD747="","",MAX(AE$1:AE746)+1)</f>
        <v/>
      </c>
      <c r="AF747" s="14" t="str">
        <f t="shared" si="115"/>
        <v/>
      </c>
      <c r="AG747" s="14" t="str">
        <f t="shared" si="116"/>
        <v/>
      </c>
      <c r="AI747" s="287" t="str">
        <f>IF(CMS_Deviation!D769="","",CMS_Deviation!D769)</f>
        <v/>
      </c>
      <c r="AJ747" s="287" t="str">
        <f>IF(CMS_Deviation!E769="","",CMS_Deviation!E769)</f>
        <v/>
      </c>
      <c r="AK747" s="287" t="str">
        <f t="shared" si="120"/>
        <v/>
      </c>
      <c r="AL747" s="288" t="str">
        <f>IF(COUNTIF(AK$2:AK747,AK747)=1,AK747,"")</f>
        <v/>
      </c>
      <c r="AM747" s="287" t="str">
        <f>+IF(AL747="","",MAX(AM$1:AM746)+1)</f>
        <v/>
      </c>
      <c r="AN747" s="281" t="str">
        <f t="shared" si="117"/>
        <v/>
      </c>
      <c r="AO747" s="281" t="str">
        <f t="shared" si="118"/>
        <v/>
      </c>
      <c r="AU747" s="250" t="str">
        <f>+IF(RCDME_Events!D769="","",RCDME_Events!D769)</f>
        <v/>
      </c>
      <c r="AV747" s="250" t="str">
        <f>+IF(RCDME_Events!E769="","",RCDME_Events!E769)</f>
        <v/>
      </c>
      <c r="AW747" s="250" t="str">
        <f t="shared" si="121"/>
        <v/>
      </c>
      <c r="AX747" s="250" t="str">
        <f>IF(COUNTIF(AW$2:AW747,AW747)=1,AW747,"")</f>
        <v/>
      </c>
      <c r="AY747" s="250" t="str">
        <f>+IF(AX747="","",MAX(AY$1:AY746)+1)</f>
        <v/>
      </c>
      <c r="AZ747" s="318" t="str">
        <f t="shared" si="122"/>
        <v/>
      </c>
      <c r="BA747" s="318" t="str">
        <f t="shared" si="123"/>
        <v/>
      </c>
    </row>
    <row r="748" spans="27:53" x14ac:dyDescent="0.3">
      <c r="AA748" s="302" t="str">
        <f>IF(CMS_Inoperative_or_Out_of_Contr!D770="","",CMS_Inoperative_or_Out_of_Contr!D770)</f>
        <v/>
      </c>
      <c r="AB748" s="302" t="str">
        <f>IF(CMS_Inoperative_or_Out_of_Contr!E770="","",CMS_Inoperative_or_Out_of_Contr!E770)</f>
        <v/>
      </c>
      <c r="AC748" s="302" t="str">
        <f t="shared" si="119"/>
        <v/>
      </c>
      <c r="AD748" s="306" t="str">
        <f>IF(COUNTIF(AC$2:AC748,AC748)=1,AC748,"")</f>
        <v/>
      </c>
      <c r="AE748" s="301" t="str">
        <f>+IF(AD748="","",MAX(AE$1:AE747)+1)</f>
        <v/>
      </c>
      <c r="AF748" s="302" t="str">
        <f t="shared" si="115"/>
        <v/>
      </c>
      <c r="AG748" s="302" t="str">
        <f t="shared" si="116"/>
        <v/>
      </c>
      <c r="AI748" s="287" t="str">
        <f>IF(CMS_Deviation!D770="","",CMS_Deviation!D770)</f>
        <v/>
      </c>
      <c r="AJ748" s="287" t="str">
        <f>IF(CMS_Deviation!E770="","",CMS_Deviation!E770)</f>
        <v/>
      </c>
      <c r="AK748" s="287" t="str">
        <f t="shared" si="120"/>
        <v/>
      </c>
      <c r="AL748" s="288" t="str">
        <f>IF(COUNTIF(AK$2:AK748,AK748)=1,AK748,"")</f>
        <v/>
      </c>
      <c r="AM748" s="287" t="str">
        <f>+IF(AL748="","",MAX(AM$1:AM747)+1)</f>
        <v/>
      </c>
      <c r="AN748" s="281" t="str">
        <f t="shared" si="117"/>
        <v/>
      </c>
      <c r="AO748" s="281" t="str">
        <f t="shared" si="118"/>
        <v/>
      </c>
      <c r="AU748" s="250" t="str">
        <f>+IF(RCDME_Events!D770="","",RCDME_Events!D770)</f>
        <v/>
      </c>
      <c r="AV748" s="250" t="str">
        <f>+IF(RCDME_Events!E770="","",RCDME_Events!E770)</f>
        <v/>
      </c>
      <c r="AW748" s="250" t="str">
        <f t="shared" si="121"/>
        <v/>
      </c>
      <c r="AX748" s="250" t="str">
        <f>IF(COUNTIF(AW$2:AW748,AW748)=1,AW748,"")</f>
        <v/>
      </c>
      <c r="AY748" s="250" t="str">
        <f>+IF(AX748="","",MAX(AY$1:AY747)+1)</f>
        <v/>
      </c>
      <c r="AZ748" s="318" t="str">
        <f t="shared" si="122"/>
        <v/>
      </c>
      <c r="BA748" s="318" t="str">
        <f t="shared" si="123"/>
        <v/>
      </c>
    </row>
    <row r="749" spans="27:53" x14ac:dyDescent="0.3">
      <c r="AA749" s="14" t="str">
        <f>IF(CMS_Inoperative_or_Out_of_Contr!D771="","",CMS_Inoperative_or_Out_of_Contr!D771)</f>
        <v/>
      </c>
      <c r="AB749" s="14" t="str">
        <f>IF(CMS_Inoperative_or_Out_of_Contr!E771="","",CMS_Inoperative_or_Out_of_Contr!E771)</f>
        <v/>
      </c>
      <c r="AC749" s="14" t="str">
        <f t="shared" si="119"/>
        <v/>
      </c>
      <c r="AD749" s="283" t="str">
        <f>IF(COUNTIF(AC$2:AC749,AC749)=1,AC749,"")</f>
        <v/>
      </c>
      <c r="AE749" s="215" t="str">
        <f>+IF(AD749="","",MAX(AE$1:AE748)+1)</f>
        <v/>
      </c>
      <c r="AF749" s="14" t="str">
        <f t="shared" si="115"/>
        <v/>
      </c>
      <c r="AG749" s="14" t="str">
        <f t="shared" si="116"/>
        <v/>
      </c>
      <c r="AI749" s="287" t="str">
        <f>IF(CMS_Deviation!D771="","",CMS_Deviation!D771)</f>
        <v/>
      </c>
      <c r="AJ749" s="287" t="str">
        <f>IF(CMS_Deviation!E771="","",CMS_Deviation!E771)</f>
        <v/>
      </c>
      <c r="AK749" s="287" t="str">
        <f t="shared" si="120"/>
        <v/>
      </c>
      <c r="AL749" s="288" t="str">
        <f>IF(COUNTIF(AK$2:AK749,AK749)=1,AK749,"")</f>
        <v/>
      </c>
      <c r="AM749" s="287" t="str">
        <f>+IF(AL749="","",MAX(AM$1:AM748)+1)</f>
        <v/>
      </c>
      <c r="AN749" s="281" t="str">
        <f t="shared" si="117"/>
        <v/>
      </c>
      <c r="AO749" s="281" t="str">
        <f t="shared" si="118"/>
        <v/>
      </c>
      <c r="AU749" s="250" t="str">
        <f>+IF(RCDME_Events!D771="","",RCDME_Events!D771)</f>
        <v/>
      </c>
      <c r="AV749" s="250" t="str">
        <f>+IF(RCDME_Events!E771="","",RCDME_Events!E771)</f>
        <v/>
      </c>
      <c r="AW749" s="250" t="str">
        <f t="shared" si="121"/>
        <v/>
      </c>
      <c r="AX749" s="250" t="str">
        <f>IF(COUNTIF(AW$2:AW749,AW749)=1,AW749,"")</f>
        <v/>
      </c>
      <c r="AY749" s="250" t="str">
        <f>+IF(AX749="","",MAX(AY$1:AY748)+1)</f>
        <v/>
      </c>
      <c r="AZ749" s="318" t="str">
        <f t="shared" si="122"/>
        <v/>
      </c>
      <c r="BA749" s="318" t="str">
        <f t="shared" si="123"/>
        <v/>
      </c>
    </row>
    <row r="750" spans="27:53" x14ac:dyDescent="0.3">
      <c r="AA750" s="302" t="str">
        <f>IF(CMS_Inoperative_or_Out_of_Contr!D772="","",CMS_Inoperative_or_Out_of_Contr!D772)</f>
        <v/>
      </c>
      <c r="AB750" s="302" t="str">
        <f>IF(CMS_Inoperative_or_Out_of_Contr!E772="","",CMS_Inoperative_or_Out_of_Contr!E772)</f>
        <v/>
      </c>
      <c r="AC750" s="302" t="str">
        <f t="shared" si="119"/>
        <v/>
      </c>
      <c r="AD750" s="306" t="str">
        <f>IF(COUNTIF(AC$2:AC750,AC750)=1,AC750,"")</f>
        <v/>
      </c>
      <c r="AE750" s="301" t="str">
        <f>+IF(AD750="","",MAX(AE$1:AE749)+1)</f>
        <v/>
      </c>
      <c r="AF750" s="302" t="str">
        <f t="shared" si="115"/>
        <v/>
      </c>
      <c r="AG750" s="302" t="str">
        <f t="shared" si="116"/>
        <v/>
      </c>
      <c r="AI750" s="287" t="str">
        <f>IF(CMS_Deviation!D772="","",CMS_Deviation!D772)</f>
        <v/>
      </c>
      <c r="AJ750" s="287" t="str">
        <f>IF(CMS_Deviation!E772="","",CMS_Deviation!E772)</f>
        <v/>
      </c>
      <c r="AK750" s="287" t="str">
        <f t="shared" si="120"/>
        <v/>
      </c>
      <c r="AL750" s="288" t="str">
        <f>IF(COUNTIF(AK$2:AK750,AK750)=1,AK750,"")</f>
        <v/>
      </c>
      <c r="AM750" s="287" t="str">
        <f>+IF(AL750="","",MAX(AM$1:AM749)+1)</f>
        <v/>
      </c>
      <c r="AN750" s="281" t="str">
        <f t="shared" si="117"/>
        <v/>
      </c>
      <c r="AO750" s="281" t="str">
        <f t="shared" si="118"/>
        <v/>
      </c>
      <c r="AU750" s="250" t="str">
        <f>+IF(RCDME_Events!D772="","",RCDME_Events!D772)</f>
        <v/>
      </c>
      <c r="AV750" s="250" t="str">
        <f>+IF(RCDME_Events!E772="","",RCDME_Events!E772)</f>
        <v/>
      </c>
      <c r="AW750" s="250" t="str">
        <f t="shared" si="121"/>
        <v/>
      </c>
      <c r="AX750" s="250" t="str">
        <f>IF(COUNTIF(AW$2:AW750,AW750)=1,AW750,"")</f>
        <v/>
      </c>
      <c r="AY750" s="250" t="str">
        <f>+IF(AX750="","",MAX(AY$1:AY749)+1)</f>
        <v/>
      </c>
      <c r="AZ750" s="318" t="str">
        <f t="shared" si="122"/>
        <v/>
      </c>
      <c r="BA750" s="318" t="str">
        <f t="shared" si="123"/>
        <v/>
      </c>
    </row>
    <row r="751" spans="27:53" x14ac:dyDescent="0.3">
      <c r="AA751" s="14" t="str">
        <f>IF(CMS_Inoperative_or_Out_of_Contr!D773="","",CMS_Inoperative_or_Out_of_Contr!D773)</f>
        <v/>
      </c>
      <c r="AB751" s="14" t="str">
        <f>IF(CMS_Inoperative_or_Out_of_Contr!E773="","",CMS_Inoperative_or_Out_of_Contr!E773)</f>
        <v/>
      </c>
      <c r="AC751" s="14" t="str">
        <f t="shared" si="119"/>
        <v/>
      </c>
      <c r="AD751" s="283" t="str">
        <f>IF(COUNTIF(AC$2:AC751,AC751)=1,AC751,"")</f>
        <v/>
      </c>
      <c r="AE751" s="215" t="str">
        <f>+IF(AD751="","",MAX(AE$1:AE750)+1)</f>
        <v/>
      </c>
      <c r="AF751" s="14" t="str">
        <f t="shared" si="115"/>
        <v/>
      </c>
      <c r="AG751" s="14" t="str">
        <f t="shared" si="116"/>
        <v/>
      </c>
      <c r="AI751" s="287" t="str">
        <f>IF(CMS_Deviation!D773="","",CMS_Deviation!D773)</f>
        <v/>
      </c>
      <c r="AJ751" s="287" t="str">
        <f>IF(CMS_Deviation!E773="","",CMS_Deviation!E773)</f>
        <v/>
      </c>
      <c r="AK751" s="287" t="str">
        <f t="shared" si="120"/>
        <v/>
      </c>
      <c r="AL751" s="288" t="str">
        <f>IF(COUNTIF(AK$2:AK751,AK751)=1,AK751,"")</f>
        <v/>
      </c>
      <c r="AM751" s="287" t="str">
        <f>+IF(AL751="","",MAX(AM$1:AM750)+1)</f>
        <v/>
      </c>
      <c r="AN751" s="281" t="str">
        <f t="shared" si="117"/>
        <v/>
      </c>
      <c r="AO751" s="281" t="str">
        <f t="shared" si="118"/>
        <v/>
      </c>
      <c r="AU751" s="250" t="str">
        <f>+IF(RCDME_Events!D773="","",RCDME_Events!D773)</f>
        <v/>
      </c>
      <c r="AV751" s="250" t="str">
        <f>+IF(RCDME_Events!E773="","",RCDME_Events!E773)</f>
        <v/>
      </c>
      <c r="AW751" s="250" t="str">
        <f t="shared" si="121"/>
        <v/>
      </c>
      <c r="AX751" s="250" t="str">
        <f>IF(COUNTIF(AW$2:AW751,AW751)=1,AW751,"")</f>
        <v/>
      </c>
      <c r="AY751" s="250" t="str">
        <f>+IF(AX751="","",MAX(AY$1:AY750)+1)</f>
        <v/>
      </c>
      <c r="AZ751" s="318" t="str">
        <f t="shared" si="122"/>
        <v/>
      </c>
      <c r="BA751" s="318" t="str">
        <f t="shared" si="123"/>
        <v/>
      </c>
    </row>
    <row r="752" spans="27:53" x14ac:dyDescent="0.3">
      <c r="AA752" s="302" t="str">
        <f>IF(CMS_Inoperative_or_Out_of_Contr!D774="","",CMS_Inoperative_or_Out_of_Contr!D774)</f>
        <v/>
      </c>
      <c r="AB752" s="302" t="str">
        <f>IF(CMS_Inoperative_or_Out_of_Contr!E774="","",CMS_Inoperative_or_Out_of_Contr!E774)</f>
        <v/>
      </c>
      <c r="AC752" s="302" t="str">
        <f t="shared" si="119"/>
        <v/>
      </c>
      <c r="AD752" s="306" t="str">
        <f>IF(COUNTIF(AC$2:AC752,AC752)=1,AC752,"")</f>
        <v/>
      </c>
      <c r="AE752" s="301" t="str">
        <f>+IF(AD752="","",MAX(AE$1:AE751)+1)</f>
        <v/>
      </c>
      <c r="AF752" s="302" t="str">
        <f t="shared" si="115"/>
        <v/>
      </c>
      <c r="AG752" s="302" t="str">
        <f t="shared" si="116"/>
        <v/>
      </c>
      <c r="AI752" s="287" t="str">
        <f>IF(CMS_Deviation!D774="","",CMS_Deviation!D774)</f>
        <v/>
      </c>
      <c r="AJ752" s="287" t="str">
        <f>IF(CMS_Deviation!E774="","",CMS_Deviation!E774)</f>
        <v/>
      </c>
      <c r="AK752" s="287" t="str">
        <f t="shared" si="120"/>
        <v/>
      </c>
      <c r="AL752" s="288" t="str">
        <f>IF(COUNTIF(AK$2:AK752,AK752)=1,AK752,"")</f>
        <v/>
      </c>
      <c r="AM752" s="287" t="str">
        <f>+IF(AL752="","",MAX(AM$1:AM751)+1)</f>
        <v/>
      </c>
      <c r="AN752" s="281" t="str">
        <f t="shared" si="117"/>
        <v/>
      </c>
      <c r="AO752" s="281" t="str">
        <f t="shared" si="118"/>
        <v/>
      </c>
      <c r="AU752" s="250" t="str">
        <f>+IF(RCDME_Events!D774="","",RCDME_Events!D774)</f>
        <v/>
      </c>
      <c r="AV752" s="250" t="str">
        <f>+IF(RCDME_Events!E774="","",RCDME_Events!E774)</f>
        <v/>
      </c>
      <c r="AW752" s="250" t="str">
        <f t="shared" si="121"/>
        <v/>
      </c>
      <c r="AX752" s="250" t="str">
        <f>IF(COUNTIF(AW$2:AW752,AW752)=1,AW752,"")</f>
        <v/>
      </c>
      <c r="AY752" s="250" t="str">
        <f>+IF(AX752="","",MAX(AY$1:AY751)+1)</f>
        <v/>
      </c>
      <c r="AZ752" s="318" t="str">
        <f t="shared" si="122"/>
        <v/>
      </c>
      <c r="BA752" s="318" t="str">
        <f t="shared" si="123"/>
        <v/>
      </c>
    </row>
    <row r="753" spans="27:53" x14ac:dyDescent="0.3">
      <c r="AA753" s="14" t="str">
        <f>IF(CMS_Inoperative_or_Out_of_Contr!D775="","",CMS_Inoperative_or_Out_of_Contr!D775)</f>
        <v/>
      </c>
      <c r="AB753" s="14" t="str">
        <f>IF(CMS_Inoperative_or_Out_of_Contr!E775="","",CMS_Inoperative_or_Out_of_Contr!E775)</f>
        <v/>
      </c>
      <c r="AC753" s="14" t="str">
        <f t="shared" si="119"/>
        <v/>
      </c>
      <c r="AD753" s="283" t="str">
        <f>IF(COUNTIF(AC$2:AC753,AC753)=1,AC753,"")</f>
        <v/>
      </c>
      <c r="AE753" s="215" t="str">
        <f>+IF(AD753="","",MAX(AE$1:AE752)+1)</f>
        <v/>
      </c>
      <c r="AF753" s="14" t="str">
        <f t="shared" si="115"/>
        <v/>
      </c>
      <c r="AG753" s="14" t="str">
        <f t="shared" si="116"/>
        <v/>
      </c>
      <c r="AI753" s="287" t="str">
        <f>IF(CMS_Deviation!D775="","",CMS_Deviation!D775)</f>
        <v/>
      </c>
      <c r="AJ753" s="287" t="str">
        <f>IF(CMS_Deviation!E775="","",CMS_Deviation!E775)</f>
        <v/>
      </c>
      <c r="AK753" s="287" t="str">
        <f t="shared" si="120"/>
        <v/>
      </c>
      <c r="AL753" s="288" t="str">
        <f>IF(COUNTIF(AK$2:AK753,AK753)=1,AK753,"")</f>
        <v/>
      </c>
      <c r="AM753" s="287" t="str">
        <f>+IF(AL753="","",MAX(AM$1:AM752)+1)</f>
        <v/>
      </c>
      <c r="AN753" s="281" t="str">
        <f t="shared" si="117"/>
        <v/>
      </c>
      <c r="AO753" s="281" t="str">
        <f t="shared" si="118"/>
        <v/>
      </c>
      <c r="AU753" s="250" t="str">
        <f>+IF(RCDME_Events!D775="","",RCDME_Events!D775)</f>
        <v/>
      </c>
      <c r="AV753" s="250" t="str">
        <f>+IF(RCDME_Events!E775="","",RCDME_Events!E775)</f>
        <v/>
      </c>
      <c r="AW753" s="250" t="str">
        <f t="shared" si="121"/>
        <v/>
      </c>
      <c r="AX753" s="250" t="str">
        <f>IF(COUNTIF(AW$2:AW753,AW753)=1,AW753,"")</f>
        <v/>
      </c>
      <c r="AY753" s="250" t="str">
        <f>+IF(AX753="","",MAX(AY$1:AY752)+1)</f>
        <v/>
      </c>
      <c r="AZ753" s="318" t="str">
        <f t="shared" si="122"/>
        <v/>
      </c>
      <c r="BA753" s="318" t="str">
        <f t="shared" si="123"/>
        <v/>
      </c>
    </row>
    <row r="754" spans="27:53" x14ac:dyDescent="0.3">
      <c r="AA754" s="302" t="str">
        <f>IF(CMS_Inoperative_or_Out_of_Contr!D776="","",CMS_Inoperative_or_Out_of_Contr!D776)</f>
        <v/>
      </c>
      <c r="AB754" s="302" t="str">
        <f>IF(CMS_Inoperative_or_Out_of_Contr!E776="","",CMS_Inoperative_or_Out_of_Contr!E776)</f>
        <v/>
      </c>
      <c r="AC754" s="302" t="str">
        <f t="shared" si="119"/>
        <v/>
      </c>
      <c r="AD754" s="306" t="str">
        <f>IF(COUNTIF(AC$2:AC754,AC754)=1,AC754,"")</f>
        <v/>
      </c>
      <c r="AE754" s="301" t="str">
        <f>+IF(AD754="","",MAX(AE$1:AE753)+1)</f>
        <v/>
      </c>
      <c r="AF754" s="302" t="str">
        <f t="shared" si="115"/>
        <v/>
      </c>
      <c r="AG754" s="302" t="str">
        <f t="shared" si="116"/>
        <v/>
      </c>
      <c r="AI754" s="287" t="str">
        <f>IF(CMS_Deviation!D776="","",CMS_Deviation!D776)</f>
        <v/>
      </c>
      <c r="AJ754" s="287" t="str">
        <f>IF(CMS_Deviation!E776="","",CMS_Deviation!E776)</f>
        <v/>
      </c>
      <c r="AK754" s="287" t="str">
        <f t="shared" si="120"/>
        <v/>
      </c>
      <c r="AL754" s="288" t="str">
        <f>IF(COUNTIF(AK$2:AK754,AK754)=1,AK754,"")</f>
        <v/>
      </c>
      <c r="AM754" s="287" t="str">
        <f>+IF(AL754="","",MAX(AM$1:AM753)+1)</f>
        <v/>
      </c>
      <c r="AN754" s="281" t="str">
        <f t="shared" si="117"/>
        <v/>
      </c>
      <c r="AO754" s="281" t="str">
        <f t="shared" si="118"/>
        <v/>
      </c>
      <c r="AU754" s="250" t="str">
        <f>+IF(RCDME_Events!D776="","",RCDME_Events!D776)</f>
        <v/>
      </c>
      <c r="AV754" s="250" t="str">
        <f>+IF(RCDME_Events!E776="","",RCDME_Events!E776)</f>
        <v/>
      </c>
      <c r="AW754" s="250" t="str">
        <f t="shared" si="121"/>
        <v/>
      </c>
      <c r="AX754" s="250" t="str">
        <f>IF(COUNTIF(AW$2:AW754,AW754)=1,AW754,"")</f>
        <v/>
      </c>
      <c r="AY754" s="250" t="str">
        <f>+IF(AX754="","",MAX(AY$1:AY753)+1)</f>
        <v/>
      </c>
      <c r="AZ754" s="318" t="str">
        <f t="shared" si="122"/>
        <v/>
      </c>
      <c r="BA754" s="318" t="str">
        <f t="shared" si="123"/>
        <v/>
      </c>
    </row>
    <row r="755" spans="27:53" x14ac:dyDescent="0.3">
      <c r="AA755" s="14" t="str">
        <f>IF(CMS_Inoperative_or_Out_of_Contr!D777="","",CMS_Inoperative_or_Out_of_Contr!D777)</f>
        <v/>
      </c>
      <c r="AB755" s="14" t="str">
        <f>IF(CMS_Inoperative_or_Out_of_Contr!E777="","",CMS_Inoperative_or_Out_of_Contr!E777)</f>
        <v/>
      </c>
      <c r="AC755" s="14" t="str">
        <f t="shared" si="119"/>
        <v/>
      </c>
      <c r="AD755" s="283" t="str">
        <f>IF(COUNTIF(AC$2:AC755,AC755)=1,AC755,"")</f>
        <v/>
      </c>
      <c r="AE755" s="215" t="str">
        <f>+IF(AD755="","",MAX(AE$1:AE754)+1)</f>
        <v/>
      </c>
      <c r="AF755" s="14" t="str">
        <f t="shared" si="115"/>
        <v/>
      </c>
      <c r="AG755" s="14" t="str">
        <f t="shared" si="116"/>
        <v/>
      </c>
      <c r="AI755" s="287" t="str">
        <f>IF(CMS_Deviation!D777="","",CMS_Deviation!D777)</f>
        <v/>
      </c>
      <c r="AJ755" s="287" t="str">
        <f>IF(CMS_Deviation!E777="","",CMS_Deviation!E777)</f>
        <v/>
      </c>
      <c r="AK755" s="287" t="str">
        <f t="shared" si="120"/>
        <v/>
      </c>
      <c r="AL755" s="288" t="str">
        <f>IF(COUNTIF(AK$2:AK755,AK755)=1,AK755,"")</f>
        <v/>
      </c>
      <c r="AM755" s="287" t="str">
        <f>+IF(AL755="","",MAX(AM$1:AM754)+1)</f>
        <v/>
      </c>
      <c r="AN755" s="281" t="str">
        <f t="shared" si="117"/>
        <v/>
      </c>
      <c r="AO755" s="281" t="str">
        <f t="shared" si="118"/>
        <v/>
      </c>
      <c r="AU755" s="250" t="str">
        <f>+IF(RCDME_Events!D777="","",RCDME_Events!D777)</f>
        <v/>
      </c>
      <c r="AV755" s="250" t="str">
        <f>+IF(RCDME_Events!E777="","",RCDME_Events!E777)</f>
        <v/>
      </c>
      <c r="AW755" s="250" t="str">
        <f t="shared" si="121"/>
        <v/>
      </c>
      <c r="AX755" s="250" t="str">
        <f>IF(COUNTIF(AW$2:AW755,AW755)=1,AW755,"")</f>
        <v/>
      </c>
      <c r="AY755" s="250" t="str">
        <f>+IF(AX755="","",MAX(AY$1:AY754)+1)</f>
        <v/>
      </c>
      <c r="AZ755" s="318" t="str">
        <f t="shared" si="122"/>
        <v/>
      </c>
      <c r="BA755" s="318" t="str">
        <f t="shared" si="123"/>
        <v/>
      </c>
    </row>
    <row r="756" spans="27:53" x14ac:dyDescent="0.3">
      <c r="AA756" s="302" t="str">
        <f>IF(CMS_Inoperative_or_Out_of_Contr!D778="","",CMS_Inoperative_or_Out_of_Contr!D778)</f>
        <v/>
      </c>
      <c r="AB756" s="302" t="str">
        <f>IF(CMS_Inoperative_or_Out_of_Contr!E778="","",CMS_Inoperative_or_Out_of_Contr!E778)</f>
        <v/>
      </c>
      <c r="AC756" s="302" t="str">
        <f t="shared" si="119"/>
        <v/>
      </c>
      <c r="AD756" s="306" t="str">
        <f>IF(COUNTIF(AC$2:AC756,AC756)=1,AC756,"")</f>
        <v/>
      </c>
      <c r="AE756" s="301" t="str">
        <f>+IF(AD756="","",MAX(AE$1:AE755)+1)</f>
        <v/>
      </c>
      <c r="AF756" s="302" t="str">
        <f t="shared" si="115"/>
        <v/>
      </c>
      <c r="AG756" s="302" t="str">
        <f t="shared" si="116"/>
        <v/>
      </c>
      <c r="AI756" s="287" t="str">
        <f>IF(CMS_Deviation!D778="","",CMS_Deviation!D778)</f>
        <v/>
      </c>
      <c r="AJ756" s="287" t="str">
        <f>IF(CMS_Deviation!E778="","",CMS_Deviation!E778)</f>
        <v/>
      </c>
      <c r="AK756" s="287" t="str">
        <f t="shared" si="120"/>
        <v/>
      </c>
      <c r="AL756" s="288" t="str">
        <f>IF(COUNTIF(AK$2:AK756,AK756)=1,AK756,"")</f>
        <v/>
      </c>
      <c r="AM756" s="287" t="str">
        <f>+IF(AL756="","",MAX(AM$1:AM755)+1)</f>
        <v/>
      </c>
      <c r="AN756" s="281" t="str">
        <f t="shared" si="117"/>
        <v/>
      </c>
      <c r="AO756" s="281" t="str">
        <f t="shared" si="118"/>
        <v/>
      </c>
      <c r="AU756" s="250" t="str">
        <f>+IF(RCDME_Events!D778="","",RCDME_Events!D778)</f>
        <v/>
      </c>
      <c r="AV756" s="250" t="str">
        <f>+IF(RCDME_Events!E778="","",RCDME_Events!E778)</f>
        <v/>
      </c>
      <c r="AW756" s="250" t="str">
        <f t="shared" si="121"/>
        <v/>
      </c>
      <c r="AX756" s="250" t="str">
        <f>IF(COUNTIF(AW$2:AW756,AW756)=1,AW756,"")</f>
        <v/>
      </c>
      <c r="AY756" s="250" t="str">
        <f>+IF(AX756="","",MAX(AY$1:AY755)+1)</f>
        <v/>
      </c>
      <c r="AZ756" s="318" t="str">
        <f t="shared" si="122"/>
        <v/>
      </c>
      <c r="BA756" s="318" t="str">
        <f t="shared" si="123"/>
        <v/>
      </c>
    </row>
    <row r="757" spans="27:53" x14ac:dyDescent="0.3">
      <c r="AA757" s="14" t="str">
        <f>IF(CMS_Inoperative_or_Out_of_Contr!D779="","",CMS_Inoperative_or_Out_of_Contr!D779)</f>
        <v/>
      </c>
      <c r="AB757" s="14" t="str">
        <f>IF(CMS_Inoperative_or_Out_of_Contr!E779="","",CMS_Inoperative_or_Out_of_Contr!E779)</f>
        <v/>
      </c>
      <c r="AC757" s="14" t="str">
        <f t="shared" si="119"/>
        <v/>
      </c>
      <c r="AD757" s="283" t="str">
        <f>IF(COUNTIF(AC$2:AC757,AC757)=1,AC757,"")</f>
        <v/>
      </c>
      <c r="AE757" s="215" t="str">
        <f>+IF(AD757="","",MAX(AE$1:AE756)+1)</f>
        <v/>
      </c>
      <c r="AF757" s="14" t="str">
        <f t="shared" si="115"/>
        <v/>
      </c>
      <c r="AG757" s="14" t="str">
        <f t="shared" si="116"/>
        <v/>
      </c>
      <c r="AI757" s="287" t="str">
        <f>IF(CMS_Deviation!D779="","",CMS_Deviation!D779)</f>
        <v/>
      </c>
      <c r="AJ757" s="287" t="str">
        <f>IF(CMS_Deviation!E779="","",CMS_Deviation!E779)</f>
        <v/>
      </c>
      <c r="AK757" s="287" t="str">
        <f t="shared" si="120"/>
        <v/>
      </c>
      <c r="AL757" s="288" t="str">
        <f>IF(COUNTIF(AK$2:AK757,AK757)=1,AK757,"")</f>
        <v/>
      </c>
      <c r="AM757" s="287" t="str">
        <f>+IF(AL757="","",MAX(AM$1:AM756)+1)</f>
        <v/>
      </c>
      <c r="AN757" s="281" t="str">
        <f t="shared" si="117"/>
        <v/>
      </c>
      <c r="AO757" s="281" t="str">
        <f t="shared" si="118"/>
        <v/>
      </c>
      <c r="AU757" s="250" t="str">
        <f>+IF(RCDME_Events!D779="","",RCDME_Events!D779)</f>
        <v/>
      </c>
      <c r="AV757" s="250" t="str">
        <f>+IF(RCDME_Events!E779="","",RCDME_Events!E779)</f>
        <v/>
      </c>
      <c r="AW757" s="250" t="str">
        <f t="shared" si="121"/>
        <v/>
      </c>
      <c r="AX757" s="250" t="str">
        <f>IF(COUNTIF(AW$2:AW757,AW757)=1,AW757,"")</f>
        <v/>
      </c>
      <c r="AY757" s="250" t="str">
        <f>+IF(AX757="","",MAX(AY$1:AY756)+1)</f>
        <v/>
      </c>
      <c r="AZ757" s="318" t="str">
        <f t="shared" si="122"/>
        <v/>
      </c>
      <c r="BA757" s="318" t="str">
        <f t="shared" si="123"/>
        <v/>
      </c>
    </row>
    <row r="758" spans="27:53" x14ac:dyDescent="0.3">
      <c r="AA758" s="302" t="str">
        <f>IF(CMS_Inoperative_or_Out_of_Contr!D780="","",CMS_Inoperative_or_Out_of_Contr!D780)</f>
        <v/>
      </c>
      <c r="AB758" s="302" t="str">
        <f>IF(CMS_Inoperative_or_Out_of_Contr!E780="","",CMS_Inoperative_or_Out_of_Contr!E780)</f>
        <v/>
      </c>
      <c r="AC758" s="302" t="str">
        <f t="shared" si="119"/>
        <v/>
      </c>
      <c r="AD758" s="306" t="str">
        <f>IF(COUNTIF(AC$2:AC758,AC758)=1,AC758,"")</f>
        <v/>
      </c>
      <c r="AE758" s="301" t="str">
        <f>+IF(AD758="","",MAX(AE$1:AE757)+1)</f>
        <v/>
      </c>
      <c r="AF758" s="302" t="str">
        <f t="shared" si="115"/>
        <v/>
      </c>
      <c r="AG758" s="302" t="str">
        <f t="shared" si="116"/>
        <v/>
      </c>
      <c r="AI758" s="287" t="str">
        <f>IF(CMS_Deviation!D780="","",CMS_Deviation!D780)</f>
        <v/>
      </c>
      <c r="AJ758" s="287" t="str">
        <f>IF(CMS_Deviation!E780="","",CMS_Deviation!E780)</f>
        <v/>
      </c>
      <c r="AK758" s="287" t="str">
        <f t="shared" si="120"/>
        <v/>
      </c>
      <c r="AL758" s="288" t="str">
        <f>IF(COUNTIF(AK$2:AK758,AK758)=1,AK758,"")</f>
        <v/>
      </c>
      <c r="AM758" s="287" t="str">
        <f>+IF(AL758="","",MAX(AM$1:AM757)+1)</f>
        <v/>
      </c>
      <c r="AN758" s="281" t="str">
        <f t="shared" si="117"/>
        <v/>
      </c>
      <c r="AO758" s="281" t="str">
        <f t="shared" si="118"/>
        <v/>
      </c>
      <c r="AU758" s="250" t="str">
        <f>+IF(RCDME_Events!D780="","",RCDME_Events!D780)</f>
        <v/>
      </c>
      <c r="AV758" s="250" t="str">
        <f>+IF(RCDME_Events!E780="","",RCDME_Events!E780)</f>
        <v/>
      </c>
      <c r="AW758" s="250" t="str">
        <f t="shared" si="121"/>
        <v/>
      </c>
      <c r="AX758" s="250" t="str">
        <f>IF(COUNTIF(AW$2:AW758,AW758)=1,AW758,"")</f>
        <v/>
      </c>
      <c r="AY758" s="250" t="str">
        <f>+IF(AX758="","",MAX(AY$1:AY757)+1)</f>
        <v/>
      </c>
      <c r="AZ758" s="318" t="str">
        <f t="shared" si="122"/>
        <v/>
      </c>
      <c r="BA758" s="318" t="str">
        <f t="shared" si="123"/>
        <v/>
      </c>
    </row>
    <row r="759" spans="27:53" x14ac:dyDescent="0.3">
      <c r="AA759" s="14" t="str">
        <f>IF(CMS_Inoperative_or_Out_of_Contr!D781="","",CMS_Inoperative_or_Out_of_Contr!D781)</f>
        <v/>
      </c>
      <c r="AB759" s="14" t="str">
        <f>IF(CMS_Inoperative_or_Out_of_Contr!E781="","",CMS_Inoperative_or_Out_of_Contr!E781)</f>
        <v/>
      </c>
      <c r="AC759" s="14" t="str">
        <f t="shared" si="119"/>
        <v/>
      </c>
      <c r="AD759" s="283" t="str">
        <f>IF(COUNTIF(AC$2:AC759,AC759)=1,AC759,"")</f>
        <v/>
      </c>
      <c r="AE759" s="215" t="str">
        <f>+IF(AD759="","",MAX(AE$1:AE758)+1)</f>
        <v/>
      </c>
      <c r="AF759" s="14" t="str">
        <f t="shared" si="115"/>
        <v/>
      </c>
      <c r="AG759" s="14" t="str">
        <f t="shared" si="116"/>
        <v/>
      </c>
      <c r="AI759" s="287" t="str">
        <f>IF(CMS_Deviation!D781="","",CMS_Deviation!D781)</f>
        <v/>
      </c>
      <c r="AJ759" s="287" t="str">
        <f>IF(CMS_Deviation!E781="","",CMS_Deviation!E781)</f>
        <v/>
      </c>
      <c r="AK759" s="287" t="str">
        <f t="shared" si="120"/>
        <v/>
      </c>
      <c r="AL759" s="288" t="str">
        <f>IF(COUNTIF(AK$2:AK759,AK759)=1,AK759,"")</f>
        <v/>
      </c>
      <c r="AM759" s="287" t="str">
        <f>+IF(AL759="","",MAX(AM$1:AM758)+1)</f>
        <v/>
      </c>
      <c r="AN759" s="281" t="str">
        <f t="shared" si="117"/>
        <v/>
      </c>
      <c r="AO759" s="281" t="str">
        <f t="shared" si="118"/>
        <v/>
      </c>
      <c r="AU759" s="250" t="str">
        <f>+IF(RCDME_Events!D781="","",RCDME_Events!D781)</f>
        <v/>
      </c>
      <c r="AV759" s="250" t="str">
        <f>+IF(RCDME_Events!E781="","",RCDME_Events!E781)</f>
        <v/>
      </c>
      <c r="AW759" s="250" t="str">
        <f t="shared" si="121"/>
        <v/>
      </c>
      <c r="AX759" s="250" t="str">
        <f>IF(COUNTIF(AW$2:AW759,AW759)=1,AW759,"")</f>
        <v/>
      </c>
      <c r="AY759" s="250" t="str">
        <f>+IF(AX759="","",MAX(AY$1:AY758)+1)</f>
        <v/>
      </c>
      <c r="AZ759" s="318" t="str">
        <f t="shared" si="122"/>
        <v/>
      </c>
      <c r="BA759" s="318" t="str">
        <f t="shared" si="123"/>
        <v/>
      </c>
    </row>
    <row r="760" spans="27:53" x14ac:dyDescent="0.3">
      <c r="AA760" s="302" t="str">
        <f>IF(CMS_Inoperative_or_Out_of_Contr!D782="","",CMS_Inoperative_or_Out_of_Contr!D782)</f>
        <v/>
      </c>
      <c r="AB760" s="302" t="str">
        <f>IF(CMS_Inoperative_or_Out_of_Contr!E782="","",CMS_Inoperative_or_Out_of_Contr!E782)</f>
        <v/>
      </c>
      <c r="AC760" s="302" t="str">
        <f t="shared" si="119"/>
        <v/>
      </c>
      <c r="AD760" s="306" t="str">
        <f>IF(COUNTIF(AC$2:AC760,AC760)=1,AC760,"")</f>
        <v/>
      </c>
      <c r="AE760" s="301" t="str">
        <f>+IF(AD760="","",MAX(AE$1:AE759)+1)</f>
        <v/>
      </c>
      <c r="AF760" s="302" t="str">
        <f t="shared" si="115"/>
        <v/>
      </c>
      <c r="AG760" s="302" t="str">
        <f t="shared" si="116"/>
        <v/>
      </c>
      <c r="AI760" s="287" t="str">
        <f>IF(CMS_Deviation!D782="","",CMS_Deviation!D782)</f>
        <v/>
      </c>
      <c r="AJ760" s="287" t="str">
        <f>IF(CMS_Deviation!E782="","",CMS_Deviation!E782)</f>
        <v/>
      </c>
      <c r="AK760" s="287" t="str">
        <f t="shared" si="120"/>
        <v/>
      </c>
      <c r="AL760" s="288" t="str">
        <f>IF(COUNTIF(AK$2:AK760,AK760)=1,AK760,"")</f>
        <v/>
      </c>
      <c r="AM760" s="287" t="str">
        <f>+IF(AL760="","",MAX(AM$1:AM759)+1)</f>
        <v/>
      </c>
      <c r="AN760" s="281" t="str">
        <f t="shared" si="117"/>
        <v/>
      </c>
      <c r="AO760" s="281" t="str">
        <f t="shared" si="118"/>
        <v/>
      </c>
      <c r="AU760" s="250" t="str">
        <f>+IF(RCDME_Events!D782="","",RCDME_Events!D782)</f>
        <v/>
      </c>
      <c r="AV760" s="250" t="str">
        <f>+IF(RCDME_Events!E782="","",RCDME_Events!E782)</f>
        <v/>
      </c>
      <c r="AW760" s="250" t="str">
        <f t="shared" si="121"/>
        <v/>
      </c>
      <c r="AX760" s="250" t="str">
        <f>IF(COUNTIF(AW$2:AW760,AW760)=1,AW760,"")</f>
        <v/>
      </c>
      <c r="AY760" s="250" t="str">
        <f>+IF(AX760="","",MAX(AY$1:AY759)+1)</f>
        <v/>
      </c>
      <c r="AZ760" s="318" t="str">
        <f t="shared" si="122"/>
        <v/>
      </c>
      <c r="BA760" s="318" t="str">
        <f t="shared" si="123"/>
        <v/>
      </c>
    </row>
    <row r="761" spans="27:53" x14ac:dyDescent="0.3">
      <c r="AA761" s="14" t="str">
        <f>IF(CMS_Inoperative_or_Out_of_Contr!D783="","",CMS_Inoperative_or_Out_of_Contr!D783)</f>
        <v/>
      </c>
      <c r="AB761" s="14" t="str">
        <f>IF(CMS_Inoperative_or_Out_of_Contr!E783="","",CMS_Inoperative_or_Out_of_Contr!E783)</f>
        <v/>
      </c>
      <c r="AC761" s="14" t="str">
        <f t="shared" si="119"/>
        <v/>
      </c>
      <c r="AD761" s="283" t="str">
        <f>IF(COUNTIF(AC$2:AC761,AC761)=1,AC761,"")</f>
        <v/>
      </c>
      <c r="AE761" s="215" t="str">
        <f>+IF(AD761="","",MAX(AE$1:AE760)+1)</f>
        <v/>
      </c>
      <c r="AF761" s="14" t="str">
        <f t="shared" si="115"/>
        <v/>
      </c>
      <c r="AG761" s="14" t="str">
        <f t="shared" si="116"/>
        <v/>
      </c>
      <c r="AI761" s="287" t="str">
        <f>IF(CMS_Deviation!D783="","",CMS_Deviation!D783)</f>
        <v/>
      </c>
      <c r="AJ761" s="287" t="str">
        <f>IF(CMS_Deviation!E783="","",CMS_Deviation!E783)</f>
        <v/>
      </c>
      <c r="AK761" s="287" t="str">
        <f t="shared" si="120"/>
        <v/>
      </c>
      <c r="AL761" s="288" t="str">
        <f>IF(COUNTIF(AK$2:AK761,AK761)=1,AK761,"")</f>
        <v/>
      </c>
      <c r="AM761" s="287" t="str">
        <f>+IF(AL761="","",MAX(AM$1:AM760)+1)</f>
        <v/>
      </c>
      <c r="AN761" s="281" t="str">
        <f t="shared" si="117"/>
        <v/>
      </c>
      <c r="AO761" s="281" t="str">
        <f t="shared" si="118"/>
        <v/>
      </c>
      <c r="AU761" s="250" t="str">
        <f>+IF(RCDME_Events!D783="","",RCDME_Events!D783)</f>
        <v/>
      </c>
      <c r="AV761" s="250" t="str">
        <f>+IF(RCDME_Events!E783="","",RCDME_Events!E783)</f>
        <v/>
      </c>
      <c r="AW761" s="250" t="str">
        <f t="shared" si="121"/>
        <v/>
      </c>
      <c r="AX761" s="250" t="str">
        <f>IF(COUNTIF(AW$2:AW761,AW761)=1,AW761,"")</f>
        <v/>
      </c>
      <c r="AY761" s="250" t="str">
        <f>+IF(AX761="","",MAX(AY$1:AY760)+1)</f>
        <v/>
      </c>
      <c r="AZ761" s="318" t="str">
        <f t="shared" si="122"/>
        <v/>
      </c>
      <c r="BA761" s="318" t="str">
        <f t="shared" si="123"/>
        <v/>
      </c>
    </row>
    <row r="762" spans="27:53" x14ac:dyDescent="0.3">
      <c r="AA762" s="302" t="str">
        <f>IF(CMS_Inoperative_or_Out_of_Contr!D784="","",CMS_Inoperative_or_Out_of_Contr!D784)</f>
        <v/>
      </c>
      <c r="AB762" s="302" t="str">
        <f>IF(CMS_Inoperative_or_Out_of_Contr!E784="","",CMS_Inoperative_or_Out_of_Contr!E784)</f>
        <v/>
      </c>
      <c r="AC762" s="302" t="str">
        <f t="shared" si="119"/>
        <v/>
      </c>
      <c r="AD762" s="306" t="str">
        <f>IF(COUNTIF(AC$2:AC762,AC762)=1,AC762,"")</f>
        <v/>
      </c>
      <c r="AE762" s="301" t="str">
        <f>+IF(AD762="","",MAX(AE$1:AE761)+1)</f>
        <v/>
      </c>
      <c r="AF762" s="302" t="str">
        <f t="shared" si="115"/>
        <v/>
      </c>
      <c r="AG762" s="302" t="str">
        <f t="shared" si="116"/>
        <v/>
      </c>
      <c r="AI762" s="287" t="str">
        <f>IF(CMS_Deviation!D784="","",CMS_Deviation!D784)</f>
        <v/>
      </c>
      <c r="AJ762" s="287" t="str">
        <f>IF(CMS_Deviation!E784="","",CMS_Deviation!E784)</f>
        <v/>
      </c>
      <c r="AK762" s="287" t="str">
        <f t="shared" si="120"/>
        <v/>
      </c>
      <c r="AL762" s="288" t="str">
        <f>IF(COUNTIF(AK$2:AK762,AK762)=1,AK762,"")</f>
        <v/>
      </c>
      <c r="AM762" s="287" t="str">
        <f>+IF(AL762="","",MAX(AM$1:AM761)+1)</f>
        <v/>
      </c>
      <c r="AN762" s="281" t="str">
        <f t="shared" si="117"/>
        <v/>
      </c>
      <c r="AO762" s="281" t="str">
        <f t="shared" si="118"/>
        <v/>
      </c>
      <c r="AU762" s="250" t="str">
        <f>+IF(RCDME_Events!D784="","",RCDME_Events!D784)</f>
        <v/>
      </c>
      <c r="AV762" s="250" t="str">
        <f>+IF(RCDME_Events!E784="","",RCDME_Events!E784)</f>
        <v/>
      </c>
      <c r="AW762" s="250" t="str">
        <f t="shared" si="121"/>
        <v/>
      </c>
      <c r="AX762" s="250" t="str">
        <f>IF(COUNTIF(AW$2:AW762,AW762)=1,AW762,"")</f>
        <v/>
      </c>
      <c r="AY762" s="250" t="str">
        <f>+IF(AX762="","",MAX(AY$1:AY761)+1)</f>
        <v/>
      </c>
      <c r="AZ762" s="318" t="str">
        <f t="shared" si="122"/>
        <v/>
      </c>
      <c r="BA762" s="318" t="str">
        <f t="shared" si="123"/>
        <v/>
      </c>
    </row>
    <row r="763" spans="27:53" x14ac:dyDescent="0.3">
      <c r="AA763" s="14" t="str">
        <f>IF(CMS_Inoperative_or_Out_of_Contr!D785="","",CMS_Inoperative_or_Out_of_Contr!D785)</f>
        <v/>
      </c>
      <c r="AB763" s="14" t="str">
        <f>IF(CMS_Inoperative_or_Out_of_Contr!E785="","",CMS_Inoperative_or_Out_of_Contr!E785)</f>
        <v/>
      </c>
      <c r="AC763" s="14" t="str">
        <f t="shared" si="119"/>
        <v/>
      </c>
      <c r="AD763" s="283" t="str">
        <f>IF(COUNTIF(AC$2:AC763,AC763)=1,AC763,"")</f>
        <v/>
      </c>
      <c r="AE763" s="215" t="str">
        <f>+IF(AD763="","",MAX(AE$1:AE762)+1)</f>
        <v/>
      </c>
      <c r="AF763" s="14" t="str">
        <f t="shared" si="115"/>
        <v/>
      </c>
      <c r="AG763" s="14" t="str">
        <f t="shared" si="116"/>
        <v/>
      </c>
      <c r="AI763" s="287" t="str">
        <f>IF(CMS_Deviation!D785="","",CMS_Deviation!D785)</f>
        <v/>
      </c>
      <c r="AJ763" s="287" t="str">
        <f>IF(CMS_Deviation!E785="","",CMS_Deviation!E785)</f>
        <v/>
      </c>
      <c r="AK763" s="287" t="str">
        <f t="shared" si="120"/>
        <v/>
      </c>
      <c r="AL763" s="288" t="str">
        <f>IF(COUNTIF(AK$2:AK763,AK763)=1,AK763,"")</f>
        <v/>
      </c>
      <c r="AM763" s="287" t="str">
        <f>+IF(AL763="","",MAX(AM$1:AM762)+1)</f>
        <v/>
      </c>
      <c r="AN763" s="281" t="str">
        <f t="shared" si="117"/>
        <v/>
      </c>
      <c r="AO763" s="281" t="str">
        <f t="shared" si="118"/>
        <v/>
      </c>
      <c r="AU763" s="250" t="str">
        <f>+IF(RCDME_Events!D785="","",RCDME_Events!D785)</f>
        <v/>
      </c>
      <c r="AV763" s="250" t="str">
        <f>+IF(RCDME_Events!E785="","",RCDME_Events!E785)</f>
        <v/>
      </c>
      <c r="AW763" s="250" t="str">
        <f t="shared" si="121"/>
        <v/>
      </c>
      <c r="AX763" s="250" t="str">
        <f>IF(COUNTIF(AW$2:AW763,AW763)=1,AW763,"")</f>
        <v/>
      </c>
      <c r="AY763" s="250" t="str">
        <f>+IF(AX763="","",MAX(AY$1:AY762)+1)</f>
        <v/>
      </c>
      <c r="AZ763" s="318" t="str">
        <f t="shared" si="122"/>
        <v/>
      </c>
      <c r="BA763" s="318" t="str">
        <f t="shared" si="123"/>
        <v/>
      </c>
    </row>
    <row r="764" spans="27:53" x14ac:dyDescent="0.3">
      <c r="AA764" s="302" t="str">
        <f>IF(CMS_Inoperative_or_Out_of_Contr!D786="","",CMS_Inoperative_or_Out_of_Contr!D786)</f>
        <v/>
      </c>
      <c r="AB764" s="302" t="str">
        <f>IF(CMS_Inoperative_or_Out_of_Contr!E786="","",CMS_Inoperative_or_Out_of_Contr!E786)</f>
        <v/>
      </c>
      <c r="AC764" s="302" t="str">
        <f t="shared" si="119"/>
        <v/>
      </c>
      <c r="AD764" s="306" t="str">
        <f>IF(COUNTIF(AC$2:AC764,AC764)=1,AC764,"")</f>
        <v/>
      </c>
      <c r="AE764" s="301" t="str">
        <f>+IF(AD764="","",MAX(AE$1:AE763)+1)</f>
        <v/>
      </c>
      <c r="AF764" s="302" t="str">
        <f t="shared" si="115"/>
        <v/>
      </c>
      <c r="AG764" s="302" t="str">
        <f t="shared" si="116"/>
        <v/>
      </c>
      <c r="AI764" s="287" t="str">
        <f>IF(CMS_Deviation!D786="","",CMS_Deviation!D786)</f>
        <v/>
      </c>
      <c r="AJ764" s="287" t="str">
        <f>IF(CMS_Deviation!E786="","",CMS_Deviation!E786)</f>
        <v/>
      </c>
      <c r="AK764" s="287" t="str">
        <f t="shared" si="120"/>
        <v/>
      </c>
      <c r="AL764" s="288" t="str">
        <f>IF(COUNTIF(AK$2:AK764,AK764)=1,AK764,"")</f>
        <v/>
      </c>
      <c r="AM764" s="287" t="str">
        <f>+IF(AL764="","",MAX(AM$1:AM763)+1)</f>
        <v/>
      </c>
      <c r="AN764" s="281" t="str">
        <f t="shared" si="117"/>
        <v/>
      </c>
      <c r="AO764" s="281" t="str">
        <f t="shared" si="118"/>
        <v/>
      </c>
      <c r="AU764" s="250" t="str">
        <f>+IF(RCDME_Events!D786="","",RCDME_Events!D786)</f>
        <v/>
      </c>
      <c r="AV764" s="250" t="str">
        <f>+IF(RCDME_Events!E786="","",RCDME_Events!E786)</f>
        <v/>
      </c>
      <c r="AW764" s="250" t="str">
        <f t="shared" si="121"/>
        <v/>
      </c>
      <c r="AX764" s="250" t="str">
        <f>IF(COUNTIF(AW$2:AW764,AW764)=1,AW764,"")</f>
        <v/>
      </c>
      <c r="AY764" s="250" t="str">
        <f>+IF(AX764="","",MAX(AY$1:AY763)+1)</f>
        <v/>
      </c>
      <c r="AZ764" s="318" t="str">
        <f t="shared" si="122"/>
        <v/>
      </c>
      <c r="BA764" s="318" t="str">
        <f t="shared" si="123"/>
        <v/>
      </c>
    </row>
    <row r="765" spans="27:53" x14ac:dyDescent="0.3">
      <c r="AA765" s="14" t="str">
        <f>IF(CMS_Inoperative_or_Out_of_Contr!D787="","",CMS_Inoperative_or_Out_of_Contr!D787)</f>
        <v/>
      </c>
      <c r="AB765" s="14" t="str">
        <f>IF(CMS_Inoperative_or_Out_of_Contr!E787="","",CMS_Inoperative_or_Out_of_Contr!E787)</f>
        <v/>
      </c>
      <c r="AC765" s="14" t="str">
        <f t="shared" si="119"/>
        <v/>
      </c>
      <c r="AD765" s="283" t="str">
        <f>IF(COUNTIF(AC$2:AC765,AC765)=1,AC765,"")</f>
        <v/>
      </c>
      <c r="AE765" s="215" t="str">
        <f>+IF(AD765="","",MAX(AE$1:AE764)+1)</f>
        <v/>
      </c>
      <c r="AF765" s="14" t="str">
        <f t="shared" si="115"/>
        <v/>
      </c>
      <c r="AG765" s="14" t="str">
        <f t="shared" si="116"/>
        <v/>
      </c>
      <c r="AI765" s="287" t="str">
        <f>IF(CMS_Deviation!D787="","",CMS_Deviation!D787)</f>
        <v/>
      </c>
      <c r="AJ765" s="287" t="str">
        <f>IF(CMS_Deviation!E787="","",CMS_Deviation!E787)</f>
        <v/>
      </c>
      <c r="AK765" s="287" t="str">
        <f t="shared" si="120"/>
        <v/>
      </c>
      <c r="AL765" s="288" t="str">
        <f>IF(COUNTIF(AK$2:AK765,AK765)=1,AK765,"")</f>
        <v/>
      </c>
      <c r="AM765" s="287" t="str">
        <f>+IF(AL765="","",MAX(AM$1:AM764)+1)</f>
        <v/>
      </c>
      <c r="AN765" s="281" t="str">
        <f t="shared" si="117"/>
        <v/>
      </c>
      <c r="AO765" s="281" t="str">
        <f t="shared" si="118"/>
        <v/>
      </c>
      <c r="AU765" s="250" t="str">
        <f>+IF(RCDME_Events!D787="","",RCDME_Events!D787)</f>
        <v/>
      </c>
      <c r="AV765" s="250" t="str">
        <f>+IF(RCDME_Events!E787="","",RCDME_Events!E787)</f>
        <v/>
      </c>
      <c r="AW765" s="250" t="str">
        <f t="shared" si="121"/>
        <v/>
      </c>
      <c r="AX765" s="250" t="str">
        <f>IF(COUNTIF(AW$2:AW765,AW765)=1,AW765,"")</f>
        <v/>
      </c>
      <c r="AY765" s="250" t="str">
        <f>+IF(AX765="","",MAX(AY$1:AY764)+1)</f>
        <v/>
      </c>
      <c r="AZ765" s="318" t="str">
        <f t="shared" si="122"/>
        <v/>
      </c>
      <c r="BA765" s="318" t="str">
        <f t="shared" si="123"/>
        <v/>
      </c>
    </row>
    <row r="766" spans="27:53" x14ac:dyDescent="0.3">
      <c r="AA766" s="302" t="str">
        <f>IF(CMS_Inoperative_or_Out_of_Contr!D788="","",CMS_Inoperative_or_Out_of_Contr!D788)</f>
        <v/>
      </c>
      <c r="AB766" s="302" t="str">
        <f>IF(CMS_Inoperative_or_Out_of_Contr!E788="","",CMS_Inoperative_or_Out_of_Contr!E788)</f>
        <v/>
      </c>
      <c r="AC766" s="302" t="str">
        <f t="shared" si="119"/>
        <v/>
      </c>
      <c r="AD766" s="306" t="str">
        <f>IF(COUNTIF(AC$2:AC766,AC766)=1,AC766,"")</f>
        <v/>
      </c>
      <c r="AE766" s="301" t="str">
        <f>+IF(AD766="","",MAX(AE$1:AE765)+1)</f>
        <v/>
      </c>
      <c r="AF766" s="302" t="str">
        <f t="shared" si="115"/>
        <v/>
      </c>
      <c r="AG766" s="302" t="str">
        <f t="shared" si="116"/>
        <v/>
      </c>
      <c r="AI766" s="287" t="str">
        <f>IF(CMS_Deviation!D788="","",CMS_Deviation!D788)</f>
        <v/>
      </c>
      <c r="AJ766" s="287" t="str">
        <f>IF(CMS_Deviation!E788="","",CMS_Deviation!E788)</f>
        <v/>
      </c>
      <c r="AK766" s="287" t="str">
        <f t="shared" si="120"/>
        <v/>
      </c>
      <c r="AL766" s="288" t="str">
        <f>IF(COUNTIF(AK$2:AK766,AK766)=1,AK766,"")</f>
        <v/>
      </c>
      <c r="AM766" s="287" t="str">
        <f>+IF(AL766="","",MAX(AM$1:AM765)+1)</f>
        <v/>
      </c>
      <c r="AN766" s="281" t="str">
        <f t="shared" si="117"/>
        <v/>
      </c>
      <c r="AO766" s="281" t="str">
        <f t="shared" si="118"/>
        <v/>
      </c>
      <c r="AU766" s="250" t="str">
        <f>+IF(RCDME_Events!D788="","",RCDME_Events!D788)</f>
        <v/>
      </c>
      <c r="AV766" s="250" t="str">
        <f>+IF(RCDME_Events!E788="","",RCDME_Events!E788)</f>
        <v/>
      </c>
      <c r="AW766" s="250" t="str">
        <f t="shared" si="121"/>
        <v/>
      </c>
      <c r="AX766" s="250" t="str">
        <f>IF(COUNTIF(AW$2:AW766,AW766)=1,AW766,"")</f>
        <v/>
      </c>
      <c r="AY766" s="250" t="str">
        <f>+IF(AX766="","",MAX(AY$1:AY765)+1)</f>
        <v/>
      </c>
      <c r="AZ766" s="318" t="str">
        <f t="shared" si="122"/>
        <v/>
      </c>
      <c r="BA766" s="318" t="str">
        <f t="shared" si="123"/>
        <v/>
      </c>
    </row>
    <row r="767" spans="27:53" x14ac:dyDescent="0.3">
      <c r="AA767" s="14" t="str">
        <f>IF(CMS_Inoperative_or_Out_of_Contr!D789="","",CMS_Inoperative_or_Out_of_Contr!D789)</f>
        <v/>
      </c>
      <c r="AB767" s="14" t="str">
        <f>IF(CMS_Inoperative_or_Out_of_Contr!E789="","",CMS_Inoperative_or_Out_of_Contr!E789)</f>
        <v/>
      </c>
      <c r="AC767" s="14" t="str">
        <f t="shared" si="119"/>
        <v/>
      </c>
      <c r="AD767" s="283" t="str">
        <f>IF(COUNTIF(AC$2:AC767,AC767)=1,AC767,"")</f>
        <v/>
      </c>
      <c r="AE767" s="215" t="str">
        <f>+IF(AD767="","",MAX(AE$1:AE766)+1)</f>
        <v/>
      </c>
      <c r="AF767" s="14" t="str">
        <f t="shared" si="115"/>
        <v/>
      </c>
      <c r="AG767" s="14" t="str">
        <f t="shared" si="116"/>
        <v/>
      </c>
      <c r="AI767" s="287" t="str">
        <f>IF(CMS_Deviation!D789="","",CMS_Deviation!D789)</f>
        <v/>
      </c>
      <c r="AJ767" s="287" t="str">
        <f>IF(CMS_Deviation!E789="","",CMS_Deviation!E789)</f>
        <v/>
      </c>
      <c r="AK767" s="287" t="str">
        <f t="shared" si="120"/>
        <v/>
      </c>
      <c r="AL767" s="288" t="str">
        <f>IF(COUNTIF(AK$2:AK767,AK767)=1,AK767,"")</f>
        <v/>
      </c>
      <c r="AM767" s="287" t="str">
        <f>+IF(AL767="","",MAX(AM$1:AM766)+1)</f>
        <v/>
      </c>
      <c r="AN767" s="281" t="str">
        <f t="shared" si="117"/>
        <v/>
      </c>
      <c r="AO767" s="281" t="str">
        <f t="shared" si="118"/>
        <v/>
      </c>
      <c r="AU767" s="250" t="str">
        <f>+IF(RCDME_Events!D789="","",RCDME_Events!D789)</f>
        <v/>
      </c>
      <c r="AV767" s="250" t="str">
        <f>+IF(RCDME_Events!E789="","",RCDME_Events!E789)</f>
        <v/>
      </c>
      <c r="AW767" s="250" t="str">
        <f t="shared" si="121"/>
        <v/>
      </c>
      <c r="AX767" s="250" t="str">
        <f>IF(COUNTIF(AW$2:AW767,AW767)=1,AW767,"")</f>
        <v/>
      </c>
      <c r="AY767" s="250" t="str">
        <f>+IF(AX767="","",MAX(AY$1:AY766)+1)</f>
        <v/>
      </c>
      <c r="AZ767" s="318" t="str">
        <f t="shared" si="122"/>
        <v/>
      </c>
      <c r="BA767" s="318" t="str">
        <f t="shared" si="123"/>
        <v/>
      </c>
    </row>
    <row r="768" spans="27:53" x14ac:dyDescent="0.3">
      <c r="AA768" s="302" t="str">
        <f>IF(CMS_Inoperative_or_Out_of_Contr!D790="","",CMS_Inoperative_or_Out_of_Contr!D790)</f>
        <v/>
      </c>
      <c r="AB768" s="302" t="str">
        <f>IF(CMS_Inoperative_or_Out_of_Contr!E790="","",CMS_Inoperative_or_Out_of_Contr!E790)</f>
        <v/>
      </c>
      <c r="AC768" s="302" t="str">
        <f t="shared" si="119"/>
        <v/>
      </c>
      <c r="AD768" s="306" t="str">
        <f>IF(COUNTIF(AC$2:AC768,AC768)=1,AC768,"")</f>
        <v/>
      </c>
      <c r="AE768" s="301" t="str">
        <f>+IF(AD768="","",MAX(AE$1:AE767)+1)</f>
        <v/>
      </c>
      <c r="AF768" s="302" t="str">
        <f t="shared" si="115"/>
        <v/>
      </c>
      <c r="AG768" s="302" t="str">
        <f t="shared" si="116"/>
        <v/>
      </c>
      <c r="AI768" s="287" t="str">
        <f>IF(CMS_Deviation!D790="","",CMS_Deviation!D790)</f>
        <v/>
      </c>
      <c r="AJ768" s="287" t="str">
        <f>IF(CMS_Deviation!E790="","",CMS_Deviation!E790)</f>
        <v/>
      </c>
      <c r="AK768" s="287" t="str">
        <f t="shared" si="120"/>
        <v/>
      </c>
      <c r="AL768" s="288" t="str">
        <f>IF(COUNTIF(AK$2:AK768,AK768)=1,AK768,"")</f>
        <v/>
      </c>
      <c r="AM768" s="287" t="str">
        <f>+IF(AL768="","",MAX(AM$1:AM767)+1)</f>
        <v/>
      </c>
      <c r="AN768" s="281" t="str">
        <f t="shared" si="117"/>
        <v/>
      </c>
      <c r="AO768" s="281" t="str">
        <f t="shared" si="118"/>
        <v/>
      </c>
      <c r="AU768" s="250" t="str">
        <f>+IF(RCDME_Events!D790="","",RCDME_Events!D790)</f>
        <v/>
      </c>
      <c r="AV768" s="250" t="str">
        <f>+IF(RCDME_Events!E790="","",RCDME_Events!E790)</f>
        <v/>
      </c>
      <c r="AW768" s="250" t="str">
        <f t="shared" si="121"/>
        <v/>
      </c>
      <c r="AX768" s="250" t="str">
        <f>IF(COUNTIF(AW$2:AW768,AW768)=1,AW768,"")</f>
        <v/>
      </c>
      <c r="AY768" s="250" t="str">
        <f>+IF(AX768="","",MAX(AY$1:AY767)+1)</f>
        <v/>
      </c>
      <c r="AZ768" s="318" t="str">
        <f t="shared" si="122"/>
        <v/>
      </c>
      <c r="BA768" s="318" t="str">
        <f t="shared" si="123"/>
        <v/>
      </c>
    </row>
    <row r="769" spans="27:53" x14ac:dyDescent="0.3">
      <c r="AA769" s="14" t="str">
        <f>IF(CMS_Inoperative_or_Out_of_Contr!D791="","",CMS_Inoperative_or_Out_of_Contr!D791)</f>
        <v/>
      </c>
      <c r="AB769" s="14" t="str">
        <f>IF(CMS_Inoperative_or_Out_of_Contr!E791="","",CMS_Inoperative_or_Out_of_Contr!E791)</f>
        <v/>
      </c>
      <c r="AC769" s="14" t="str">
        <f t="shared" si="119"/>
        <v/>
      </c>
      <c r="AD769" s="283" t="str">
        <f>IF(COUNTIF(AC$2:AC769,AC769)=1,AC769,"")</f>
        <v/>
      </c>
      <c r="AE769" s="215" t="str">
        <f>+IF(AD769="","",MAX(AE$1:AE768)+1)</f>
        <v/>
      </c>
      <c r="AF769" s="14" t="str">
        <f t="shared" si="115"/>
        <v/>
      </c>
      <c r="AG769" s="14" t="str">
        <f t="shared" si="116"/>
        <v/>
      </c>
      <c r="AI769" s="287" t="str">
        <f>IF(CMS_Deviation!D791="","",CMS_Deviation!D791)</f>
        <v/>
      </c>
      <c r="AJ769" s="287" t="str">
        <f>IF(CMS_Deviation!E791="","",CMS_Deviation!E791)</f>
        <v/>
      </c>
      <c r="AK769" s="287" t="str">
        <f t="shared" si="120"/>
        <v/>
      </c>
      <c r="AL769" s="288" t="str">
        <f>IF(COUNTIF(AK$2:AK769,AK769)=1,AK769,"")</f>
        <v/>
      </c>
      <c r="AM769" s="287" t="str">
        <f>+IF(AL769="","",MAX(AM$1:AM768)+1)</f>
        <v/>
      </c>
      <c r="AN769" s="281" t="str">
        <f t="shared" si="117"/>
        <v/>
      </c>
      <c r="AO769" s="281" t="str">
        <f t="shared" si="118"/>
        <v/>
      </c>
      <c r="AU769" s="250" t="str">
        <f>+IF(RCDME_Events!D791="","",RCDME_Events!D791)</f>
        <v/>
      </c>
      <c r="AV769" s="250" t="str">
        <f>+IF(RCDME_Events!E791="","",RCDME_Events!E791)</f>
        <v/>
      </c>
      <c r="AW769" s="250" t="str">
        <f t="shared" si="121"/>
        <v/>
      </c>
      <c r="AX769" s="250" t="str">
        <f>IF(COUNTIF(AW$2:AW769,AW769)=1,AW769,"")</f>
        <v/>
      </c>
      <c r="AY769" s="250" t="str">
        <f>+IF(AX769="","",MAX(AY$1:AY768)+1)</f>
        <v/>
      </c>
      <c r="AZ769" s="318" t="str">
        <f t="shared" si="122"/>
        <v/>
      </c>
      <c r="BA769" s="318" t="str">
        <f t="shared" si="123"/>
        <v/>
      </c>
    </row>
    <row r="770" spans="27:53" x14ac:dyDescent="0.3">
      <c r="AA770" s="302" t="str">
        <f>IF(CMS_Inoperative_or_Out_of_Contr!D792="","",CMS_Inoperative_or_Out_of_Contr!D792)</f>
        <v/>
      </c>
      <c r="AB770" s="302" t="str">
        <f>IF(CMS_Inoperative_or_Out_of_Contr!E792="","",CMS_Inoperative_or_Out_of_Contr!E792)</f>
        <v/>
      </c>
      <c r="AC770" s="302" t="str">
        <f t="shared" si="119"/>
        <v/>
      </c>
      <c r="AD770" s="306" t="str">
        <f>IF(COUNTIF(AC$2:AC770,AC770)=1,AC770,"")</f>
        <v/>
      </c>
      <c r="AE770" s="301" t="str">
        <f>+IF(AD770="","",MAX(AE$1:AE769)+1)</f>
        <v/>
      </c>
      <c r="AF770" s="302" t="str">
        <f t="shared" si="115"/>
        <v/>
      </c>
      <c r="AG770" s="302" t="str">
        <f t="shared" si="116"/>
        <v/>
      </c>
      <c r="AI770" s="287" t="str">
        <f>IF(CMS_Deviation!D792="","",CMS_Deviation!D792)</f>
        <v/>
      </c>
      <c r="AJ770" s="287" t="str">
        <f>IF(CMS_Deviation!E792="","",CMS_Deviation!E792)</f>
        <v/>
      </c>
      <c r="AK770" s="287" t="str">
        <f t="shared" si="120"/>
        <v/>
      </c>
      <c r="AL770" s="288" t="str">
        <f>IF(COUNTIF(AK$2:AK770,AK770)=1,AK770,"")</f>
        <v/>
      </c>
      <c r="AM770" s="287" t="str">
        <f>+IF(AL770="","",MAX(AM$1:AM769)+1)</f>
        <v/>
      </c>
      <c r="AN770" s="281" t="str">
        <f t="shared" si="117"/>
        <v/>
      </c>
      <c r="AO770" s="281" t="str">
        <f t="shared" si="118"/>
        <v/>
      </c>
      <c r="AU770" s="250" t="str">
        <f>+IF(RCDME_Events!D792="","",RCDME_Events!D792)</f>
        <v/>
      </c>
      <c r="AV770" s="250" t="str">
        <f>+IF(RCDME_Events!E792="","",RCDME_Events!E792)</f>
        <v/>
      </c>
      <c r="AW770" s="250" t="str">
        <f t="shared" si="121"/>
        <v/>
      </c>
      <c r="AX770" s="250" t="str">
        <f>IF(COUNTIF(AW$2:AW770,AW770)=1,AW770,"")</f>
        <v/>
      </c>
      <c r="AY770" s="250" t="str">
        <f>+IF(AX770="","",MAX(AY$1:AY769)+1)</f>
        <v/>
      </c>
      <c r="AZ770" s="318" t="str">
        <f t="shared" si="122"/>
        <v/>
      </c>
      <c r="BA770" s="318" t="str">
        <f t="shared" si="123"/>
        <v/>
      </c>
    </row>
    <row r="771" spans="27:53" x14ac:dyDescent="0.3">
      <c r="AA771" s="14" t="str">
        <f>IF(CMS_Inoperative_or_Out_of_Contr!D793="","",CMS_Inoperative_or_Out_of_Contr!D793)</f>
        <v/>
      </c>
      <c r="AB771" s="14" t="str">
        <f>IF(CMS_Inoperative_or_Out_of_Contr!E793="","",CMS_Inoperative_or_Out_of_Contr!E793)</f>
        <v/>
      </c>
      <c r="AC771" s="14" t="str">
        <f t="shared" si="119"/>
        <v/>
      </c>
      <c r="AD771" s="283" t="str">
        <f>IF(COUNTIF(AC$2:AC771,AC771)=1,AC771,"")</f>
        <v/>
      </c>
      <c r="AE771" s="215" t="str">
        <f>+IF(AD771="","",MAX(AE$1:AE770)+1)</f>
        <v/>
      </c>
      <c r="AF771" s="14" t="str">
        <f t="shared" ref="AF771:AF834" si="124">IFERROR(INDEX(AA$2:AA$1001,MATCH(ROW()-ROW($AD$1),$AE$2:$AE$1001,0)),"")</f>
        <v/>
      </c>
      <c r="AG771" s="14" t="str">
        <f t="shared" ref="AG771:AG834" si="125">IFERROR(INDEX(AB$2:AB$1001,MATCH(ROW()-ROW($AD$1),$AE$2:$AE$1001,0)),"")</f>
        <v/>
      </c>
      <c r="AI771" s="287" t="str">
        <f>IF(CMS_Deviation!D793="","",CMS_Deviation!D793)</f>
        <v/>
      </c>
      <c r="AJ771" s="287" t="str">
        <f>IF(CMS_Deviation!E793="","",CMS_Deviation!E793)</f>
        <v/>
      </c>
      <c r="AK771" s="287" t="str">
        <f t="shared" si="120"/>
        <v/>
      </c>
      <c r="AL771" s="288" t="str">
        <f>IF(COUNTIF(AK$2:AK771,AK771)=1,AK771,"")</f>
        <v/>
      </c>
      <c r="AM771" s="287" t="str">
        <f>+IF(AL771="","",MAX(AM$1:AM770)+1)</f>
        <v/>
      </c>
      <c r="AN771" s="281" t="str">
        <f t="shared" ref="AN771:AN834" si="126">IFERROR(INDEX(AI$2:AI$1001,MATCH(ROW()-ROW($AL$1),$AM$2:$AM$1001,0)),"")</f>
        <v/>
      </c>
      <c r="AO771" s="281" t="str">
        <f t="shared" ref="AO771:AO834" si="127">IFERROR(INDEX(AJ$2:AJ$1001,MATCH(ROW()-ROW($AL$1),$AM$2:$AM$1001,0)),"")</f>
        <v/>
      </c>
      <c r="AU771" s="250" t="str">
        <f>+IF(RCDME_Events!D793="","",RCDME_Events!D793)</f>
        <v/>
      </c>
      <c r="AV771" s="250" t="str">
        <f>+IF(RCDME_Events!E793="","",RCDME_Events!E793)</f>
        <v/>
      </c>
      <c r="AW771" s="250" t="str">
        <f t="shared" si="121"/>
        <v/>
      </c>
      <c r="AX771" s="250" t="str">
        <f>IF(COUNTIF(AW$2:AW771,AW771)=1,AW771,"")</f>
        <v/>
      </c>
      <c r="AY771" s="250" t="str">
        <f>+IF(AX771="","",MAX(AY$1:AY770)+1)</f>
        <v/>
      </c>
      <c r="AZ771" s="318" t="str">
        <f t="shared" si="122"/>
        <v/>
      </c>
      <c r="BA771" s="318" t="str">
        <f t="shared" si="123"/>
        <v/>
      </c>
    </row>
    <row r="772" spans="27:53" x14ac:dyDescent="0.3">
      <c r="AA772" s="302" t="str">
        <f>IF(CMS_Inoperative_or_Out_of_Contr!D794="","",CMS_Inoperative_or_Out_of_Contr!D794)</f>
        <v/>
      </c>
      <c r="AB772" s="302" t="str">
        <f>IF(CMS_Inoperative_or_Out_of_Contr!E794="","",CMS_Inoperative_or_Out_of_Contr!E794)</f>
        <v/>
      </c>
      <c r="AC772" s="302" t="str">
        <f t="shared" si="119"/>
        <v/>
      </c>
      <c r="AD772" s="306" t="str">
        <f>IF(COUNTIF(AC$2:AC772,AC772)=1,AC772,"")</f>
        <v/>
      </c>
      <c r="AE772" s="301" t="str">
        <f>+IF(AD772="","",MAX(AE$1:AE771)+1)</f>
        <v/>
      </c>
      <c r="AF772" s="302" t="str">
        <f t="shared" si="124"/>
        <v/>
      </c>
      <c r="AG772" s="302" t="str">
        <f t="shared" si="125"/>
        <v/>
      </c>
      <c r="AI772" s="287" t="str">
        <f>IF(CMS_Deviation!D794="","",CMS_Deviation!D794)</f>
        <v/>
      </c>
      <c r="AJ772" s="287" t="str">
        <f>IF(CMS_Deviation!E794="","",CMS_Deviation!E794)</f>
        <v/>
      </c>
      <c r="AK772" s="287" t="str">
        <f t="shared" si="120"/>
        <v/>
      </c>
      <c r="AL772" s="288" t="str">
        <f>IF(COUNTIF(AK$2:AK772,AK772)=1,AK772,"")</f>
        <v/>
      </c>
      <c r="AM772" s="287" t="str">
        <f>+IF(AL772="","",MAX(AM$1:AM771)+1)</f>
        <v/>
      </c>
      <c r="AN772" s="281" t="str">
        <f t="shared" si="126"/>
        <v/>
      </c>
      <c r="AO772" s="281" t="str">
        <f t="shared" si="127"/>
        <v/>
      </c>
      <c r="AU772" s="250" t="str">
        <f>+IF(RCDME_Events!D794="","",RCDME_Events!D794)</f>
        <v/>
      </c>
      <c r="AV772" s="250" t="str">
        <f>+IF(RCDME_Events!E794="","",RCDME_Events!E794)</f>
        <v/>
      </c>
      <c r="AW772" s="250" t="str">
        <f t="shared" si="121"/>
        <v/>
      </c>
      <c r="AX772" s="250" t="str">
        <f>IF(COUNTIF(AW$2:AW772,AW772)=1,AW772,"")</f>
        <v/>
      </c>
      <c r="AY772" s="250" t="str">
        <f>+IF(AX772="","",MAX(AY$1:AY771)+1)</f>
        <v/>
      </c>
      <c r="AZ772" s="318" t="str">
        <f t="shared" si="122"/>
        <v/>
      </c>
      <c r="BA772" s="318" t="str">
        <f t="shared" si="123"/>
        <v/>
      </c>
    </row>
    <row r="773" spans="27:53" x14ac:dyDescent="0.3">
      <c r="AA773" s="14" t="str">
        <f>IF(CMS_Inoperative_or_Out_of_Contr!D795="","",CMS_Inoperative_or_Out_of_Contr!D795)</f>
        <v/>
      </c>
      <c r="AB773" s="14" t="str">
        <f>IF(CMS_Inoperative_or_Out_of_Contr!E795="","",CMS_Inoperative_or_Out_of_Contr!E795)</f>
        <v/>
      </c>
      <c r="AC773" s="14" t="str">
        <f t="shared" si="119"/>
        <v/>
      </c>
      <c r="AD773" s="283" t="str">
        <f>IF(COUNTIF(AC$2:AC773,AC773)=1,AC773,"")</f>
        <v/>
      </c>
      <c r="AE773" s="215" t="str">
        <f>+IF(AD773="","",MAX(AE$1:AE772)+1)</f>
        <v/>
      </c>
      <c r="AF773" s="14" t="str">
        <f t="shared" si="124"/>
        <v/>
      </c>
      <c r="AG773" s="14" t="str">
        <f t="shared" si="125"/>
        <v/>
      </c>
      <c r="AI773" s="287" t="str">
        <f>IF(CMS_Deviation!D795="","",CMS_Deviation!D795)</f>
        <v/>
      </c>
      <c r="AJ773" s="287" t="str">
        <f>IF(CMS_Deviation!E795="","",CMS_Deviation!E795)</f>
        <v/>
      </c>
      <c r="AK773" s="287" t="str">
        <f t="shared" si="120"/>
        <v/>
      </c>
      <c r="AL773" s="288" t="str">
        <f>IF(COUNTIF(AK$2:AK773,AK773)=1,AK773,"")</f>
        <v/>
      </c>
      <c r="AM773" s="287" t="str">
        <f>+IF(AL773="","",MAX(AM$1:AM772)+1)</f>
        <v/>
      </c>
      <c r="AN773" s="281" t="str">
        <f t="shared" si="126"/>
        <v/>
      </c>
      <c r="AO773" s="281" t="str">
        <f t="shared" si="127"/>
        <v/>
      </c>
      <c r="AU773" s="250" t="str">
        <f>+IF(RCDME_Events!D795="","",RCDME_Events!D795)</f>
        <v/>
      </c>
      <c r="AV773" s="250" t="str">
        <f>+IF(RCDME_Events!E795="","",RCDME_Events!E795)</f>
        <v/>
      </c>
      <c r="AW773" s="250" t="str">
        <f t="shared" si="121"/>
        <v/>
      </c>
      <c r="AX773" s="250" t="str">
        <f>IF(COUNTIF(AW$2:AW773,AW773)=1,AW773,"")</f>
        <v/>
      </c>
      <c r="AY773" s="250" t="str">
        <f>+IF(AX773="","",MAX(AY$1:AY772)+1)</f>
        <v/>
      </c>
      <c r="AZ773" s="318" t="str">
        <f t="shared" si="122"/>
        <v/>
      </c>
      <c r="BA773" s="318" t="str">
        <f t="shared" si="123"/>
        <v/>
      </c>
    </row>
    <row r="774" spans="27:53" x14ac:dyDescent="0.3">
      <c r="AA774" s="302" t="str">
        <f>IF(CMS_Inoperative_or_Out_of_Contr!D796="","",CMS_Inoperative_or_Out_of_Contr!D796)</f>
        <v/>
      </c>
      <c r="AB774" s="302" t="str">
        <f>IF(CMS_Inoperative_or_Out_of_Contr!E796="","",CMS_Inoperative_or_Out_of_Contr!E796)</f>
        <v/>
      </c>
      <c r="AC774" s="302" t="str">
        <f t="shared" si="119"/>
        <v/>
      </c>
      <c r="AD774" s="306" t="str">
        <f>IF(COUNTIF(AC$2:AC774,AC774)=1,AC774,"")</f>
        <v/>
      </c>
      <c r="AE774" s="301" t="str">
        <f>+IF(AD774="","",MAX(AE$1:AE773)+1)</f>
        <v/>
      </c>
      <c r="AF774" s="302" t="str">
        <f t="shared" si="124"/>
        <v/>
      </c>
      <c r="AG774" s="302" t="str">
        <f t="shared" si="125"/>
        <v/>
      </c>
      <c r="AI774" s="287" t="str">
        <f>IF(CMS_Deviation!D796="","",CMS_Deviation!D796)</f>
        <v/>
      </c>
      <c r="AJ774" s="287" t="str">
        <f>IF(CMS_Deviation!E796="","",CMS_Deviation!E796)</f>
        <v/>
      </c>
      <c r="AK774" s="287" t="str">
        <f t="shared" si="120"/>
        <v/>
      </c>
      <c r="AL774" s="288" t="str">
        <f>IF(COUNTIF(AK$2:AK774,AK774)=1,AK774,"")</f>
        <v/>
      </c>
      <c r="AM774" s="287" t="str">
        <f>+IF(AL774="","",MAX(AM$1:AM773)+1)</f>
        <v/>
      </c>
      <c r="AN774" s="281" t="str">
        <f t="shared" si="126"/>
        <v/>
      </c>
      <c r="AO774" s="281" t="str">
        <f t="shared" si="127"/>
        <v/>
      </c>
      <c r="AU774" s="250" t="str">
        <f>+IF(RCDME_Events!D796="","",RCDME_Events!D796)</f>
        <v/>
      </c>
      <c r="AV774" s="250" t="str">
        <f>+IF(RCDME_Events!E796="","",RCDME_Events!E796)</f>
        <v/>
      </c>
      <c r="AW774" s="250" t="str">
        <f t="shared" si="121"/>
        <v/>
      </c>
      <c r="AX774" s="250" t="str">
        <f>IF(COUNTIF(AW$2:AW774,AW774)=1,AW774,"")</f>
        <v/>
      </c>
      <c r="AY774" s="250" t="str">
        <f>+IF(AX774="","",MAX(AY$1:AY773)+1)</f>
        <v/>
      </c>
      <c r="AZ774" s="318" t="str">
        <f t="shared" si="122"/>
        <v/>
      </c>
      <c r="BA774" s="318" t="str">
        <f t="shared" si="123"/>
        <v/>
      </c>
    </row>
    <row r="775" spans="27:53" x14ac:dyDescent="0.3">
      <c r="AA775" s="14" t="str">
        <f>IF(CMS_Inoperative_or_Out_of_Contr!D797="","",CMS_Inoperative_or_Out_of_Contr!D797)</f>
        <v/>
      </c>
      <c r="AB775" s="14" t="str">
        <f>IF(CMS_Inoperative_or_Out_of_Contr!E797="","",CMS_Inoperative_or_Out_of_Contr!E797)</f>
        <v/>
      </c>
      <c r="AC775" s="14" t="str">
        <f t="shared" si="119"/>
        <v/>
      </c>
      <c r="AD775" s="283" t="str">
        <f>IF(COUNTIF(AC$2:AC775,AC775)=1,AC775,"")</f>
        <v/>
      </c>
      <c r="AE775" s="215" t="str">
        <f>+IF(AD775="","",MAX(AE$1:AE774)+1)</f>
        <v/>
      </c>
      <c r="AF775" s="14" t="str">
        <f t="shared" si="124"/>
        <v/>
      </c>
      <c r="AG775" s="14" t="str">
        <f t="shared" si="125"/>
        <v/>
      </c>
      <c r="AI775" s="287" t="str">
        <f>IF(CMS_Deviation!D797="","",CMS_Deviation!D797)</f>
        <v/>
      </c>
      <c r="AJ775" s="287" t="str">
        <f>IF(CMS_Deviation!E797="","",CMS_Deviation!E797)</f>
        <v/>
      </c>
      <c r="AK775" s="287" t="str">
        <f t="shared" si="120"/>
        <v/>
      </c>
      <c r="AL775" s="288" t="str">
        <f>IF(COUNTIF(AK$2:AK775,AK775)=1,AK775,"")</f>
        <v/>
      </c>
      <c r="AM775" s="287" t="str">
        <f>+IF(AL775="","",MAX(AM$1:AM774)+1)</f>
        <v/>
      </c>
      <c r="AN775" s="281" t="str">
        <f t="shared" si="126"/>
        <v/>
      </c>
      <c r="AO775" s="281" t="str">
        <f t="shared" si="127"/>
        <v/>
      </c>
      <c r="AU775" s="250" t="str">
        <f>+IF(RCDME_Events!D797="","",RCDME_Events!D797)</f>
        <v/>
      </c>
      <c r="AV775" s="250" t="str">
        <f>+IF(RCDME_Events!E797="","",RCDME_Events!E797)</f>
        <v/>
      </c>
      <c r="AW775" s="250" t="str">
        <f t="shared" si="121"/>
        <v/>
      </c>
      <c r="AX775" s="250" t="str">
        <f>IF(COUNTIF(AW$2:AW775,AW775)=1,AW775,"")</f>
        <v/>
      </c>
      <c r="AY775" s="250" t="str">
        <f>+IF(AX775="","",MAX(AY$1:AY774)+1)</f>
        <v/>
      </c>
      <c r="AZ775" s="318" t="str">
        <f t="shared" si="122"/>
        <v/>
      </c>
      <c r="BA775" s="318" t="str">
        <f t="shared" si="123"/>
        <v/>
      </c>
    </row>
    <row r="776" spans="27:53" x14ac:dyDescent="0.3">
      <c r="AA776" s="302" t="str">
        <f>IF(CMS_Inoperative_or_Out_of_Contr!D798="","",CMS_Inoperative_or_Out_of_Contr!D798)</f>
        <v/>
      </c>
      <c r="AB776" s="302" t="str">
        <f>IF(CMS_Inoperative_or_Out_of_Contr!E798="","",CMS_Inoperative_or_Out_of_Contr!E798)</f>
        <v/>
      </c>
      <c r="AC776" s="302" t="str">
        <f t="shared" si="119"/>
        <v/>
      </c>
      <c r="AD776" s="306" t="str">
        <f>IF(COUNTIF(AC$2:AC776,AC776)=1,AC776,"")</f>
        <v/>
      </c>
      <c r="AE776" s="301" t="str">
        <f>+IF(AD776="","",MAX(AE$1:AE775)+1)</f>
        <v/>
      </c>
      <c r="AF776" s="302" t="str">
        <f t="shared" si="124"/>
        <v/>
      </c>
      <c r="AG776" s="302" t="str">
        <f t="shared" si="125"/>
        <v/>
      </c>
      <c r="AI776" s="287" t="str">
        <f>IF(CMS_Deviation!D798="","",CMS_Deviation!D798)</f>
        <v/>
      </c>
      <c r="AJ776" s="287" t="str">
        <f>IF(CMS_Deviation!E798="","",CMS_Deviation!E798)</f>
        <v/>
      </c>
      <c r="AK776" s="287" t="str">
        <f t="shared" si="120"/>
        <v/>
      </c>
      <c r="AL776" s="288" t="str">
        <f>IF(COUNTIF(AK$2:AK776,AK776)=1,AK776,"")</f>
        <v/>
      </c>
      <c r="AM776" s="287" t="str">
        <f>+IF(AL776="","",MAX(AM$1:AM775)+1)</f>
        <v/>
      </c>
      <c r="AN776" s="281" t="str">
        <f t="shared" si="126"/>
        <v/>
      </c>
      <c r="AO776" s="281" t="str">
        <f t="shared" si="127"/>
        <v/>
      </c>
      <c r="AU776" s="250" t="str">
        <f>+IF(RCDME_Events!D798="","",RCDME_Events!D798)</f>
        <v/>
      </c>
      <c r="AV776" s="250" t="str">
        <f>+IF(RCDME_Events!E798="","",RCDME_Events!E798)</f>
        <v/>
      </c>
      <c r="AW776" s="250" t="str">
        <f t="shared" si="121"/>
        <v/>
      </c>
      <c r="AX776" s="250" t="str">
        <f>IF(COUNTIF(AW$2:AW776,AW776)=1,AW776,"")</f>
        <v/>
      </c>
      <c r="AY776" s="250" t="str">
        <f>+IF(AX776="","",MAX(AY$1:AY775)+1)</f>
        <v/>
      </c>
      <c r="AZ776" s="318" t="str">
        <f t="shared" si="122"/>
        <v/>
      </c>
      <c r="BA776" s="318" t="str">
        <f t="shared" si="123"/>
        <v/>
      </c>
    </row>
    <row r="777" spans="27:53" x14ac:dyDescent="0.3">
      <c r="AA777" s="14" t="str">
        <f>IF(CMS_Inoperative_or_Out_of_Contr!D799="","",CMS_Inoperative_or_Out_of_Contr!D799)</f>
        <v/>
      </c>
      <c r="AB777" s="14" t="str">
        <f>IF(CMS_Inoperative_or_Out_of_Contr!E799="","",CMS_Inoperative_or_Out_of_Contr!E799)</f>
        <v/>
      </c>
      <c r="AC777" s="14" t="str">
        <f t="shared" si="119"/>
        <v/>
      </c>
      <c r="AD777" s="283" t="str">
        <f>IF(COUNTIF(AC$2:AC777,AC777)=1,AC777,"")</f>
        <v/>
      </c>
      <c r="AE777" s="215" t="str">
        <f>+IF(AD777="","",MAX(AE$1:AE776)+1)</f>
        <v/>
      </c>
      <c r="AF777" s="14" t="str">
        <f t="shared" si="124"/>
        <v/>
      </c>
      <c r="AG777" s="14" t="str">
        <f t="shared" si="125"/>
        <v/>
      </c>
      <c r="AI777" s="287" t="str">
        <f>IF(CMS_Deviation!D799="","",CMS_Deviation!D799)</f>
        <v/>
      </c>
      <c r="AJ777" s="287" t="str">
        <f>IF(CMS_Deviation!E799="","",CMS_Deviation!E799)</f>
        <v/>
      </c>
      <c r="AK777" s="287" t="str">
        <f t="shared" si="120"/>
        <v/>
      </c>
      <c r="AL777" s="288" t="str">
        <f>IF(COUNTIF(AK$2:AK777,AK777)=1,AK777,"")</f>
        <v/>
      </c>
      <c r="AM777" s="287" t="str">
        <f>+IF(AL777="","",MAX(AM$1:AM776)+1)</f>
        <v/>
      </c>
      <c r="AN777" s="281" t="str">
        <f t="shared" si="126"/>
        <v/>
      </c>
      <c r="AO777" s="281" t="str">
        <f t="shared" si="127"/>
        <v/>
      </c>
      <c r="AU777" s="250" t="str">
        <f>+IF(RCDME_Events!D799="","",RCDME_Events!D799)</f>
        <v/>
      </c>
      <c r="AV777" s="250" t="str">
        <f>+IF(RCDME_Events!E799="","",RCDME_Events!E799)</f>
        <v/>
      </c>
      <c r="AW777" s="250" t="str">
        <f t="shared" si="121"/>
        <v/>
      </c>
      <c r="AX777" s="250" t="str">
        <f>IF(COUNTIF(AW$2:AW777,AW777)=1,AW777,"")</f>
        <v/>
      </c>
      <c r="AY777" s="250" t="str">
        <f>+IF(AX777="","",MAX(AY$1:AY776)+1)</f>
        <v/>
      </c>
      <c r="AZ777" s="318" t="str">
        <f t="shared" si="122"/>
        <v/>
      </c>
      <c r="BA777" s="318" t="str">
        <f t="shared" si="123"/>
        <v/>
      </c>
    </row>
    <row r="778" spans="27:53" x14ac:dyDescent="0.3">
      <c r="AA778" s="302" t="str">
        <f>IF(CMS_Inoperative_or_Out_of_Contr!D800="","",CMS_Inoperative_or_Out_of_Contr!D800)</f>
        <v/>
      </c>
      <c r="AB778" s="302" t="str">
        <f>IF(CMS_Inoperative_or_Out_of_Contr!E800="","",CMS_Inoperative_or_Out_of_Contr!E800)</f>
        <v/>
      </c>
      <c r="AC778" s="302" t="str">
        <f t="shared" si="119"/>
        <v/>
      </c>
      <c r="AD778" s="306" t="str">
        <f>IF(COUNTIF(AC$2:AC778,AC778)=1,AC778,"")</f>
        <v/>
      </c>
      <c r="AE778" s="301" t="str">
        <f>+IF(AD778="","",MAX(AE$1:AE777)+1)</f>
        <v/>
      </c>
      <c r="AF778" s="302" t="str">
        <f t="shared" si="124"/>
        <v/>
      </c>
      <c r="AG778" s="302" t="str">
        <f t="shared" si="125"/>
        <v/>
      </c>
      <c r="AI778" s="287" t="str">
        <f>IF(CMS_Deviation!D800="","",CMS_Deviation!D800)</f>
        <v/>
      </c>
      <c r="AJ778" s="287" t="str">
        <f>IF(CMS_Deviation!E800="","",CMS_Deviation!E800)</f>
        <v/>
      </c>
      <c r="AK778" s="287" t="str">
        <f t="shared" si="120"/>
        <v/>
      </c>
      <c r="AL778" s="288" t="str">
        <f>IF(COUNTIF(AK$2:AK778,AK778)=1,AK778,"")</f>
        <v/>
      </c>
      <c r="AM778" s="287" t="str">
        <f>+IF(AL778="","",MAX(AM$1:AM777)+1)</f>
        <v/>
      </c>
      <c r="AN778" s="281" t="str">
        <f t="shared" si="126"/>
        <v/>
      </c>
      <c r="AO778" s="281" t="str">
        <f t="shared" si="127"/>
        <v/>
      </c>
      <c r="AU778" s="250" t="str">
        <f>+IF(RCDME_Events!D800="","",RCDME_Events!D800)</f>
        <v/>
      </c>
      <c r="AV778" s="250" t="str">
        <f>+IF(RCDME_Events!E800="","",RCDME_Events!E800)</f>
        <v/>
      </c>
      <c r="AW778" s="250" t="str">
        <f t="shared" si="121"/>
        <v/>
      </c>
      <c r="AX778" s="250" t="str">
        <f>IF(COUNTIF(AW$2:AW778,AW778)=1,AW778,"")</f>
        <v/>
      </c>
      <c r="AY778" s="250" t="str">
        <f>+IF(AX778="","",MAX(AY$1:AY777)+1)</f>
        <v/>
      </c>
      <c r="AZ778" s="318" t="str">
        <f t="shared" si="122"/>
        <v/>
      </c>
      <c r="BA778" s="318" t="str">
        <f t="shared" si="123"/>
        <v/>
      </c>
    </row>
    <row r="779" spans="27:53" x14ac:dyDescent="0.3">
      <c r="AA779" s="14" t="str">
        <f>IF(CMS_Inoperative_or_Out_of_Contr!D801="","",CMS_Inoperative_or_Out_of_Contr!D801)</f>
        <v/>
      </c>
      <c r="AB779" s="14" t="str">
        <f>IF(CMS_Inoperative_or_Out_of_Contr!E801="","",CMS_Inoperative_or_Out_of_Contr!E801)</f>
        <v/>
      </c>
      <c r="AC779" s="14" t="str">
        <f t="shared" si="119"/>
        <v/>
      </c>
      <c r="AD779" s="283" t="str">
        <f>IF(COUNTIF(AC$2:AC779,AC779)=1,AC779,"")</f>
        <v/>
      </c>
      <c r="AE779" s="215" t="str">
        <f>+IF(AD779="","",MAX(AE$1:AE778)+1)</f>
        <v/>
      </c>
      <c r="AF779" s="14" t="str">
        <f t="shared" si="124"/>
        <v/>
      </c>
      <c r="AG779" s="14" t="str">
        <f t="shared" si="125"/>
        <v/>
      </c>
      <c r="AI779" s="287" t="str">
        <f>IF(CMS_Deviation!D801="","",CMS_Deviation!D801)</f>
        <v/>
      </c>
      <c r="AJ779" s="287" t="str">
        <f>IF(CMS_Deviation!E801="","",CMS_Deviation!E801)</f>
        <v/>
      </c>
      <c r="AK779" s="287" t="str">
        <f t="shared" si="120"/>
        <v/>
      </c>
      <c r="AL779" s="288" t="str">
        <f>IF(COUNTIF(AK$2:AK779,AK779)=1,AK779,"")</f>
        <v/>
      </c>
      <c r="AM779" s="287" t="str">
        <f>+IF(AL779="","",MAX(AM$1:AM778)+1)</f>
        <v/>
      </c>
      <c r="AN779" s="281" t="str">
        <f t="shared" si="126"/>
        <v/>
      </c>
      <c r="AO779" s="281" t="str">
        <f t="shared" si="127"/>
        <v/>
      </c>
      <c r="AU779" s="250" t="str">
        <f>+IF(RCDME_Events!D801="","",RCDME_Events!D801)</f>
        <v/>
      </c>
      <c r="AV779" s="250" t="str">
        <f>+IF(RCDME_Events!E801="","",RCDME_Events!E801)</f>
        <v/>
      </c>
      <c r="AW779" s="250" t="str">
        <f t="shared" si="121"/>
        <v/>
      </c>
      <c r="AX779" s="250" t="str">
        <f>IF(COUNTIF(AW$2:AW779,AW779)=1,AW779,"")</f>
        <v/>
      </c>
      <c r="AY779" s="250" t="str">
        <f>+IF(AX779="","",MAX(AY$1:AY778)+1)</f>
        <v/>
      </c>
      <c r="AZ779" s="318" t="str">
        <f t="shared" si="122"/>
        <v/>
      </c>
      <c r="BA779" s="318" t="str">
        <f t="shared" si="123"/>
        <v/>
      </c>
    </row>
    <row r="780" spans="27:53" x14ac:dyDescent="0.3">
      <c r="AA780" s="302" t="str">
        <f>IF(CMS_Inoperative_or_Out_of_Contr!D802="","",CMS_Inoperative_or_Out_of_Contr!D802)</f>
        <v/>
      </c>
      <c r="AB780" s="302" t="str">
        <f>IF(CMS_Inoperative_or_Out_of_Contr!E802="","",CMS_Inoperative_or_Out_of_Contr!E802)</f>
        <v/>
      </c>
      <c r="AC780" s="302" t="str">
        <f t="shared" si="119"/>
        <v/>
      </c>
      <c r="AD780" s="306" t="str">
        <f>IF(COUNTIF(AC$2:AC780,AC780)=1,AC780,"")</f>
        <v/>
      </c>
      <c r="AE780" s="301" t="str">
        <f>+IF(AD780="","",MAX(AE$1:AE779)+1)</f>
        <v/>
      </c>
      <c r="AF780" s="302" t="str">
        <f t="shared" si="124"/>
        <v/>
      </c>
      <c r="AG780" s="302" t="str">
        <f t="shared" si="125"/>
        <v/>
      </c>
      <c r="AI780" s="287" t="str">
        <f>IF(CMS_Deviation!D802="","",CMS_Deviation!D802)</f>
        <v/>
      </c>
      <c r="AJ780" s="287" t="str">
        <f>IF(CMS_Deviation!E802="","",CMS_Deviation!E802)</f>
        <v/>
      </c>
      <c r="AK780" s="287" t="str">
        <f t="shared" si="120"/>
        <v/>
      </c>
      <c r="AL780" s="288" t="str">
        <f>IF(COUNTIF(AK$2:AK780,AK780)=1,AK780,"")</f>
        <v/>
      </c>
      <c r="AM780" s="287" t="str">
        <f>+IF(AL780="","",MAX(AM$1:AM779)+1)</f>
        <v/>
      </c>
      <c r="AN780" s="281" t="str">
        <f t="shared" si="126"/>
        <v/>
      </c>
      <c r="AO780" s="281" t="str">
        <f t="shared" si="127"/>
        <v/>
      </c>
      <c r="AU780" s="250" t="str">
        <f>+IF(RCDME_Events!D802="","",RCDME_Events!D802)</f>
        <v/>
      </c>
      <c r="AV780" s="250" t="str">
        <f>+IF(RCDME_Events!E802="","",RCDME_Events!E802)</f>
        <v/>
      </c>
      <c r="AW780" s="250" t="str">
        <f t="shared" si="121"/>
        <v/>
      </c>
      <c r="AX780" s="250" t="str">
        <f>IF(COUNTIF(AW$2:AW780,AW780)=1,AW780,"")</f>
        <v/>
      </c>
      <c r="AY780" s="250" t="str">
        <f>+IF(AX780="","",MAX(AY$1:AY779)+1)</f>
        <v/>
      </c>
      <c r="AZ780" s="318" t="str">
        <f t="shared" si="122"/>
        <v/>
      </c>
      <c r="BA780" s="318" t="str">
        <f t="shared" si="123"/>
        <v/>
      </c>
    </row>
    <row r="781" spans="27:53" x14ac:dyDescent="0.3">
      <c r="AA781" s="14" t="str">
        <f>IF(CMS_Inoperative_or_Out_of_Contr!D803="","",CMS_Inoperative_or_Out_of_Contr!D803)</f>
        <v/>
      </c>
      <c r="AB781" s="14" t="str">
        <f>IF(CMS_Inoperative_or_Out_of_Contr!E803="","",CMS_Inoperative_or_Out_of_Contr!E803)</f>
        <v/>
      </c>
      <c r="AC781" s="14" t="str">
        <f t="shared" si="119"/>
        <v/>
      </c>
      <c r="AD781" s="283" t="str">
        <f>IF(COUNTIF(AC$2:AC781,AC781)=1,AC781,"")</f>
        <v/>
      </c>
      <c r="AE781" s="215" t="str">
        <f>+IF(AD781="","",MAX(AE$1:AE780)+1)</f>
        <v/>
      </c>
      <c r="AF781" s="14" t="str">
        <f t="shared" si="124"/>
        <v/>
      </c>
      <c r="AG781" s="14" t="str">
        <f t="shared" si="125"/>
        <v/>
      </c>
      <c r="AI781" s="287" t="str">
        <f>IF(CMS_Deviation!D803="","",CMS_Deviation!D803)</f>
        <v/>
      </c>
      <c r="AJ781" s="287" t="str">
        <f>IF(CMS_Deviation!E803="","",CMS_Deviation!E803)</f>
        <v/>
      </c>
      <c r="AK781" s="287" t="str">
        <f t="shared" si="120"/>
        <v/>
      </c>
      <c r="AL781" s="288" t="str">
        <f>IF(COUNTIF(AK$2:AK781,AK781)=1,AK781,"")</f>
        <v/>
      </c>
      <c r="AM781" s="287" t="str">
        <f>+IF(AL781="","",MAX(AM$1:AM780)+1)</f>
        <v/>
      </c>
      <c r="AN781" s="281" t="str">
        <f t="shared" si="126"/>
        <v/>
      </c>
      <c r="AO781" s="281" t="str">
        <f t="shared" si="127"/>
        <v/>
      </c>
      <c r="AU781" s="250" t="str">
        <f>+IF(RCDME_Events!D803="","",RCDME_Events!D803)</f>
        <v/>
      </c>
      <c r="AV781" s="250" t="str">
        <f>+IF(RCDME_Events!E803="","",RCDME_Events!E803)</f>
        <v/>
      </c>
      <c r="AW781" s="250" t="str">
        <f t="shared" si="121"/>
        <v/>
      </c>
      <c r="AX781" s="250" t="str">
        <f>IF(COUNTIF(AW$2:AW781,AW781)=1,AW781,"")</f>
        <v/>
      </c>
      <c r="AY781" s="250" t="str">
        <f>+IF(AX781="","",MAX(AY$1:AY780)+1)</f>
        <v/>
      </c>
      <c r="AZ781" s="318" t="str">
        <f t="shared" si="122"/>
        <v/>
      </c>
      <c r="BA781" s="318" t="str">
        <f t="shared" si="123"/>
        <v/>
      </c>
    </row>
    <row r="782" spans="27:53" x14ac:dyDescent="0.3">
      <c r="AA782" s="302" t="str">
        <f>IF(CMS_Inoperative_or_Out_of_Contr!D804="","",CMS_Inoperative_or_Out_of_Contr!D804)</f>
        <v/>
      </c>
      <c r="AB782" s="302" t="str">
        <f>IF(CMS_Inoperative_or_Out_of_Contr!E804="","",CMS_Inoperative_or_Out_of_Contr!E804)</f>
        <v/>
      </c>
      <c r="AC782" s="302" t="str">
        <f t="shared" si="119"/>
        <v/>
      </c>
      <c r="AD782" s="306" t="str">
        <f>IF(COUNTIF(AC$2:AC782,AC782)=1,AC782,"")</f>
        <v/>
      </c>
      <c r="AE782" s="301" t="str">
        <f>+IF(AD782="","",MAX(AE$1:AE781)+1)</f>
        <v/>
      </c>
      <c r="AF782" s="302" t="str">
        <f t="shared" si="124"/>
        <v/>
      </c>
      <c r="AG782" s="302" t="str">
        <f t="shared" si="125"/>
        <v/>
      </c>
      <c r="AI782" s="287" t="str">
        <f>IF(CMS_Deviation!D804="","",CMS_Deviation!D804)</f>
        <v/>
      </c>
      <c r="AJ782" s="287" t="str">
        <f>IF(CMS_Deviation!E804="","",CMS_Deviation!E804)</f>
        <v/>
      </c>
      <c r="AK782" s="287" t="str">
        <f t="shared" si="120"/>
        <v/>
      </c>
      <c r="AL782" s="288" t="str">
        <f>IF(COUNTIF(AK$2:AK782,AK782)=1,AK782,"")</f>
        <v/>
      </c>
      <c r="AM782" s="287" t="str">
        <f>+IF(AL782="","",MAX(AM$1:AM781)+1)</f>
        <v/>
      </c>
      <c r="AN782" s="281" t="str">
        <f t="shared" si="126"/>
        <v/>
      </c>
      <c r="AO782" s="281" t="str">
        <f t="shared" si="127"/>
        <v/>
      </c>
      <c r="AU782" s="250" t="str">
        <f>+IF(RCDME_Events!D804="","",RCDME_Events!D804)</f>
        <v/>
      </c>
      <c r="AV782" s="250" t="str">
        <f>+IF(RCDME_Events!E804="","",RCDME_Events!E804)</f>
        <v/>
      </c>
      <c r="AW782" s="250" t="str">
        <f t="shared" si="121"/>
        <v/>
      </c>
      <c r="AX782" s="250" t="str">
        <f>IF(COUNTIF(AW$2:AW782,AW782)=1,AW782,"")</f>
        <v/>
      </c>
      <c r="AY782" s="250" t="str">
        <f>+IF(AX782="","",MAX(AY$1:AY781)+1)</f>
        <v/>
      </c>
      <c r="AZ782" s="318" t="str">
        <f t="shared" si="122"/>
        <v/>
      </c>
      <c r="BA782" s="318" t="str">
        <f t="shared" si="123"/>
        <v/>
      </c>
    </row>
    <row r="783" spans="27:53" x14ac:dyDescent="0.3">
      <c r="AA783" s="14" t="str">
        <f>IF(CMS_Inoperative_or_Out_of_Contr!D805="","",CMS_Inoperative_or_Out_of_Contr!D805)</f>
        <v/>
      </c>
      <c r="AB783" s="14" t="str">
        <f>IF(CMS_Inoperative_or_Out_of_Contr!E805="","",CMS_Inoperative_or_Out_of_Contr!E805)</f>
        <v/>
      </c>
      <c r="AC783" s="14" t="str">
        <f t="shared" si="119"/>
        <v/>
      </c>
      <c r="AD783" s="283" t="str">
        <f>IF(COUNTIF(AC$2:AC783,AC783)=1,AC783,"")</f>
        <v/>
      </c>
      <c r="AE783" s="215" t="str">
        <f>+IF(AD783="","",MAX(AE$1:AE782)+1)</f>
        <v/>
      </c>
      <c r="AF783" s="14" t="str">
        <f t="shared" si="124"/>
        <v/>
      </c>
      <c r="AG783" s="14" t="str">
        <f t="shared" si="125"/>
        <v/>
      </c>
      <c r="AI783" s="287" t="str">
        <f>IF(CMS_Deviation!D805="","",CMS_Deviation!D805)</f>
        <v/>
      </c>
      <c r="AJ783" s="287" t="str">
        <f>IF(CMS_Deviation!E805="","",CMS_Deviation!E805)</f>
        <v/>
      </c>
      <c r="AK783" s="287" t="str">
        <f t="shared" si="120"/>
        <v/>
      </c>
      <c r="AL783" s="288" t="str">
        <f>IF(COUNTIF(AK$2:AK783,AK783)=1,AK783,"")</f>
        <v/>
      </c>
      <c r="AM783" s="287" t="str">
        <f>+IF(AL783="","",MAX(AM$1:AM782)+1)</f>
        <v/>
      </c>
      <c r="AN783" s="281" t="str">
        <f t="shared" si="126"/>
        <v/>
      </c>
      <c r="AO783" s="281" t="str">
        <f t="shared" si="127"/>
        <v/>
      </c>
      <c r="AU783" s="250" t="str">
        <f>+IF(RCDME_Events!D805="","",RCDME_Events!D805)</f>
        <v/>
      </c>
      <c r="AV783" s="250" t="str">
        <f>+IF(RCDME_Events!E805="","",RCDME_Events!E805)</f>
        <v/>
      </c>
      <c r="AW783" s="250" t="str">
        <f t="shared" si="121"/>
        <v/>
      </c>
      <c r="AX783" s="250" t="str">
        <f>IF(COUNTIF(AW$2:AW783,AW783)=1,AW783,"")</f>
        <v/>
      </c>
      <c r="AY783" s="250" t="str">
        <f>+IF(AX783="","",MAX(AY$1:AY782)+1)</f>
        <v/>
      </c>
      <c r="AZ783" s="318" t="str">
        <f t="shared" si="122"/>
        <v/>
      </c>
      <c r="BA783" s="318" t="str">
        <f t="shared" si="123"/>
        <v/>
      </c>
    </row>
    <row r="784" spans="27:53" x14ac:dyDescent="0.3">
      <c r="AA784" s="302" t="str">
        <f>IF(CMS_Inoperative_or_Out_of_Contr!D806="","",CMS_Inoperative_or_Out_of_Contr!D806)</f>
        <v/>
      </c>
      <c r="AB784" s="302" t="str">
        <f>IF(CMS_Inoperative_or_Out_of_Contr!E806="","",CMS_Inoperative_or_Out_of_Contr!E806)</f>
        <v/>
      </c>
      <c r="AC784" s="302" t="str">
        <f t="shared" si="119"/>
        <v/>
      </c>
      <c r="AD784" s="306" t="str">
        <f>IF(COUNTIF(AC$2:AC784,AC784)=1,AC784,"")</f>
        <v/>
      </c>
      <c r="AE784" s="301" t="str">
        <f>+IF(AD784="","",MAX(AE$1:AE783)+1)</f>
        <v/>
      </c>
      <c r="AF784" s="302" t="str">
        <f t="shared" si="124"/>
        <v/>
      </c>
      <c r="AG784" s="302" t="str">
        <f t="shared" si="125"/>
        <v/>
      </c>
      <c r="AI784" s="287" t="str">
        <f>IF(CMS_Deviation!D806="","",CMS_Deviation!D806)</f>
        <v/>
      </c>
      <c r="AJ784" s="287" t="str">
        <f>IF(CMS_Deviation!E806="","",CMS_Deviation!E806)</f>
        <v/>
      </c>
      <c r="AK784" s="287" t="str">
        <f t="shared" si="120"/>
        <v/>
      </c>
      <c r="AL784" s="288" t="str">
        <f>IF(COUNTIF(AK$2:AK784,AK784)=1,AK784,"")</f>
        <v/>
      </c>
      <c r="AM784" s="287" t="str">
        <f>+IF(AL784="","",MAX(AM$1:AM783)+1)</f>
        <v/>
      </c>
      <c r="AN784" s="281" t="str">
        <f t="shared" si="126"/>
        <v/>
      </c>
      <c r="AO784" s="281" t="str">
        <f t="shared" si="127"/>
        <v/>
      </c>
      <c r="AU784" s="250" t="str">
        <f>+IF(RCDME_Events!D806="","",RCDME_Events!D806)</f>
        <v/>
      </c>
      <c r="AV784" s="250" t="str">
        <f>+IF(RCDME_Events!E806="","",RCDME_Events!E806)</f>
        <v/>
      </c>
      <c r="AW784" s="250" t="str">
        <f t="shared" si="121"/>
        <v/>
      </c>
      <c r="AX784" s="250" t="str">
        <f>IF(COUNTIF(AW$2:AW784,AW784)=1,AW784,"")</f>
        <v/>
      </c>
      <c r="AY784" s="250" t="str">
        <f>+IF(AX784="","",MAX(AY$1:AY783)+1)</f>
        <v/>
      </c>
      <c r="AZ784" s="318" t="str">
        <f t="shared" si="122"/>
        <v/>
      </c>
      <c r="BA784" s="318" t="str">
        <f t="shared" si="123"/>
        <v/>
      </c>
    </row>
    <row r="785" spans="27:53" x14ac:dyDescent="0.3">
      <c r="AA785" s="14" t="str">
        <f>IF(CMS_Inoperative_or_Out_of_Contr!D807="","",CMS_Inoperative_or_Out_of_Contr!D807)</f>
        <v/>
      </c>
      <c r="AB785" s="14" t="str">
        <f>IF(CMS_Inoperative_or_Out_of_Contr!E807="","",CMS_Inoperative_or_Out_of_Contr!E807)</f>
        <v/>
      </c>
      <c r="AC785" s="14" t="str">
        <f t="shared" si="119"/>
        <v/>
      </c>
      <c r="AD785" s="283" t="str">
        <f>IF(COUNTIF(AC$2:AC785,AC785)=1,AC785,"")</f>
        <v/>
      </c>
      <c r="AE785" s="215" t="str">
        <f>+IF(AD785="","",MAX(AE$1:AE784)+1)</f>
        <v/>
      </c>
      <c r="AF785" s="14" t="str">
        <f t="shared" si="124"/>
        <v/>
      </c>
      <c r="AG785" s="14" t="str">
        <f t="shared" si="125"/>
        <v/>
      </c>
      <c r="AI785" s="287" t="str">
        <f>IF(CMS_Deviation!D807="","",CMS_Deviation!D807)</f>
        <v/>
      </c>
      <c r="AJ785" s="287" t="str">
        <f>IF(CMS_Deviation!E807="","",CMS_Deviation!E807)</f>
        <v/>
      </c>
      <c r="AK785" s="287" t="str">
        <f t="shared" si="120"/>
        <v/>
      </c>
      <c r="AL785" s="288" t="str">
        <f>IF(COUNTIF(AK$2:AK785,AK785)=1,AK785,"")</f>
        <v/>
      </c>
      <c r="AM785" s="287" t="str">
        <f>+IF(AL785="","",MAX(AM$1:AM784)+1)</f>
        <v/>
      </c>
      <c r="AN785" s="281" t="str">
        <f t="shared" si="126"/>
        <v/>
      </c>
      <c r="AO785" s="281" t="str">
        <f t="shared" si="127"/>
        <v/>
      </c>
      <c r="AU785" s="250" t="str">
        <f>+IF(RCDME_Events!D807="","",RCDME_Events!D807)</f>
        <v/>
      </c>
      <c r="AV785" s="250" t="str">
        <f>+IF(RCDME_Events!E807="","",RCDME_Events!E807)</f>
        <v/>
      </c>
      <c r="AW785" s="250" t="str">
        <f t="shared" si="121"/>
        <v/>
      </c>
      <c r="AX785" s="250" t="str">
        <f>IF(COUNTIF(AW$2:AW785,AW785)=1,AW785,"")</f>
        <v/>
      </c>
      <c r="AY785" s="250" t="str">
        <f>+IF(AX785="","",MAX(AY$1:AY784)+1)</f>
        <v/>
      </c>
      <c r="AZ785" s="318" t="str">
        <f t="shared" si="122"/>
        <v/>
      </c>
      <c r="BA785" s="318" t="str">
        <f t="shared" si="123"/>
        <v/>
      </c>
    </row>
    <row r="786" spans="27:53" x14ac:dyDescent="0.3">
      <c r="AA786" s="302" t="str">
        <f>IF(CMS_Inoperative_or_Out_of_Contr!D808="","",CMS_Inoperative_or_Out_of_Contr!D808)</f>
        <v/>
      </c>
      <c r="AB786" s="302" t="str">
        <f>IF(CMS_Inoperative_or_Out_of_Contr!E808="","",CMS_Inoperative_or_Out_of_Contr!E808)</f>
        <v/>
      </c>
      <c r="AC786" s="302" t="str">
        <f t="shared" si="119"/>
        <v/>
      </c>
      <c r="AD786" s="306" t="str">
        <f>IF(COUNTIF(AC$2:AC786,AC786)=1,AC786,"")</f>
        <v/>
      </c>
      <c r="AE786" s="301" t="str">
        <f>+IF(AD786="","",MAX(AE$1:AE785)+1)</f>
        <v/>
      </c>
      <c r="AF786" s="302" t="str">
        <f t="shared" si="124"/>
        <v/>
      </c>
      <c r="AG786" s="302" t="str">
        <f t="shared" si="125"/>
        <v/>
      </c>
      <c r="AI786" s="287" t="str">
        <f>IF(CMS_Deviation!D808="","",CMS_Deviation!D808)</f>
        <v/>
      </c>
      <c r="AJ786" s="287" t="str">
        <f>IF(CMS_Deviation!E808="","",CMS_Deviation!E808)</f>
        <v/>
      </c>
      <c r="AK786" s="287" t="str">
        <f t="shared" si="120"/>
        <v/>
      </c>
      <c r="AL786" s="288" t="str">
        <f>IF(COUNTIF(AK$2:AK786,AK786)=1,AK786,"")</f>
        <v/>
      </c>
      <c r="AM786" s="287" t="str">
        <f>+IF(AL786="","",MAX(AM$1:AM785)+1)</f>
        <v/>
      </c>
      <c r="AN786" s="281" t="str">
        <f t="shared" si="126"/>
        <v/>
      </c>
      <c r="AO786" s="281" t="str">
        <f t="shared" si="127"/>
        <v/>
      </c>
      <c r="AU786" s="250" t="str">
        <f>+IF(RCDME_Events!D808="","",RCDME_Events!D808)</f>
        <v/>
      </c>
      <c r="AV786" s="250" t="str">
        <f>+IF(RCDME_Events!E808="","",RCDME_Events!E808)</f>
        <v/>
      </c>
      <c r="AW786" s="250" t="str">
        <f t="shared" si="121"/>
        <v/>
      </c>
      <c r="AX786" s="250" t="str">
        <f>IF(COUNTIF(AW$2:AW786,AW786)=1,AW786,"")</f>
        <v/>
      </c>
      <c r="AY786" s="250" t="str">
        <f>+IF(AX786="","",MAX(AY$1:AY785)+1)</f>
        <v/>
      </c>
      <c r="AZ786" s="318" t="str">
        <f t="shared" si="122"/>
        <v/>
      </c>
      <c r="BA786" s="318" t="str">
        <f t="shared" si="123"/>
        <v/>
      </c>
    </row>
    <row r="787" spans="27:53" x14ac:dyDescent="0.3">
      <c r="AA787" s="14" t="str">
        <f>IF(CMS_Inoperative_or_Out_of_Contr!D809="","",CMS_Inoperative_or_Out_of_Contr!D809)</f>
        <v/>
      </c>
      <c r="AB787" s="14" t="str">
        <f>IF(CMS_Inoperative_or_Out_of_Contr!E809="","",CMS_Inoperative_or_Out_of_Contr!E809)</f>
        <v/>
      </c>
      <c r="AC787" s="14" t="str">
        <f t="shared" si="119"/>
        <v/>
      </c>
      <c r="AD787" s="283" t="str">
        <f>IF(COUNTIF(AC$2:AC787,AC787)=1,AC787,"")</f>
        <v/>
      </c>
      <c r="AE787" s="215" t="str">
        <f>+IF(AD787="","",MAX(AE$1:AE786)+1)</f>
        <v/>
      </c>
      <c r="AF787" s="14" t="str">
        <f t="shared" si="124"/>
        <v/>
      </c>
      <c r="AG787" s="14" t="str">
        <f t="shared" si="125"/>
        <v/>
      </c>
      <c r="AI787" s="287" t="str">
        <f>IF(CMS_Deviation!D809="","",CMS_Deviation!D809)</f>
        <v/>
      </c>
      <c r="AJ787" s="287" t="str">
        <f>IF(CMS_Deviation!E809="","",CMS_Deviation!E809)</f>
        <v/>
      </c>
      <c r="AK787" s="287" t="str">
        <f t="shared" si="120"/>
        <v/>
      </c>
      <c r="AL787" s="288" t="str">
        <f>IF(COUNTIF(AK$2:AK787,AK787)=1,AK787,"")</f>
        <v/>
      </c>
      <c r="AM787" s="287" t="str">
        <f>+IF(AL787="","",MAX(AM$1:AM786)+1)</f>
        <v/>
      </c>
      <c r="AN787" s="281" t="str">
        <f t="shared" si="126"/>
        <v/>
      </c>
      <c r="AO787" s="281" t="str">
        <f t="shared" si="127"/>
        <v/>
      </c>
      <c r="AU787" s="250" t="str">
        <f>+IF(RCDME_Events!D809="","",RCDME_Events!D809)</f>
        <v/>
      </c>
      <c r="AV787" s="250" t="str">
        <f>+IF(RCDME_Events!E809="","",RCDME_Events!E809)</f>
        <v/>
      </c>
      <c r="AW787" s="250" t="str">
        <f t="shared" si="121"/>
        <v/>
      </c>
      <c r="AX787" s="250" t="str">
        <f>IF(COUNTIF(AW$2:AW787,AW787)=1,AW787,"")</f>
        <v/>
      </c>
      <c r="AY787" s="250" t="str">
        <f>+IF(AX787="","",MAX(AY$1:AY786)+1)</f>
        <v/>
      </c>
      <c r="AZ787" s="318" t="str">
        <f t="shared" si="122"/>
        <v/>
      </c>
      <c r="BA787" s="318" t="str">
        <f t="shared" si="123"/>
        <v/>
      </c>
    </row>
    <row r="788" spans="27:53" x14ac:dyDescent="0.3">
      <c r="AA788" s="302" t="str">
        <f>IF(CMS_Inoperative_or_Out_of_Contr!D810="","",CMS_Inoperative_or_Out_of_Contr!D810)</f>
        <v/>
      </c>
      <c r="AB788" s="302" t="str">
        <f>IF(CMS_Inoperative_or_Out_of_Contr!E810="","",CMS_Inoperative_or_Out_of_Contr!E810)</f>
        <v/>
      </c>
      <c r="AC788" s="302" t="str">
        <f t="shared" si="119"/>
        <v/>
      </c>
      <c r="AD788" s="306" t="str">
        <f>IF(COUNTIF(AC$2:AC788,AC788)=1,AC788,"")</f>
        <v/>
      </c>
      <c r="AE788" s="301" t="str">
        <f>+IF(AD788="","",MAX(AE$1:AE787)+1)</f>
        <v/>
      </c>
      <c r="AF788" s="302" t="str">
        <f t="shared" si="124"/>
        <v/>
      </c>
      <c r="AG788" s="302" t="str">
        <f t="shared" si="125"/>
        <v/>
      </c>
      <c r="AI788" s="287" t="str">
        <f>IF(CMS_Deviation!D810="","",CMS_Deviation!D810)</f>
        <v/>
      </c>
      <c r="AJ788" s="287" t="str">
        <f>IF(CMS_Deviation!E810="","",CMS_Deviation!E810)</f>
        <v/>
      </c>
      <c r="AK788" s="287" t="str">
        <f t="shared" si="120"/>
        <v/>
      </c>
      <c r="AL788" s="288" t="str">
        <f>IF(COUNTIF(AK$2:AK788,AK788)=1,AK788,"")</f>
        <v/>
      </c>
      <c r="AM788" s="287" t="str">
        <f>+IF(AL788="","",MAX(AM$1:AM787)+1)</f>
        <v/>
      </c>
      <c r="AN788" s="281" t="str">
        <f t="shared" si="126"/>
        <v/>
      </c>
      <c r="AO788" s="281" t="str">
        <f t="shared" si="127"/>
        <v/>
      </c>
      <c r="AU788" s="250" t="str">
        <f>+IF(RCDME_Events!D810="","",RCDME_Events!D810)</f>
        <v/>
      </c>
      <c r="AV788" s="250" t="str">
        <f>+IF(RCDME_Events!E810="","",RCDME_Events!E810)</f>
        <v/>
      </c>
      <c r="AW788" s="250" t="str">
        <f t="shared" si="121"/>
        <v/>
      </c>
      <c r="AX788" s="250" t="str">
        <f>IF(COUNTIF(AW$2:AW788,AW788)=1,AW788,"")</f>
        <v/>
      </c>
      <c r="AY788" s="250" t="str">
        <f>+IF(AX788="","",MAX(AY$1:AY787)+1)</f>
        <v/>
      </c>
      <c r="AZ788" s="318" t="str">
        <f t="shared" si="122"/>
        <v/>
      </c>
      <c r="BA788" s="318" t="str">
        <f t="shared" si="123"/>
        <v/>
      </c>
    </row>
    <row r="789" spans="27:53" x14ac:dyDescent="0.3">
      <c r="AA789" s="14" t="str">
        <f>IF(CMS_Inoperative_or_Out_of_Contr!D811="","",CMS_Inoperative_or_Out_of_Contr!D811)</f>
        <v/>
      </c>
      <c r="AB789" s="14" t="str">
        <f>IF(CMS_Inoperative_or_Out_of_Contr!E811="","",CMS_Inoperative_or_Out_of_Contr!E811)</f>
        <v/>
      </c>
      <c r="AC789" s="14" t="str">
        <f t="shared" si="119"/>
        <v/>
      </c>
      <c r="AD789" s="283" t="str">
        <f>IF(COUNTIF(AC$2:AC789,AC789)=1,AC789,"")</f>
        <v/>
      </c>
      <c r="AE789" s="215" t="str">
        <f>+IF(AD789="","",MAX(AE$1:AE788)+1)</f>
        <v/>
      </c>
      <c r="AF789" s="14" t="str">
        <f t="shared" si="124"/>
        <v/>
      </c>
      <c r="AG789" s="14" t="str">
        <f t="shared" si="125"/>
        <v/>
      </c>
      <c r="AI789" s="287" t="str">
        <f>IF(CMS_Deviation!D811="","",CMS_Deviation!D811)</f>
        <v/>
      </c>
      <c r="AJ789" s="287" t="str">
        <f>IF(CMS_Deviation!E811="","",CMS_Deviation!E811)</f>
        <v/>
      </c>
      <c r="AK789" s="287" t="str">
        <f t="shared" si="120"/>
        <v/>
      </c>
      <c r="AL789" s="288" t="str">
        <f>IF(COUNTIF(AK$2:AK789,AK789)=1,AK789,"")</f>
        <v/>
      </c>
      <c r="AM789" s="287" t="str">
        <f>+IF(AL789="","",MAX(AM$1:AM788)+1)</f>
        <v/>
      </c>
      <c r="AN789" s="281" t="str">
        <f t="shared" si="126"/>
        <v/>
      </c>
      <c r="AO789" s="281" t="str">
        <f t="shared" si="127"/>
        <v/>
      </c>
      <c r="AU789" s="250" t="str">
        <f>+IF(RCDME_Events!D811="","",RCDME_Events!D811)</f>
        <v/>
      </c>
      <c r="AV789" s="250" t="str">
        <f>+IF(RCDME_Events!E811="","",RCDME_Events!E811)</f>
        <v/>
      </c>
      <c r="AW789" s="250" t="str">
        <f t="shared" si="121"/>
        <v/>
      </c>
      <c r="AX789" s="250" t="str">
        <f>IF(COUNTIF(AW$2:AW789,AW789)=1,AW789,"")</f>
        <v/>
      </c>
      <c r="AY789" s="250" t="str">
        <f>+IF(AX789="","",MAX(AY$1:AY788)+1)</f>
        <v/>
      </c>
      <c r="AZ789" s="318" t="str">
        <f t="shared" si="122"/>
        <v/>
      </c>
      <c r="BA789" s="318" t="str">
        <f t="shared" si="123"/>
        <v/>
      </c>
    </row>
    <row r="790" spans="27:53" x14ac:dyDescent="0.3">
      <c r="AA790" s="302" t="str">
        <f>IF(CMS_Inoperative_or_Out_of_Contr!D812="","",CMS_Inoperative_or_Out_of_Contr!D812)</f>
        <v/>
      </c>
      <c r="AB790" s="302" t="str">
        <f>IF(CMS_Inoperative_or_Out_of_Contr!E812="","",CMS_Inoperative_or_Out_of_Contr!E812)</f>
        <v/>
      </c>
      <c r="AC790" s="302" t="str">
        <f t="shared" si="119"/>
        <v/>
      </c>
      <c r="AD790" s="306" t="str">
        <f>IF(COUNTIF(AC$2:AC790,AC790)=1,AC790,"")</f>
        <v/>
      </c>
      <c r="AE790" s="301" t="str">
        <f>+IF(AD790="","",MAX(AE$1:AE789)+1)</f>
        <v/>
      </c>
      <c r="AF790" s="302" t="str">
        <f t="shared" si="124"/>
        <v/>
      </c>
      <c r="AG790" s="302" t="str">
        <f t="shared" si="125"/>
        <v/>
      </c>
      <c r="AI790" s="287" t="str">
        <f>IF(CMS_Deviation!D812="","",CMS_Deviation!D812)</f>
        <v/>
      </c>
      <c r="AJ790" s="287" t="str">
        <f>IF(CMS_Deviation!E812="","",CMS_Deviation!E812)</f>
        <v/>
      </c>
      <c r="AK790" s="287" t="str">
        <f t="shared" si="120"/>
        <v/>
      </c>
      <c r="AL790" s="288" t="str">
        <f>IF(COUNTIF(AK$2:AK790,AK790)=1,AK790,"")</f>
        <v/>
      </c>
      <c r="AM790" s="287" t="str">
        <f>+IF(AL790="","",MAX(AM$1:AM789)+1)</f>
        <v/>
      </c>
      <c r="AN790" s="281" t="str">
        <f t="shared" si="126"/>
        <v/>
      </c>
      <c r="AO790" s="281" t="str">
        <f t="shared" si="127"/>
        <v/>
      </c>
      <c r="AU790" s="250" t="str">
        <f>+IF(RCDME_Events!D812="","",RCDME_Events!D812)</f>
        <v/>
      </c>
      <c r="AV790" s="250" t="str">
        <f>+IF(RCDME_Events!E812="","",RCDME_Events!E812)</f>
        <v/>
      </c>
      <c r="AW790" s="250" t="str">
        <f t="shared" si="121"/>
        <v/>
      </c>
      <c r="AX790" s="250" t="str">
        <f>IF(COUNTIF(AW$2:AW790,AW790)=1,AW790,"")</f>
        <v/>
      </c>
      <c r="AY790" s="250" t="str">
        <f>+IF(AX790="","",MAX(AY$1:AY789)+1)</f>
        <v/>
      </c>
      <c r="AZ790" s="318" t="str">
        <f t="shared" si="122"/>
        <v/>
      </c>
      <c r="BA790" s="318" t="str">
        <f t="shared" si="123"/>
        <v/>
      </c>
    </row>
    <row r="791" spans="27:53" x14ac:dyDescent="0.3">
      <c r="AA791" s="14" t="str">
        <f>IF(CMS_Inoperative_or_Out_of_Contr!D813="","",CMS_Inoperative_or_Out_of_Contr!D813)</f>
        <v/>
      </c>
      <c r="AB791" s="14" t="str">
        <f>IF(CMS_Inoperative_or_Out_of_Contr!E813="","",CMS_Inoperative_or_Out_of_Contr!E813)</f>
        <v/>
      </c>
      <c r="AC791" s="14" t="str">
        <f t="shared" si="119"/>
        <v/>
      </c>
      <c r="AD791" s="283" t="str">
        <f>IF(COUNTIF(AC$2:AC791,AC791)=1,AC791,"")</f>
        <v/>
      </c>
      <c r="AE791" s="215" t="str">
        <f>+IF(AD791="","",MAX(AE$1:AE790)+1)</f>
        <v/>
      </c>
      <c r="AF791" s="14" t="str">
        <f t="shared" si="124"/>
        <v/>
      </c>
      <c r="AG791" s="14" t="str">
        <f t="shared" si="125"/>
        <v/>
      </c>
      <c r="AI791" s="287" t="str">
        <f>IF(CMS_Deviation!D813="","",CMS_Deviation!D813)</f>
        <v/>
      </c>
      <c r="AJ791" s="287" t="str">
        <f>IF(CMS_Deviation!E813="","",CMS_Deviation!E813)</f>
        <v/>
      </c>
      <c r="AK791" s="287" t="str">
        <f t="shared" si="120"/>
        <v/>
      </c>
      <c r="AL791" s="288" t="str">
        <f>IF(COUNTIF(AK$2:AK791,AK791)=1,AK791,"")</f>
        <v/>
      </c>
      <c r="AM791" s="287" t="str">
        <f>+IF(AL791="","",MAX(AM$1:AM790)+1)</f>
        <v/>
      </c>
      <c r="AN791" s="281" t="str">
        <f t="shared" si="126"/>
        <v/>
      </c>
      <c r="AO791" s="281" t="str">
        <f t="shared" si="127"/>
        <v/>
      </c>
      <c r="AU791" s="250" t="str">
        <f>+IF(RCDME_Events!D813="","",RCDME_Events!D813)</f>
        <v/>
      </c>
      <c r="AV791" s="250" t="str">
        <f>+IF(RCDME_Events!E813="","",RCDME_Events!E813)</f>
        <v/>
      </c>
      <c r="AW791" s="250" t="str">
        <f t="shared" si="121"/>
        <v/>
      </c>
      <c r="AX791" s="250" t="str">
        <f>IF(COUNTIF(AW$2:AW791,AW791)=1,AW791,"")</f>
        <v/>
      </c>
      <c r="AY791" s="250" t="str">
        <f>+IF(AX791="","",MAX(AY$1:AY790)+1)</f>
        <v/>
      </c>
      <c r="AZ791" s="318" t="str">
        <f t="shared" si="122"/>
        <v/>
      </c>
      <c r="BA791" s="318" t="str">
        <f t="shared" si="123"/>
        <v/>
      </c>
    </row>
    <row r="792" spans="27:53" x14ac:dyDescent="0.3">
      <c r="AA792" s="302" t="str">
        <f>IF(CMS_Inoperative_or_Out_of_Contr!D814="","",CMS_Inoperative_or_Out_of_Contr!D814)</f>
        <v/>
      </c>
      <c r="AB792" s="302" t="str">
        <f>IF(CMS_Inoperative_or_Out_of_Contr!E814="","",CMS_Inoperative_or_Out_of_Contr!E814)</f>
        <v/>
      </c>
      <c r="AC792" s="302" t="str">
        <f t="shared" si="119"/>
        <v/>
      </c>
      <c r="AD792" s="306" t="str">
        <f>IF(COUNTIF(AC$2:AC792,AC792)=1,AC792,"")</f>
        <v/>
      </c>
      <c r="AE792" s="301" t="str">
        <f>+IF(AD792="","",MAX(AE$1:AE791)+1)</f>
        <v/>
      </c>
      <c r="AF792" s="302" t="str">
        <f t="shared" si="124"/>
        <v/>
      </c>
      <c r="AG792" s="302" t="str">
        <f t="shared" si="125"/>
        <v/>
      </c>
      <c r="AI792" s="287" t="str">
        <f>IF(CMS_Deviation!D814="","",CMS_Deviation!D814)</f>
        <v/>
      </c>
      <c r="AJ792" s="287" t="str">
        <f>IF(CMS_Deviation!E814="","",CMS_Deviation!E814)</f>
        <v/>
      </c>
      <c r="AK792" s="287" t="str">
        <f t="shared" si="120"/>
        <v/>
      </c>
      <c r="AL792" s="288" t="str">
        <f>IF(COUNTIF(AK$2:AK792,AK792)=1,AK792,"")</f>
        <v/>
      </c>
      <c r="AM792" s="287" t="str">
        <f>+IF(AL792="","",MAX(AM$1:AM791)+1)</f>
        <v/>
      </c>
      <c r="AN792" s="281" t="str">
        <f t="shared" si="126"/>
        <v/>
      </c>
      <c r="AO792" s="281" t="str">
        <f t="shared" si="127"/>
        <v/>
      </c>
      <c r="AU792" s="250" t="str">
        <f>+IF(RCDME_Events!D814="","",RCDME_Events!D814)</f>
        <v/>
      </c>
      <c r="AV792" s="250" t="str">
        <f>+IF(RCDME_Events!E814="","",RCDME_Events!E814)</f>
        <v/>
      </c>
      <c r="AW792" s="250" t="str">
        <f t="shared" si="121"/>
        <v/>
      </c>
      <c r="AX792" s="250" t="str">
        <f>IF(COUNTIF(AW$2:AW792,AW792)=1,AW792,"")</f>
        <v/>
      </c>
      <c r="AY792" s="250" t="str">
        <f>+IF(AX792="","",MAX(AY$1:AY791)+1)</f>
        <v/>
      </c>
      <c r="AZ792" s="318" t="str">
        <f t="shared" si="122"/>
        <v/>
      </c>
      <c r="BA792" s="318" t="str">
        <f t="shared" si="123"/>
        <v/>
      </c>
    </row>
    <row r="793" spans="27:53" x14ac:dyDescent="0.3">
      <c r="AA793" s="14" t="str">
        <f>IF(CMS_Inoperative_or_Out_of_Contr!D815="","",CMS_Inoperative_or_Out_of_Contr!D815)</f>
        <v/>
      </c>
      <c r="AB793" s="14" t="str">
        <f>IF(CMS_Inoperative_or_Out_of_Contr!E815="","",CMS_Inoperative_or_Out_of_Contr!E815)</f>
        <v/>
      </c>
      <c r="AC793" s="14" t="str">
        <f t="shared" si="119"/>
        <v/>
      </c>
      <c r="AD793" s="283" t="str">
        <f>IF(COUNTIF(AC$2:AC793,AC793)=1,AC793,"")</f>
        <v/>
      </c>
      <c r="AE793" s="215" t="str">
        <f>+IF(AD793="","",MAX(AE$1:AE792)+1)</f>
        <v/>
      </c>
      <c r="AF793" s="14" t="str">
        <f t="shared" si="124"/>
        <v/>
      </c>
      <c r="AG793" s="14" t="str">
        <f t="shared" si="125"/>
        <v/>
      </c>
      <c r="AI793" s="287" t="str">
        <f>IF(CMS_Deviation!D815="","",CMS_Deviation!D815)</f>
        <v/>
      </c>
      <c r="AJ793" s="287" t="str">
        <f>IF(CMS_Deviation!E815="","",CMS_Deviation!E815)</f>
        <v/>
      </c>
      <c r="AK793" s="287" t="str">
        <f t="shared" si="120"/>
        <v/>
      </c>
      <c r="AL793" s="288" t="str">
        <f>IF(COUNTIF(AK$2:AK793,AK793)=1,AK793,"")</f>
        <v/>
      </c>
      <c r="AM793" s="287" t="str">
        <f>+IF(AL793="","",MAX(AM$1:AM792)+1)</f>
        <v/>
      </c>
      <c r="AN793" s="281" t="str">
        <f t="shared" si="126"/>
        <v/>
      </c>
      <c r="AO793" s="281" t="str">
        <f t="shared" si="127"/>
        <v/>
      </c>
      <c r="AU793" s="250" t="str">
        <f>+IF(RCDME_Events!D815="","",RCDME_Events!D815)</f>
        <v/>
      </c>
      <c r="AV793" s="250" t="str">
        <f>+IF(RCDME_Events!E815="","",RCDME_Events!E815)</f>
        <v/>
      </c>
      <c r="AW793" s="250" t="str">
        <f t="shared" si="121"/>
        <v/>
      </c>
      <c r="AX793" s="250" t="str">
        <f>IF(COUNTIF(AW$2:AW793,AW793)=1,AW793,"")</f>
        <v/>
      </c>
      <c r="AY793" s="250" t="str">
        <f>+IF(AX793="","",MAX(AY$1:AY792)+1)</f>
        <v/>
      </c>
      <c r="AZ793" s="318" t="str">
        <f t="shared" si="122"/>
        <v/>
      </c>
      <c r="BA793" s="318" t="str">
        <f t="shared" si="123"/>
        <v/>
      </c>
    </row>
    <row r="794" spans="27:53" x14ac:dyDescent="0.3">
      <c r="AA794" s="302" t="str">
        <f>IF(CMS_Inoperative_or_Out_of_Contr!D816="","",CMS_Inoperative_or_Out_of_Contr!D816)</f>
        <v/>
      </c>
      <c r="AB794" s="302" t="str">
        <f>IF(CMS_Inoperative_or_Out_of_Contr!E816="","",CMS_Inoperative_or_Out_of_Contr!E816)</f>
        <v/>
      </c>
      <c r="AC794" s="302" t="str">
        <f t="shared" si="119"/>
        <v/>
      </c>
      <c r="AD794" s="306" t="str">
        <f>IF(COUNTIF(AC$2:AC794,AC794)=1,AC794,"")</f>
        <v/>
      </c>
      <c r="AE794" s="301" t="str">
        <f>+IF(AD794="","",MAX(AE$1:AE793)+1)</f>
        <v/>
      </c>
      <c r="AF794" s="302" t="str">
        <f t="shared" si="124"/>
        <v/>
      </c>
      <c r="AG794" s="302" t="str">
        <f t="shared" si="125"/>
        <v/>
      </c>
      <c r="AI794" s="287" t="str">
        <f>IF(CMS_Deviation!D816="","",CMS_Deviation!D816)</f>
        <v/>
      </c>
      <c r="AJ794" s="287" t="str">
        <f>IF(CMS_Deviation!E816="","",CMS_Deviation!E816)</f>
        <v/>
      </c>
      <c r="AK794" s="287" t="str">
        <f t="shared" si="120"/>
        <v/>
      </c>
      <c r="AL794" s="288" t="str">
        <f>IF(COUNTIF(AK$2:AK794,AK794)=1,AK794,"")</f>
        <v/>
      </c>
      <c r="AM794" s="287" t="str">
        <f>+IF(AL794="","",MAX(AM$1:AM793)+1)</f>
        <v/>
      </c>
      <c r="AN794" s="281" t="str">
        <f t="shared" si="126"/>
        <v/>
      </c>
      <c r="AO794" s="281" t="str">
        <f t="shared" si="127"/>
        <v/>
      </c>
      <c r="AU794" s="250" t="str">
        <f>+IF(RCDME_Events!D816="","",RCDME_Events!D816)</f>
        <v/>
      </c>
      <c r="AV794" s="250" t="str">
        <f>+IF(RCDME_Events!E816="","",RCDME_Events!E816)</f>
        <v/>
      </c>
      <c r="AW794" s="250" t="str">
        <f t="shared" si="121"/>
        <v/>
      </c>
      <c r="AX794" s="250" t="str">
        <f>IF(COUNTIF(AW$2:AW794,AW794)=1,AW794,"")</f>
        <v/>
      </c>
      <c r="AY794" s="250" t="str">
        <f>+IF(AX794="","",MAX(AY$1:AY793)+1)</f>
        <v/>
      </c>
      <c r="AZ794" s="318" t="str">
        <f t="shared" si="122"/>
        <v/>
      </c>
      <c r="BA794" s="318" t="str">
        <f t="shared" si="123"/>
        <v/>
      </c>
    </row>
    <row r="795" spans="27:53" x14ac:dyDescent="0.3">
      <c r="AA795" s="14" t="str">
        <f>IF(CMS_Inoperative_or_Out_of_Contr!D817="","",CMS_Inoperative_or_Out_of_Contr!D817)</f>
        <v/>
      </c>
      <c r="AB795" s="14" t="str">
        <f>IF(CMS_Inoperative_or_Out_of_Contr!E817="","",CMS_Inoperative_or_Out_of_Contr!E817)</f>
        <v/>
      </c>
      <c r="AC795" s="14" t="str">
        <f t="shared" si="119"/>
        <v/>
      </c>
      <c r="AD795" s="283" t="str">
        <f>IF(COUNTIF(AC$2:AC795,AC795)=1,AC795,"")</f>
        <v/>
      </c>
      <c r="AE795" s="215" t="str">
        <f>+IF(AD795="","",MAX(AE$1:AE794)+1)</f>
        <v/>
      </c>
      <c r="AF795" s="14" t="str">
        <f t="shared" si="124"/>
        <v/>
      </c>
      <c r="AG795" s="14" t="str">
        <f t="shared" si="125"/>
        <v/>
      </c>
      <c r="AI795" s="287" t="str">
        <f>IF(CMS_Deviation!D817="","",CMS_Deviation!D817)</f>
        <v/>
      </c>
      <c r="AJ795" s="287" t="str">
        <f>IF(CMS_Deviation!E817="","",CMS_Deviation!E817)</f>
        <v/>
      </c>
      <c r="AK795" s="287" t="str">
        <f t="shared" si="120"/>
        <v/>
      </c>
      <c r="AL795" s="288" t="str">
        <f>IF(COUNTIF(AK$2:AK795,AK795)=1,AK795,"")</f>
        <v/>
      </c>
      <c r="AM795" s="287" t="str">
        <f>+IF(AL795="","",MAX(AM$1:AM794)+1)</f>
        <v/>
      </c>
      <c r="AN795" s="281" t="str">
        <f t="shared" si="126"/>
        <v/>
      </c>
      <c r="AO795" s="281" t="str">
        <f t="shared" si="127"/>
        <v/>
      </c>
      <c r="AU795" s="250" t="str">
        <f>+IF(RCDME_Events!D817="","",RCDME_Events!D817)</f>
        <v/>
      </c>
      <c r="AV795" s="250" t="str">
        <f>+IF(RCDME_Events!E817="","",RCDME_Events!E817)</f>
        <v/>
      </c>
      <c r="AW795" s="250" t="str">
        <f t="shared" si="121"/>
        <v/>
      </c>
      <c r="AX795" s="250" t="str">
        <f>IF(COUNTIF(AW$2:AW795,AW795)=1,AW795,"")</f>
        <v/>
      </c>
      <c r="AY795" s="250" t="str">
        <f>+IF(AX795="","",MAX(AY$1:AY794)+1)</f>
        <v/>
      </c>
      <c r="AZ795" s="318" t="str">
        <f t="shared" si="122"/>
        <v/>
      </c>
      <c r="BA795" s="318" t="str">
        <f t="shared" si="123"/>
        <v/>
      </c>
    </row>
    <row r="796" spans="27:53" x14ac:dyDescent="0.3">
      <c r="AA796" s="302" t="str">
        <f>IF(CMS_Inoperative_or_Out_of_Contr!D818="","",CMS_Inoperative_or_Out_of_Contr!D818)</f>
        <v/>
      </c>
      <c r="AB796" s="302" t="str">
        <f>IF(CMS_Inoperative_or_Out_of_Contr!E818="","",CMS_Inoperative_or_Out_of_Contr!E818)</f>
        <v/>
      </c>
      <c r="AC796" s="302" t="str">
        <f t="shared" si="119"/>
        <v/>
      </c>
      <c r="AD796" s="306" t="str">
        <f>IF(COUNTIF(AC$2:AC796,AC796)=1,AC796,"")</f>
        <v/>
      </c>
      <c r="AE796" s="301" t="str">
        <f>+IF(AD796="","",MAX(AE$1:AE795)+1)</f>
        <v/>
      </c>
      <c r="AF796" s="302" t="str">
        <f t="shared" si="124"/>
        <v/>
      </c>
      <c r="AG796" s="302" t="str">
        <f t="shared" si="125"/>
        <v/>
      </c>
      <c r="AI796" s="287" t="str">
        <f>IF(CMS_Deviation!D818="","",CMS_Deviation!D818)</f>
        <v/>
      </c>
      <c r="AJ796" s="287" t="str">
        <f>IF(CMS_Deviation!E818="","",CMS_Deviation!E818)</f>
        <v/>
      </c>
      <c r="AK796" s="287" t="str">
        <f t="shared" si="120"/>
        <v/>
      </c>
      <c r="AL796" s="288" t="str">
        <f>IF(COUNTIF(AK$2:AK796,AK796)=1,AK796,"")</f>
        <v/>
      </c>
      <c r="AM796" s="287" t="str">
        <f>+IF(AL796="","",MAX(AM$1:AM795)+1)</f>
        <v/>
      </c>
      <c r="AN796" s="281" t="str">
        <f t="shared" si="126"/>
        <v/>
      </c>
      <c r="AO796" s="281" t="str">
        <f t="shared" si="127"/>
        <v/>
      </c>
      <c r="AU796" s="250" t="str">
        <f>+IF(RCDME_Events!D818="","",RCDME_Events!D818)</f>
        <v/>
      </c>
      <c r="AV796" s="250" t="str">
        <f>+IF(RCDME_Events!E818="","",RCDME_Events!E818)</f>
        <v/>
      </c>
      <c r="AW796" s="250" t="str">
        <f t="shared" si="121"/>
        <v/>
      </c>
      <c r="AX796" s="250" t="str">
        <f>IF(COUNTIF(AW$2:AW796,AW796)=1,AW796,"")</f>
        <v/>
      </c>
      <c r="AY796" s="250" t="str">
        <f>+IF(AX796="","",MAX(AY$1:AY795)+1)</f>
        <v/>
      </c>
      <c r="AZ796" s="318" t="str">
        <f t="shared" si="122"/>
        <v/>
      </c>
      <c r="BA796" s="318" t="str">
        <f t="shared" si="123"/>
        <v/>
      </c>
    </row>
    <row r="797" spans="27:53" x14ac:dyDescent="0.3">
      <c r="AA797" s="14" t="str">
        <f>IF(CMS_Inoperative_or_Out_of_Contr!D819="","",CMS_Inoperative_or_Out_of_Contr!D819)</f>
        <v/>
      </c>
      <c r="AB797" s="14" t="str">
        <f>IF(CMS_Inoperative_or_Out_of_Contr!E819="","",CMS_Inoperative_or_Out_of_Contr!E819)</f>
        <v/>
      </c>
      <c r="AC797" s="14" t="str">
        <f t="shared" si="119"/>
        <v/>
      </c>
      <c r="AD797" s="283" t="str">
        <f>IF(COUNTIF(AC$2:AC797,AC797)=1,AC797,"")</f>
        <v/>
      </c>
      <c r="AE797" s="215" t="str">
        <f>+IF(AD797="","",MAX(AE$1:AE796)+1)</f>
        <v/>
      </c>
      <c r="AF797" s="14" t="str">
        <f t="shared" si="124"/>
        <v/>
      </c>
      <c r="AG797" s="14" t="str">
        <f t="shared" si="125"/>
        <v/>
      </c>
      <c r="AI797" s="287" t="str">
        <f>IF(CMS_Deviation!D819="","",CMS_Deviation!D819)</f>
        <v/>
      </c>
      <c r="AJ797" s="287" t="str">
        <f>IF(CMS_Deviation!E819="","",CMS_Deviation!E819)</f>
        <v/>
      </c>
      <c r="AK797" s="287" t="str">
        <f t="shared" si="120"/>
        <v/>
      </c>
      <c r="AL797" s="288" t="str">
        <f>IF(COUNTIF(AK$2:AK797,AK797)=1,AK797,"")</f>
        <v/>
      </c>
      <c r="AM797" s="287" t="str">
        <f>+IF(AL797="","",MAX(AM$1:AM796)+1)</f>
        <v/>
      </c>
      <c r="AN797" s="281" t="str">
        <f t="shared" si="126"/>
        <v/>
      </c>
      <c r="AO797" s="281" t="str">
        <f t="shared" si="127"/>
        <v/>
      </c>
      <c r="AU797" s="250" t="str">
        <f>+IF(RCDME_Events!D819="","",RCDME_Events!D819)</f>
        <v/>
      </c>
      <c r="AV797" s="250" t="str">
        <f>+IF(RCDME_Events!E819="","",RCDME_Events!E819)</f>
        <v/>
      </c>
      <c r="AW797" s="250" t="str">
        <f t="shared" si="121"/>
        <v/>
      </c>
      <c r="AX797" s="250" t="str">
        <f>IF(COUNTIF(AW$2:AW797,AW797)=1,AW797,"")</f>
        <v/>
      </c>
      <c r="AY797" s="250" t="str">
        <f>+IF(AX797="","",MAX(AY$1:AY796)+1)</f>
        <v/>
      </c>
      <c r="AZ797" s="318" t="str">
        <f t="shared" si="122"/>
        <v/>
      </c>
      <c r="BA797" s="318" t="str">
        <f t="shared" si="123"/>
        <v/>
      </c>
    </row>
    <row r="798" spans="27:53" x14ac:dyDescent="0.3">
      <c r="AA798" s="302" t="str">
        <f>IF(CMS_Inoperative_or_Out_of_Contr!D820="","",CMS_Inoperative_or_Out_of_Contr!D820)</f>
        <v/>
      </c>
      <c r="AB798" s="302" t="str">
        <f>IF(CMS_Inoperative_or_Out_of_Contr!E820="","",CMS_Inoperative_or_Out_of_Contr!E820)</f>
        <v/>
      </c>
      <c r="AC798" s="302" t="str">
        <f t="shared" si="119"/>
        <v/>
      </c>
      <c r="AD798" s="306" t="str">
        <f>IF(COUNTIF(AC$2:AC798,AC798)=1,AC798,"")</f>
        <v/>
      </c>
      <c r="AE798" s="301" t="str">
        <f>+IF(AD798="","",MAX(AE$1:AE797)+1)</f>
        <v/>
      </c>
      <c r="AF798" s="302" t="str">
        <f t="shared" si="124"/>
        <v/>
      </c>
      <c r="AG798" s="302" t="str">
        <f t="shared" si="125"/>
        <v/>
      </c>
      <c r="AI798" s="287" t="str">
        <f>IF(CMS_Deviation!D820="","",CMS_Deviation!D820)</f>
        <v/>
      </c>
      <c r="AJ798" s="287" t="str">
        <f>IF(CMS_Deviation!E820="","",CMS_Deviation!E820)</f>
        <v/>
      </c>
      <c r="AK798" s="287" t="str">
        <f t="shared" si="120"/>
        <v/>
      </c>
      <c r="AL798" s="288" t="str">
        <f>IF(COUNTIF(AK$2:AK798,AK798)=1,AK798,"")</f>
        <v/>
      </c>
      <c r="AM798" s="287" t="str">
        <f>+IF(AL798="","",MAX(AM$1:AM797)+1)</f>
        <v/>
      </c>
      <c r="AN798" s="281" t="str">
        <f t="shared" si="126"/>
        <v/>
      </c>
      <c r="AO798" s="281" t="str">
        <f t="shared" si="127"/>
        <v/>
      </c>
      <c r="AU798" s="250" t="str">
        <f>+IF(RCDME_Events!D820="","",RCDME_Events!D820)</f>
        <v/>
      </c>
      <c r="AV798" s="250" t="str">
        <f>+IF(RCDME_Events!E820="","",RCDME_Events!E820)</f>
        <v/>
      </c>
      <c r="AW798" s="250" t="str">
        <f t="shared" si="121"/>
        <v/>
      </c>
      <c r="AX798" s="250" t="str">
        <f>IF(COUNTIF(AW$2:AW798,AW798)=1,AW798,"")</f>
        <v/>
      </c>
      <c r="AY798" s="250" t="str">
        <f>+IF(AX798="","",MAX(AY$1:AY797)+1)</f>
        <v/>
      </c>
      <c r="AZ798" s="318" t="str">
        <f t="shared" si="122"/>
        <v/>
      </c>
      <c r="BA798" s="318" t="str">
        <f t="shared" si="123"/>
        <v/>
      </c>
    </row>
    <row r="799" spans="27:53" x14ac:dyDescent="0.3">
      <c r="AA799" s="14" t="str">
        <f>IF(CMS_Inoperative_or_Out_of_Contr!D821="","",CMS_Inoperative_or_Out_of_Contr!D821)</f>
        <v/>
      </c>
      <c r="AB799" s="14" t="str">
        <f>IF(CMS_Inoperative_or_Out_of_Contr!E821="","",CMS_Inoperative_or_Out_of_Contr!E821)</f>
        <v/>
      </c>
      <c r="AC799" s="14" t="str">
        <f t="shared" ref="AC799:AC862" si="128">AA799&amp;AB799</f>
        <v/>
      </c>
      <c r="AD799" s="283" t="str">
        <f>IF(COUNTIF(AC$2:AC799,AC799)=1,AC799,"")</f>
        <v/>
      </c>
      <c r="AE799" s="215" t="str">
        <f>+IF(AD799="","",MAX(AE$1:AE798)+1)</f>
        <v/>
      </c>
      <c r="AF799" s="14" t="str">
        <f t="shared" si="124"/>
        <v/>
      </c>
      <c r="AG799" s="14" t="str">
        <f t="shared" si="125"/>
        <v/>
      </c>
      <c r="AI799" s="287" t="str">
        <f>IF(CMS_Deviation!D821="","",CMS_Deviation!D821)</f>
        <v/>
      </c>
      <c r="AJ799" s="287" t="str">
        <f>IF(CMS_Deviation!E821="","",CMS_Deviation!E821)</f>
        <v/>
      </c>
      <c r="AK799" s="287" t="str">
        <f t="shared" ref="AK799:AK862" si="129">AI799&amp;AJ799</f>
        <v/>
      </c>
      <c r="AL799" s="288" t="str">
        <f>IF(COUNTIF(AK$2:AK799,AK799)=1,AK799,"")</f>
        <v/>
      </c>
      <c r="AM799" s="287" t="str">
        <f>+IF(AL799="","",MAX(AM$1:AM798)+1)</f>
        <v/>
      </c>
      <c r="AN799" s="281" t="str">
        <f t="shared" si="126"/>
        <v/>
      </c>
      <c r="AO799" s="281" t="str">
        <f t="shared" si="127"/>
        <v/>
      </c>
      <c r="AU799" s="250" t="str">
        <f>+IF(RCDME_Events!D821="","",RCDME_Events!D821)</f>
        <v/>
      </c>
      <c r="AV799" s="250" t="str">
        <f>+IF(RCDME_Events!E821="","",RCDME_Events!E821)</f>
        <v/>
      </c>
      <c r="AW799" s="250" t="str">
        <f t="shared" ref="AW799:AW862" si="130">AU799&amp;AV799</f>
        <v/>
      </c>
      <c r="AX799" s="250" t="str">
        <f>IF(COUNTIF(AW$2:AW799,AW799)=1,AW799,"")</f>
        <v/>
      </c>
      <c r="AY799" s="250" t="str">
        <f>+IF(AX799="","",MAX(AY$1:AY798)+1)</f>
        <v/>
      </c>
      <c r="AZ799" s="318" t="str">
        <f t="shared" ref="AZ799:AZ862" si="131">IFERROR(INDEX(AU$2:AU$1001,MATCH(ROW()-ROW($AX$1),$AY$2:$AY$1001,0)),"")</f>
        <v/>
      </c>
      <c r="BA799" s="318" t="str">
        <f t="shared" ref="BA799:BA862" si="132">IFERROR(INDEX(AV$2:AV$1001,MATCH(ROW()-ROW($AX$1),$AY$2:$AY$1001,0)),"")</f>
        <v/>
      </c>
    </row>
    <row r="800" spans="27:53" x14ac:dyDescent="0.3">
      <c r="AA800" s="302" t="str">
        <f>IF(CMS_Inoperative_or_Out_of_Contr!D822="","",CMS_Inoperative_or_Out_of_Contr!D822)</f>
        <v/>
      </c>
      <c r="AB800" s="302" t="str">
        <f>IF(CMS_Inoperative_or_Out_of_Contr!E822="","",CMS_Inoperative_or_Out_of_Contr!E822)</f>
        <v/>
      </c>
      <c r="AC800" s="302" t="str">
        <f t="shared" si="128"/>
        <v/>
      </c>
      <c r="AD800" s="306" t="str">
        <f>IF(COUNTIF(AC$2:AC800,AC800)=1,AC800,"")</f>
        <v/>
      </c>
      <c r="AE800" s="301" t="str">
        <f>+IF(AD800="","",MAX(AE$1:AE799)+1)</f>
        <v/>
      </c>
      <c r="AF800" s="302" t="str">
        <f t="shared" si="124"/>
        <v/>
      </c>
      <c r="AG800" s="302" t="str">
        <f t="shared" si="125"/>
        <v/>
      </c>
      <c r="AI800" s="287" t="str">
        <f>IF(CMS_Deviation!D822="","",CMS_Deviation!D822)</f>
        <v/>
      </c>
      <c r="AJ800" s="287" t="str">
        <f>IF(CMS_Deviation!E822="","",CMS_Deviation!E822)</f>
        <v/>
      </c>
      <c r="AK800" s="287" t="str">
        <f t="shared" si="129"/>
        <v/>
      </c>
      <c r="AL800" s="288" t="str">
        <f>IF(COUNTIF(AK$2:AK800,AK800)=1,AK800,"")</f>
        <v/>
      </c>
      <c r="AM800" s="287" t="str">
        <f>+IF(AL800="","",MAX(AM$1:AM799)+1)</f>
        <v/>
      </c>
      <c r="AN800" s="281" t="str">
        <f t="shared" si="126"/>
        <v/>
      </c>
      <c r="AO800" s="281" t="str">
        <f t="shared" si="127"/>
        <v/>
      </c>
      <c r="AU800" s="250" t="str">
        <f>+IF(RCDME_Events!D822="","",RCDME_Events!D822)</f>
        <v/>
      </c>
      <c r="AV800" s="250" t="str">
        <f>+IF(RCDME_Events!E822="","",RCDME_Events!E822)</f>
        <v/>
      </c>
      <c r="AW800" s="250" t="str">
        <f t="shared" si="130"/>
        <v/>
      </c>
      <c r="AX800" s="250" t="str">
        <f>IF(COUNTIF(AW$2:AW800,AW800)=1,AW800,"")</f>
        <v/>
      </c>
      <c r="AY800" s="250" t="str">
        <f>+IF(AX800="","",MAX(AY$1:AY799)+1)</f>
        <v/>
      </c>
      <c r="AZ800" s="318" t="str">
        <f t="shared" si="131"/>
        <v/>
      </c>
      <c r="BA800" s="318" t="str">
        <f t="shared" si="132"/>
        <v/>
      </c>
    </row>
    <row r="801" spans="27:53" x14ac:dyDescent="0.3">
      <c r="AA801" s="14" t="str">
        <f>IF(CMS_Inoperative_or_Out_of_Contr!D823="","",CMS_Inoperative_or_Out_of_Contr!D823)</f>
        <v/>
      </c>
      <c r="AB801" s="14" t="str">
        <f>IF(CMS_Inoperative_or_Out_of_Contr!E823="","",CMS_Inoperative_or_Out_of_Contr!E823)</f>
        <v/>
      </c>
      <c r="AC801" s="14" t="str">
        <f t="shared" si="128"/>
        <v/>
      </c>
      <c r="AD801" s="283" t="str">
        <f>IF(COUNTIF(AC$2:AC801,AC801)=1,AC801,"")</f>
        <v/>
      </c>
      <c r="AE801" s="215" t="str">
        <f>+IF(AD801="","",MAX(AE$1:AE800)+1)</f>
        <v/>
      </c>
      <c r="AF801" s="14" t="str">
        <f t="shared" si="124"/>
        <v/>
      </c>
      <c r="AG801" s="14" t="str">
        <f t="shared" si="125"/>
        <v/>
      </c>
      <c r="AI801" s="287" t="str">
        <f>IF(CMS_Deviation!D823="","",CMS_Deviation!D823)</f>
        <v/>
      </c>
      <c r="AJ801" s="287" t="str">
        <f>IF(CMS_Deviation!E823="","",CMS_Deviation!E823)</f>
        <v/>
      </c>
      <c r="AK801" s="287" t="str">
        <f t="shared" si="129"/>
        <v/>
      </c>
      <c r="AL801" s="288" t="str">
        <f>IF(COUNTIF(AK$2:AK801,AK801)=1,AK801,"")</f>
        <v/>
      </c>
      <c r="AM801" s="287" t="str">
        <f>+IF(AL801="","",MAX(AM$1:AM800)+1)</f>
        <v/>
      </c>
      <c r="AN801" s="281" t="str">
        <f t="shared" si="126"/>
        <v/>
      </c>
      <c r="AO801" s="281" t="str">
        <f t="shared" si="127"/>
        <v/>
      </c>
      <c r="AU801" s="250" t="str">
        <f>+IF(RCDME_Events!D823="","",RCDME_Events!D823)</f>
        <v/>
      </c>
      <c r="AV801" s="250" t="str">
        <f>+IF(RCDME_Events!E823="","",RCDME_Events!E823)</f>
        <v/>
      </c>
      <c r="AW801" s="250" t="str">
        <f t="shared" si="130"/>
        <v/>
      </c>
      <c r="AX801" s="250" t="str">
        <f>IF(COUNTIF(AW$2:AW801,AW801)=1,AW801,"")</f>
        <v/>
      </c>
      <c r="AY801" s="250" t="str">
        <f>+IF(AX801="","",MAX(AY$1:AY800)+1)</f>
        <v/>
      </c>
      <c r="AZ801" s="318" t="str">
        <f t="shared" si="131"/>
        <v/>
      </c>
      <c r="BA801" s="318" t="str">
        <f t="shared" si="132"/>
        <v/>
      </c>
    </row>
    <row r="802" spans="27:53" x14ac:dyDescent="0.3">
      <c r="AA802" s="302" t="str">
        <f>IF(CMS_Inoperative_or_Out_of_Contr!D824="","",CMS_Inoperative_or_Out_of_Contr!D824)</f>
        <v/>
      </c>
      <c r="AB802" s="302" t="str">
        <f>IF(CMS_Inoperative_or_Out_of_Contr!E824="","",CMS_Inoperative_or_Out_of_Contr!E824)</f>
        <v/>
      </c>
      <c r="AC802" s="302" t="str">
        <f t="shared" si="128"/>
        <v/>
      </c>
      <c r="AD802" s="306" t="str">
        <f>IF(COUNTIF(AC$2:AC802,AC802)=1,AC802,"")</f>
        <v/>
      </c>
      <c r="AE802" s="301" t="str">
        <f>+IF(AD802="","",MAX(AE$1:AE801)+1)</f>
        <v/>
      </c>
      <c r="AF802" s="302" t="str">
        <f t="shared" si="124"/>
        <v/>
      </c>
      <c r="AG802" s="302" t="str">
        <f t="shared" si="125"/>
        <v/>
      </c>
      <c r="AI802" s="287" t="str">
        <f>IF(CMS_Deviation!D824="","",CMS_Deviation!D824)</f>
        <v/>
      </c>
      <c r="AJ802" s="287" t="str">
        <f>IF(CMS_Deviation!E824="","",CMS_Deviation!E824)</f>
        <v/>
      </c>
      <c r="AK802" s="287" t="str">
        <f t="shared" si="129"/>
        <v/>
      </c>
      <c r="AL802" s="288" t="str">
        <f>IF(COUNTIF(AK$2:AK802,AK802)=1,AK802,"")</f>
        <v/>
      </c>
      <c r="AM802" s="287" t="str">
        <f>+IF(AL802="","",MAX(AM$1:AM801)+1)</f>
        <v/>
      </c>
      <c r="AN802" s="281" t="str">
        <f t="shared" si="126"/>
        <v/>
      </c>
      <c r="AO802" s="281" t="str">
        <f t="shared" si="127"/>
        <v/>
      </c>
      <c r="AU802" s="250" t="str">
        <f>+IF(RCDME_Events!D824="","",RCDME_Events!D824)</f>
        <v/>
      </c>
      <c r="AV802" s="250" t="str">
        <f>+IF(RCDME_Events!E824="","",RCDME_Events!E824)</f>
        <v/>
      </c>
      <c r="AW802" s="250" t="str">
        <f t="shared" si="130"/>
        <v/>
      </c>
      <c r="AX802" s="250" t="str">
        <f>IF(COUNTIF(AW$2:AW802,AW802)=1,AW802,"")</f>
        <v/>
      </c>
      <c r="AY802" s="250" t="str">
        <f>+IF(AX802="","",MAX(AY$1:AY801)+1)</f>
        <v/>
      </c>
      <c r="AZ802" s="318" t="str">
        <f t="shared" si="131"/>
        <v/>
      </c>
      <c r="BA802" s="318" t="str">
        <f t="shared" si="132"/>
        <v/>
      </c>
    </row>
    <row r="803" spans="27:53" x14ac:dyDescent="0.3">
      <c r="AA803" s="14" t="str">
        <f>IF(CMS_Inoperative_or_Out_of_Contr!D825="","",CMS_Inoperative_or_Out_of_Contr!D825)</f>
        <v/>
      </c>
      <c r="AB803" s="14" t="str">
        <f>IF(CMS_Inoperative_or_Out_of_Contr!E825="","",CMS_Inoperative_or_Out_of_Contr!E825)</f>
        <v/>
      </c>
      <c r="AC803" s="14" t="str">
        <f t="shared" si="128"/>
        <v/>
      </c>
      <c r="AD803" s="283" t="str">
        <f>IF(COUNTIF(AC$2:AC803,AC803)=1,AC803,"")</f>
        <v/>
      </c>
      <c r="AE803" s="215" t="str">
        <f>+IF(AD803="","",MAX(AE$1:AE802)+1)</f>
        <v/>
      </c>
      <c r="AF803" s="14" t="str">
        <f t="shared" si="124"/>
        <v/>
      </c>
      <c r="AG803" s="14" t="str">
        <f t="shared" si="125"/>
        <v/>
      </c>
      <c r="AI803" s="287" t="str">
        <f>IF(CMS_Deviation!D825="","",CMS_Deviation!D825)</f>
        <v/>
      </c>
      <c r="AJ803" s="287" t="str">
        <f>IF(CMS_Deviation!E825="","",CMS_Deviation!E825)</f>
        <v/>
      </c>
      <c r="AK803" s="287" t="str">
        <f t="shared" si="129"/>
        <v/>
      </c>
      <c r="AL803" s="288" t="str">
        <f>IF(COUNTIF(AK$2:AK803,AK803)=1,AK803,"")</f>
        <v/>
      </c>
      <c r="AM803" s="287" t="str">
        <f>+IF(AL803="","",MAX(AM$1:AM802)+1)</f>
        <v/>
      </c>
      <c r="AN803" s="281" t="str">
        <f t="shared" si="126"/>
        <v/>
      </c>
      <c r="AO803" s="281" t="str">
        <f t="shared" si="127"/>
        <v/>
      </c>
      <c r="AU803" s="250" t="str">
        <f>+IF(RCDME_Events!D825="","",RCDME_Events!D825)</f>
        <v/>
      </c>
      <c r="AV803" s="250" t="str">
        <f>+IF(RCDME_Events!E825="","",RCDME_Events!E825)</f>
        <v/>
      </c>
      <c r="AW803" s="250" t="str">
        <f t="shared" si="130"/>
        <v/>
      </c>
      <c r="AX803" s="250" t="str">
        <f>IF(COUNTIF(AW$2:AW803,AW803)=1,AW803,"")</f>
        <v/>
      </c>
      <c r="AY803" s="250" t="str">
        <f>+IF(AX803="","",MAX(AY$1:AY802)+1)</f>
        <v/>
      </c>
      <c r="AZ803" s="318" t="str">
        <f t="shared" si="131"/>
        <v/>
      </c>
      <c r="BA803" s="318" t="str">
        <f t="shared" si="132"/>
        <v/>
      </c>
    </row>
    <row r="804" spans="27:53" x14ac:dyDescent="0.3">
      <c r="AA804" s="302" t="str">
        <f>IF(CMS_Inoperative_or_Out_of_Contr!D826="","",CMS_Inoperative_or_Out_of_Contr!D826)</f>
        <v/>
      </c>
      <c r="AB804" s="302" t="str">
        <f>IF(CMS_Inoperative_or_Out_of_Contr!E826="","",CMS_Inoperative_or_Out_of_Contr!E826)</f>
        <v/>
      </c>
      <c r="AC804" s="302" t="str">
        <f t="shared" si="128"/>
        <v/>
      </c>
      <c r="AD804" s="306" t="str">
        <f>IF(COUNTIF(AC$2:AC804,AC804)=1,AC804,"")</f>
        <v/>
      </c>
      <c r="AE804" s="301" t="str">
        <f>+IF(AD804="","",MAX(AE$1:AE803)+1)</f>
        <v/>
      </c>
      <c r="AF804" s="302" t="str">
        <f t="shared" si="124"/>
        <v/>
      </c>
      <c r="AG804" s="302" t="str">
        <f t="shared" si="125"/>
        <v/>
      </c>
      <c r="AI804" s="287" t="str">
        <f>IF(CMS_Deviation!D826="","",CMS_Deviation!D826)</f>
        <v/>
      </c>
      <c r="AJ804" s="287" t="str">
        <f>IF(CMS_Deviation!E826="","",CMS_Deviation!E826)</f>
        <v/>
      </c>
      <c r="AK804" s="287" t="str">
        <f t="shared" si="129"/>
        <v/>
      </c>
      <c r="AL804" s="288" t="str">
        <f>IF(COUNTIF(AK$2:AK804,AK804)=1,AK804,"")</f>
        <v/>
      </c>
      <c r="AM804" s="287" t="str">
        <f>+IF(AL804="","",MAX(AM$1:AM803)+1)</f>
        <v/>
      </c>
      <c r="AN804" s="281" t="str">
        <f t="shared" si="126"/>
        <v/>
      </c>
      <c r="AO804" s="281" t="str">
        <f t="shared" si="127"/>
        <v/>
      </c>
      <c r="AU804" s="250" t="str">
        <f>+IF(RCDME_Events!D826="","",RCDME_Events!D826)</f>
        <v/>
      </c>
      <c r="AV804" s="250" t="str">
        <f>+IF(RCDME_Events!E826="","",RCDME_Events!E826)</f>
        <v/>
      </c>
      <c r="AW804" s="250" t="str">
        <f t="shared" si="130"/>
        <v/>
      </c>
      <c r="AX804" s="250" t="str">
        <f>IF(COUNTIF(AW$2:AW804,AW804)=1,AW804,"")</f>
        <v/>
      </c>
      <c r="AY804" s="250" t="str">
        <f>+IF(AX804="","",MAX(AY$1:AY803)+1)</f>
        <v/>
      </c>
      <c r="AZ804" s="318" t="str">
        <f t="shared" si="131"/>
        <v/>
      </c>
      <c r="BA804" s="318" t="str">
        <f t="shared" si="132"/>
        <v/>
      </c>
    </row>
    <row r="805" spans="27:53" x14ac:dyDescent="0.3">
      <c r="AA805" s="14" t="str">
        <f>IF(CMS_Inoperative_or_Out_of_Contr!D827="","",CMS_Inoperative_or_Out_of_Contr!D827)</f>
        <v/>
      </c>
      <c r="AB805" s="14" t="str">
        <f>IF(CMS_Inoperative_or_Out_of_Contr!E827="","",CMS_Inoperative_or_Out_of_Contr!E827)</f>
        <v/>
      </c>
      <c r="AC805" s="14" t="str">
        <f t="shared" si="128"/>
        <v/>
      </c>
      <c r="AD805" s="283" t="str">
        <f>IF(COUNTIF(AC$2:AC805,AC805)=1,AC805,"")</f>
        <v/>
      </c>
      <c r="AE805" s="215" t="str">
        <f>+IF(AD805="","",MAX(AE$1:AE804)+1)</f>
        <v/>
      </c>
      <c r="AF805" s="14" t="str">
        <f t="shared" si="124"/>
        <v/>
      </c>
      <c r="AG805" s="14" t="str">
        <f t="shared" si="125"/>
        <v/>
      </c>
      <c r="AI805" s="287" t="str">
        <f>IF(CMS_Deviation!D827="","",CMS_Deviation!D827)</f>
        <v/>
      </c>
      <c r="AJ805" s="287" t="str">
        <f>IF(CMS_Deviation!E827="","",CMS_Deviation!E827)</f>
        <v/>
      </c>
      <c r="AK805" s="287" t="str">
        <f t="shared" si="129"/>
        <v/>
      </c>
      <c r="AL805" s="288" t="str">
        <f>IF(COUNTIF(AK$2:AK805,AK805)=1,AK805,"")</f>
        <v/>
      </c>
      <c r="AM805" s="287" t="str">
        <f>+IF(AL805="","",MAX(AM$1:AM804)+1)</f>
        <v/>
      </c>
      <c r="AN805" s="281" t="str">
        <f t="shared" si="126"/>
        <v/>
      </c>
      <c r="AO805" s="281" t="str">
        <f t="shared" si="127"/>
        <v/>
      </c>
      <c r="AU805" s="250" t="str">
        <f>+IF(RCDME_Events!D827="","",RCDME_Events!D827)</f>
        <v/>
      </c>
      <c r="AV805" s="250" t="str">
        <f>+IF(RCDME_Events!E827="","",RCDME_Events!E827)</f>
        <v/>
      </c>
      <c r="AW805" s="250" t="str">
        <f t="shared" si="130"/>
        <v/>
      </c>
      <c r="AX805" s="250" t="str">
        <f>IF(COUNTIF(AW$2:AW805,AW805)=1,AW805,"")</f>
        <v/>
      </c>
      <c r="AY805" s="250" t="str">
        <f>+IF(AX805="","",MAX(AY$1:AY804)+1)</f>
        <v/>
      </c>
      <c r="AZ805" s="318" t="str">
        <f t="shared" si="131"/>
        <v/>
      </c>
      <c r="BA805" s="318" t="str">
        <f t="shared" si="132"/>
        <v/>
      </c>
    </row>
    <row r="806" spans="27:53" x14ac:dyDescent="0.3">
      <c r="AA806" s="302" t="str">
        <f>IF(CMS_Inoperative_or_Out_of_Contr!D828="","",CMS_Inoperative_or_Out_of_Contr!D828)</f>
        <v/>
      </c>
      <c r="AB806" s="302" t="str">
        <f>IF(CMS_Inoperative_or_Out_of_Contr!E828="","",CMS_Inoperative_or_Out_of_Contr!E828)</f>
        <v/>
      </c>
      <c r="AC806" s="302" t="str">
        <f t="shared" si="128"/>
        <v/>
      </c>
      <c r="AD806" s="306" t="str">
        <f>IF(COUNTIF(AC$2:AC806,AC806)=1,AC806,"")</f>
        <v/>
      </c>
      <c r="AE806" s="301" t="str">
        <f>+IF(AD806="","",MAX(AE$1:AE805)+1)</f>
        <v/>
      </c>
      <c r="AF806" s="302" t="str">
        <f t="shared" si="124"/>
        <v/>
      </c>
      <c r="AG806" s="302" t="str">
        <f t="shared" si="125"/>
        <v/>
      </c>
      <c r="AI806" s="287" t="str">
        <f>IF(CMS_Deviation!D828="","",CMS_Deviation!D828)</f>
        <v/>
      </c>
      <c r="AJ806" s="287" t="str">
        <f>IF(CMS_Deviation!E828="","",CMS_Deviation!E828)</f>
        <v/>
      </c>
      <c r="AK806" s="287" t="str">
        <f t="shared" si="129"/>
        <v/>
      </c>
      <c r="AL806" s="288" t="str">
        <f>IF(COUNTIF(AK$2:AK806,AK806)=1,AK806,"")</f>
        <v/>
      </c>
      <c r="AM806" s="287" t="str">
        <f>+IF(AL806="","",MAX(AM$1:AM805)+1)</f>
        <v/>
      </c>
      <c r="AN806" s="281" t="str">
        <f t="shared" si="126"/>
        <v/>
      </c>
      <c r="AO806" s="281" t="str">
        <f t="shared" si="127"/>
        <v/>
      </c>
      <c r="AU806" s="250" t="str">
        <f>+IF(RCDME_Events!D828="","",RCDME_Events!D828)</f>
        <v/>
      </c>
      <c r="AV806" s="250" t="str">
        <f>+IF(RCDME_Events!E828="","",RCDME_Events!E828)</f>
        <v/>
      </c>
      <c r="AW806" s="250" t="str">
        <f t="shared" si="130"/>
        <v/>
      </c>
      <c r="AX806" s="250" t="str">
        <f>IF(COUNTIF(AW$2:AW806,AW806)=1,AW806,"")</f>
        <v/>
      </c>
      <c r="AY806" s="250" t="str">
        <f>+IF(AX806="","",MAX(AY$1:AY805)+1)</f>
        <v/>
      </c>
      <c r="AZ806" s="318" t="str">
        <f t="shared" si="131"/>
        <v/>
      </c>
      <c r="BA806" s="318" t="str">
        <f t="shared" si="132"/>
        <v/>
      </c>
    </row>
    <row r="807" spans="27:53" x14ac:dyDescent="0.3">
      <c r="AA807" s="14" t="str">
        <f>IF(CMS_Inoperative_or_Out_of_Contr!D829="","",CMS_Inoperative_or_Out_of_Contr!D829)</f>
        <v/>
      </c>
      <c r="AB807" s="14" t="str">
        <f>IF(CMS_Inoperative_or_Out_of_Contr!E829="","",CMS_Inoperative_or_Out_of_Contr!E829)</f>
        <v/>
      </c>
      <c r="AC807" s="14" t="str">
        <f t="shared" si="128"/>
        <v/>
      </c>
      <c r="AD807" s="283" t="str">
        <f>IF(COUNTIF(AC$2:AC807,AC807)=1,AC807,"")</f>
        <v/>
      </c>
      <c r="AE807" s="215" t="str">
        <f>+IF(AD807="","",MAX(AE$1:AE806)+1)</f>
        <v/>
      </c>
      <c r="AF807" s="14" t="str">
        <f t="shared" si="124"/>
        <v/>
      </c>
      <c r="AG807" s="14" t="str">
        <f t="shared" si="125"/>
        <v/>
      </c>
      <c r="AI807" s="287" t="str">
        <f>IF(CMS_Deviation!D829="","",CMS_Deviation!D829)</f>
        <v/>
      </c>
      <c r="AJ807" s="287" t="str">
        <f>IF(CMS_Deviation!E829="","",CMS_Deviation!E829)</f>
        <v/>
      </c>
      <c r="AK807" s="287" t="str">
        <f t="shared" si="129"/>
        <v/>
      </c>
      <c r="AL807" s="288" t="str">
        <f>IF(COUNTIF(AK$2:AK807,AK807)=1,AK807,"")</f>
        <v/>
      </c>
      <c r="AM807" s="287" t="str">
        <f>+IF(AL807="","",MAX(AM$1:AM806)+1)</f>
        <v/>
      </c>
      <c r="AN807" s="281" t="str">
        <f t="shared" si="126"/>
        <v/>
      </c>
      <c r="AO807" s="281" t="str">
        <f t="shared" si="127"/>
        <v/>
      </c>
      <c r="AU807" s="250" t="str">
        <f>+IF(RCDME_Events!D829="","",RCDME_Events!D829)</f>
        <v/>
      </c>
      <c r="AV807" s="250" t="str">
        <f>+IF(RCDME_Events!E829="","",RCDME_Events!E829)</f>
        <v/>
      </c>
      <c r="AW807" s="250" t="str">
        <f t="shared" si="130"/>
        <v/>
      </c>
      <c r="AX807" s="250" t="str">
        <f>IF(COUNTIF(AW$2:AW807,AW807)=1,AW807,"")</f>
        <v/>
      </c>
      <c r="AY807" s="250" t="str">
        <f>+IF(AX807="","",MAX(AY$1:AY806)+1)</f>
        <v/>
      </c>
      <c r="AZ807" s="318" t="str">
        <f t="shared" si="131"/>
        <v/>
      </c>
      <c r="BA807" s="318" t="str">
        <f t="shared" si="132"/>
        <v/>
      </c>
    </row>
    <row r="808" spans="27:53" x14ac:dyDescent="0.3">
      <c r="AA808" s="302" t="str">
        <f>IF(CMS_Inoperative_or_Out_of_Contr!D830="","",CMS_Inoperative_or_Out_of_Contr!D830)</f>
        <v/>
      </c>
      <c r="AB808" s="302" t="str">
        <f>IF(CMS_Inoperative_or_Out_of_Contr!E830="","",CMS_Inoperative_or_Out_of_Contr!E830)</f>
        <v/>
      </c>
      <c r="AC808" s="302" t="str">
        <f t="shared" si="128"/>
        <v/>
      </c>
      <c r="AD808" s="306" t="str">
        <f>IF(COUNTIF(AC$2:AC808,AC808)=1,AC808,"")</f>
        <v/>
      </c>
      <c r="AE808" s="301" t="str">
        <f>+IF(AD808="","",MAX(AE$1:AE807)+1)</f>
        <v/>
      </c>
      <c r="AF808" s="302" t="str">
        <f t="shared" si="124"/>
        <v/>
      </c>
      <c r="AG808" s="302" t="str">
        <f t="shared" si="125"/>
        <v/>
      </c>
      <c r="AI808" s="287" t="str">
        <f>IF(CMS_Deviation!D830="","",CMS_Deviation!D830)</f>
        <v/>
      </c>
      <c r="AJ808" s="287" t="str">
        <f>IF(CMS_Deviation!E830="","",CMS_Deviation!E830)</f>
        <v/>
      </c>
      <c r="AK808" s="287" t="str">
        <f t="shared" si="129"/>
        <v/>
      </c>
      <c r="AL808" s="288" t="str">
        <f>IF(COUNTIF(AK$2:AK808,AK808)=1,AK808,"")</f>
        <v/>
      </c>
      <c r="AM808" s="287" t="str">
        <f>+IF(AL808="","",MAX(AM$1:AM807)+1)</f>
        <v/>
      </c>
      <c r="AN808" s="281" t="str">
        <f t="shared" si="126"/>
        <v/>
      </c>
      <c r="AO808" s="281" t="str">
        <f t="shared" si="127"/>
        <v/>
      </c>
      <c r="AU808" s="250" t="str">
        <f>+IF(RCDME_Events!D830="","",RCDME_Events!D830)</f>
        <v/>
      </c>
      <c r="AV808" s="250" t="str">
        <f>+IF(RCDME_Events!E830="","",RCDME_Events!E830)</f>
        <v/>
      </c>
      <c r="AW808" s="250" t="str">
        <f t="shared" si="130"/>
        <v/>
      </c>
      <c r="AX808" s="250" t="str">
        <f>IF(COUNTIF(AW$2:AW808,AW808)=1,AW808,"")</f>
        <v/>
      </c>
      <c r="AY808" s="250" t="str">
        <f>+IF(AX808="","",MAX(AY$1:AY807)+1)</f>
        <v/>
      </c>
      <c r="AZ808" s="318" t="str">
        <f t="shared" si="131"/>
        <v/>
      </c>
      <c r="BA808" s="318" t="str">
        <f t="shared" si="132"/>
        <v/>
      </c>
    </row>
    <row r="809" spans="27:53" x14ac:dyDescent="0.3">
      <c r="AA809" s="14" t="str">
        <f>IF(CMS_Inoperative_or_Out_of_Contr!D831="","",CMS_Inoperative_or_Out_of_Contr!D831)</f>
        <v/>
      </c>
      <c r="AB809" s="14" t="str">
        <f>IF(CMS_Inoperative_or_Out_of_Contr!E831="","",CMS_Inoperative_or_Out_of_Contr!E831)</f>
        <v/>
      </c>
      <c r="AC809" s="14" t="str">
        <f t="shared" si="128"/>
        <v/>
      </c>
      <c r="AD809" s="283" t="str">
        <f>IF(COUNTIF(AC$2:AC809,AC809)=1,AC809,"")</f>
        <v/>
      </c>
      <c r="AE809" s="215" t="str">
        <f>+IF(AD809="","",MAX(AE$1:AE808)+1)</f>
        <v/>
      </c>
      <c r="AF809" s="14" t="str">
        <f t="shared" si="124"/>
        <v/>
      </c>
      <c r="AG809" s="14" t="str">
        <f t="shared" si="125"/>
        <v/>
      </c>
      <c r="AI809" s="287" t="str">
        <f>IF(CMS_Deviation!D831="","",CMS_Deviation!D831)</f>
        <v/>
      </c>
      <c r="AJ809" s="287" t="str">
        <f>IF(CMS_Deviation!E831="","",CMS_Deviation!E831)</f>
        <v/>
      </c>
      <c r="AK809" s="287" t="str">
        <f t="shared" si="129"/>
        <v/>
      </c>
      <c r="AL809" s="288" t="str">
        <f>IF(COUNTIF(AK$2:AK809,AK809)=1,AK809,"")</f>
        <v/>
      </c>
      <c r="AM809" s="287" t="str">
        <f>+IF(AL809="","",MAX(AM$1:AM808)+1)</f>
        <v/>
      </c>
      <c r="AN809" s="281" t="str">
        <f t="shared" si="126"/>
        <v/>
      </c>
      <c r="AO809" s="281" t="str">
        <f t="shared" si="127"/>
        <v/>
      </c>
      <c r="AU809" s="250" t="str">
        <f>+IF(RCDME_Events!D831="","",RCDME_Events!D831)</f>
        <v/>
      </c>
      <c r="AV809" s="250" t="str">
        <f>+IF(RCDME_Events!E831="","",RCDME_Events!E831)</f>
        <v/>
      </c>
      <c r="AW809" s="250" t="str">
        <f t="shared" si="130"/>
        <v/>
      </c>
      <c r="AX809" s="250" t="str">
        <f>IF(COUNTIF(AW$2:AW809,AW809)=1,AW809,"")</f>
        <v/>
      </c>
      <c r="AY809" s="250" t="str">
        <f>+IF(AX809="","",MAX(AY$1:AY808)+1)</f>
        <v/>
      </c>
      <c r="AZ809" s="318" t="str">
        <f t="shared" si="131"/>
        <v/>
      </c>
      <c r="BA809" s="318" t="str">
        <f t="shared" si="132"/>
        <v/>
      </c>
    </row>
    <row r="810" spans="27:53" x14ac:dyDescent="0.3">
      <c r="AA810" s="302" t="str">
        <f>IF(CMS_Inoperative_or_Out_of_Contr!D832="","",CMS_Inoperative_or_Out_of_Contr!D832)</f>
        <v/>
      </c>
      <c r="AB810" s="302" t="str">
        <f>IF(CMS_Inoperative_or_Out_of_Contr!E832="","",CMS_Inoperative_or_Out_of_Contr!E832)</f>
        <v/>
      </c>
      <c r="AC810" s="302" t="str">
        <f t="shared" si="128"/>
        <v/>
      </c>
      <c r="AD810" s="306" t="str">
        <f>IF(COUNTIF(AC$2:AC810,AC810)=1,AC810,"")</f>
        <v/>
      </c>
      <c r="AE810" s="301" t="str">
        <f>+IF(AD810="","",MAX(AE$1:AE809)+1)</f>
        <v/>
      </c>
      <c r="AF810" s="302" t="str">
        <f t="shared" si="124"/>
        <v/>
      </c>
      <c r="AG810" s="302" t="str">
        <f t="shared" si="125"/>
        <v/>
      </c>
      <c r="AI810" s="287" t="str">
        <f>IF(CMS_Deviation!D832="","",CMS_Deviation!D832)</f>
        <v/>
      </c>
      <c r="AJ810" s="287" t="str">
        <f>IF(CMS_Deviation!E832="","",CMS_Deviation!E832)</f>
        <v/>
      </c>
      <c r="AK810" s="287" t="str">
        <f t="shared" si="129"/>
        <v/>
      </c>
      <c r="AL810" s="288" t="str">
        <f>IF(COUNTIF(AK$2:AK810,AK810)=1,AK810,"")</f>
        <v/>
      </c>
      <c r="AM810" s="287" t="str">
        <f>+IF(AL810="","",MAX(AM$1:AM809)+1)</f>
        <v/>
      </c>
      <c r="AN810" s="281" t="str">
        <f t="shared" si="126"/>
        <v/>
      </c>
      <c r="AO810" s="281" t="str">
        <f t="shared" si="127"/>
        <v/>
      </c>
      <c r="AU810" s="250" t="str">
        <f>+IF(RCDME_Events!D832="","",RCDME_Events!D832)</f>
        <v/>
      </c>
      <c r="AV810" s="250" t="str">
        <f>+IF(RCDME_Events!E832="","",RCDME_Events!E832)</f>
        <v/>
      </c>
      <c r="AW810" s="250" t="str">
        <f t="shared" si="130"/>
        <v/>
      </c>
      <c r="AX810" s="250" t="str">
        <f>IF(COUNTIF(AW$2:AW810,AW810)=1,AW810,"")</f>
        <v/>
      </c>
      <c r="AY810" s="250" t="str">
        <f>+IF(AX810="","",MAX(AY$1:AY809)+1)</f>
        <v/>
      </c>
      <c r="AZ810" s="318" t="str">
        <f t="shared" si="131"/>
        <v/>
      </c>
      <c r="BA810" s="318" t="str">
        <f t="shared" si="132"/>
        <v/>
      </c>
    </row>
    <row r="811" spans="27:53" x14ac:dyDescent="0.3">
      <c r="AA811" s="14" t="str">
        <f>IF(CMS_Inoperative_or_Out_of_Contr!D833="","",CMS_Inoperative_or_Out_of_Contr!D833)</f>
        <v/>
      </c>
      <c r="AB811" s="14" t="str">
        <f>IF(CMS_Inoperative_or_Out_of_Contr!E833="","",CMS_Inoperative_or_Out_of_Contr!E833)</f>
        <v/>
      </c>
      <c r="AC811" s="14" t="str">
        <f t="shared" si="128"/>
        <v/>
      </c>
      <c r="AD811" s="283" t="str">
        <f>IF(COUNTIF(AC$2:AC811,AC811)=1,AC811,"")</f>
        <v/>
      </c>
      <c r="AE811" s="215" t="str">
        <f>+IF(AD811="","",MAX(AE$1:AE810)+1)</f>
        <v/>
      </c>
      <c r="AF811" s="14" t="str">
        <f t="shared" si="124"/>
        <v/>
      </c>
      <c r="AG811" s="14" t="str">
        <f t="shared" si="125"/>
        <v/>
      </c>
      <c r="AI811" s="287" t="str">
        <f>IF(CMS_Deviation!D833="","",CMS_Deviation!D833)</f>
        <v/>
      </c>
      <c r="AJ811" s="287" t="str">
        <f>IF(CMS_Deviation!E833="","",CMS_Deviation!E833)</f>
        <v/>
      </c>
      <c r="AK811" s="287" t="str">
        <f t="shared" si="129"/>
        <v/>
      </c>
      <c r="AL811" s="288" t="str">
        <f>IF(COUNTIF(AK$2:AK811,AK811)=1,AK811,"")</f>
        <v/>
      </c>
      <c r="AM811" s="287" t="str">
        <f>+IF(AL811="","",MAX(AM$1:AM810)+1)</f>
        <v/>
      </c>
      <c r="AN811" s="281" t="str">
        <f t="shared" si="126"/>
        <v/>
      </c>
      <c r="AO811" s="281" t="str">
        <f t="shared" si="127"/>
        <v/>
      </c>
      <c r="AU811" s="250" t="str">
        <f>+IF(RCDME_Events!D833="","",RCDME_Events!D833)</f>
        <v/>
      </c>
      <c r="AV811" s="250" t="str">
        <f>+IF(RCDME_Events!E833="","",RCDME_Events!E833)</f>
        <v/>
      </c>
      <c r="AW811" s="250" t="str">
        <f t="shared" si="130"/>
        <v/>
      </c>
      <c r="AX811" s="250" t="str">
        <f>IF(COUNTIF(AW$2:AW811,AW811)=1,AW811,"")</f>
        <v/>
      </c>
      <c r="AY811" s="250" t="str">
        <f>+IF(AX811="","",MAX(AY$1:AY810)+1)</f>
        <v/>
      </c>
      <c r="AZ811" s="318" t="str">
        <f t="shared" si="131"/>
        <v/>
      </c>
      <c r="BA811" s="318" t="str">
        <f t="shared" si="132"/>
        <v/>
      </c>
    </row>
    <row r="812" spans="27:53" x14ac:dyDescent="0.3">
      <c r="AA812" s="302" t="str">
        <f>IF(CMS_Inoperative_or_Out_of_Contr!D834="","",CMS_Inoperative_or_Out_of_Contr!D834)</f>
        <v/>
      </c>
      <c r="AB812" s="302" t="str">
        <f>IF(CMS_Inoperative_or_Out_of_Contr!E834="","",CMS_Inoperative_or_Out_of_Contr!E834)</f>
        <v/>
      </c>
      <c r="AC812" s="302" t="str">
        <f t="shared" si="128"/>
        <v/>
      </c>
      <c r="AD812" s="306" t="str">
        <f>IF(COUNTIF(AC$2:AC812,AC812)=1,AC812,"")</f>
        <v/>
      </c>
      <c r="AE812" s="301" t="str">
        <f>+IF(AD812="","",MAX(AE$1:AE811)+1)</f>
        <v/>
      </c>
      <c r="AF812" s="302" t="str">
        <f t="shared" si="124"/>
        <v/>
      </c>
      <c r="AG812" s="302" t="str">
        <f t="shared" si="125"/>
        <v/>
      </c>
      <c r="AI812" s="287" t="str">
        <f>IF(CMS_Deviation!D834="","",CMS_Deviation!D834)</f>
        <v/>
      </c>
      <c r="AJ812" s="287" t="str">
        <f>IF(CMS_Deviation!E834="","",CMS_Deviation!E834)</f>
        <v/>
      </c>
      <c r="AK812" s="287" t="str">
        <f t="shared" si="129"/>
        <v/>
      </c>
      <c r="AL812" s="288" t="str">
        <f>IF(COUNTIF(AK$2:AK812,AK812)=1,AK812,"")</f>
        <v/>
      </c>
      <c r="AM812" s="287" t="str">
        <f>+IF(AL812="","",MAX(AM$1:AM811)+1)</f>
        <v/>
      </c>
      <c r="AN812" s="281" t="str">
        <f t="shared" si="126"/>
        <v/>
      </c>
      <c r="AO812" s="281" t="str">
        <f t="shared" si="127"/>
        <v/>
      </c>
      <c r="AU812" s="250" t="str">
        <f>+IF(RCDME_Events!D834="","",RCDME_Events!D834)</f>
        <v/>
      </c>
      <c r="AV812" s="250" t="str">
        <f>+IF(RCDME_Events!E834="","",RCDME_Events!E834)</f>
        <v/>
      </c>
      <c r="AW812" s="250" t="str">
        <f t="shared" si="130"/>
        <v/>
      </c>
      <c r="AX812" s="250" t="str">
        <f>IF(COUNTIF(AW$2:AW812,AW812)=1,AW812,"")</f>
        <v/>
      </c>
      <c r="AY812" s="250" t="str">
        <f>+IF(AX812="","",MAX(AY$1:AY811)+1)</f>
        <v/>
      </c>
      <c r="AZ812" s="318" t="str">
        <f t="shared" si="131"/>
        <v/>
      </c>
      <c r="BA812" s="318" t="str">
        <f t="shared" si="132"/>
        <v/>
      </c>
    </row>
    <row r="813" spans="27:53" x14ac:dyDescent="0.3">
      <c r="AA813" s="14" t="str">
        <f>IF(CMS_Inoperative_or_Out_of_Contr!D835="","",CMS_Inoperative_or_Out_of_Contr!D835)</f>
        <v/>
      </c>
      <c r="AB813" s="14" t="str">
        <f>IF(CMS_Inoperative_or_Out_of_Contr!E835="","",CMS_Inoperative_or_Out_of_Contr!E835)</f>
        <v/>
      </c>
      <c r="AC813" s="14" t="str">
        <f t="shared" si="128"/>
        <v/>
      </c>
      <c r="AD813" s="283" t="str">
        <f>IF(COUNTIF(AC$2:AC813,AC813)=1,AC813,"")</f>
        <v/>
      </c>
      <c r="AE813" s="215" t="str">
        <f>+IF(AD813="","",MAX(AE$1:AE812)+1)</f>
        <v/>
      </c>
      <c r="AF813" s="14" t="str">
        <f t="shared" si="124"/>
        <v/>
      </c>
      <c r="AG813" s="14" t="str">
        <f t="shared" si="125"/>
        <v/>
      </c>
      <c r="AI813" s="287" t="str">
        <f>IF(CMS_Deviation!D835="","",CMS_Deviation!D835)</f>
        <v/>
      </c>
      <c r="AJ813" s="287" t="str">
        <f>IF(CMS_Deviation!E835="","",CMS_Deviation!E835)</f>
        <v/>
      </c>
      <c r="AK813" s="287" t="str">
        <f t="shared" si="129"/>
        <v/>
      </c>
      <c r="AL813" s="288" t="str">
        <f>IF(COUNTIF(AK$2:AK813,AK813)=1,AK813,"")</f>
        <v/>
      </c>
      <c r="AM813" s="287" t="str">
        <f>+IF(AL813="","",MAX(AM$1:AM812)+1)</f>
        <v/>
      </c>
      <c r="AN813" s="281" t="str">
        <f t="shared" si="126"/>
        <v/>
      </c>
      <c r="AO813" s="281" t="str">
        <f t="shared" si="127"/>
        <v/>
      </c>
      <c r="AU813" s="250" t="str">
        <f>+IF(RCDME_Events!D835="","",RCDME_Events!D835)</f>
        <v/>
      </c>
      <c r="AV813" s="250" t="str">
        <f>+IF(RCDME_Events!E835="","",RCDME_Events!E835)</f>
        <v/>
      </c>
      <c r="AW813" s="250" t="str">
        <f t="shared" si="130"/>
        <v/>
      </c>
      <c r="AX813" s="250" t="str">
        <f>IF(COUNTIF(AW$2:AW813,AW813)=1,AW813,"")</f>
        <v/>
      </c>
      <c r="AY813" s="250" t="str">
        <f>+IF(AX813="","",MAX(AY$1:AY812)+1)</f>
        <v/>
      </c>
      <c r="AZ813" s="318" t="str">
        <f t="shared" si="131"/>
        <v/>
      </c>
      <c r="BA813" s="318" t="str">
        <f t="shared" si="132"/>
        <v/>
      </c>
    </row>
    <row r="814" spans="27:53" x14ac:dyDescent="0.3">
      <c r="AA814" s="302" t="str">
        <f>IF(CMS_Inoperative_or_Out_of_Contr!D836="","",CMS_Inoperative_or_Out_of_Contr!D836)</f>
        <v/>
      </c>
      <c r="AB814" s="302" t="str">
        <f>IF(CMS_Inoperative_or_Out_of_Contr!E836="","",CMS_Inoperative_or_Out_of_Contr!E836)</f>
        <v/>
      </c>
      <c r="AC814" s="302" t="str">
        <f t="shared" si="128"/>
        <v/>
      </c>
      <c r="AD814" s="306" t="str">
        <f>IF(COUNTIF(AC$2:AC814,AC814)=1,AC814,"")</f>
        <v/>
      </c>
      <c r="AE814" s="301" t="str">
        <f>+IF(AD814="","",MAX(AE$1:AE813)+1)</f>
        <v/>
      </c>
      <c r="AF814" s="302" t="str">
        <f t="shared" si="124"/>
        <v/>
      </c>
      <c r="AG814" s="302" t="str">
        <f t="shared" si="125"/>
        <v/>
      </c>
      <c r="AI814" s="287" t="str">
        <f>IF(CMS_Deviation!D836="","",CMS_Deviation!D836)</f>
        <v/>
      </c>
      <c r="AJ814" s="287" t="str">
        <f>IF(CMS_Deviation!E836="","",CMS_Deviation!E836)</f>
        <v/>
      </c>
      <c r="AK814" s="287" t="str">
        <f t="shared" si="129"/>
        <v/>
      </c>
      <c r="AL814" s="288" t="str">
        <f>IF(COUNTIF(AK$2:AK814,AK814)=1,AK814,"")</f>
        <v/>
      </c>
      <c r="AM814" s="287" t="str">
        <f>+IF(AL814="","",MAX(AM$1:AM813)+1)</f>
        <v/>
      </c>
      <c r="AN814" s="281" t="str">
        <f t="shared" si="126"/>
        <v/>
      </c>
      <c r="AO814" s="281" t="str">
        <f t="shared" si="127"/>
        <v/>
      </c>
      <c r="AU814" s="250" t="str">
        <f>+IF(RCDME_Events!D836="","",RCDME_Events!D836)</f>
        <v/>
      </c>
      <c r="AV814" s="250" t="str">
        <f>+IF(RCDME_Events!E836="","",RCDME_Events!E836)</f>
        <v/>
      </c>
      <c r="AW814" s="250" t="str">
        <f t="shared" si="130"/>
        <v/>
      </c>
      <c r="AX814" s="250" t="str">
        <f>IF(COUNTIF(AW$2:AW814,AW814)=1,AW814,"")</f>
        <v/>
      </c>
      <c r="AY814" s="250" t="str">
        <f>+IF(AX814="","",MAX(AY$1:AY813)+1)</f>
        <v/>
      </c>
      <c r="AZ814" s="318" t="str">
        <f t="shared" si="131"/>
        <v/>
      </c>
      <c r="BA814" s="318" t="str">
        <f t="shared" si="132"/>
        <v/>
      </c>
    </row>
    <row r="815" spans="27:53" x14ac:dyDescent="0.3">
      <c r="AA815" s="14" t="str">
        <f>IF(CMS_Inoperative_or_Out_of_Contr!D837="","",CMS_Inoperative_or_Out_of_Contr!D837)</f>
        <v/>
      </c>
      <c r="AB815" s="14" t="str">
        <f>IF(CMS_Inoperative_or_Out_of_Contr!E837="","",CMS_Inoperative_or_Out_of_Contr!E837)</f>
        <v/>
      </c>
      <c r="AC815" s="14" t="str">
        <f t="shared" si="128"/>
        <v/>
      </c>
      <c r="AD815" s="283" t="str">
        <f>IF(COUNTIF(AC$2:AC815,AC815)=1,AC815,"")</f>
        <v/>
      </c>
      <c r="AE815" s="215" t="str">
        <f>+IF(AD815="","",MAX(AE$1:AE814)+1)</f>
        <v/>
      </c>
      <c r="AF815" s="14" t="str">
        <f t="shared" si="124"/>
        <v/>
      </c>
      <c r="AG815" s="14" t="str">
        <f t="shared" si="125"/>
        <v/>
      </c>
      <c r="AI815" s="287" t="str">
        <f>IF(CMS_Deviation!D837="","",CMS_Deviation!D837)</f>
        <v/>
      </c>
      <c r="AJ815" s="287" t="str">
        <f>IF(CMS_Deviation!E837="","",CMS_Deviation!E837)</f>
        <v/>
      </c>
      <c r="AK815" s="287" t="str">
        <f t="shared" si="129"/>
        <v/>
      </c>
      <c r="AL815" s="288" t="str">
        <f>IF(COUNTIF(AK$2:AK815,AK815)=1,AK815,"")</f>
        <v/>
      </c>
      <c r="AM815" s="287" t="str">
        <f>+IF(AL815="","",MAX(AM$1:AM814)+1)</f>
        <v/>
      </c>
      <c r="AN815" s="281" t="str">
        <f t="shared" si="126"/>
        <v/>
      </c>
      <c r="AO815" s="281" t="str">
        <f t="shared" si="127"/>
        <v/>
      </c>
      <c r="AU815" s="250" t="str">
        <f>+IF(RCDME_Events!D837="","",RCDME_Events!D837)</f>
        <v/>
      </c>
      <c r="AV815" s="250" t="str">
        <f>+IF(RCDME_Events!E837="","",RCDME_Events!E837)</f>
        <v/>
      </c>
      <c r="AW815" s="250" t="str">
        <f t="shared" si="130"/>
        <v/>
      </c>
      <c r="AX815" s="250" t="str">
        <f>IF(COUNTIF(AW$2:AW815,AW815)=1,AW815,"")</f>
        <v/>
      </c>
      <c r="AY815" s="250" t="str">
        <f>+IF(AX815="","",MAX(AY$1:AY814)+1)</f>
        <v/>
      </c>
      <c r="AZ815" s="318" t="str">
        <f t="shared" si="131"/>
        <v/>
      </c>
      <c r="BA815" s="318" t="str">
        <f t="shared" si="132"/>
        <v/>
      </c>
    </row>
    <row r="816" spans="27:53" x14ac:dyDescent="0.3">
      <c r="AA816" s="302" t="str">
        <f>IF(CMS_Inoperative_or_Out_of_Contr!D838="","",CMS_Inoperative_or_Out_of_Contr!D838)</f>
        <v/>
      </c>
      <c r="AB816" s="302" t="str">
        <f>IF(CMS_Inoperative_or_Out_of_Contr!E838="","",CMS_Inoperative_or_Out_of_Contr!E838)</f>
        <v/>
      </c>
      <c r="AC816" s="302" t="str">
        <f t="shared" si="128"/>
        <v/>
      </c>
      <c r="AD816" s="306" t="str">
        <f>IF(COUNTIF(AC$2:AC816,AC816)=1,AC816,"")</f>
        <v/>
      </c>
      <c r="AE816" s="301" t="str">
        <f>+IF(AD816="","",MAX(AE$1:AE815)+1)</f>
        <v/>
      </c>
      <c r="AF816" s="302" t="str">
        <f t="shared" si="124"/>
        <v/>
      </c>
      <c r="AG816" s="302" t="str">
        <f t="shared" si="125"/>
        <v/>
      </c>
      <c r="AI816" s="287" t="str">
        <f>IF(CMS_Deviation!D838="","",CMS_Deviation!D838)</f>
        <v/>
      </c>
      <c r="AJ816" s="287" t="str">
        <f>IF(CMS_Deviation!E838="","",CMS_Deviation!E838)</f>
        <v/>
      </c>
      <c r="AK816" s="287" t="str">
        <f t="shared" si="129"/>
        <v/>
      </c>
      <c r="AL816" s="288" t="str">
        <f>IF(COUNTIF(AK$2:AK816,AK816)=1,AK816,"")</f>
        <v/>
      </c>
      <c r="AM816" s="287" t="str">
        <f>+IF(AL816="","",MAX(AM$1:AM815)+1)</f>
        <v/>
      </c>
      <c r="AN816" s="281" t="str">
        <f t="shared" si="126"/>
        <v/>
      </c>
      <c r="AO816" s="281" t="str">
        <f t="shared" si="127"/>
        <v/>
      </c>
      <c r="AU816" s="250" t="str">
        <f>+IF(RCDME_Events!D838="","",RCDME_Events!D838)</f>
        <v/>
      </c>
      <c r="AV816" s="250" t="str">
        <f>+IF(RCDME_Events!E838="","",RCDME_Events!E838)</f>
        <v/>
      </c>
      <c r="AW816" s="250" t="str">
        <f t="shared" si="130"/>
        <v/>
      </c>
      <c r="AX816" s="250" t="str">
        <f>IF(COUNTIF(AW$2:AW816,AW816)=1,AW816,"")</f>
        <v/>
      </c>
      <c r="AY816" s="250" t="str">
        <f>+IF(AX816="","",MAX(AY$1:AY815)+1)</f>
        <v/>
      </c>
      <c r="AZ816" s="318" t="str">
        <f t="shared" si="131"/>
        <v/>
      </c>
      <c r="BA816" s="318" t="str">
        <f t="shared" si="132"/>
        <v/>
      </c>
    </row>
    <row r="817" spans="27:53" x14ac:dyDescent="0.3">
      <c r="AA817" s="14" t="str">
        <f>IF(CMS_Inoperative_or_Out_of_Contr!D839="","",CMS_Inoperative_or_Out_of_Contr!D839)</f>
        <v/>
      </c>
      <c r="AB817" s="14" t="str">
        <f>IF(CMS_Inoperative_or_Out_of_Contr!E839="","",CMS_Inoperative_or_Out_of_Contr!E839)</f>
        <v/>
      </c>
      <c r="AC817" s="14" t="str">
        <f t="shared" si="128"/>
        <v/>
      </c>
      <c r="AD817" s="283" t="str">
        <f>IF(COUNTIF(AC$2:AC817,AC817)=1,AC817,"")</f>
        <v/>
      </c>
      <c r="AE817" s="215" t="str">
        <f>+IF(AD817="","",MAX(AE$1:AE816)+1)</f>
        <v/>
      </c>
      <c r="AF817" s="14" t="str">
        <f t="shared" si="124"/>
        <v/>
      </c>
      <c r="AG817" s="14" t="str">
        <f t="shared" si="125"/>
        <v/>
      </c>
      <c r="AI817" s="287" t="str">
        <f>IF(CMS_Deviation!D839="","",CMS_Deviation!D839)</f>
        <v/>
      </c>
      <c r="AJ817" s="287" t="str">
        <f>IF(CMS_Deviation!E839="","",CMS_Deviation!E839)</f>
        <v/>
      </c>
      <c r="AK817" s="287" t="str">
        <f t="shared" si="129"/>
        <v/>
      </c>
      <c r="AL817" s="288" t="str">
        <f>IF(COUNTIF(AK$2:AK817,AK817)=1,AK817,"")</f>
        <v/>
      </c>
      <c r="AM817" s="287" t="str">
        <f>+IF(AL817="","",MAX(AM$1:AM816)+1)</f>
        <v/>
      </c>
      <c r="AN817" s="281" t="str">
        <f t="shared" si="126"/>
        <v/>
      </c>
      <c r="AO817" s="281" t="str">
        <f t="shared" si="127"/>
        <v/>
      </c>
      <c r="AU817" s="250" t="str">
        <f>+IF(RCDME_Events!D839="","",RCDME_Events!D839)</f>
        <v/>
      </c>
      <c r="AV817" s="250" t="str">
        <f>+IF(RCDME_Events!E839="","",RCDME_Events!E839)</f>
        <v/>
      </c>
      <c r="AW817" s="250" t="str">
        <f t="shared" si="130"/>
        <v/>
      </c>
      <c r="AX817" s="250" t="str">
        <f>IF(COUNTIF(AW$2:AW817,AW817)=1,AW817,"")</f>
        <v/>
      </c>
      <c r="AY817" s="250" t="str">
        <f>+IF(AX817="","",MAX(AY$1:AY816)+1)</f>
        <v/>
      </c>
      <c r="AZ817" s="318" t="str">
        <f t="shared" si="131"/>
        <v/>
      </c>
      <c r="BA817" s="318" t="str">
        <f t="shared" si="132"/>
        <v/>
      </c>
    </row>
    <row r="818" spans="27:53" x14ac:dyDescent="0.3">
      <c r="AA818" s="302" t="str">
        <f>IF(CMS_Inoperative_or_Out_of_Contr!D840="","",CMS_Inoperative_or_Out_of_Contr!D840)</f>
        <v/>
      </c>
      <c r="AB818" s="302" t="str">
        <f>IF(CMS_Inoperative_or_Out_of_Contr!E840="","",CMS_Inoperative_or_Out_of_Contr!E840)</f>
        <v/>
      </c>
      <c r="AC818" s="302" t="str">
        <f t="shared" si="128"/>
        <v/>
      </c>
      <c r="AD818" s="306" t="str">
        <f>IF(COUNTIF(AC$2:AC818,AC818)=1,AC818,"")</f>
        <v/>
      </c>
      <c r="AE818" s="301" t="str">
        <f>+IF(AD818="","",MAX(AE$1:AE817)+1)</f>
        <v/>
      </c>
      <c r="AF818" s="302" t="str">
        <f t="shared" si="124"/>
        <v/>
      </c>
      <c r="AG818" s="302" t="str">
        <f t="shared" si="125"/>
        <v/>
      </c>
      <c r="AI818" s="287" t="str">
        <f>IF(CMS_Deviation!D840="","",CMS_Deviation!D840)</f>
        <v/>
      </c>
      <c r="AJ818" s="287" t="str">
        <f>IF(CMS_Deviation!E840="","",CMS_Deviation!E840)</f>
        <v/>
      </c>
      <c r="AK818" s="287" t="str">
        <f t="shared" si="129"/>
        <v/>
      </c>
      <c r="AL818" s="288" t="str">
        <f>IF(COUNTIF(AK$2:AK818,AK818)=1,AK818,"")</f>
        <v/>
      </c>
      <c r="AM818" s="287" t="str">
        <f>+IF(AL818="","",MAX(AM$1:AM817)+1)</f>
        <v/>
      </c>
      <c r="AN818" s="281" t="str">
        <f t="shared" si="126"/>
        <v/>
      </c>
      <c r="AO818" s="281" t="str">
        <f t="shared" si="127"/>
        <v/>
      </c>
      <c r="AU818" s="250" t="str">
        <f>+IF(RCDME_Events!D840="","",RCDME_Events!D840)</f>
        <v/>
      </c>
      <c r="AV818" s="250" t="str">
        <f>+IF(RCDME_Events!E840="","",RCDME_Events!E840)</f>
        <v/>
      </c>
      <c r="AW818" s="250" t="str">
        <f t="shared" si="130"/>
        <v/>
      </c>
      <c r="AX818" s="250" t="str">
        <f>IF(COUNTIF(AW$2:AW818,AW818)=1,AW818,"")</f>
        <v/>
      </c>
      <c r="AY818" s="250" t="str">
        <f>+IF(AX818="","",MAX(AY$1:AY817)+1)</f>
        <v/>
      </c>
      <c r="AZ818" s="318" t="str">
        <f t="shared" si="131"/>
        <v/>
      </c>
      <c r="BA818" s="318" t="str">
        <f t="shared" si="132"/>
        <v/>
      </c>
    </row>
    <row r="819" spans="27:53" x14ac:dyDescent="0.3">
      <c r="AA819" s="14" t="str">
        <f>IF(CMS_Inoperative_or_Out_of_Contr!D841="","",CMS_Inoperative_or_Out_of_Contr!D841)</f>
        <v/>
      </c>
      <c r="AB819" s="14" t="str">
        <f>IF(CMS_Inoperative_or_Out_of_Contr!E841="","",CMS_Inoperative_or_Out_of_Contr!E841)</f>
        <v/>
      </c>
      <c r="AC819" s="14" t="str">
        <f t="shared" si="128"/>
        <v/>
      </c>
      <c r="AD819" s="283" t="str">
        <f>IF(COUNTIF(AC$2:AC819,AC819)=1,AC819,"")</f>
        <v/>
      </c>
      <c r="AE819" s="215" t="str">
        <f>+IF(AD819="","",MAX(AE$1:AE818)+1)</f>
        <v/>
      </c>
      <c r="AF819" s="14" t="str">
        <f t="shared" si="124"/>
        <v/>
      </c>
      <c r="AG819" s="14" t="str">
        <f t="shared" si="125"/>
        <v/>
      </c>
      <c r="AI819" s="287" t="str">
        <f>IF(CMS_Deviation!D841="","",CMS_Deviation!D841)</f>
        <v/>
      </c>
      <c r="AJ819" s="287" t="str">
        <f>IF(CMS_Deviation!E841="","",CMS_Deviation!E841)</f>
        <v/>
      </c>
      <c r="AK819" s="287" t="str">
        <f t="shared" si="129"/>
        <v/>
      </c>
      <c r="AL819" s="288" t="str">
        <f>IF(COUNTIF(AK$2:AK819,AK819)=1,AK819,"")</f>
        <v/>
      </c>
      <c r="AM819" s="287" t="str">
        <f>+IF(AL819="","",MAX(AM$1:AM818)+1)</f>
        <v/>
      </c>
      <c r="AN819" s="281" t="str">
        <f t="shared" si="126"/>
        <v/>
      </c>
      <c r="AO819" s="281" t="str">
        <f t="shared" si="127"/>
        <v/>
      </c>
      <c r="AU819" s="250" t="str">
        <f>+IF(RCDME_Events!D841="","",RCDME_Events!D841)</f>
        <v/>
      </c>
      <c r="AV819" s="250" t="str">
        <f>+IF(RCDME_Events!E841="","",RCDME_Events!E841)</f>
        <v/>
      </c>
      <c r="AW819" s="250" t="str">
        <f t="shared" si="130"/>
        <v/>
      </c>
      <c r="AX819" s="250" t="str">
        <f>IF(COUNTIF(AW$2:AW819,AW819)=1,AW819,"")</f>
        <v/>
      </c>
      <c r="AY819" s="250" t="str">
        <f>+IF(AX819="","",MAX(AY$1:AY818)+1)</f>
        <v/>
      </c>
      <c r="AZ819" s="318" t="str">
        <f t="shared" si="131"/>
        <v/>
      </c>
      <c r="BA819" s="318" t="str">
        <f t="shared" si="132"/>
        <v/>
      </c>
    </row>
    <row r="820" spans="27:53" x14ac:dyDescent="0.3">
      <c r="AA820" s="302" t="str">
        <f>IF(CMS_Inoperative_or_Out_of_Contr!D842="","",CMS_Inoperative_or_Out_of_Contr!D842)</f>
        <v/>
      </c>
      <c r="AB820" s="302" t="str">
        <f>IF(CMS_Inoperative_or_Out_of_Contr!E842="","",CMS_Inoperative_or_Out_of_Contr!E842)</f>
        <v/>
      </c>
      <c r="AC820" s="302" t="str">
        <f t="shared" si="128"/>
        <v/>
      </c>
      <c r="AD820" s="306" t="str">
        <f>IF(COUNTIF(AC$2:AC820,AC820)=1,AC820,"")</f>
        <v/>
      </c>
      <c r="AE820" s="301" t="str">
        <f>+IF(AD820="","",MAX(AE$1:AE819)+1)</f>
        <v/>
      </c>
      <c r="AF820" s="302" t="str">
        <f t="shared" si="124"/>
        <v/>
      </c>
      <c r="AG820" s="302" t="str">
        <f t="shared" si="125"/>
        <v/>
      </c>
      <c r="AI820" s="287" t="str">
        <f>IF(CMS_Deviation!D842="","",CMS_Deviation!D842)</f>
        <v/>
      </c>
      <c r="AJ820" s="287" t="str">
        <f>IF(CMS_Deviation!E842="","",CMS_Deviation!E842)</f>
        <v/>
      </c>
      <c r="AK820" s="287" t="str">
        <f t="shared" si="129"/>
        <v/>
      </c>
      <c r="AL820" s="288" t="str">
        <f>IF(COUNTIF(AK$2:AK820,AK820)=1,AK820,"")</f>
        <v/>
      </c>
      <c r="AM820" s="287" t="str">
        <f>+IF(AL820="","",MAX(AM$1:AM819)+1)</f>
        <v/>
      </c>
      <c r="AN820" s="281" t="str">
        <f t="shared" si="126"/>
        <v/>
      </c>
      <c r="AO820" s="281" t="str">
        <f t="shared" si="127"/>
        <v/>
      </c>
      <c r="AU820" s="250" t="str">
        <f>+IF(RCDME_Events!D842="","",RCDME_Events!D842)</f>
        <v/>
      </c>
      <c r="AV820" s="250" t="str">
        <f>+IF(RCDME_Events!E842="","",RCDME_Events!E842)</f>
        <v/>
      </c>
      <c r="AW820" s="250" t="str">
        <f t="shared" si="130"/>
        <v/>
      </c>
      <c r="AX820" s="250" t="str">
        <f>IF(COUNTIF(AW$2:AW820,AW820)=1,AW820,"")</f>
        <v/>
      </c>
      <c r="AY820" s="250" t="str">
        <f>+IF(AX820="","",MAX(AY$1:AY819)+1)</f>
        <v/>
      </c>
      <c r="AZ820" s="318" t="str">
        <f t="shared" si="131"/>
        <v/>
      </c>
      <c r="BA820" s="318" t="str">
        <f t="shared" si="132"/>
        <v/>
      </c>
    </row>
    <row r="821" spans="27:53" x14ac:dyDescent="0.3">
      <c r="AA821" s="14" t="str">
        <f>IF(CMS_Inoperative_or_Out_of_Contr!D843="","",CMS_Inoperative_or_Out_of_Contr!D843)</f>
        <v/>
      </c>
      <c r="AB821" s="14" t="str">
        <f>IF(CMS_Inoperative_or_Out_of_Contr!E843="","",CMS_Inoperative_or_Out_of_Contr!E843)</f>
        <v/>
      </c>
      <c r="AC821" s="14" t="str">
        <f t="shared" si="128"/>
        <v/>
      </c>
      <c r="AD821" s="283" t="str">
        <f>IF(COUNTIF(AC$2:AC821,AC821)=1,AC821,"")</f>
        <v/>
      </c>
      <c r="AE821" s="215" t="str">
        <f>+IF(AD821="","",MAX(AE$1:AE820)+1)</f>
        <v/>
      </c>
      <c r="AF821" s="14" t="str">
        <f t="shared" si="124"/>
        <v/>
      </c>
      <c r="AG821" s="14" t="str">
        <f t="shared" si="125"/>
        <v/>
      </c>
      <c r="AI821" s="287" t="str">
        <f>IF(CMS_Deviation!D843="","",CMS_Deviation!D843)</f>
        <v/>
      </c>
      <c r="AJ821" s="287" t="str">
        <f>IF(CMS_Deviation!E843="","",CMS_Deviation!E843)</f>
        <v/>
      </c>
      <c r="AK821" s="287" t="str">
        <f t="shared" si="129"/>
        <v/>
      </c>
      <c r="AL821" s="288" t="str">
        <f>IF(COUNTIF(AK$2:AK821,AK821)=1,AK821,"")</f>
        <v/>
      </c>
      <c r="AM821" s="287" t="str">
        <f>+IF(AL821="","",MAX(AM$1:AM820)+1)</f>
        <v/>
      </c>
      <c r="AN821" s="281" t="str">
        <f t="shared" si="126"/>
        <v/>
      </c>
      <c r="AO821" s="281" t="str">
        <f t="shared" si="127"/>
        <v/>
      </c>
      <c r="AU821" s="250" t="str">
        <f>+IF(RCDME_Events!D843="","",RCDME_Events!D843)</f>
        <v/>
      </c>
      <c r="AV821" s="250" t="str">
        <f>+IF(RCDME_Events!E843="","",RCDME_Events!E843)</f>
        <v/>
      </c>
      <c r="AW821" s="250" t="str">
        <f t="shared" si="130"/>
        <v/>
      </c>
      <c r="AX821" s="250" t="str">
        <f>IF(COUNTIF(AW$2:AW821,AW821)=1,AW821,"")</f>
        <v/>
      </c>
      <c r="AY821" s="250" t="str">
        <f>+IF(AX821="","",MAX(AY$1:AY820)+1)</f>
        <v/>
      </c>
      <c r="AZ821" s="318" t="str">
        <f t="shared" si="131"/>
        <v/>
      </c>
      <c r="BA821" s="318" t="str">
        <f t="shared" si="132"/>
        <v/>
      </c>
    </row>
    <row r="822" spans="27:53" x14ac:dyDescent="0.3">
      <c r="AA822" s="302" t="str">
        <f>IF(CMS_Inoperative_or_Out_of_Contr!D844="","",CMS_Inoperative_or_Out_of_Contr!D844)</f>
        <v/>
      </c>
      <c r="AB822" s="302" t="str">
        <f>IF(CMS_Inoperative_or_Out_of_Contr!E844="","",CMS_Inoperative_or_Out_of_Contr!E844)</f>
        <v/>
      </c>
      <c r="AC822" s="302" t="str">
        <f t="shared" si="128"/>
        <v/>
      </c>
      <c r="AD822" s="306" t="str">
        <f>IF(COUNTIF(AC$2:AC822,AC822)=1,AC822,"")</f>
        <v/>
      </c>
      <c r="AE822" s="301" t="str">
        <f>+IF(AD822="","",MAX(AE$1:AE821)+1)</f>
        <v/>
      </c>
      <c r="AF822" s="302" t="str">
        <f t="shared" si="124"/>
        <v/>
      </c>
      <c r="AG822" s="302" t="str">
        <f t="shared" si="125"/>
        <v/>
      </c>
      <c r="AI822" s="287" t="str">
        <f>IF(CMS_Deviation!D844="","",CMS_Deviation!D844)</f>
        <v/>
      </c>
      <c r="AJ822" s="287" t="str">
        <f>IF(CMS_Deviation!E844="","",CMS_Deviation!E844)</f>
        <v/>
      </c>
      <c r="AK822" s="287" t="str">
        <f t="shared" si="129"/>
        <v/>
      </c>
      <c r="AL822" s="288" t="str">
        <f>IF(COUNTIF(AK$2:AK822,AK822)=1,AK822,"")</f>
        <v/>
      </c>
      <c r="AM822" s="287" t="str">
        <f>+IF(AL822="","",MAX(AM$1:AM821)+1)</f>
        <v/>
      </c>
      <c r="AN822" s="281" t="str">
        <f t="shared" si="126"/>
        <v/>
      </c>
      <c r="AO822" s="281" t="str">
        <f t="shared" si="127"/>
        <v/>
      </c>
      <c r="AU822" s="250" t="str">
        <f>+IF(RCDME_Events!D844="","",RCDME_Events!D844)</f>
        <v/>
      </c>
      <c r="AV822" s="250" t="str">
        <f>+IF(RCDME_Events!E844="","",RCDME_Events!E844)</f>
        <v/>
      </c>
      <c r="AW822" s="250" t="str">
        <f t="shared" si="130"/>
        <v/>
      </c>
      <c r="AX822" s="250" t="str">
        <f>IF(COUNTIF(AW$2:AW822,AW822)=1,AW822,"")</f>
        <v/>
      </c>
      <c r="AY822" s="250" t="str">
        <f>+IF(AX822="","",MAX(AY$1:AY821)+1)</f>
        <v/>
      </c>
      <c r="AZ822" s="318" t="str">
        <f t="shared" si="131"/>
        <v/>
      </c>
      <c r="BA822" s="318" t="str">
        <f t="shared" si="132"/>
        <v/>
      </c>
    </row>
    <row r="823" spans="27:53" x14ac:dyDescent="0.3">
      <c r="AA823" s="14" t="str">
        <f>IF(CMS_Inoperative_or_Out_of_Contr!D845="","",CMS_Inoperative_or_Out_of_Contr!D845)</f>
        <v/>
      </c>
      <c r="AB823" s="14" t="str">
        <f>IF(CMS_Inoperative_or_Out_of_Contr!E845="","",CMS_Inoperative_or_Out_of_Contr!E845)</f>
        <v/>
      </c>
      <c r="AC823" s="14" t="str">
        <f t="shared" si="128"/>
        <v/>
      </c>
      <c r="AD823" s="283" t="str">
        <f>IF(COUNTIF(AC$2:AC823,AC823)=1,AC823,"")</f>
        <v/>
      </c>
      <c r="AE823" s="215" t="str">
        <f>+IF(AD823="","",MAX(AE$1:AE822)+1)</f>
        <v/>
      </c>
      <c r="AF823" s="14" t="str">
        <f t="shared" si="124"/>
        <v/>
      </c>
      <c r="AG823" s="14" t="str">
        <f t="shared" si="125"/>
        <v/>
      </c>
      <c r="AI823" s="287" t="str">
        <f>IF(CMS_Deviation!D845="","",CMS_Deviation!D845)</f>
        <v/>
      </c>
      <c r="AJ823" s="287" t="str">
        <f>IF(CMS_Deviation!E845="","",CMS_Deviation!E845)</f>
        <v/>
      </c>
      <c r="AK823" s="287" t="str">
        <f t="shared" si="129"/>
        <v/>
      </c>
      <c r="AL823" s="288" t="str">
        <f>IF(COUNTIF(AK$2:AK823,AK823)=1,AK823,"")</f>
        <v/>
      </c>
      <c r="AM823" s="287" t="str">
        <f>+IF(AL823="","",MAX(AM$1:AM822)+1)</f>
        <v/>
      </c>
      <c r="AN823" s="281" t="str">
        <f t="shared" si="126"/>
        <v/>
      </c>
      <c r="AO823" s="281" t="str">
        <f t="shared" si="127"/>
        <v/>
      </c>
      <c r="AU823" s="250" t="str">
        <f>+IF(RCDME_Events!D845="","",RCDME_Events!D845)</f>
        <v/>
      </c>
      <c r="AV823" s="250" t="str">
        <f>+IF(RCDME_Events!E845="","",RCDME_Events!E845)</f>
        <v/>
      </c>
      <c r="AW823" s="250" t="str">
        <f t="shared" si="130"/>
        <v/>
      </c>
      <c r="AX823" s="250" t="str">
        <f>IF(COUNTIF(AW$2:AW823,AW823)=1,AW823,"")</f>
        <v/>
      </c>
      <c r="AY823" s="250" t="str">
        <f>+IF(AX823="","",MAX(AY$1:AY822)+1)</f>
        <v/>
      </c>
      <c r="AZ823" s="318" t="str">
        <f t="shared" si="131"/>
        <v/>
      </c>
      <c r="BA823" s="318" t="str">
        <f t="shared" si="132"/>
        <v/>
      </c>
    </row>
    <row r="824" spans="27:53" x14ac:dyDescent="0.3">
      <c r="AA824" s="302" t="str">
        <f>IF(CMS_Inoperative_or_Out_of_Contr!D846="","",CMS_Inoperative_or_Out_of_Contr!D846)</f>
        <v/>
      </c>
      <c r="AB824" s="302" t="str">
        <f>IF(CMS_Inoperative_or_Out_of_Contr!E846="","",CMS_Inoperative_or_Out_of_Contr!E846)</f>
        <v/>
      </c>
      <c r="AC824" s="302" t="str">
        <f t="shared" si="128"/>
        <v/>
      </c>
      <c r="AD824" s="306" t="str">
        <f>IF(COUNTIF(AC$2:AC824,AC824)=1,AC824,"")</f>
        <v/>
      </c>
      <c r="AE824" s="301" t="str">
        <f>+IF(AD824="","",MAX(AE$1:AE823)+1)</f>
        <v/>
      </c>
      <c r="AF824" s="302" t="str">
        <f t="shared" si="124"/>
        <v/>
      </c>
      <c r="AG824" s="302" t="str">
        <f t="shared" si="125"/>
        <v/>
      </c>
      <c r="AI824" s="287" t="str">
        <f>IF(CMS_Deviation!D846="","",CMS_Deviation!D846)</f>
        <v/>
      </c>
      <c r="AJ824" s="287" t="str">
        <f>IF(CMS_Deviation!E846="","",CMS_Deviation!E846)</f>
        <v/>
      </c>
      <c r="AK824" s="287" t="str">
        <f t="shared" si="129"/>
        <v/>
      </c>
      <c r="AL824" s="288" t="str">
        <f>IF(COUNTIF(AK$2:AK824,AK824)=1,AK824,"")</f>
        <v/>
      </c>
      <c r="AM824" s="287" t="str">
        <f>+IF(AL824="","",MAX(AM$1:AM823)+1)</f>
        <v/>
      </c>
      <c r="AN824" s="281" t="str">
        <f t="shared" si="126"/>
        <v/>
      </c>
      <c r="AO824" s="281" t="str">
        <f t="shared" si="127"/>
        <v/>
      </c>
      <c r="AU824" s="250" t="str">
        <f>+IF(RCDME_Events!D846="","",RCDME_Events!D846)</f>
        <v/>
      </c>
      <c r="AV824" s="250" t="str">
        <f>+IF(RCDME_Events!E846="","",RCDME_Events!E846)</f>
        <v/>
      </c>
      <c r="AW824" s="250" t="str">
        <f t="shared" si="130"/>
        <v/>
      </c>
      <c r="AX824" s="250" t="str">
        <f>IF(COUNTIF(AW$2:AW824,AW824)=1,AW824,"")</f>
        <v/>
      </c>
      <c r="AY824" s="250" t="str">
        <f>+IF(AX824="","",MAX(AY$1:AY823)+1)</f>
        <v/>
      </c>
      <c r="AZ824" s="318" t="str">
        <f t="shared" si="131"/>
        <v/>
      </c>
      <c r="BA824" s="318" t="str">
        <f t="shared" si="132"/>
        <v/>
      </c>
    </row>
    <row r="825" spans="27:53" x14ac:dyDescent="0.3">
      <c r="AA825" s="14" t="str">
        <f>IF(CMS_Inoperative_or_Out_of_Contr!D847="","",CMS_Inoperative_or_Out_of_Contr!D847)</f>
        <v/>
      </c>
      <c r="AB825" s="14" t="str">
        <f>IF(CMS_Inoperative_or_Out_of_Contr!E847="","",CMS_Inoperative_or_Out_of_Contr!E847)</f>
        <v/>
      </c>
      <c r="AC825" s="14" t="str">
        <f t="shared" si="128"/>
        <v/>
      </c>
      <c r="AD825" s="283" t="str">
        <f>IF(COUNTIF(AC$2:AC825,AC825)=1,AC825,"")</f>
        <v/>
      </c>
      <c r="AE825" s="215" t="str">
        <f>+IF(AD825="","",MAX(AE$1:AE824)+1)</f>
        <v/>
      </c>
      <c r="AF825" s="14" t="str">
        <f t="shared" si="124"/>
        <v/>
      </c>
      <c r="AG825" s="14" t="str">
        <f t="shared" si="125"/>
        <v/>
      </c>
      <c r="AI825" s="287" t="str">
        <f>IF(CMS_Deviation!D847="","",CMS_Deviation!D847)</f>
        <v/>
      </c>
      <c r="AJ825" s="287" t="str">
        <f>IF(CMS_Deviation!E847="","",CMS_Deviation!E847)</f>
        <v/>
      </c>
      <c r="AK825" s="287" t="str">
        <f t="shared" si="129"/>
        <v/>
      </c>
      <c r="AL825" s="288" t="str">
        <f>IF(COUNTIF(AK$2:AK825,AK825)=1,AK825,"")</f>
        <v/>
      </c>
      <c r="AM825" s="287" t="str">
        <f>+IF(AL825="","",MAX(AM$1:AM824)+1)</f>
        <v/>
      </c>
      <c r="AN825" s="281" t="str">
        <f t="shared" si="126"/>
        <v/>
      </c>
      <c r="AO825" s="281" t="str">
        <f t="shared" si="127"/>
        <v/>
      </c>
      <c r="AU825" s="250" t="str">
        <f>+IF(RCDME_Events!D847="","",RCDME_Events!D847)</f>
        <v/>
      </c>
      <c r="AV825" s="250" t="str">
        <f>+IF(RCDME_Events!E847="","",RCDME_Events!E847)</f>
        <v/>
      </c>
      <c r="AW825" s="250" t="str">
        <f t="shared" si="130"/>
        <v/>
      </c>
      <c r="AX825" s="250" t="str">
        <f>IF(COUNTIF(AW$2:AW825,AW825)=1,AW825,"")</f>
        <v/>
      </c>
      <c r="AY825" s="250" t="str">
        <f>+IF(AX825="","",MAX(AY$1:AY824)+1)</f>
        <v/>
      </c>
      <c r="AZ825" s="318" t="str">
        <f t="shared" si="131"/>
        <v/>
      </c>
      <c r="BA825" s="318" t="str">
        <f t="shared" si="132"/>
        <v/>
      </c>
    </row>
    <row r="826" spans="27:53" x14ac:dyDescent="0.3">
      <c r="AA826" s="302" t="str">
        <f>IF(CMS_Inoperative_or_Out_of_Contr!D848="","",CMS_Inoperative_or_Out_of_Contr!D848)</f>
        <v/>
      </c>
      <c r="AB826" s="302" t="str">
        <f>IF(CMS_Inoperative_or_Out_of_Contr!E848="","",CMS_Inoperative_or_Out_of_Contr!E848)</f>
        <v/>
      </c>
      <c r="AC826" s="302" t="str">
        <f t="shared" si="128"/>
        <v/>
      </c>
      <c r="AD826" s="306" t="str">
        <f>IF(COUNTIF(AC$2:AC826,AC826)=1,AC826,"")</f>
        <v/>
      </c>
      <c r="AE826" s="301" t="str">
        <f>+IF(AD826="","",MAX(AE$1:AE825)+1)</f>
        <v/>
      </c>
      <c r="AF826" s="302" t="str">
        <f t="shared" si="124"/>
        <v/>
      </c>
      <c r="AG826" s="302" t="str">
        <f t="shared" si="125"/>
        <v/>
      </c>
      <c r="AI826" s="287" t="str">
        <f>IF(CMS_Deviation!D848="","",CMS_Deviation!D848)</f>
        <v/>
      </c>
      <c r="AJ826" s="287" t="str">
        <f>IF(CMS_Deviation!E848="","",CMS_Deviation!E848)</f>
        <v/>
      </c>
      <c r="AK826" s="287" t="str">
        <f t="shared" si="129"/>
        <v/>
      </c>
      <c r="AL826" s="288" t="str">
        <f>IF(COUNTIF(AK$2:AK826,AK826)=1,AK826,"")</f>
        <v/>
      </c>
      <c r="AM826" s="287" t="str">
        <f>+IF(AL826="","",MAX(AM$1:AM825)+1)</f>
        <v/>
      </c>
      <c r="AN826" s="281" t="str">
        <f t="shared" si="126"/>
        <v/>
      </c>
      <c r="AO826" s="281" t="str">
        <f t="shared" si="127"/>
        <v/>
      </c>
      <c r="AU826" s="250" t="str">
        <f>+IF(RCDME_Events!D848="","",RCDME_Events!D848)</f>
        <v/>
      </c>
      <c r="AV826" s="250" t="str">
        <f>+IF(RCDME_Events!E848="","",RCDME_Events!E848)</f>
        <v/>
      </c>
      <c r="AW826" s="250" t="str">
        <f t="shared" si="130"/>
        <v/>
      </c>
      <c r="AX826" s="250" t="str">
        <f>IF(COUNTIF(AW$2:AW826,AW826)=1,AW826,"")</f>
        <v/>
      </c>
      <c r="AY826" s="250" t="str">
        <f>+IF(AX826="","",MAX(AY$1:AY825)+1)</f>
        <v/>
      </c>
      <c r="AZ826" s="318" t="str">
        <f t="shared" si="131"/>
        <v/>
      </c>
      <c r="BA826" s="318" t="str">
        <f t="shared" si="132"/>
        <v/>
      </c>
    </row>
    <row r="827" spans="27:53" x14ac:dyDescent="0.3">
      <c r="AA827" s="14" t="str">
        <f>IF(CMS_Inoperative_or_Out_of_Contr!D849="","",CMS_Inoperative_or_Out_of_Contr!D849)</f>
        <v/>
      </c>
      <c r="AB827" s="14" t="str">
        <f>IF(CMS_Inoperative_or_Out_of_Contr!E849="","",CMS_Inoperative_or_Out_of_Contr!E849)</f>
        <v/>
      </c>
      <c r="AC827" s="14" t="str">
        <f t="shared" si="128"/>
        <v/>
      </c>
      <c r="AD827" s="283" t="str">
        <f>IF(COUNTIF(AC$2:AC827,AC827)=1,AC827,"")</f>
        <v/>
      </c>
      <c r="AE827" s="215" t="str">
        <f>+IF(AD827="","",MAX(AE$1:AE826)+1)</f>
        <v/>
      </c>
      <c r="AF827" s="14" t="str">
        <f t="shared" si="124"/>
        <v/>
      </c>
      <c r="AG827" s="14" t="str">
        <f t="shared" si="125"/>
        <v/>
      </c>
      <c r="AI827" s="287" t="str">
        <f>IF(CMS_Deviation!D849="","",CMS_Deviation!D849)</f>
        <v/>
      </c>
      <c r="AJ827" s="287" t="str">
        <f>IF(CMS_Deviation!E849="","",CMS_Deviation!E849)</f>
        <v/>
      </c>
      <c r="AK827" s="287" t="str">
        <f t="shared" si="129"/>
        <v/>
      </c>
      <c r="AL827" s="288" t="str">
        <f>IF(COUNTIF(AK$2:AK827,AK827)=1,AK827,"")</f>
        <v/>
      </c>
      <c r="AM827" s="287" t="str">
        <f>+IF(AL827="","",MAX(AM$1:AM826)+1)</f>
        <v/>
      </c>
      <c r="AN827" s="281" t="str">
        <f t="shared" si="126"/>
        <v/>
      </c>
      <c r="AO827" s="281" t="str">
        <f t="shared" si="127"/>
        <v/>
      </c>
      <c r="AU827" s="250" t="str">
        <f>+IF(RCDME_Events!D849="","",RCDME_Events!D849)</f>
        <v/>
      </c>
      <c r="AV827" s="250" t="str">
        <f>+IF(RCDME_Events!E849="","",RCDME_Events!E849)</f>
        <v/>
      </c>
      <c r="AW827" s="250" t="str">
        <f t="shared" si="130"/>
        <v/>
      </c>
      <c r="AX827" s="250" t="str">
        <f>IF(COUNTIF(AW$2:AW827,AW827)=1,AW827,"")</f>
        <v/>
      </c>
      <c r="AY827" s="250" t="str">
        <f>+IF(AX827="","",MAX(AY$1:AY826)+1)</f>
        <v/>
      </c>
      <c r="AZ827" s="318" t="str">
        <f t="shared" si="131"/>
        <v/>
      </c>
      <c r="BA827" s="318" t="str">
        <f t="shared" si="132"/>
        <v/>
      </c>
    </row>
    <row r="828" spans="27:53" x14ac:dyDescent="0.3">
      <c r="AA828" s="302" t="str">
        <f>IF(CMS_Inoperative_or_Out_of_Contr!D850="","",CMS_Inoperative_or_Out_of_Contr!D850)</f>
        <v/>
      </c>
      <c r="AB828" s="302" t="str">
        <f>IF(CMS_Inoperative_or_Out_of_Contr!E850="","",CMS_Inoperative_or_Out_of_Contr!E850)</f>
        <v/>
      </c>
      <c r="AC828" s="302" t="str">
        <f t="shared" si="128"/>
        <v/>
      </c>
      <c r="AD828" s="306" t="str">
        <f>IF(COUNTIF(AC$2:AC828,AC828)=1,AC828,"")</f>
        <v/>
      </c>
      <c r="AE828" s="301" t="str">
        <f>+IF(AD828="","",MAX(AE$1:AE827)+1)</f>
        <v/>
      </c>
      <c r="AF828" s="302" t="str">
        <f t="shared" si="124"/>
        <v/>
      </c>
      <c r="AG828" s="302" t="str">
        <f t="shared" si="125"/>
        <v/>
      </c>
      <c r="AI828" s="287" t="str">
        <f>IF(CMS_Deviation!D850="","",CMS_Deviation!D850)</f>
        <v/>
      </c>
      <c r="AJ828" s="287" t="str">
        <f>IF(CMS_Deviation!E850="","",CMS_Deviation!E850)</f>
        <v/>
      </c>
      <c r="AK828" s="287" t="str">
        <f t="shared" si="129"/>
        <v/>
      </c>
      <c r="AL828" s="288" t="str">
        <f>IF(COUNTIF(AK$2:AK828,AK828)=1,AK828,"")</f>
        <v/>
      </c>
      <c r="AM828" s="287" t="str">
        <f>+IF(AL828="","",MAX(AM$1:AM827)+1)</f>
        <v/>
      </c>
      <c r="AN828" s="281" t="str">
        <f t="shared" si="126"/>
        <v/>
      </c>
      <c r="AO828" s="281" t="str">
        <f t="shared" si="127"/>
        <v/>
      </c>
      <c r="AU828" s="250" t="str">
        <f>+IF(RCDME_Events!D850="","",RCDME_Events!D850)</f>
        <v/>
      </c>
      <c r="AV828" s="250" t="str">
        <f>+IF(RCDME_Events!E850="","",RCDME_Events!E850)</f>
        <v/>
      </c>
      <c r="AW828" s="250" t="str">
        <f t="shared" si="130"/>
        <v/>
      </c>
      <c r="AX828" s="250" t="str">
        <f>IF(COUNTIF(AW$2:AW828,AW828)=1,AW828,"")</f>
        <v/>
      </c>
      <c r="AY828" s="250" t="str">
        <f>+IF(AX828="","",MAX(AY$1:AY827)+1)</f>
        <v/>
      </c>
      <c r="AZ828" s="318" t="str">
        <f t="shared" si="131"/>
        <v/>
      </c>
      <c r="BA828" s="318" t="str">
        <f t="shared" si="132"/>
        <v/>
      </c>
    </row>
    <row r="829" spans="27:53" x14ac:dyDescent="0.3">
      <c r="AA829" s="14" t="str">
        <f>IF(CMS_Inoperative_or_Out_of_Contr!D851="","",CMS_Inoperative_or_Out_of_Contr!D851)</f>
        <v/>
      </c>
      <c r="AB829" s="14" t="str">
        <f>IF(CMS_Inoperative_or_Out_of_Contr!E851="","",CMS_Inoperative_or_Out_of_Contr!E851)</f>
        <v/>
      </c>
      <c r="AC829" s="14" t="str">
        <f t="shared" si="128"/>
        <v/>
      </c>
      <c r="AD829" s="283" t="str">
        <f>IF(COUNTIF(AC$2:AC829,AC829)=1,AC829,"")</f>
        <v/>
      </c>
      <c r="AE829" s="215" t="str">
        <f>+IF(AD829="","",MAX(AE$1:AE828)+1)</f>
        <v/>
      </c>
      <c r="AF829" s="14" t="str">
        <f t="shared" si="124"/>
        <v/>
      </c>
      <c r="AG829" s="14" t="str">
        <f t="shared" si="125"/>
        <v/>
      </c>
      <c r="AI829" s="287" t="str">
        <f>IF(CMS_Deviation!D851="","",CMS_Deviation!D851)</f>
        <v/>
      </c>
      <c r="AJ829" s="287" t="str">
        <f>IF(CMS_Deviation!E851="","",CMS_Deviation!E851)</f>
        <v/>
      </c>
      <c r="AK829" s="287" t="str">
        <f t="shared" si="129"/>
        <v/>
      </c>
      <c r="AL829" s="288" t="str">
        <f>IF(COUNTIF(AK$2:AK829,AK829)=1,AK829,"")</f>
        <v/>
      </c>
      <c r="AM829" s="287" t="str">
        <f>+IF(AL829="","",MAX(AM$1:AM828)+1)</f>
        <v/>
      </c>
      <c r="AN829" s="281" t="str">
        <f t="shared" si="126"/>
        <v/>
      </c>
      <c r="AO829" s="281" t="str">
        <f t="shared" si="127"/>
        <v/>
      </c>
      <c r="AU829" s="250" t="str">
        <f>+IF(RCDME_Events!D851="","",RCDME_Events!D851)</f>
        <v/>
      </c>
      <c r="AV829" s="250" t="str">
        <f>+IF(RCDME_Events!E851="","",RCDME_Events!E851)</f>
        <v/>
      </c>
      <c r="AW829" s="250" t="str">
        <f t="shared" si="130"/>
        <v/>
      </c>
      <c r="AX829" s="250" t="str">
        <f>IF(COUNTIF(AW$2:AW829,AW829)=1,AW829,"")</f>
        <v/>
      </c>
      <c r="AY829" s="250" t="str">
        <f>+IF(AX829="","",MAX(AY$1:AY828)+1)</f>
        <v/>
      </c>
      <c r="AZ829" s="318" t="str">
        <f t="shared" si="131"/>
        <v/>
      </c>
      <c r="BA829" s="318" t="str">
        <f t="shared" si="132"/>
        <v/>
      </c>
    </row>
    <row r="830" spans="27:53" x14ac:dyDescent="0.3">
      <c r="AA830" s="302" t="str">
        <f>IF(CMS_Inoperative_or_Out_of_Contr!D852="","",CMS_Inoperative_or_Out_of_Contr!D852)</f>
        <v/>
      </c>
      <c r="AB830" s="302" t="str">
        <f>IF(CMS_Inoperative_or_Out_of_Contr!E852="","",CMS_Inoperative_or_Out_of_Contr!E852)</f>
        <v/>
      </c>
      <c r="AC830" s="302" t="str">
        <f t="shared" si="128"/>
        <v/>
      </c>
      <c r="AD830" s="306" t="str">
        <f>IF(COUNTIF(AC$2:AC830,AC830)=1,AC830,"")</f>
        <v/>
      </c>
      <c r="AE830" s="301" t="str">
        <f>+IF(AD830="","",MAX(AE$1:AE829)+1)</f>
        <v/>
      </c>
      <c r="AF830" s="302" t="str">
        <f t="shared" si="124"/>
        <v/>
      </c>
      <c r="AG830" s="302" t="str">
        <f t="shared" si="125"/>
        <v/>
      </c>
      <c r="AI830" s="287" t="str">
        <f>IF(CMS_Deviation!D852="","",CMS_Deviation!D852)</f>
        <v/>
      </c>
      <c r="AJ830" s="287" t="str">
        <f>IF(CMS_Deviation!E852="","",CMS_Deviation!E852)</f>
        <v/>
      </c>
      <c r="AK830" s="287" t="str">
        <f t="shared" si="129"/>
        <v/>
      </c>
      <c r="AL830" s="288" t="str">
        <f>IF(COUNTIF(AK$2:AK830,AK830)=1,AK830,"")</f>
        <v/>
      </c>
      <c r="AM830" s="287" t="str">
        <f>+IF(AL830="","",MAX(AM$1:AM829)+1)</f>
        <v/>
      </c>
      <c r="AN830" s="281" t="str">
        <f t="shared" si="126"/>
        <v/>
      </c>
      <c r="AO830" s="281" t="str">
        <f t="shared" si="127"/>
        <v/>
      </c>
      <c r="AU830" s="250" t="str">
        <f>+IF(RCDME_Events!D852="","",RCDME_Events!D852)</f>
        <v/>
      </c>
      <c r="AV830" s="250" t="str">
        <f>+IF(RCDME_Events!E852="","",RCDME_Events!E852)</f>
        <v/>
      </c>
      <c r="AW830" s="250" t="str">
        <f t="shared" si="130"/>
        <v/>
      </c>
      <c r="AX830" s="250" t="str">
        <f>IF(COUNTIF(AW$2:AW830,AW830)=1,AW830,"")</f>
        <v/>
      </c>
      <c r="AY830" s="250" t="str">
        <f>+IF(AX830="","",MAX(AY$1:AY829)+1)</f>
        <v/>
      </c>
      <c r="AZ830" s="318" t="str">
        <f t="shared" si="131"/>
        <v/>
      </c>
      <c r="BA830" s="318" t="str">
        <f t="shared" si="132"/>
        <v/>
      </c>
    </row>
    <row r="831" spans="27:53" x14ac:dyDescent="0.3">
      <c r="AA831" s="14" t="str">
        <f>IF(CMS_Inoperative_or_Out_of_Contr!D853="","",CMS_Inoperative_or_Out_of_Contr!D853)</f>
        <v/>
      </c>
      <c r="AB831" s="14" t="str">
        <f>IF(CMS_Inoperative_or_Out_of_Contr!E853="","",CMS_Inoperative_or_Out_of_Contr!E853)</f>
        <v/>
      </c>
      <c r="AC831" s="14" t="str">
        <f t="shared" si="128"/>
        <v/>
      </c>
      <c r="AD831" s="283" t="str">
        <f>IF(COUNTIF(AC$2:AC831,AC831)=1,AC831,"")</f>
        <v/>
      </c>
      <c r="AE831" s="215" t="str">
        <f>+IF(AD831="","",MAX(AE$1:AE830)+1)</f>
        <v/>
      </c>
      <c r="AF831" s="14" t="str">
        <f t="shared" si="124"/>
        <v/>
      </c>
      <c r="AG831" s="14" t="str">
        <f t="shared" si="125"/>
        <v/>
      </c>
      <c r="AI831" s="287" t="str">
        <f>IF(CMS_Deviation!D853="","",CMS_Deviation!D853)</f>
        <v/>
      </c>
      <c r="AJ831" s="287" t="str">
        <f>IF(CMS_Deviation!E853="","",CMS_Deviation!E853)</f>
        <v/>
      </c>
      <c r="AK831" s="287" t="str">
        <f t="shared" si="129"/>
        <v/>
      </c>
      <c r="AL831" s="288" t="str">
        <f>IF(COUNTIF(AK$2:AK831,AK831)=1,AK831,"")</f>
        <v/>
      </c>
      <c r="AM831" s="287" t="str">
        <f>+IF(AL831="","",MAX(AM$1:AM830)+1)</f>
        <v/>
      </c>
      <c r="AN831" s="281" t="str">
        <f t="shared" si="126"/>
        <v/>
      </c>
      <c r="AO831" s="281" t="str">
        <f t="shared" si="127"/>
        <v/>
      </c>
      <c r="AU831" s="250" t="str">
        <f>+IF(RCDME_Events!D853="","",RCDME_Events!D853)</f>
        <v/>
      </c>
      <c r="AV831" s="250" t="str">
        <f>+IF(RCDME_Events!E853="","",RCDME_Events!E853)</f>
        <v/>
      </c>
      <c r="AW831" s="250" t="str">
        <f t="shared" si="130"/>
        <v/>
      </c>
      <c r="AX831" s="250" t="str">
        <f>IF(COUNTIF(AW$2:AW831,AW831)=1,AW831,"")</f>
        <v/>
      </c>
      <c r="AY831" s="250" t="str">
        <f>+IF(AX831="","",MAX(AY$1:AY830)+1)</f>
        <v/>
      </c>
      <c r="AZ831" s="318" t="str">
        <f t="shared" si="131"/>
        <v/>
      </c>
      <c r="BA831" s="318" t="str">
        <f t="shared" si="132"/>
        <v/>
      </c>
    </row>
    <row r="832" spans="27:53" x14ac:dyDescent="0.3">
      <c r="AA832" s="302" t="str">
        <f>IF(CMS_Inoperative_or_Out_of_Contr!D854="","",CMS_Inoperative_or_Out_of_Contr!D854)</f>
        <v/>
      </c>
      <c r="AB832" s="302" t="str">
        <f>IF(CMS_Inoperative_or_Out_of_Contr!E854="","",CMS_Inoperative_or_Out_of_Contr!E854)</f>
        <v/>
      </c>
      <c r="AC832" s="302" t="str">
        <f t="shared" si="128"/>
        <v/>
      </c>
      <c r="AD832" s="306" t="str">
        <f>IF(COUNTIF(AC$2:AC832,AC832)=1,AC832,"")</f>
        <v/>
      </c>
      <c r="AE832" s="301" t="str">
        <f>+IF(AD832="","",MAX(AE$1:AE831)+1)</f>
        <v/>
      </c>
      <c r="AF832" s="302" t="str">
        <f t="shared" si="124"/>
        <v/>
      </c>
      <c r="AG832" s="302" t="str">
        <f t="shared" si="125"/>
        <v/>
      </c>
      <c r="AI832" s="287" t="str">
        <f>IF(CMS_Deviation!D854="","",CMS_Deviation!D854)</f>
        <v/>
      </c>
      <c r="AJ832" s="287" t="str">
        <f>IF(CMS_Deviation!E854="","",CMS_Deviation!E854)</f>
        <v/>
      </c>
      <c r="AK832" s="287" t="str">
        <f t="shared" si="129"/>
        <v/>
      </c>
      <c r="AL832" s="288" t="str">
        <f>IF(COUNTIF(AK$2:AK832,AK832)=1,AK832,"")</f>
        <v/>
      </c>
      <c r="AM832" s="287" t="str">
        <f>+IF(AL832="","",MAX(AM$1:AM831)+1)</f>
        <v/>
      </c>
      <c r="AN832" s="281" t="str">
        <f t="shared" si="126"/>
        <v/>
      </c>
      <c r="AO832" s="281" t="str">
        <f t="shared" si="127"/>
        <v/>
      </c>
      <c r="AU832" s="250" t="str">
        <f>+IF(RCDME_Events!D854="","",RCDME_Events!D854)</f>
        <v/>
      </c>
      <c r="AV832" s="250" t="str">
        <f>+IF(RCDME_Events!E854="","",RCDME_Events!E854)</f>
        <v/>
      </c>
      <c r="AW832" s="250" t="str">
        <f t="shared" si="130"/>
        <v/>
      </c>
      <c r="AX832" s="250" t="str">
        <f>IF(COUNTIF(AW$2:AW832,AW832)=1,AW832,"")</f>
        <v/>
      </c>
      <c r="AY832" s="250" t="str">
        <f>+IF(AX832="","",MAX(AY$1:AY831)+1)</f>
        <v/>
      </c>
      <c r="AZ832" s="318" t="str">
        <f t="shared" si="131"/>
        <v/>
      </c>
      <c r="BA832" s="318" t="str">
        <f t="shared" si="132"/>
        <v/>
      </c>
    </row>
    <row r="833" spans="27:53" x14ac:dyDescent="0.3">
      <c r="AA833" s="14" t="str">
        <f>IF(CMS_Inoperative_or_Out_of_Contr!D855="","",CMS_Inoperative_or_Out_of_Contr!D855)</f>
        <v/>
      </c>
      <c r="AB833" s="14" t="str">
        <f>IF(CMS_Inoperative_or_Out_of_Contr!E855="","",CMS_Inoperative_or_Out_of_Contr!E855)</f>
        <v/>
      </c>
      <c r="AC833" s="14" t="str">
        <f t="shared" si="128"/>
        <v/>
      </c>
      <c r="AD833" s="283" t="str">
        <f>IF(COUNTIF(AC$2:AC833,AC833)=1,AC833,"")</f>
        <v/>
      </c>
      <c r="AE833" s="215" t="str">
        <f>+IF(AD833="","",MAX(AE$1:AE832)+1)</f>
        <v/>
      </c>
      <c r="AF833" s="14" t="str">
        <f t="shared" si="124"/>
        <v/>
      </c>
      <c r="AG833" s="14" t="str">
        <f t="shared" si="125"/>
        <v/>
      </c>
      <c r="AI833" s="287" t="str">
        <f>IF(CMS_Deviation!D855="","",CMS_Deviation!D855)</f>
        <v/>
      </c>
      <c r="AJ833" s="287" t="str">
        <f>IF(CMS_Deviation!E855="","",CMS_Deviation!E855)</f>
        <v/>
      </c>
      <c r="AK833" s="287" t="str">
        <f t="shared" si="129"/>
        <v/>
      </c>
      <c r="AL833" s="288" t="str">
        <f>IF(COUNTIF(AK$2:AK833,AK833)=1,AK833,"")</f>
        <v/>
      </c>
      <c r="AM833" s="287" t="str">
        <f>+IF(AL833="","",MAX(AM$1:AM832)+1)</f>
        <v/>
      </c>
      <c r="AN833" s="281" t="str">
        <f t="shared" si="126"/>
        <v/>
      </c>
      <c r="AO833" s="281" t="str">
        <f t="shared" si="127"/>
        <v/>
      </c>
      <c r="AU833" s="250" t="str">
        <f>+IF(RCDME_Events!D855="","",RCDME_Events!D855)</f>
        <v/>
      </c>
      <c r="AV833" s="250" t="str">
        <f>+IF(RCDME_Events!E855="","",RCDME_Events!E855)</f>
        <v/>
      </c>
      <c r="AW833" s="250" t="str">
        <f t="shared" si="130"/>
        <v/>
      </c>
      <c r="AX833" s="250" t="str">
        <f>IF(COUNTIF(AW$2:AW833,AW833)=1,AW833,"")</f>
        <v/>
      </c>
      <c r="AY833" s="250" t="str">
        <f>+IF(AX833="","",MAX(AY$1:AY832)+1)</f>
        <v/>
      </c>
      <c r="AZ833" s="318" t="str">
        <f t="shared" si="131"/>
        <v/>
      </c>
      <c r="BA833" s="318" t="str">
        <f t="shared" si="132"/>
        <v/>
      </c>
    </row>
    <row r="834" spans="27:53" x14ac:dyDescent="0.3">
      <c r="AA834" s="302" t="str">
        <f>IF(CMS_Inoperative_or_Out_of_Contr!D856="","",CMS_Inoperative_or_Out_of_Contr!D856)</f>
        <v/>
      </c>
      <c r="AB834" s="302" t="str">
        <f>IF(CMS_Inoperative_or_Out_of_Contr!E856="","",CMS_Inoperative_or_Out_of_Contr!E856)</f>
        <v/>
      </c>
      <c r="AC834" s="302" t="str">
        <f t="shared" si="128"/>
        <v/>
      </c>
      <c r="AD834" s="306" t="str">
        <f>IF(COUNTIF(AC$2:AC834,AC834)=1,AC834,"")</f>
        <v/>
      </c>
      <c r="AE834" s="301" t="str">
        <f>+IF(AD834="","",MAX(AE$1:AE833)+1)</f>
        <v/>
      </c>
      <c r="AF834" s="302" t="str">
        <f t="shared" si="124"/>
        <v/>
      </c>
      <c r="AG834" s="302" t="str">
        <f t="shared" si="125"/>
        <v/>
      </c>
      <c r="AI834" s="287" t="str">
        <f>IF(CMS_Deviation!D856="","",CMS_Deviation!D856)</f>
        <v/>
      </c>
      <c r="AJ834" s="287" t="str">
        <f>IF(CMS_Deviation!E856="","",CMS_Deviation!E856)</f>
        <v/>
      </c>
      <c r="AK834" s="287" t="str">
        <f t="shared" si="129"/>
        <v/>
      </c>
      <c r="AL834" s="288" t="str">
        <f>IF(COUNTIF(AK$2:AK834,AK834)=1,AK834,"")</f>
        <v/>
      </c>
      <c r="AM834" s="287" t="str">
        <f>+IF(AL834="","",MAX(AM$1:AM833)+1)</f>
        <v/>
      </c>
      <c r="AN834" s="281" t="str">
        <f t="shared" si="126"/>
        <v/>
      </c>
      <c r="AO834" s="281" t="str">
        <f t="shared" si="127"/>
        <v/>
      </c>
      <c r="AU834" s="250" t="str">
        <f>+IF(RCDME_Events!D856="","",RCDME_Events!D856)</f>
        <v/>
      </c>
      <c r="AV834" s="250" t="str">
        <f>+IF(RCDME_Events!E856="","",RCDME_Events!E856)</f>
        <v/>
      </c>
      <c r="AW834" s="250" t="str">
        <f t="shared" si="130"/>
        <v/>
      </c>
      <c r="AX834" s="250" t="str">
        <f>IF(COUNTIF(AW$2:AW834,AW834)=1,AW834,"")</f>
        <v/>
      </c>
      <c r="AY834" s="250" t="str">
        <f>+IF(AX834="","",MAX(AY$1:AY833)+1)</f>
        <v/>
      </c>
      <c r="AZ834" s="318" t="str">
        <f t="shared" si="131"/>
        <v/>
      </c>
      <c r="BA834" s="318" t="str">
        <f t="shared" si="132"/>
        <v/>
      </c>
    </row>
    <row r="835" spans="27:53" x14ac:dyDescent="0.3">
      <c r="AA835" s="14" t="str">
        <f>IF(CMS_Inoperative_or_Out_of_Contr!D857="","",CMS_Inoperative_or_Out_of_Contr!D857)</f>
        <v/>
      </c>
      <c r="AB835" s="14" t="str">
        <f>IF(CMS_Inoperative_or_Out_of_Contr!E857="","",CMS_Inoperative_or_Out_of_Contr!E857)</f>
        <v/>
      </c>
      <c r="AC835" s="14" t="str">
        <f t="shared" si="128"/>
        <v/>
      </c>
      <c r="AD835" s="283" t="str">
        <f>IF(COUNTIF(AC$2:AC835,AC835)=1,AC835,"")</f>
        <v/>
      </c>
      <c r="AE835" s="215" t="str">
        <f>+IF(AD835="","",MAX(AE$1:AE834)+1)</f>
        <v/>
      </c>
      <c r="AF835" s="14" t="str">
        <f t="shared" ref="AF835:AF898" si="133">IFERROR(INDEX(AA$2:AA$1001,MATCH(ROW()-ROW($AD$1),$AE$2:$AE$1001,0)),"")</f>
        <v/>
      </c>
      <c r="AG835" s="14" t="str">
        <f t="shared" ref="AG835:AG898" si="134">IFERROR(INDEX(AB$2:AB$1001,MATCH(ROW()-ROW($AD$1),$AE$2:$AE$1001,0)),"")</f>
        <v/>
      </c>
      <c r="AI835" s="287" t="str">
        <f>IF(CMS_Deviation!D857="","",CMS_Deviation!D857)</f>
        <v/>
      </c>
      <c r="AJ835" s="287" t="str">
        <f>IF(CMS_Deviation!E857="","",CMS_Deviation!E857)</f>
        <v/>
      </c>
      <c r="AK835" s="287" t="str">
        <f t="shared" si="129"/>
        <v/>
      </c>
      <c r="AL835" s="288" t="str">
        <f>IF(COUNTIF(AK$2:AK835,AK835)=1,AK835,"")</f>
        <v/>
      </c>
      <c r="AM835" s="287" t="str">
        <f>+IF(AL835="","",MAX(AM$1:AM834)+1)</f>
        <v/>
      </c>
      <c r="AN835" s="281" t="str">
        <f t="shared" ref="AN835:AN898" si="135">IFERROR(INDEX(AI$2:AI$1001,MATCH(ROW()-ROW($AL$1),$AM$2:$AM$1001,0)),"")</f>
        <v/>
      </c>
      <c r="AO835" s="281" t="str">
        <f t="shared" ref="AO835:AO898" si="136">IFERROR(INDEX(AJ$2:AJ$1001,MATCH(ROW()-ROW($AL$1),$AM$2:$AM$1001,0)),"")</f>
        <v/>
      </c>
      <c r="AU835" s="250" t="str">
        <f>+IF(RCDME_Events!D857="","",RCDME_Events!D857)</f>
        <v/>
      </c>
      <c r="AV835" s="250" t="str">
        <f>+IF(RCDME_Events!E857="","",RCDME_Events!E857)</f>
        <v/>
      </c>
      <c r="AW835" s="250" t="str">
        <f t="shared" si="130"/>
        <v/>
      </c>
      <c r="AX835" s="250" t="str">
        <f>IF(COUNTIF(AW$2:AW835,AW835)=1,AW835,"")</f>
        <v/>
      </c>
      <c r="AY835" s="250" t="str">
        <f>+IF(AX835="","",MAX(AY$1:AY834)+1)</f>
        <v/>
      </c>
      <c r="AZ835" s="318" t="str">
        <f t="shared" si="131"/>
        <v/>
      </c>
      <c r="BA835" s="318" t="str">
        <f t="shared" si="132"/>
        <v/>
      </c>
    </row>
    <row r="836" spans="27:53" x14ac:dyDescent="0.3">
      <c r="AA836" s="302" t="str">
        <f>IF(CMS_Inoperative_or_Out_of_Contr!D858="","",CMS_Inoperative_or_Out_of_Contr!D858)</f>
        <v/>
      </c>
      <c r="AB836" s="302" t="str">
        <f>IF(CMS_Inoperative_or_Out_of_Contr!E858="","",CMS_Inoperative_or_Out_of_Contr!E858)</f>
        <v/>
      </c>
      <c r="AC836" s="302" t="str">
        <f t="shared" si="128"/>
        <v/>
      </c>
      <c r="AD836" s="306" t="str">
        <f>IF(COUNTIF(AC$2:AC836,AC836)=1,AC836,"")</f>
        <v/>
      </c>
      <c r="AE836" s="301" t="str">
        <f>+IF(AD836="","",MAX(AE$1:AE835)+1)</f>
        <v/>
      </c>
      <c r="AF836" s="302" t="str">
        <f t="shared" si="133"/>
        <v/>
      </c>
      <c r="AG836" s="302" t="str">
        <f t="shared" si="134"/>
        <v/>
      </c>
      <c r="AI836" s="287" t="str">
        <f>IF(CMS_Deviation!D858="","",CMS_Deviation!D858)</f>
        <v/>
      </c>
      <c r="AJ836" s="287" t="str">
        <f>IF(CMS_Deviation!E858="","",CMS_Deviation!E858)</f>
        <v/>
      </c>
      <c r="AK836" s="287" t="str">
        <f t="shared" si="129"/>
        <v/>
      </c>
      <c r="AL836" s="288" t="str">
        <f>IF(COUNTIF(AK$2:AK836,AK836)=1,AK836,"")</f>
        <v/>
      </c>
      <c r="AM836" s="287" t="str">
        <f>+IF(AL836="","",MAX(AM$1:AM835)+1)</f>
        <v/>
      </c>
      <c r="AN836" s="281" t="str">
        <f t="shared" si="135"/>
        <v/>
      </c>
      <c r="AO836" s="281" t="str">
        <f t="shared" si="136"/>
        <v/>
      </c>
      <c r="AU836" s="250" t="str">
        <f>+IF(RCDME_Events!D858="","",RCDME_Events!D858)</f>
        <v/>
      </c>
      <c r="AV836" s="250" t="str">
        <f>+IF(RCDME_Events!E858="","",RCDME_Events!E858)</f>
        <v/>
      </c>
      <c r="AW836" s="250" t="str">
        <f t="shared" si="130"/>
        <v/>
      </c>
      <c r="AX836" s="250" t="str">
        <f>IF(COUNTIF(AW$2:AW836,AW836)=1,AW836,"")</f>
        <v/>
      </c>
      <c r="AY836" s="250" t="str">
        <f>+IF(AX836="","",MAX(AY$1:AY835)+1)</f>
        <v/>
      </c>
      <c r="AZ836" s="318" t="str">
        <f t="shared" si="131"/>
        <v/>
      </c>
      <c r="BA836" s="318" t="str">
        <f t="shared" si="132"/>
        <v/>
      </c>
    </row>
    <row r="837" spans="27:53" x14ac:dyDescent="0.3">
      <c r="AA837" s="14" t="str">
        <f>IF(CMS_Inoperative_or_Out_of_Contr!D859="","",CMS_Inoperative_or_Out_of_Contr!D859)</f>
        <v/>
      </c>
      <c r="AB837" s="14" t="str">
        <f>IF(CMS_Inoperative_or_Out_of_Contr!E859="","",CMS_Inoperative_or_Out_of_Contr!E859)</f>
        <v/>
      </c>
      <c r="AC837" s="14" t="str">
        <f t="shared" si="128"/>
        <v/>
      </c>
      <c r="AD837" s="283" t="str">
        <f>IF(COUNTIF(AC$2:AC837,AC837)=1,AC837,"")</f>
        <v/>
      </c>
      <c r="AE837" s="215" t="str">
        <f>+IF(AD837="","",MAX(AE$1:AE836)+1)</f>
        <v/>
      </c>
      <c r="AF837" s="14" t="str">
        <f t="shared" si="133"/>
        <v/>
      </c>
      <c r="AG837" s="14" t="str">
        <f t="shared" si="134"/>
        <v/>
      </c>
      <c r="AI837" s="287" t="str">
        <f>IF(CMS_Deviation!D859="","",CMS_Deviation!D859)</f>
        <v/>
      </c>
      <c r="AJ837" s="287" t="str">
        <f>IF(CMS_Deviation!E859="","",CMS_Deviation!E859)</f>
        <v/>
      </c>
      <c r="AK837" s="287" t="str">
        <f t="shared" si="129"/>
        <v/>
      </c>
      <c r="AL837" s="288" t="str">
        <f>IF(COUNTIF(AK$2:AK837,AK837)=1,AK837,"")</f>
        <v/>
      </c>
      <c r="AM837" s="287" t="str">
        <f>+IF(AL837="","",MAX(AM$1:AM836)+1)</f>
        <v/>
      </c>
      <c r="AN837" s="281" t="str">
        <f t="shared" si="135"/>
        <v/>
      </c>
      <c r="AO837" s="281" t="str">
        <f t="shared" si="136"/>
        <v/>
      </c>
      <c r="AU837" s="250" t="str">
        <f>+IF(RCDME_Events!D859="","",RCDME_Events!D859)</f>
        <v/>
      </c>
      <c r="AV837" s="250" t="str">
        <f>+IF(RCDME_Events!E859="","",RCDME_Events!E859)</f>
        <v/>
      </c>
      <c r="AW837" s="250" t="str">
        <f t="shared" si="130"/>
        <v/>
      </c>
      <c r="AX837" s="250" t="str">
        <f>IF(COUNTIF(AW$2:AW837,AW837)=1,AW837,"")</f>
        <v/>
      </c>
      <c r="AY837" s="250" t="str">
        <f>+IF(AX837="","",MAX(AY$1:AY836)+1)</f>
        <v/>
      </c>
      <c r="AZ837" s="318" t="str">
        <f t="shared" si="131"/>
        <v/>
      </c>
      <c r="BA837" s="318" t="str">
        <f t="shared" si="132"/>
        <v/>
      </c>
    </row>
    <row r="838" spans="27:53" x14ac:dyDescent="0.3">
      <c r="AA838" s="302" t="str">
        <f>IF(CMS_Inoperative_or_Out_of_Contr!D860="","",CMS_Inoperative_or_Out_of_Contr!D860)</f>
        <v/>
      </c>
      <c r="AB838" s="302" t="str">
        <f>IF(CMS_Inoperative_or_Out_of_Contr!E860="","",CMS_Inoperative_or_Out_of_Contr!E860)</f>
        <v/>
      </c>
      <c r="AC838" s="302" t="str">
        <f t="shared" si="128"/>
        <v/>
      </c>
      <c r="AD838" s="306" t="str">
        <f>IF(COUNTIF(AC$2:AC838,AC838)=1,AC838,"")</f>
        <v/>
      </c>
      <c r="AE838" s="301" t="str">
        <f>+IF(AD838="","",MAX(AE$1:AE837)+1)</f>
        <v/>
      </c>
      <c r="AF838" s="302" t="str">
        <f t="shared" si="133"/>
        <v/>
      </c>
      <c r="AG838" s="302" t="str">
        <f t="shared" si="134"/>
        <v/>
      </c>
      <c r="AI838" s="287" t="str">
        <f>IF(CMS_Deviation!D860="","",CMS_Deviation!D860)</f>
        <v/>
      </c>
      <c r="AJ838" s="287" t="str">
        <f>IF(CMS_Deviation!E860="","",CMS_Deviation!E860)</f>
        <v/>
      </c>
      <c r="AK838" s="287" t="str">
        <f t="shared" si="129"/>
        <v/>
      </c>
      <c r="AL838" s="288" t="str">
        <f>IF(COUNTIF(AK$2:AK838,AK838)=1,AK838,"")</f>
        <v/>
      </c>
      <c r="AM838" s="287" t="str">
        <f>+IF(AL838="","",MAX(AM$1:AM837)+1)</f>
        <v/>
      </c>
      <c r="AN838" s="281" t="str">
        <f t="shared" si="135"/>
        <v/>
      </c>
      <c r="AO838" s="281" t="str">
        <f t="shared" si="136"/>
        <v/>
      </c>
      <c r="AU838" s="250" t="str">
        <f>+IF(RCDME_Events!D860="","",RCDME_Events!D860)</f>
        <v/>
      </c>
      <c r="AV838" s="250" t="str">
        <f>+IF(RCDME_Events!E860="","",RCDME_Events!E860)</f>
        <v/>
      </c>
      <c r="AW838" s="250" t="str">
        <f t="shared" si="130"/>
        <v/>
      </c>
      <c r="AX838" s="250" t="str">
        <f>IF(COUNTIF(AW$2:AW838,AW838)=1,AW838,"")</f>
        <v/>
      </c>
      <c r="AY838" s="250" t="str">
        <f>+IF(AX838="","",MAX(AY$1:AY837)+1)</f>
        <v/>
      </c>
      <c r="AZ838" s="318" t="str">
        <f t="shared" si="131"/>
        <v/>
      </c>
      <c r="BA838" s="318" t="str">
        <f t="shared" si="132"/>
        <v/>
      </c>
    </row>
    <row r="839" spans="27:53" x14ac:dyDescent="0.3">
      <c r="AA839" s="14" t="str">
        <f>IF(CMS_Inoperative_or_Out_of_Contr!D861="","",CMS_Inoperative_or_Out_of_Contr!D861)</f>
        <v/>
      </c>
      <c r="AB839" s="14" t="str">
        <f>IF(CMS_Inoperative_or_Out_of_Contr!E861="","",CMS_Inoperative_or_Out_of_Contr!E861)</f>
        <v/>
      </c>
      <c r="AC839" s="14" t="str">
        <f t="shared" si="128"/>
        <v/>
      </c>
      <c r="AD839" s="283" t="str">
        <f>IF(COUNTIF(AC$2:AC839,AC839)=1,AC839,"")</f>
        <v/>
      </c>
      <c r="AE839" s="215" t="str">
        <f>+IF(AD839="","",MAX(AE$1:AE838)+1)</f>
        <v/>
      </c>
      <c r="AF839" s="14" t="str">
        <f t="shared" si="133"/>
        <v/>
      </c>
      <c r="AG839" s="14" t="str">
        <f t="shared" si="134"/>
        <v/>
      </c>
      <c r="AI839" s="287" t="str">
        <f>IF(CMS_Deviation!D861="","",CMS_Deviation!D861)</f>
        <v/>
      </c>
      <c r="AJ839" s="287" t="str">
        <f>IF(CMS_Deviation!E861="","",CMS_Deviation!E861)</f>
        <v/>
      </c>
      <c r="AK839" s="287" t="str">
        <f t="shared" si="129"/>
        <v/>
      </c>
      <c r="AL839" s="288" t="str">
        <f>IF(COUNTIF(AK$2:AK839,AK839)=1,AK839,"")</f>
        <v/>
      </c>
      <c r="AM839" s="287" t="str">
        <f>+IF(AL839="","",MAX(AM$1:AM838)+1)</f>
        <v/>
      </c>
      <c r="AN839" s="281" t="str">
        <f t="shared" si="135"/>
        <v/>
      </c>
      <c r="AO839" s="281" t="str">
        <f t="shared" si="136"/>
        <v/>
      </c>
      <c r="AU839" s="250" t="str">
        <f>+IF(RCDME_Events!D861="","",RCDME_Events!D861)</f>
        <v/>
      </c>
      <c r="AV839" s="250" t="str">
        <f>+IF(RCDME_Events!E861="","",RCDME_Events!E861)</f>
        <v/>
      </c>
      <c r="AW839" s="250" t="str">
        <f t="shared" si="130"/>
        <v/>
      </c>
      <c r="AX839" s="250" t="str">
        <f>IF(COUNTIF(AW$2:AW839,AW839)=1,AW839,"")</f>
        <v/>
      </c>
      <c r="AY839" s="250" t="str">
        <f>+IF(AX839="","",MAX(AY$1:AY838)+1)</f>
        <v/>
      </c>
      <c r="AZ839" s="318" t="str">
        <f t="shared" si="131"/>
        <v/>
      </c>
      <c r="BA839" s="318" t="str">
        <f t="shared" si="132"/>
        <v/>
      </c>
    </row>
    <row r="840" spans="27:53" x14ac:dyDescent="0.3">
      <c r="AA840" s="302" t="str">
        <f>IF(CMS_Inoperative_or_Out_of_Contr!D862="","",CMS_Inoperative_or_Out_of_Contr!D862)</f>
        <v/>
      </c>
      <c r="AB840" s="302" t="str">
        <f>IF(CMS_Inoperative_or_Out_of_Contr!E862="","",CMS_Inoperative_or_Out_of_Contr!E862)</f>
        <v/>
      </c>
      <c r="AC840" s="302" t="str">
        <f t="shared" si="128"/>
        <v/>
      </c>
      <c r="AD840" s="306" t="str">
        <f>IF(COUNTIF(AC$2:AC840,AC840)=1,AC840,"")</f>
        <v/>
      </c>
      <c r="AE840" s="301" t="str">
        <f>+IF(AD840="","",MAX(AE$1:AE839)+1)</f>
        <v/>
      </c>
      <c r="AF840" s="302" t="str">
        <f t="shared" si="133"/>
        <v/>
      </c>
      <c r="AG840" s="302" t="str">
        <f t="shared" si="134"/>
        <v/>
      </c>
      <c r="AI840" s="287" t="str">
        <f>IF(CMS_Deviation!D862="","",CMS_Deviation!D862)</f>
        <v/>
      </c>
      <c r="AJ840" s="287" t="str">
        <f>IF(CMS_Deviation!E862="","",CMS_Deviation!E862)</f>
        <v/>
      </c>
      <c r="AK840" s="287" t="str">
        <f t="shared" si="129"/>
        <v/>
      </c>
      <c r="AL840" s="288" t="str">
        <f>IF(COUNTIF(AK$2:AK840,AK840)=1,AK840,"")</f>
        <v/>
      </c>
      <c r="AM840" s="287" t="str">
        <f>+IF(AL840="","",MAX(AM$1:AM839)+1)</f>
        <v/>
      </c>
      <c r="AN840" s="281" t="str">
        <f t="shared" si="135"/>
        <v/>
      </c>
      <c r="AO840" s="281" t="str">
        <f t="shared" si="136"/>
        <v/>
      </c>
      <c r="AU840" s="250" t="str">
        <f>+IF(RCDME_Events!D862="","",RCDME_Events!D862)</f>
        <v/>
      </c>
      <c r="AV840" s="250" t="str">
        <f>+IF(RCDME_Events!E862="","",RCDME_Events!E862)</f>
        <v/>
      </c>
      <c r="AW840" s="250" t="str">
        <f t="shared" si="130"/>
        <v/>
      </c>
      <c r="AX840" s="250" t="str">
        <f>IF(COUNTIF(AW$2:AW840,AW840)=1,AW840,"")</f>
        <v/>
      </c>
      <c r="AY840" s="250" t="str">
        <f>+IF(AX840="","",MAX(AY$1:AY839)+1)</f>
        <v/>
      </c>
      <c r="AZ840" s="318" t="str">
        <f t="shared" si="131"/>
        <v/>
      </c>
      <c r="BA840" s="318" t="str">
        <f t="shared" si="132"/>
        <v/>
      </c>
    </row>
    <row r="841" spans="27:53" x14ac:dyDescent="0.3">
      <c r="AA841" s="14" t="str">
        <f>IF(CMS_Inoperative_or_Out_of_Contr!D863="","",CMS_Inoperative_or_Out_of_Contr!D863)</f>
        <v/>
      </c>
      <c r="AB841" s="14" t="str">
        <f>IF(CMS_Inoperative_or_Out_of_Contr!E863="","",CMS_Inoperative_or_Out_of_Contr!E863)</f>
        <v/>
      </c>
      <c r="AC841" s="14" t="str">
        <f t="shared" si="128"/>
        <v/>
      </c>
      <c r="AD841" s="283" t="str">
        <f>IF(COUNTIF(AC$2:AC841,AC841)=1,AC841,"")</f>
        <v/>
      </c>
      <c r="AE841" s="215" t="str">
        <f>+IF(AD841="","",MAX(AE$1:AE840)+1)</f>
        <v/>
      </c>
      <c r="AF841" s="14" t="str">
        <f t="shared" si="133"/>
        <v/>
      </c>
      <c r="AG841" s="14" t="str">
        <f t="shared" si="134"/>
        <v/>
      </c>
      <c r="AI841" s="287" t="str">
        <f>IF(CMS_Deviation!D863="","",CMS_Deviation!D863)</f>
        <v/>
      </c>
      <c r="AJ841" s="287" t="str">
        <f>IF(CMS_Deviation!E863="","",CMS_Deviation!E863)</f>
        <v/>
      </c>
      <c r="AK841" s="287" t="str">
        <f t="shared" si="129"/>
        <v/>
      </c>
      <c r="AL841" s="288" t="str">
        <f>IF(COUNTIF(AK$2:AK841,AK841)=1,AK841,"")</f>
        <v/>
      </c>
      <c r="AM841" s="287" t="str">
        <f>+IF(AL841="","",MAX(AM$1:AM840)+1)</f>
        <v/>
      </c>
      <c r="AN841" s="281" t="str">
        <f t="shared" si="135"/>
        <v/>
      </c>
      <c r="AO841" s="281" t="str">
        <f t="shared" si="136"/>
        <v/>
      </c>
      <c r="AU841" s="250" t="str">
        <f>+IF(RCDME_Events!D863="","",RCDME_Events!D863)</f>
        <v/>
      </c>
      <c r="AV841" s="250" t="str">
        <f>+IF(RCDME_Events!E863="","",RCDME_Events!E863)</f>
        <v/>
      </c>
      <c r="AW841" s="250" t="str">
        <f t="shared" si="130"/>
        <v/>
      </c>
      <c r="AX841" s="250" t="str">
        <f>IF(COUNTIF(AW$2:AW841,AW841)=1,AW841,"")</f>
        <v/>
      </c>
      <c r="AY841" s="250" t="str">
        <f>+IF(AX841="","",MAX(AY$1:AY840)+1)</f>
        <v/>
      </c>
      <c r="AZ841" s="318" t="str">
        <f t="shared" si="131"/>
        <v/>
      </c>
      <c r="BA841" s="318" t="str">
        <f t="shared" si="132"/>
        <v/>
      </c>
    </row>
    <row r="842" spans="27:53" x14ac:dyDescent="0.3">
      <c r="AA842" s="302" t="str">
        <f>IF(CMS_Inoperative_or_Out_of_Contr!D864="","",CMS_Inoperative_or_Out_of_Contr!D864)</f>
        <v/>
      </c>
      <c r="AB842" s="302" t="str">
        <f>IF(CMS_Inoperative_or_Out_of_Contr!E864="","",CMS_Inoperative_or_Out_of_Contr!E864)</f>
        <v/>
      </c>
      <c r="AC842" s="302" t="str">
        <f t="shared" si="128"/>
        <v/>
      </c>
      <c r="AD842" s="306" t="str">
        <f>IF(COUNTIF(AC$2:AC842,AC842)=1,AC842,"")</f>
        <v/>
      </c>
      <c r="AE842" s="301" t="str">
        <f>+IF(AD842="","",MAX(AE$1:AE841)+1)</f>
        <v/>
      </c>
      <c r="AF842" s="302" t="str">
        <f t="shared" si="133"/>
        <v/>
      </c>
      <c r="AG842" s="302" t="str">
        <f t="shared" si="134"/>
        <v/>
      </c>
      <c r="AI842" s="287" t="str">
        <f>IF(CMS_Deviation!D864="","",CMS_Deviation!D864)</f>
        <v/>
      </c>
      <c r="AJ842" s="287" t="str">
        <f>IF(CMS_Deviation!E864="","",CMS_Deviation!E864)</f>
        <v/>
      </c>
      <c r="AK842" s="287" t="str">
        <f t="shared" si="129"/>
        <v/>
      </c>
      <c r="AL842" s="288" t="str">
        <f>IF(COUNTIF(AK$2:AK842,AK842)=1,AK842,"")</f>
        <v/>
      </c>
      <c r="AM842" s="287" t="str">
        <f>+IF(AL842="","",MAX(AM$1:AM841)+1)</f>
        <v/>
      </c>
      <c r="AN842" s="281" t="str">
        <f t="shared" si="135"/>
        <v/>
      </c>
      <c r="AO842" s="281" t="str">
        <f t="shared" si="136"/>
        <v/>
      </c>
      <c r="AU842" s="250" t="str">
        <f>+IF(RCDME_Events!D864="","",RCDME_Events!D864)</f>
        <v/>
      </c>
      <c r="AV842" s="250" t="str">
        <f>+IF(RCDME_Events!E864="","",RCDME_Events!E864)</f>
        <v/>
      </c>
      <c r="AW842" s="250" t="str">
        <f t="shared" si="130"/>
        <v/>
      </c>
      <c r="AX842" s="250" t="str">
        <f>IF(COUNTIF(AW$2:AW842,AW842)=1,AW842,"")</f>
        <v/>
      </c>
      <c r="AY842" s="250" t="str">
        <f>+IF(AX842="","",MAX(AY$1:AY841)+1)</f>
        <v/>
      </c>
      <c r="AZ842" s="318" t="str">
        <f t="shared" si="131"/>
        <v/>
      </c>
      <c r="BA842" s="318" t="str">
        <f t="shared" si="132"/>
        <v/>
      </c>
    </row>
    <row r="843" spans="27:53" x14ac:dyDescent="0.3">
      <c r="AA843" s="14" t="str">
        <f>IF(CMS_Inoperative_or_Out_of_Contr!D865="","",CMS_Inoperative_or_Out_of_Contr!D865)</f>
        <v/>
      </c>
      <c r="AB843" s="14" t="str">
        <f>IF(CMS_Inoperative_or_Out_of_Contr!E865="","",CMS_Inoperative_or_Out_of_Contr!E865)</f>
        <v/>
      </c>
      <c r="AC843" s="14" t="str">
        <f t="shared" si="128"/>
        <v/>
      </c>
      <c r="AD843" s="283" t="str">
        <f>IF(COUNTIF(AC$2:AC843,AC843)=1,AC843,"")</f>
        <v/>
      </c>
      <c r="AE843" s="215" t="str">
        <f>+IF(AD843="","",MAX(AE$1:AE842)+1)</f>
        <v/>
      </c>
      <c r="AF843" s="14" t="str">
        <f t="shared" si="133"/>
        <v/>
      </c>
      <c r="AG843" s="14" t="str">
        <f t="shared" si="134"/>
        <v/>
      </c>
      <c r="AI843" s="287" t="str">
        <f>IF(CMS_Deviation!D865="","",CMS_Deviation!D865)</f>
        <v/>
      </c>
      <c r="AJ843" s="287" t="str">
        <f>IF(CMS_Deviation!E865="","",CMS_Deviation!E865)</f>
        <v/>
      </c>
      <c r="AK843" s="287" t="str">
        <f t="shared" si="129"/>
        <v/>
      </c>
      <c r="AL843" s="288" t="str">
        <f>IF(COUNTIF(AK$2:AK843,AK843)=1,AK843,"")</f>
        <v/>
      </c>
      <c r="AM843" s="287" t="str">
        <f>+IF(AL843="","",MAX(AM$1:AM842)+1)</f>
        <v/>
      </c>
      <c r="AN843" s="281" t="str">
        <f t="shared" si="135"/>
        <v/>
      </c>
      <c r="AO843" s="281" t="str">
        <f t="shared" si="136"/>
        <v/>
      </c>
      <c r="AU843" s="250" t="str">
        <f>+IF(RCDME_Events!D865="","",RCDME_Events!D865)</f>
        <v/>
      </c>
      <c r="AV843" s="250" t="str">
        <f>+IF(RCDME_Events!E865="","",RCDME_Events!E865)</f>
        <v/>
      </c>
      <c r="AW843" s="250" t="str">
        <f t="shared" si="130"/>
        <v/>
      </c>
      <c r="AX843" s="250" t="str">
        <f>IF(COUNTIF(AW$2:AW843,AW843)=1,AW843,"")</f>
        <v/>
      </c>
      <c r="AY843" s="250" t="str">
        <f>+IF(AX843="","",MAX(AY$1:AY842)+1)</f>
        <v/>
      </c>
      <c r="AZ843" s="318" t="str">
        <f t="shared" si="131"/>
        <v/>
      </c>
      <c r="BA843" s="318" t="str">
        <f t="shared" si="132"/>
        <v/>
      </c>
    </row>
    <row r="844" spans="27:53" x14ac:dyDescent="0.3">
      <c r="AA844" s="302" t="str">
        <f>IF(CMS_Inoperative_or_Out_of_Contr!D866="","",CMS_Inoperative_or_Out_of_Contr!D866)</f>
        <v/>
      </c>
      <c r="AB844" s="302" t="str">
        <f>IF(CMS_Inoperative_or_Out_of_Contr!E866="","",CMS_Inoperative_or_Out_of_Contr!E866)</f>
        <v/>
      </c>
      <c r="AC844" s="302" t="str">
        <f t="shared" si="128"/>
        <v/>
      </c>
      <c r="AD844" s="306" t="str">
        <f>IF(COUNTIF(AC$2:AC844,AC844)=1,AC844,"")</f>
        <v/>
      </c>
      <c r="AE844" s="301" t="str">
        <f>+IF(AD844="","",MAX(AE$1:AE843)+1)</f>
        <v/>
      </c>
      <c r="AF844" s="302" t="str">
        <f t="shared" si="133"/>
        <v/>
      </c>
      <c r="AG844" s="302" t="str">
        <f t="shared" si="134"/>
        <v/>
      </c>
      <c r="AI844" s="287" t="str">
        <f>IF(CMS_Deviation!D866="","",CMS_Deviation!D866)</f>
        <v/>
      </c>
      <c r="AJ844" s="287" t="str">
        <f>IF(CMS_Deviation!E866="","",CMS_Deviation!E866)</f>
        <v/>
      </c>
      <c r="AK844" s="287" t="str">
        <f t="shared" si="129"/>
        <v/>
      </c>
      <c r="AL844" s="288" t="str">
        <f>IF(COUNTIF(AK$2:AK844,AK844)=1,AK844,"")</f>
        <v/>
      </c>
      <c r="AM844" s="287" t="str">
        <f>+IF(AL844="","",MAX(AM$1:AM843)+1)</f>
        <v/>
      </c>
      <c r="AN844" s="281" t="str">
        <f t="shared" si="135"/>
        <v/>
      </c>
      <c r="AO844" s="281" t="str">
        <f t="shared" si="136"/>
        <v/>
      </c>
      <c r="AU844" s="250" t="str">
        <f>+IF(RCDME_Events!D866="","",RCDME_Events!D866)</f>
        <v/>
      </c>
      <c r="AV844" s="250" t="str">
        <f>+IF(RCDME_Events!E866="","",RCDME_Events!E866)</f>
        <v/>
      </c>
      <c r="AW844" s="250" t="str">
        <f t="shared" si="130"/>
        <v/>
      </c>
      <c r="AX844" s="250" t="str">
        <f>IF(COUNTIF(AW$2:AW844,AW844)=1,AW844,"")</f>
        <v/>
      </c>
      <c r="AY844" s="250" t="str">
        <f>+IF(AX844="","",MAX(AY$1:AY843)+1)</f>
        <v/>
      </c>
      <c r="AZ844" s="318" t="str">
        <f t="shared" si="131"/>
        <v/>
      </c>
      <c r="BA844" s="318" t="str">
        <f t="shared" si="132"/>
        <v/>
      </c>
    </row>
    <row r="845" spans="27:53" x14ac:dyDescent="0.3">
      <c r="AA845" s="14" t="str">
        <f>IF(CMS_Inoperative_or_Out_of_Contr!D867="","",CMS_Inoperative_or_Out_of_Contr!D867)</f>
        <v/>
      </c>
      <c r="AB845" s="14" t="str">
        <f>IF(CMS_Inoperative_or_Out_of_Contr!E867="","",CMS_Inoperative_or_Out_of_Contr!E867)</f>
        <v/>
      </c>
      <c r="AC845" s="14" t="str">
        <f t="shared" si="128"/>
        <v/>
      </c>
      <c r="AD845" s="283" t="str">
        <f>IF(COUNTIF(AC$2:AC845,AC845)=1,AC845,"")</f>
        <v/>
      </c>
      <c r="AE845" s="215" t="str">
        <f>+IF(AD845="","",MAX(AE$1:AE844)+1)</f>
        <v/>
      </c>
      <c r="AF845" s="14" t="str">
        <f t="shared" si="133"/>
        <v/>
      </c>
      <c r="AG845" s="14" t="str">
        <f t="shared" si="134"/>
        <v/>
      </c>
      <c r="AI845" s="287" t="str">
        <f>IF(CMS_Deviation!D867="","",CMS_Deviation!D867)</f>
        <v/>
      </c>
      <c r="AJ845" s="287" t="str">
        <f>IF(CMS_Deviation!E867="","",CMS_Deviation!E867)</f>
        <v/>
      </c>
      <c r="AK845" s="287" t="str">
        <f t="shared" si="129"/>
        <v/>
      </c>
      <c r="AL845" s="288" t="str">
        <f>IF(COUNTIF(AK$2:AK845,AK845)=1,AK845,"")</f>
        <v/>
      </c>
      <c r="AM845" s="287" t="str">
        <f>+IF(AL845="","",MAX(AM$1:AM844)+1)</f>
        <v/>
      </c>
      <c r="AN845" s="281" t="str">
        <f t="shared" si="135"/>
        <v/>
      </c>
      <c r="AO845" s="281" t="str">
        <f t="shared" si="136"/>
        <v/>
      </c>
      <c r="AU845" s="250" t="str">
        <f>+IF(RCDME_Events!D867="","",RCDME_Events!D867)</f>
        <v/>
      </c>
      <c r="AV845" s="250" t="str">
        <f>+IF(RCDME_Events!E867="","",RCDME_Events!E867)</f>
        <v/>
      </c>
      <c r="AW845" s="250" t="str">
        <f t="shared" si="130"/>
        <v/>
      </c>
      <c r="AX845" s="250" t="str">
        <f>IF(COUNTIF(AW$2:AW845,AW845)=1,AW845,"")</f>
        <v/>
      </c>
      <c r="AY845" s="250" t="str">
        <f>+IF(AX845="","",MAX(AY$1:AY844)+1)</f>
        <v/>
      </c>
      <c r="AZ845" s="318" t="str">
        <f t="shared" si="131"/>
        <v/>
      </c>
      <c r="BA845" s="318" t="str">
        <f t="shared" si="132"/>
        <v/>
      </c>
    </row>
    <row r="846" spans="27:53" x14ac:dyDescent="0.3">
      <c r="AA846" s="302" t="str">
        <f>IF(CMS_Inoperative_or_Out_of_Contr!D868="","",CMS_Inoperative_or_Out_of_Contr!D868)</f>
        <v/>
      </c>
      <c r="AB846" s="302" t="str">
        <f>IF(CMS_Inoperative_or_Out_of_Contr!E868="","",CMS_Inoperative_or_Out_of_Contr!E868)</f>
        <v/>
      </c>
      <c r="AC846" s="302" t="str">
        <f t="shared" si="128"/>
        <v/>
      </c>
      <c r="AD846" s="306" t="str">
        <f>IF(COUNTIF(AC$2:AC846,AC846)=1,AC846,"")</f>
        <v/>
      </c>
      <c r="AE846" s="301" t="str">
        <f>+IF(AD846="","",MAX(AE$1:AE845)+1)</f>
        <v/>
      </c>
      <c r="AF846" s="302" t="str">
        <f t="shared" si="133"/>
        <v/>
      </c>
      <c r="AG846" s="302" t="str">
        <f t="shared" si="134"/>
        <v/>
      </c>
      <c r="AI846" s="287" t="str">
        <f>IF(CMS_Deviation!D868="","",CMS_Deviation!D868)</f>
        <v/>
      </c>
      <c r="AJ846" s="287" t="str">
        <f>IF(CMS_Deviation!E868="","",CMS_Deviation!E868)</f>
        <v/>
      </c>
      <c r="AK846" s="287" t="str">
        <f t="shared" si="129"/>
        <v/>
      </c>
      <c r="AL846" s="288" t="str">
        <f>IF(COUNTIF(AK$2:AK846,AK846)=1,AK846,"")</f>
        <v/>
      </c>
      <c r="AM846" s="287" t="str">
        <f>+IF(AL846="","",MAX(AM$1:AM845)+1)</f>
        <v/>
      </c>
      <c r="AN846" s="281" t="str">
        <f t="shared" si="135"/>
        <v/>
      </c>
      <c r="AO846" s="281" t="str">
        <f t="shared" si="136"/>
        <v/>
      </c>
      <c r="AU846" s="250" t="str">
        <f>+IF(RCDME_Events!D868="","",RCDME_Events!D868)</f>
        <v/>
      </c>
      <c r="AV846" s="250" t="str">
        <f>+IF(RCDME_Events!E868="","",RCDME_Events!E868)</f>
        <v/>
      </c>
      <c r="AW846" s="250" t="str">
        <f t="shared" si="130"/>
        <v/>
      </c>
      <c r="AX846" s="250" t="str">
        <f>IF(COUNTIF(AW$2:AW846,AW846)=1,AW846,"")</f>
        <v/>
      </c>
      <c r="AY846" s="250" t="str">
        <f>+IF(AX846="","",MAX(AY$1:AY845)+1)</f>
        <v/>
      </c>
      <c r="AZ846" s="318" t="str">
        <f t="shared" si="131"/>
        <v/>
      </c>
      <c r="BA846" s="318" t="str">
        <f t="shared" si="132"/>
        <v/>
      </c>
    </row>
    <row r="847" spans="27:53" x14ac:dyDescent="0.3">
      <c r="AA847" s="14" t="str">
        <f>IF(CMS_Inoperative_or_Out_of_Contr!D869="","",CMS_Inoperative_or_Out_of_Contr!D869)</f>
        <v/>
      </c>
      <c r="AB847" s="14" t="str">
        <f>IF(CMS_Inoperative_or_Out_of_Contr!E869="","",CMS_Inoperative_or_Out_of_Contr!E869)</f>
        <v/>
      </c>
      <c r="AC847" s="14" t="str">
        <f t="shared" si="128"/>
        <v/>
      </c>
      <c r="AD847" s="283" t="str">
        <f>IF(COUNTIF(AC$2:AC847,AC847)=1,AC847,"")</f>
        <v/>
      </c>
      <c r="AE847" s="215" t="str">
        <f>+IF(AD847="","",MAX(AE$1:AE846)+1)</f>
        <v/>
      </c>
      <c r="AF847" s="14" t="str">
        <f t="shared" si="133"/>
        <v/>
      </c>
      <c r="AG847" s="14" t="str">
        <f t="shared" si="134"/>
        <v/>
      </c>
      <c r="AI847" s="287" t="str">
        <f>IF(CMS_Deviation!D869="","",CMS_Deviation!D869)</f>
        <v/>
      </c>
      <c r="AJ847" s="287" t="str">
        <f>IF(CMS_Deviation!E869="","",CMS_Deviation!E869)</f>
        <v/>
      </c>
      <c r="AK847" s="287" t="str">
        <f t="shared" si="129"/>
        <v/>
      </c>
      <c r="AL847" s="288" t="str">
        <f>IF(COUNTIF(AK$2:AK847,AK847)=1,AK847,"")</f>
        <v/>
      </c>
      <c r="AM847" s="287" t="str">
        <f>+IF(AL847="","",MAX(AM$1:AM846)+1)</f>
        <v/>
      </c>
      <c r="AN847" s="281" t="str">
        <f t="shared" si="135"/>
        <v/>
      </c>
      <c r="AO847" s="281" t="str">
        <f t="shared" si="136"/>
        <v/>
      </c>
      <c r="AU847" s="250" t="str">
        <f>+IF(RCDME_Events!D869="","",RCDME_Events!D869)</f>
        <v/>
      </c>
      <c r="AV847" s="250" t="str">
        <f>+IF(RCDME_Events!E869="","",RCDME_Events!E869)</f>
        <v/>
      </c>
      <c r="AW847" s="250" t="str">
        <f t="shared" si="130"/>
        <v/>
      </c>
      <c r="AX847" s="250" t="str">
        <f>IF(COUNTIF(AW$2:AW847,AW847)=1,AW847,"")</f>
        <v/>
      </c>
      <c r="AY847" s="250" t="str">
        <f>+IF(AX847="","",MAX(AY$1:AY846)+1)</f>
        <v/>
      </c>
      <c r="AZ847" s="318" t="str">
        <f t="shared" si="131"/>
        <v/>
      </c>
      <c r="BA847" s="318" t="str">
        <f t="shared" si="132"/>
        <v/>
      </c>
    </row>
    <row r="848" spans="27:53" x14ac:dyDescent="0.3">
      <c r="AA848" s="302" t="str">
        <f>IF(CMS_Inoperative_or_Out_of_Contr!D870="","",CMS_Inoperative_or_Out_of_Contr!D870)</f>
        <v/>
      </c>
      <c r="AB848" s="302" t="str">
        <f>IF(CMS_Inoperative_or_Out_of_Contr!E870="","",CMS_Inoperative_or_Out_of_Contr!E870)</f>
        <v/>
      </c>
      <c r="AC848" s="302" t="str">
        <f t="shared" si="128"/>
        <v/>
      </c>
      <c r="AD848" s="306" t="str">
        <f>IF(COUNTIF(AC$2:AC848,AC848)=1,AC848,"")</f>
        <v/>
      </c>
      <c r="AE848" s="301" t="str">
        <f>+IF(AD848="","",MAX(AE$1:AE847)+1)</f>
        <v/>
      </c>
      <c r="AF848" s="302" t="str">
        <f t="shared" si="133"/>
        <v/>
      </c>
      <c r="AG848" s="302" t="str">
        <f t="shared" si="134"/>
        <v/>
      </c>
      <c r="AI848" s="287" t="str">
        <f>IF(CMS_Deviation!D870="","",CMS_Deviation!D870)</f>
        <v/>
      </c>
      <c r="AJ848" s="287" t="str">
        <f>IF(CMS_Deviation!E870="","",CMS_Deviation!E870)</f>
        <v/>
      </c>
      <c r="AK848" s="287" t="str">
        <f t="shared" si="129"/>
        <v/>
      </c>
      <c r="AL848" s="288" t="str">
        <f>IF(COUNTIF(AK$2:AK848,AK848)=1,AK848,"")</f>
        <v/>
      </c>
      <c r="AM848" s="287" t="str">
        <f>+IF(AL848="","",MAX(AM$1:AM847)+1)</f>
        <v/>
      </c>
      <c r="AN848" s="281" t="str">
        <f t="shared" si="135"/>
        <v/>
      </c>
      <c r="AO848" s="281" t="str">
        <f t="shared" si="136"/>
        <v/>
      </c>
      <c r="AU848" s="250" t="str">
        <f>+IF(RCDME_Events!D870="","",RCDME_Events!D870)</f>
        <v/>
      </c>
      <c r="AV848" s="250" t="str">
        <f>+IF(RCDME_Events!E870="","",RCDME_Events!E870)</f>
        <v/>
      </c>
      <c r="AW848" s="250" t="str">
        <f t="shared" si="130"/>
        <v/>
      </c>
      <c r="AX848" s="250" t="str">
        <f>IF(COUNTIF(AW$2:AW848,AW848)=1,AW848,"")</f>
        <v/>
      </c>
      <c r="AY848" s="250" t="str">
        <f>+IF(AX848="","",MAX(AY$1:AY847)+1)</f>
        <v/>
      </c>
      <c r="AZ848" s="318" t="str">
        <f t="shared" si="131"/>
        <v/>
      </c>
      <c r="BA848" s="318" t="str">
        <f t="shared" si="132"/>
        <v/>
      </c>
    </row>
    <row r="849" spans="27:53" x14ac:dyDescent="0.3">
      <c r="AA849" s="14" t="str">
        <f>IF(CMS_Inoperative_or_Out_of_Contr!D871="","",CMS_Inoperative_or_Out_of_Contr!D871)</f>
        <v/>
      </c>
      <c r="AB849" s="14" t="str">
        <f>IF(CMS_Inoperative_or_Out_of_Contr!E871="","",CMS_Inoperative_or_Out_of_Contr!E871)</f>
        <v/>
      </c>
      <c r="AC849" s="14" t="str">
        <f t="shared" si="128"/>
        <v/>
      </c>
      <c r="AD849" s="283" t="str">
        <f>IF(COUNTIF(AC$2:AC849,AC849)=1,AC849,"")</f>
        <v/>
      </c>
      <c r="AE849" s="215" t="str">
        <f>+IF(AD849="","",MAX(AE$1:AE848)+1)</f>
        <v/>
      </c>
      <c r="AF849" s="14" t="str">
        <f t="shared" si="133"/>
        <v/>
      </c>
      <c r="AG849" s="14" t="str">
        <f t="shared" si="134"/>
        <v/>
      </c>
      <c r="AI849" s="287" t="str">
        <f>IF(CMS_Deviation!D871="","",CMS_Deviation!D871)</f>
        <v/>
      </c>
      <c r="AJ849" s="287" t="str">
        <f>IF(CMS_Deviation!E871="","",CMS_Deviation!E871)</f>
        <v/>
      </c>
      <c r="AK849" s="287" t="str">
        <f t="shared" si="129"/>
        <v/>
      </c>
      <c r="AL849" s="288" t="str">
        <f>IF(COUNTIF(AK$2:AK849,AK849)=1,AK849,"")</f>
        <v/>
      </c>
      <c r="AM849" s="287" t="str">
        <f>+IF(AL849="","",MAX(AM$1:AM848)+1)</f>
        <v/>
      </c>
      <c r="AN849" s="281" t="str">
        <f t="shared" si="135"/>
        <v/>
      </c>
      <c r="AO849" s="281" t="str">
        <f t="shared" si="136"/>
        <v/>
      </c>
      <c r="AU849" s="250" t="str">
        <f>+IF(RCDME_Events!D871="","",RCDME_Events!D871)</f>
        <v/>
      </c>
      <c r="AV849" s="250" t="str">
        <f>+IF(RCDME_Events!E871="","",RCDME_Events!E871)</f>
        <v/>
      </c>
      <c r="AW849" s="250" t="str">
        <f t="shared" si="130"/>
        <v/>
      </c>
      <c r="AX849" s="250" t="str">
        <f>IF(COUNTIF(AW$2:AW849,AW849)=1,AW849,"")</f>
        <v/>
      </c>
      <c r="AY849" s="250" t="str">
        <f>+IF(AX849="","",MAX(AY$1:AY848)+1)</f>
        <v/>
      </c>
      <c r="AZ849" s="318" t="str">
        <f t="shared" si="131"/>
        <v/>
      </c>
      <c r="BA849" s="318" t="str">
        <f t="shared" si="132"/>
        <v/>
      </c>
    </row>
    <row r="850" spans="27:53" x14ac:dyDescent="0.3">
      <c r="AA850" s="302" t="str">
        <f>IF(CMS_Inoperative_or_Out_of_Contr!D872="","",CMS_Inoperative_or_Out_of_Contr!D872)</f>
        <v/>
      </c>
      <c r="AB850" s="302" t="str">
        <f>IF(CMS_Inoperative_or_Out_of_Contr!E872="","",CMS_Inoperative_or_Out_of_Contr!E872)</f>
        <v/>
      </c>
      <c r="AC850" s="302" t="str">
        <f t="shared" si="128"/>
        <v/>
      </c>
      <c r="AD850" s="306" t="str">
        <f>IF(COUNTIF(AC$2:AC850,AC850)=1,AC850,"")</f>
        <v/>
      </c>
      <c r="AE850" s="301" t="str">
        <f>+IF(AD850="","",MAX(AE$1:AE849)+1)</f>
        <v/>
      </c>
      <c r="AF850" s="302" t="str">
        <f t="shared" si="133"/>
        <v/>
      </c>
      <c r="AG850" s="302" t="str">
        <f t="shared" si="134"/>
        <v/>
      </c>
      <c r="AI850" s="287" t="str">
        <f>IF(CMS_Deviation!D872="","",CMS_Deviation!D872)</f>
        <v/>
      </c>
      <c r="AJ850" s="287" t="str">
        <f>IF(CMS_Deviation!E872="","",CMS_Deviation!E872)</f>
        <v/>
      </c>
      <c r="AK850" s="287" t="str">
        <f t="shared" si="129"/>
        <v/>
      </c>
      <c r="AL850" s="288" t="str">
        <f>IF(COUNTIF(AK$2:AK850,AK850)=1,AK850,"")</f>
        <v/>
      </c>
      <c r="AM850" s="287" t="str">
        <f>+IF(AL850="","",MAX(AM$1:AM849)+1)</f>
        <v/>
      </c>
      <c r="AN850" s="281" t="str">
        <f t="shared" si="135"/>
        <v/>
      </c>
      <c r="AO850" s="281" t="str">
        <f t="shared" si="136"/>
        <v/>
      </c>
      <c r="AU850" s="250" t="str">
        <f>+IF(RCDME_Events!D872="","",RCDME_Events!D872)</f>
        <v/>
      </c>
      <c r="AV850" s="250" t="str">
        <f>+IF(RCDME_Events!E872="","",RCDME_Events!E872)</f>
        <v/>
      </c>
      <c r="AW850" s="250" t="str">
        <f t="shared" si="130"/>
        <v/>
      </c>
      <c r="AX850" s="250" t="str">
        <f>IF(COUNTIF(AW$2:AW850,AW850)=1,AW850,"")</f>
        <v/>
      </c>
      <c r="AY850" s="250" t="str">
        <f>+IF(AX850="","",MAX(AY$1:AY849)+1)</f>
        <v/>
      </c>
      <c r="AZ850" s="318" t="str">
        <f t="shared" si="131"/>
        <v/>
      </c>
      <c r="BA850" s="318" t="str">
        <f t="shared" si="132"/>
        <v/>
      </c>
    </row>
    <row r="851" spans="27:53" x14ac:dyDescent="0.3">
      <c r="AA851" s="14" t="str">
        <f>IF(CMS_Inoperative_or_Out_of_Contr!D873="","",CMS_Inoperative_or_Out_of_Contr!D873)</f>
        <v/>
      </c>
      <c r="AB851" s="14" t="str">
        <f>IF(CMS_Inoperative_or_Out_of_Contr!E873="","",CMS_Inoperative_or_Out_of_Contr!E873)</f>
        <v/>
      </c>
      <c r="AC851" s="14" t="str">
        <f t="shared" si="128"/>
        <v/>
      </c>
      <c r="AD851" s="283" t="str">
        <f>IF(COUNTIF(AC$2:AC851,AC851)=1,AC851,"")</f>
        <v/>
      </c>
      <c r="AE851" s="215" t="str">
        <f>+IF(AD851="","",MAX(AE$1:AE850)+1)</f>
        <v/>
      </c>
      <c r="AF851" s="14" t="str">
        <f t="shared" si="133"/>
        <v/>
      </c>
      <c r="AG851" s="14" t="str">
        <f t="shared" si="134"/>
        <v/>
      </c>
      <c r="AI851" s="287" t="str">
        <f>IF(CMS_Deviation!D873="","",CMS_Deviation!D873)</f>
        <v/>
      </c>
      <c r="AJ851" s="287" t="str">
        <f>IF(CMS_Deviation!E873="","",CMS_Deviation!E873)</f>
        <v/>
      </c>
      <c r="AK851" s="287" t="str">
        <f t="shared" si="129"/>
        <v/>
      </c>
      <c r="AL851" s="288" t="str">
        <f>IF(COUNTIF(AK$2:AK851,AK851)=1,AK851,"")</f>
        <v/>
      </c>
      <c r="AM851" s="287" t="str">
        <f>+IF(AL851="","",MAX(AM$1:AM850)+1)</f>
        <v/>
      </c>
      <c r="AN851" s="281" t="str">
        <f t="shared" si="135"/>
        <v/>
      </c>
      <c r="AO851" s="281" t="str">
        <f t="shared" si="136"/>
        <v/>
      </c>
      <c r="AU851" s="250" t="str">
        <f>+IF(RCDME_Events!D873="","",RCDME_Events!D873)</f>
        <v/>
      </c>
      <c r="AV851" s="250" t="str">
        <f>+IF(RCDME_Events!E873="","",RCDME_Events!E873)</f>
        <v/>
      </c>
      <c r="AW851" s="250" t="str">
        <f t="shared" si="130"/>
        <v/>
      </c>
      <c r="AX851" s="250" t="str">
        <f>IF(COUNTIF(AW$2:AW851,AW851)=1,AW851,"")</f>
        <v/>
      </c>
      <c r="AY851" s="250" t="str">
        <f>+IF(AX851="","",MAX(AY$1:AY850)+1)</f>
        <v/>
      </c>
      <c r="AZ851" s="318" t="str">
        <f t="shared" si="131"/>
        <v/>
      </c>
      <c r="BA851" s="318" t="str">
        <f t="shared" si="132"/>
        <v/>
      </c>
    </row>
    <row r="852" spans="27:53" x14ac:dyDescent="0.3">
      <c r="AA852" s="302" t="str">
        <f>IF(CMS_Inoperative_or_Out_of_Contr!D874="","",CMS_Inoperative_or_Out_of_Contr!D874)</f>
        <v/>
      </c>
      <c r="AB852" s="302" t="str">
        <f>IF(CMS_Inoperative_or_Out_of_Contr!E874="","",CMS_Inoperative_or_Out_of_Contr!E874)</f>
        <v/>
      </c>
      <c r="AC852" s="302" t="str">
        <f t="shared" si="128"/>
        <v/>
      </c>
      <c r="AD852" s="306" t="str">
        <f>IF(COUNTIF(AC$2:AC852,AC852)=1,AC852,"")</f>
        <v/>
      </c>
      <c r="AE852" s="301" t="str">
        <f>+IF(AD852="","",MAX(AE$1:AE851)+1)</f>
        <v/>
      </c>
      <c r="AF852" s="302" t="str">
        <f t="shared" si="133"/>
        <v/>
      </c>
      <c r="AG852" s="302" t="str">
        <f t="shared" si="134"/>
        <v/>
      </c>
      <c r="AI852" s="287" t="str">
        <f>IF(CMS_Deviation!D874="","",CMS_Deviation!D874)</f>
        <v/>
      </c>
      <c r="AJ852" s="287" t="str">
        <f>IF(CMS_Deviation!E874="","",CMS_Deviation!E874)</f>
        <v/>
      </c>
      <c r="AK852" s="287" t="str">
        <f t="shared" si="129"/>
        <v/>
      </c>
      <c r="AL852" s="288" t="str">
        <f>IF(COUNTIF(AK$2:AK852,AK852)=1,AK852,"")</f>
        <v/>
      </c>
      <c r="AM852" s="287" t="str">
        <f>+IF(AL852="","",MAX(AM$1:AM851)+1)</f>
        <v/>
      </c>
      <c r="AN852" s="281" t="str">
        <f t="shared" si="135"/>
        <v/>
      </c>
      <c r="AO852" s="281" t="str">
        <f t="shared" si="136"/>
        <v/>
      </c>
      <c r="AU852" s="250" t="str">
        <f>+IF(RCDME_Events!D874="","",RCDME_Events!D874)</f>
        <v/>
      </c>
      <c r="AV852" s="250" t="str">
        <f>+IF(RCDME_Events!E874="","",RCDME_Events!E874)</f>
        <v/>
      </c>
      <c r="AW852" s="250" t="str">
        <f t="shared" si="130"/>
        <v/>
      </c>
      <c r="AX852" s="250" t="str">
        <f>IF(COUNTIF(AW$2:AW852,AW852)=1,AW852,"")</f>
        <v/>
      </c>
      <c r="AY852" s="250" t="str">
        <f>+IF(AX852="","",MAX(AY$1:AY851)+1)</f>
        <v/>
      </c>
      <c r="AZ852" s="318" t="str">
        <f t="shared" si="131"/>
        <v/>
      </c>
      <c r="BA852" s="318" t="str">
        <f t="shared" si="132"/>
        <v/>
      </c>
    </row>
    <row r="853" spans="27:53" x14ac:dyDescent="0.3">
      <c r="AA853" s="14" t="str">
        <f>IF(CMS_Inoperative_or_Out_of_Contr!D875="","",CMS_Inoperative_or_Out_of_Contr!D875)</f>
        <v/>
      </c>
      <c r="AB853" s="14" t="str">
        <f>IF(CMS_Inoperative_or_Out_of_Contr!E875="","",CMS_Inoperative_or_Out_of_Contr!E875)</f>
        <v/>
      </c>
      <c r="AC853" s="14" t="str">
        <f t="shared" si="128"/>
        <v/>
      </c>
      <c r="AD853" s="283" t="str">
        <f>IF(COUNTIF(AC$2:AC853,AC853)=1,AC853,"")</f>
        <v/>
      </c>
      <c r="AE853" s="215" t="str">
        <f>+IF(AD853="","",MAX(AE$1:AE852)+1)</f>
        <v/>
      </c>
      <c r="AF853" s="14" t="str">
        <f t="shared" si="133"/>
        <v/>
      </c>
      <c r="AG853" s="14" t="str">
        <f t="shared" si="134"/>
        <v/>
      </c>
      <c r="AI853" s="287" t="str">
        <f>IF(CMS_Deviation!D875="","",CMS_Deviation!D875)</f>
        <v/>
      </c>
      <c r="AJ853" s="287" t="str">
        <f>IF(CMS_Deviation!E875="","",CMS_Deviation!E875)</f>
        <v/>
      </c>
      <c r="AK853" s="287" t="str">
        <f t="shared" si="129"/>
        <v/>
      </c>
      <c r="AL853" s="288" t="str">
        <f>IF(COUNTIF(AK$2:AK853,AK853)=1,AK853,"")</f>
        <v/>
      </c>
      <c r="AM853" s="287" t="str">
        <f>+IF(AL853="","",MAX(AM$1:AM852)+1)</f>
        <v/>
      </c>
      <c r="AN853" s="281" t="str">
        <f t="shared" si="135"/>
        <v/>
      </c>
      <c r="AO853" s="281" t="str">
        <f t="shared" si="136"/>
        <v/>
      </c>
      <c r="AU853" s="250" t="str">
        <f>+IF(RCDME_Events!D875="","",RCDME_Events!D875)</f>
        <v/>
      </c>
      <c r="AV853" s="250" t="str">
        <f>+IF(RCDME_Events!E875="","",RCDME_Events!E875)</f>
        <v/>
      </c>
      <c r="AW853" s="250" t="str">
        <f t="shared" si="130"/>
        <v/>
      </c>
      <c r="AX853" s="250" t="str">
        <f>IF(COUNTIF(AW$2:AW853,AW853)=1,AW853,"")</f>
        <v/>
      </c>
      <c r="AY853" s="250" t="str">
        <f>+IF(AX853="","",MAX(AY$1:AY852)+1)</f>
        <v/>
      </c>
      <c r="AZ853" s="318" t="str">
        <f t="shared" si="131"/>
        <v/>
      </c>
      <c r="BA853" s="318" t="str">
        <f t="shared" si="132"/>
        <v/>
      </c>
    </row>
    <row r="854" spans="27:53" x14ac:dyDescent="0.3">
      <c r="AA854" s="302" t="str">
        <f>IF(CMS_Inoperative_or_Out_of_Contr!D876="","",CMS_Inoperative_or_Out_of_Contr!D876)</f>
        <v/>
      </c>
      <c r="AB854" s="302" t="str">
        <f>IF(CMS_Inoperative_or_Out_of_Contr!E876="","",CMS_Inoperative_or_Out_of_Contr!E876)</f>
        <v/>
      </c>
      <c r="AC854" s="302" t="str">
        <f t="shared" si="128"/>
        <v/>
      </c>
      <c r="AD854" s="306" t="str">
        <f>IF(COUNTIF(AC$2:AC854,AC854)=1,AC854,"")</f>
        <v/>
      </c>
      <c r="AE854" s="301" t="str">
        <f>+IF(AD854="","",MAX(AE$1:AE853)+1)</f>
        <v/>
      </c>
      <c r="AF854" s="302" t="str">
        <f t="shared" si="133"/>
        <v/>
      </c>
      <c r="AG854" s="302" t="str">
        <f t="shared" si="134"/>
        <v/>
      </c>
      <c r="AI854" s="287" t="str">
        <f>IF(CMS_Deviation!D876="","",CMS_Deviation!D876)</f>
        <v/>
      </c>
      <c r="AJ854" s="287" t="str">
        <f>IF(CMS_Deviation!E876="","",CMS_Deviation!E876)</f>
        <v/>
      </c>
      <c r="AK854" s="287" t="str">
        <f t="shared" si="129"/>
        <v/>
      </c>
      <c r="AL854" s="288" t="str">
        <f>IF(COUNTIF(AK$2:AK854,AK854)=1,AK854,"")</f>
        <v/>
      </c>
      <c r="AM854" s="287" t="str">
        <f>+IF(AL854="","",MAX(AM$1:AM853)+1)</f>
        <v/>
      </c>
      <c r="AN854" s="281" t="str">
        <f t="shared" si="135"/>
        <v/>
      </c>
      <c r="AO854" s="281" t="str">
        <f t="shared" si="136"/>
        <v/>
      </c>
      <c r="AU854" s="250" t="str">
        <f>+IF(RCDME_Events!D876="","",RCDME_Events!D876)</f>
        <v/>
      </c>
      <c r="AV854" s="250" t="str">
        <f>+IF(RCDME_Events!E876="","",RCDME_Events!E876)</f>
        <v/>
      </c>
      <c r="AW854" s="250" t="str">
        <f t="shared" si="130"/>
        <v/>
      </c>
      <c r="AX854" s="250" t="str">
        <f>IF(COUNTIF(AW$2:AW854,AW854)=1,AW854,"")</f>
        <v/>
      </c>
      <c r="AY854" s="250" t="str">
        <f>+IF(AX854="","",MAX(AY$1:AY853)+1)</f>
        <v/>
      </c>
      <c r="AZ854" s="318" t="str">
        <f t="shared" si="131"/>
        <v/>
      </c>
      <c r="BA854" s="318" t="str">
        <f t="shared" si="132"/>
        <v/>
      </c>
    </row>
    <row r="855" spans="27:53" x14ac:dyDescent="0.3">
      <c r="AA855" s="14" t="str">
        <f>IF(CMS_Inoperative_or_Out_of_Contr!D877="","",CMS_Inoperative_or_Out_of_Contr!D877)</f>
        <v/>
      </c>
      <c r="AB855" s="14" t="str">
        <f>IF(CMS_Inoperative_or_Out_of_Contr!E877="","",CMS_Inoperative_or_Out_of_Contr!E877)</f>
        <v/>
      </c>
      <c r="AC855" s="14" t="str">
        <f t="shared" si="128"/>
        <v/>
      </c>
      <c r="AD855" s="283" t="str">
        <f>IF(COUNTIF(AC$2:AC855,AC855)=1,AC855,"")</f>
        <v/>
      </c>
      <c r="AE855" s="215" t="str">
        <f>+IF(AD855="","",MAX(AE$1:AE854)+1)</f>
        <v/>
      </c>
      <c r="AF855" s="14" t="str">
        <f t="shared" si="133"/>
        <v/>
      </c>
      <c r="AG855" s="14" t="str">
        <f t="shared" si="134"/>
        <v/>
      </c>
      <c r="AI855" s="287" t="str">
        <f>IF(CMS_Deviation!D877="","",CMS_Deviation!D877)</f>
        <v/>
      </c>
      <c r="AJ855" s="287" t="str">
        <f>IF(CMS_Deviation!E877="","",CMS_Deviation!E877)</f>
        <v/>
      </c>
      <c r="AK855" s="287" t="str">
        <f t="shared" si="129"/>
        <v/>
      </c>
      <c r="AL855" s="288" t="str">
        <f>IF(COUNTIF(AK$2:AK855,AK855)=1,AK855,"")</f>
        <v/>
      </c>
      <c r="AM855" s="287" t="str">
        <f>+IF(AL855="","",MAX(AM$1:AM854)+1)</f>
        <v/>
      </c>
      <c r="AN855" s="281" t="str">
        <f t="shared" si="135"/>
        <v/>
      </c>
      <c r="AO855" s="281" t="str">
        <f t="shared" si="136"/>
        <v/>
      </c>
      <c r="AU855" s="250" t="str">
        <f>+IF(RCDME_Events!D877="","",RCDME_Events!D877)</f>
        <v/>
      </c>
      <c r="AV855" s="250" t="str">
        <f>+IF(RCDME_Events!E877="","",RCDME_Events!E877)</f>
        <v/>
      </c>
      <c r="AW855" s="250" t="str">
        <f t="shared" si="130"/>
        <v/>
      </c>
      <c r="AX855" s="250" t="str">
        <f>IF(COUNTIF(AW$2:AW855,AW855)=1,AW855,"")</f>
        <v/>
      </c>
      <c r="AY855" s="250" t="str">
        <f>+IF(AX855="","",MAX(AY$1:AY854)+1)</f>
        <v/>
      </c>
      <c r="AZ855" s="318" t="str">
        <f t="shared" si="131"/>
        <v/>
      </c>
      <c r="BA855" s="318" t="str">
        <f t="shared" si="132"/>
        <v/>
      </c>
    </row>
    <row r="856" spans="27:53" x14ac:dyDescent="0.3">
      <c r="AA856" s="302" t="str">
        <f>IF(CMS_Inoperative_or_Out_of_Contr!D878="","",CMS_Inoperative_or_Out_of_Contr!D878)</f>
        <v/>
      </c>
      <c r="AB856" s="302" t="str">
        <f>IF(CMS_Inoperative_or_Out_of_Contr!E878="","",CMS_Inoperative_or_Out_of_Contr!E878)</f>
        <v/>
      </c>
      <c r="AC856" s="302" t="str">
        <f t="shared" si="128"/>
        <v/>
      </c>
      <c r="AD856" s="306" t="str">
        <f>IF(COUNTIF(AC$2:AC856,AC856)=1,AC856,"")</f>
        <v/>
      </c>
      <c r="AE856" s="301" t="str">
        <f>+IF(AD856="","",MAX(AE$1:AE855)+1)</f>
        <v/>
      </c>
      <c r="AF856" s="302" t="str">
        <f t="shared" si="133"/>
        <v/>
      </c>
      <c r="AG856" s="302" t="str">
        <f t="shared" si="134"/>
        <v/>
      </c>
      <c r="AI856" s="287" t="str">
        <f>IF(CMS_Deviation!D878="","",CMS_Deviation!D878)</f>
        <v/>
      </c>
      <c r="AJ856" s="287" t="str">
        <f>IF(CMS_Deviation!E878="","",CMS_Deviation!E878)</f>
        <v/>
      </c>
      <c r="AK856" s="287" t="str">
        <f t="shared" si="129"/>
        <v/>
      </c>
      <c r="AL856" s="288" t="str">
        <f>IF(COUNTIF(AK$2:AK856,AK856)=1,AK856,"")</f>
        <v/>
      </c>
      <c r="AM856" s="287" t="str">
        <f>+IF(AL856="","",MAX(AM$1:AM855)+1)</f>
        <v/>
      </c>
      <c r="AN856" s="281" t="str">
        <f t="shared" si="135"/>
        <v/>
      </c>
      <c r="AO856" s="281" t="str">
        <f t="shared" si="136"/>
        <v/>
      </c>
      <c r="AU856" s="250" t="str">
        <f>+IF(RCDME_Events!D878="","",RCDME_Events!D878)</f>
        <v/>
      </c>
      <c r="AV856" s="250" t="str">
        <f>+IF(RCDME_Events!E878="","",RCDME_Events!E878)</f>
        <v/>
      </c>
      <c r="AW856" s="250" t="str">
        <f t="shared" si="130"/>
        <v/>
      </c>
      <c r="AX856" s="250" t="str">
        <f>IF(COUNTIF(AW$2:AW856,AW856)=1,AW856,"")</f>
        <v/>
      </c>
      <c r="AY856" s="250" t="str">
        <f>+IF(AX856="","",MAX(AY$1:AY855)+1)</f>
        <v/>
      </c>
      <c r="AZ856" s="318" t="str">
        <f t="shared" si="131"/>
        <v/>
      </c>
      <c r="BA856" s="318" t="str">
        <f t="shared" si="132"/>
        <v/>
      </c>
    </row>
    <row r="857" spans="27:53" x14ac:dyDescent="0.3">
      <c r="AA857" s="14" t="str">
        <f>IF(CMS_Inoperative_or_Out_of_Contr!D879="","",CMS_Inoperative_or_Out_of_Contr!D879)</f>
        <v/>
      </c>
      <c r="AB857" s="14" t="str">
        <f>IF(CMS_Inoperative_or_Out_of_Contr!E879="","",CMS_Inoperative_or_Out_of_Contr!E879)</f>
        <v/>
      </c>
      <c r="AC857" s="14" t="str">
        <f t="shared" si="128"/>
        <v/>
      </c>
      <c r="AD857" s="283" t="str">
        <f>IF(COUNTIF(AC$2:AC857,AC857)=1,AC857,"")</f>
        <v/>
      </c>
      <c r="AE857" s="215" t="str">
        <f>+IF(AD857="","",MAX(AE$1:AE856)+1)</f>
        <v/>
      </c>
      <c r="AF857" s="14" t="str">
        <f t="shared" si="133"/>
        <v/>
      </c>
      <c r="AG857" s="14" t="str">
        <f t="shared" si="134"/>
        <v/>
      </c>
      <c r="AI857" s="287" t="str">
        <f>IF(CMS_Deviation!D879="","",CMS_Deviation!D879)</f>
        <v/>
      </c>
      <c r="AJ857" s="287" t="str">
        <f>IF(CMS_Deviation!E879="","",CMS_Deviation!E879)</f>
        <v/>
      </c>
      <c r="AK857" s="287" t="str">
        <f t="shared" si="129"/>
        <v/>
      </c>
      <c r="AL857" s="288" t="str">
        <f>IF(COUNTIF(AK$2:AK857,AK857)=1,AK857,"")</f>
        <v/>
      </c>
      <c r="AM857" s="287" t="str">
        <f>+IF(AL857="","",MAX(AM$1:AM856)+1)</f>
        <v/>
      </c>
      <c r="AN857" s="281" t="str">
        <f t="shared" si="135"/>
        <v/>
      </c>
      <c r="AO857" s="281" t="str">
        <f t="shared" si="136"/>
        <v/>
      </c>
      <c r="AU857" s="250" t="str">
        <f>+IF(RCDME_Events!D879="","",RCDME_Events!D879)</f>
        <v/>
      </c>
      <c r="AV857" s="250" t="str">
        <f>+IF(RCDME_Events!E879="","",RCDME_Events!E879)</f>
        <v/>
      </c>
      <c r="AW857" s="250" t="str">
        <f t="shared" si="130"/>
        <v/>
      </c>
      <c r="AX857" s="250" t="str">
        <f>IF(COUNTIF(AW$2:AW857,AW857)=1,AW857,"")</f>
        <v/>
      </c>
      <c r="AY857" s="250" t="str">
        <f>+IF(AX857="","",MAX(AY$1:AY856)+1)</f>
        <v/>
      </c>
      <c r="AZ857" s="318" t="str">
        <f t="shared" si="131"/>
        <v/>
      </c>
      <c r="BA857" s="318" t="str">
        <f t="shared" si="132"/>
        <v/>
      </c>
    </row>
    <row r="858" spans="27:53" x14ac:dyDescent="0.3">
      <c r="AA858" s="302" t="str">
        <f>IF(CMS_Inoperative_or_Out_of_Contr!D880="","",CMS_Inoperative_or_Out_of_Contr!D880)</f>
        <v/>
      </c>
      <c r="AB858" s="302" t="str">
        <f>IF(CMS_Inoperative_or_Out_of_Contr!E880="","",CMS_Inoperative_or_Out_of_Contr!E880)</f>
        <v/>
      </c>
      <c r="AC858" s="302" t="str">
        <f t="shared" si="128"/>
        <v/>
      </c>
      <c r="AD858" s="306" t="str">
        <f>IF(COUNTIF(AC$2:AC858,AC858)=1,AC858,"")</f>
        <v/>
      </c>
      <c r="AE858" s="301" t="str">
        <f>+IF(AD858="","",MAX(AE$1:AE857)+1)</f>
        <v/>
      </c>
      <c r="AF858" s="302" t="str">
        <f t="shared" si="133"/>
        <v/>
      </c>
      <c r="AG858" s="302" t="str">
        <f t="shared" si="134"/>
        <v/>
      </c>
      <c r="AI858" s="287" t="str">
        <f>IF(CMS_Deviation!D880="","",CMS_Deviation!D880)</f>
        <v/>
      </c>
      <c r="AJ858" s="287" t="str">
        <f>IF(CMS_Deviation!E880="","",CMS_Deviation!E880)</f>
        <v/>
      </c>
      <c r="AK858" s="287" t="str">
        <f t="shared" si="129"/>
        <v/>
      </c>
      <c r="AL858" s="288" t="str">
        <f>IF(COUNTIF(AK$2:AK858,AK858)=1,AK858,"")</f>
        <v/>
      </c>
      <c r="AM858" s="287" t="str">
        <f>+IF(AL858="","",MAX(AM$1:AM857)+1)</f>
        <v/>
      </c>
      <c r="AN858" s="281" t="str">
        <f t="shared" si="135"/>
        <v/>
      </c>
      <c r="AO858" s="281" t="str">
        <f t="shared" si="136"/>
        <v/>
      </c>
      <c r="AU858" s="250" t="str">
        <f>+IF(RCDME_Events!D880="","",RCDME_Events!D880)</f>
        <v/>
      </c>
      <c r="AV858" s="250" t="str">
        <f>+IF(RCDME_Events!E880="","",RCDME_Events!E880)</f>
        <v/>
      </c>
      <c r="AW858" s="250" t="str">
        <f t="shared" si="130"/>
        <v/>
      </c>
      <c r="AX858" s="250" t="str">
        <f>IF(COUNTIF(AW$2:AW858,AW858)=1,AW858,"")</f>
        <v/>
      </c>
      <c r="AY858" s="250" t="str">
        <f>+IF(AX858="","",MAX(AY$1:AY857)+1)</f>
        <v/>
      </c>
      <c r="AZ858" s="318" t="str">
        <f t="shared" si="131"/>
        <v/>
      </c>
      <c r="BA858" s="318" t="str">
        <f t="shared" si="132"/>
        <v/>
      </c>
    </row>
    <row r="859" spans="27:53" x14ac:dyDescent="0.3">
      <c r="AA859" s="14" t="str">
        <f>IF(CMS_Inoperative_or_Out_of_Contr!D881="","",CMS_Inoperative_or_Out_of_Contr!D881)</f>
        <v/>
      </c>
      <c r="AB859" s="14" t="str">
        <f>IF(CMS_Inoperative_or_Out_of_Contr!E881="","",CMS_Inoperative_or_Out_of_Contr!E881)</f>
        <v/>
      </c>
      <c r="AC859" s="14" t="str">
        <f t="shared" si="128"/>
        <v/>
      </c>
      <c r="AD859" s="283" t="str">
        <f>IF(COUNTIF(AC$2:AC859,AC859)=1,AC859,"")</f>
        <v/>
      </c>
      <c r="AE859" s="215" t="str">
        <f>+IF(AD859="","",MAX(AE$1:AE858)+1)</f>
        <v/>
      </c>
      <c r="AF859" s="14" t="str">
        <f t="shared" si="133"/>
        <v/>
      </c>
      <c r="AG859" s="14" t="str">
        <f t="shared" si="134"/>
        <v/>
      </c>
      <c r="AI859" s="287" t="str">
        <f>IF(CMS_Deviation!D881="","",CMS_Deviation!D881)</f>
        <v/>
      </c>
      <c r="AJ859" s="287" t="str">
        <f>IF(CMS_Deviation!E881="","",CMS_Deviation!E881)</f>
        <v/>
      </c>
      <c r="AK859" s="287" t="str">
        <f t="shared" si="129"/>
        <v/>
      </c>
      <c r="AL859" s="288" t="str">
        <f>IF(COUNTIF(AK$2:AK859,AK859)=1,AK859,"")</f>
        <v/>
      </c>
      <c r="AM859" s="287" t="str">
        <f>+IF(AL859="","",MAX(AM$1:AM858)+1)</f>
        <v/>
      </c>
      <c r="AN859" s="281" t="str">
        <f t="shared" si="135"/>
        <v/>
      </c>
      <c r="AO859" s="281" t="str">
        <f t="shared" si="136"/>
        <v/>
      </c>
      <c r="AU859" s="250" t="str">
        <f>+IF(RCDME_Events!D881="","",RCDME_Events!D881)</f>
        <v/>
      </c>
      <c r="AV859" s="250" t="str">
        <f>+IF(RCDME_Events!E881="","",RCDME_Events!E881)</f>
        <v/>
      </c>
      <c r="AW859" s="250" t="str">
        <f t="shared" si="130"/>
        <v/>
      </c>
      <c r="AX859" s="250" t="str">
        <f>IF(COUNTIF(AW$2:AW859,AW859)=1,AW859,"")</f>
        <v/>
      </c>
      <c r="AY859" s="250" t="str">
        <f>+IF(AX859="","",MAX(AY$1:AY858)+1)</f>
        <v/>
      </c>
      <c r="AZ859" s="318" t="str">
        <f t="shared" si="131"/>
        <v/>
      </c>
      <c r="BA859" s="318" t="str">
        <f t="shared" si="132"/>
        <v/>
      </c>
    </row>
    <row r="860" spans="27:53" x14ac:dyDescent="0.3">
      <c r="AA860" s="302" t="str">
        <f>IF(CMS_Inoperative_or_Out_of_Contr!D882="","",CMS_Inoperative_or_Out_of_Contr!D882)</f>
        <v/>
      </c>
      <c r="AB860" s="302" t="str">
        <f>IF(CMS_Inoperative_or_Out_of_Contr!E882="","",CMS_Inoperative_or_Out_of_Contr!E882)</f>
        <v/>
      </c>
      <c r="AC860" s="302" t="str">
        <f t="shared" si="128"/>
        <v/>
      </c>
      <c r="AD860" s="306" t="str">
        <f>IF(COUNTIF(AC$2:AC860,AC860)=1,AC860,"")</f>
        <v/>
      </c>
      <c r="AE860" s="301" t="str">
        <f>+IF(AD860="","",MAX(AE$1:AE859)+1)</f>
        <v/>
      </c>
      <c r="AF860" s="302" t="str">
        <f t="shared" si="133"/>
        <v/>
      </c>
      <c r="AG860" s="302" t="str">
        <f t="shared" si="134"/>
        <v/>
      </c>
      <c r="AI860" s="287" t="str">
        <f>IF(CMS_Deviation!D882="","",CMS_Deviation!D882)</f>
        <v/>
      </c>
      <c r="AJ860" s="287" t="str">
        <f>IF(CMS_Deviation!E882="","",CMS_Deviation!E882)</f>
        <v/>
      </c>
      <c r="AK860" s="287" t="str">
        <f t="shared" si="129"/>
        <v/>
      </c>
      <c r="AL860" s="288" t="str">
        <f>IF(COUNTIF(AK$2:AK860,AK860)=1,AK860,"")</f>
        <v/>
      </c>
      <c r="AM860" s="287" t="str">
        <f>+IF(AL860="","",MAX(AM$1:AM859)+1)</f>
        <v/>
      </c>
      <c r="AN860" s="281" t="str">
        <f t="shared" si="135"/>
        <v/>
      </c>
      <c r="AO860" s="281" t="str">
        <f t="shared" si="136"/>
        <v/>
      </c>
      <c r="AU860" s="250" t="str">
        <f>+IF(RCDME_Events!D882="","",RCDME_Events!D882)</f>
        <v/>
      </c>
      <c r="AV860" s="250" t="str">
        <f>+IF(RCDME_Events!E882="","",RCDME_Events!E882)</f>
        <v/>
      </c>
      <c r="AW860" s="250" t="str">
        <f t="shared" si="130"/>
        <v/>
      </c>
      <c r="AX860" s="250" t="str">
        <f>IF(COUNTIF(AW$2:AW860,AW860)=1,AW860,"")</f>
        <v/>
      </c>
      <c r="AY860" s="250" t="str">
        <f>+IF(AX860="","",MAX(AY$1:AY859)+1)</f>
        <v/>
      </c>
      <c r="AZ860" s="318" t="str">
        <f t="shared" si="131"/>
        <v/>
      </c>
      <c r="BA860" s="318" t="str">
        <f t="shared" si="132"/>
        <v/>
      </c>
    </row>
    <row r="861" spans="27:53" x14ac:dyDescent="0.3">
      <c r="AA861" s="14" t="str">
        <f>IF(CMS_Inoperative_or_Out_of_Contr!D883="","",CMS_Inoperative_or_Out_of_Contr!D883)</f>
        <v/>
      </c>
      <c r="AB861" s="14" t="str">
        <f>IF(CMS_Inoperative_or_Out_of_Contr!E883="","",CMS_Inoperative_or_Out_of_Contr!E883)</f>
        <v/>
      </c>
      <c r="AC861" s="14" t="str">
        <f t="shared" si="128"/>
        <v/>
      </c>
      <c r="AD861" s="283" t="str">
        <f>IF(COUNTIF(AC$2:AC861,AC861)=1,AC861,"")</f>
        <v/>
      </c>
      <c r="AE861" s="215" t="str">
        <f>+IF(AD861="","",MAX(AE$1:AE860)+1)</f>
        <v/>
      </c>
      <c r="AF861" s="14" t="str">
        <f t="shared" si="133"/>
        <v/>
      </c>
      <c r="AG861" s="14" t="str">
        <f t="shared" si="134"/>
        <v/>
      </c>
      <c r="AI861" s="287" t="str">
        <f>IF(CMS_Deviation!D883="","",CMS_Deviation!D883)</f>
        <v/>
      </c>
      <c r="AJ861" s="287" t="str">
        <f>IF(CMS_Deviation!E883="","",CMS_Deviation!E883)</f>
        <v/>
      </c>
      <c r="AK861" s="287" t="str">
        <f t="shared" si="129"/>
        <v/>
      </c>
      <c r="AL861" s="288" t="str">
        <f>IF(COUNTIF(AK$2:AK861,AK861)=1,AK861,"")</f>
        <v/>
      </c>
      <c r="AM861" s="287" t="str">
        <f>+IF(AL861="","",MAX(AM$1:AM860)+1)</f>
        <v/>
      </c>
      <c r="AN861" s="281" t="str">
        <f t="shared" si="135"/>
        <v/>
      </c>
      <c r="AO861" s="281" t="str">
        <f t="shared" si="136"/>
        <v/>
      </c>
      <c r="AU861" s="250" t="str">
        <f>+IF(RCDME_Events!D883="","",RCDME_Events!D883)</f>
        <v/>
      </c>
      <c r="AV861" s="250" t="str">
        <f>+IF(RCDME_Events!E883="","",RCDME_Events!E883)</f>
        <v/>
      </c>
      <c r="AW861" s="250" t="str">
        <f t="shared" si="130"/>
        <v/>
      </c>
      <c r="AX861" s="250" t="str">
        <f>IF(COUNTIF(AW$2:AW861,AW861)=1,AW861,"")</f>
        <v/>
      </c>
      <c r="AY861" s="250" t="str">
        <f>+IF(AX861="","",MAX(AY$1:AY860)+1)</f>
        <v/>
      </c>
      <c r="AZ861" s="318" t="str">
        <f t="shared" si="131"/>
        <v/>
      </c>
      <c r="BA861" s="318" t="str">
        <f t="shared" si="132"/>
        <v/>
      </c>
    </row>
    <row r="862" spans="27:53" x14ac:dyDescent="0.3">
      <c r="AA862" s="302" t="str">
        <f>IF(CMS_Inoperative_or_Out_of_Contr!D884="","",CMS_Inoperative_or_Out_of_Contr!D884)</f>
        <v/>
      </c>
      <c r="AB862" s="302" t="str">
        <f>IF(CMS_Inoperative_or_Out_of_Contr!E884="","",CMS_Inoperative_or_Out_of_Contr!E884)</f>
        <v/>
      </c>
      <c r="AC862" s="302" t="str">
        <f t="shared" si="128"/>
        <v/>
      </c>
      <c r="AD862" s="306" t="str">
        <f>IF(COUNTIF(AC$2:AC862,AC862)=1,AC862,"")</f>
        <v/>
      </c>
      <c r="AE862" s="301" t="str">
        <f>+IF(AD862="","",MAX(AE$1:AE861)+1)</f>
        <v/>
      </c>
      <c r="AF862" s="302" t="str">
        <f t="shared" si="133"/>
        <v/>
      </c>
      <c r="AG862" s="302" t="str">
        <f t="shared" si="134"/>
        <v/>
      </c>
      <c r="AI862" s="287" t="str">
        <f>IF(CMS_Deviation!D884="","",CMS_Deviation!D884)</f>
        <v/>
      </c>
      <c r="AJ862" s="287" t="str">
        <f>IF(CMS_Deviation!E884="","",CMS_Deviation!E884)</f>
        <v/>
      </c>
      <c r="AK862" s="287" t="str">
        <f t="shared" si="129"/>
        <v/>
      </c>
      <c r="AL862" s="288" t="str">
        <f>IF(COUNTIF(AK$2:AK862,AK862)=1,AK862,"")</f>
        <v/>
      </c>
      <c r="AM862" s="287" t="str">
        <f>+IF(AL862="","",MAX(AM$1:AM861)+1)</f>
        <v/>
      </c>
      <c r="AN862" s="281" t="str">
        <f t="shared" si="135"/>
        <v/>
      </c>
      <c r="AO862" s="281" t="str">
        <f t="shared" si="136"/>
        <v/>
      </c>
      <c r="AU862" s="250" t="str">
        <f>+IF(RCDME_Events!D884="","",RCDME_Events!D884)</f>
        <v/>
      </c>
      <c r="AV862" s="250" t="str">
        <f>+IF(RCDME_Events!E884="","",RCDME_Events!E884)</f>
        <v/>
      </c>
      <c r="AW862" s="250" t="str">
        <f t="shared" si="130"/>
        <v/>
      </c>
      <c r="AX862" s="250" t="str">
        <f>IF(COUNTIF(AW$2:AW862,AW862)=1,AW862,"")</f>
        <v/>
      </c>
      <c r="AY862" s="250" t="str">
        <f>+IF(AX862="","",MAX(AY$1:AY861)+1)</f>
        <v/>
      </c>
      <c r="AZ862" s="318" t="str">
        <f t="shared" si="131"/>
        <v/>
      </c>
      <c r="BA862" s="318" t="str">
        <f t="shared" si="132"/>
        <v/>
      </c>
    </row>
    <row r="863" spans="27:53" x14ac:dyDescent="0.3">
      <c r="AA863" s="14" t="str">
        <f>IF(CMS_Inoperative_or_Out_of_Contr!D885="","",CMS_Inoperative_or_Out_of_Contr!D885)</f>
        <v/>
      </c>
      <c r="AB863" s="14" t="str">
        <f>IF(CMS_Inoperative_or_Out_of_Contr!E885="","",CMS_Inoperative_or_Out_of_Contr!E885)</f>
        <v/>
      </c>
      <c r="AC863" s="14" t="str">
        <f t="shared" ref="AC863:AC926" si="137">AA863&amp;AB863</f>
        <v/>
      </c>
      <c r="AD863" s="283" t="str">
        <f>IF(COUNTIF(AC$2:AC863,AC863)=1,AC863,"")</f>
        <v/>
      </c>
      <c r="AE863" s="215" t="str">
        <f>+IF(AD863="","",MAX(AE$1:AE862)+1)</f>
        <v/>
      </c>
      <c r="AF863" s="14" t="str">
        <f t="shared" si="133"/>
        <v/>
      </c>
      <c r="AG863" s="14" t="str">
        <f t="shared" si="134"/>
        <v/>
      </c>
      <c r="AI863" s="287" t="str">
        <f>IF(CMS_Deviation!D885="","",CMS_Deviation!D885)</f>
        <v/>
      </c>
      <c r="AJ863" s="287" t="str">
        <f>IF(CMS_Deviation!E885="","",CMS_Deviation!E885)</f>
        <v/>
      </c>
      <c r="AK863" s="287" t="str">
        <f t="shared" ref="AK863:AK926" si="138">AI863&amp;AJ863</f>
        <v/>
      </c>
      <c r="AL863" s="288" t="str">
        <f>IF(COUNTIF(AK$2:AK863,AK863)=1,AK863,"")</f>
        <v/>
      </c>
      <c r="AM863" s="287" t="str">
        <f>+IF(AL863="","",MAX(AM$1:AM862)+1)</f>
        <v/>
      </c>
      <c r="AN863" s="281" t="str">
        <f t="shared" si="135"/>
        <v/>
      </c>
      <c r="AO863" s="281" t="str">
        <f t="shared" si="136"/>
        <v/>
      </c>
      <c r="AU863" s="250" t="str">
        <f>+IF(RCDME_Events!D885="","",RCDME_Events!D885)</f>
        <v/>
      </c>
      <c r="AV863" s="250" t="str">
        <f>+IF(RCDME_Events!E885="","",RCDME_Events!E885)</f>
        <v/>
      </c>
      <c r="AW863" s="250" t="str">
        <f t="shared" ref="AW863:AW926" si="139">AU863&amp;AV863</f>
        <v/>
      </c>
      <c r="AX863" s="250" t="str">
        <f>IF(COUNTIF(AW$2:AW863,AW863)=1,AW863,"")</f>
        <v/>
      </c>
      <c r="AY863" s="250" t="str">
        <f>+IF(AX863="","",MAX(AY$1:AY862)+1)</f>
        <v/>
      </c>
      <c r="AZ863" s="318" t="str">
        <f t="shared" ref="AZ863:AZ926" si="140">IFERROR(INDEX(AU$2:AU$1001,MATCH(ROW()-ROW($AX$1),$AY$2:$AY$1001,0)),"")</f>
        <v/>
      </c>
      <c r="BA863" s="318" t="str">
        <f t="shared" ref="BA863:BA926" si="141">IFERROR(INDEX(AV$2:AV$1001,MATCH(ROW()-ROW($AX$1),$AY$2:$AY$1001,0)),"")</f>
        <v/>
      </c>
    </row>
    <row r="864" spans="27:53" x14ac:dyDescent="0.3">
      <c r="AA864" s="302" t="str">
        <f>IF(CMS_Inoperative_or_Out_of_Contr!D886="","",CMS_Inoperative_or_Out_of_Contr!D886)</f>
        <v/>
      </c>
      <c r="AB864" s="302" t="str">
        <f>IF(CMS_Inoperative_or_Out_of_Contr!E886="","",CMS_Inoperative_or_Out_of_Contr!E886)</f>
        <v/>
      </c>
      <c r="AC864" s="302" t="str">
        <f t="shared" si="137"/>
        <v/>
      </c>
      <c r="AD864" s="306" t="str">
        <f>IF(COUNTIF(AC$2:AC864,AC864)=1,AC864,"")</f>
        <v/>
      </c>
      <c r="AE864" s="301" t="str">
        <f>+IF(AD864="","",MAX(AE$1:AE863)+1)</f>
        <v/>
      </c>
      <c r="AF864" s="302" t="str">
        <f t="shared" si="133"/>
        <v/>
      </c>
      <c r="AG864" s="302" t="str">
        <f t="shared" si="134"/>
        <v/>
      </c>
      <c r="AI864" s="287" t="str">
        <f>IF(CMS_Deviation!D886="","",CMS_Deviation!D886)</f>
        <v/>
      </c>
      <c r="AJ864" s="287" t="str">
        <f>IF(CMS_Deviation!E886="","",CMS_Deviation!E886)</f>
        <v/>
      </c>
      <c r="AK864" s="287" t="str">
        <f t="shared" si="138"/>
        <v/>
      </c>
      <c r="AL864" s="288" t="str">
        <f>IF(COUNTIF(AK$2:AK864,AK864)=1,AK864,"")</f>
        <v/>
      </c>
      <c r="AM864" s="287" t="str">
        <f>+IF(AL864="","",MAX(AM$1:AM863)+1)</f>
        <v/>
      </c>
      <c r="AN864" s="281" t="str">
        <f t="shared" si="135"/>
        <v/>
      </c>
      <c r="AO864" s="281" t="str">
        <f t="shared" si="136"/>
        <v/>
      </c>
      <c r="AU864" s="250" t="str">
        <f>+IF(RCDME_Events!D886="","",RCDME_Events!D886)</f>
        <v/>
      </c>
      <c r="AV864" s="250" t="str">
        <f>+IF(RCDME_Events!E886="","",RCDME_Events!E886)</f>
        <v/>
      </c>
      <c r="AW864" s="250" t="str">
        <f t="shared" si="139"/>
        <v/>
      </c>
      <c r="AX864" s="250" t="str">
        <f>IF(COUNTIF(AW$2:AW864,AW864)=1,AW864,"")</f>
        <v/>
      </c>
      <c r="AY864" s="250" t="str">
        <f>+IF(AX864="","",MAX(AY$1:AY863)+1)</f>
        <v/>
      </c>
      <c r="AZ864" s="318" t="str">
        <f t="shared" si="140"/>
        <v/>
      </c>
      <c r="BA864" s="318" t="str">
        <f t="shared" si="141"/>
        <v/>
      </c>
    </row>
    <row r="865" spans="27:53" x14ac:dyDescent="0.3">
      <c r="AA865" s="14" t="str">
        <f>IF(CMS_Inoperative_or_Out_of_Contr!D887="","",CMS_Inoperative_or_Out_of_Contr!D887)</f>
        <v/>
      </c>
      <c r="AB865" s="14" t="str">
        <f>IF(CMS_Inoperative_or_Out_of_Contr!E887="","",CMS_Inoperative_or_Out_of_Contr!E887)</f>
        <v/>
      </c>
      <c r="AC865" s="14" t="str">
        <f t="shared" si="137"/>
        <v/>
      </c>
      <c r="AD865" s="283" t="str">
        <f>IF(COUNTIF(AC$2:AC865,AC865)=1,AC865,"")</f>
        <v/>
      </c>
      <c r="AE865" s="215" t="str">
        <f>+IF(AD865="","",MAX(AE$1:AE864)+1)</f>
        <v/>
      </c>
      <c r="AF865" s="14" t="str">
        <f t="shared" si="133"/>
        <v/>
      </c>
      <c r="AG865" s="14" t="str">
        <f t="shared" si="134"/>
        <v/>
      </c>
      <c r="AI865" s="287" t="str">
        <f>IF(CMS_Deviation!D887="","",CMS_Deviation!D887)</f>
        <v/>
      </c>
      <c r="AJ865" s="287" t="str">
        <f>IF(CMS_Deviation!E887="","",CMS_Deviation!E887)</f>
        <v/>
      </c>
      <c r="AK865" s="287" t="str">
        <f t="shared" si="138"/>
        <v/>
      </c>
      <c r="AL865" s="288" t="str">
        <f>IF(COUNTIF(AK$2:AK865,AK865)=1,AK865,"")</f>
        <v/>
      </c>
      <c r="AM865" s="287" t="str">
        <f>+IF(AL865="","",MAX(AM$1:AM864)+1)</f>
        <v/>
      </c>
      <c r="AN865" s="281" t="str">
        <f t="shared" si="135"/>
        <v/>
      </c>
      <c r="AO865" s="281" t="str">
        <f t="shared" si="136"/>
        <v/>
      </c>
      <c r="AU865" s="250" t="str">
        <f>+IF(RCDME_Events!D887="","",RCDME_Events!D887)</f>
        <v/>
      </c>
      <c r="AV865" s="250" t="str">
        <f>+IF(RCDME_Events!E887="","",RCDME_Events!E887)</f>
        <v/>
      </c>
      <c r="AW865" s="250" t="str">
        <f t="shared" si="139"/>
        <v/>
      </c>
      <c r="AX865" s="250" t="str">
        <f>IF(COUNTIF(AW$2:AW865,AW865)=1,AW865,"")</f>
        <v/>
      </c>
      <c r="AY865" s="250" t="str">
        <f>+IF(AX865="","",MAX(AY$1:AY864)+1)</f>
        <v/>
      </c>
      <c r="AZ865" s="318" t="str">
        <f t="shared" si="140"/>
        <v/>
      </c>
      <c r="BA865" s="318" t="str">
        <f t="shared" si="141"/>
        <v/>
      </c>
    </row>
    <row r="866" spans="27:53" x14ac:dyDescent="0.3">
      <c r="AA866" s="302" t="str">
        <f>IF(CMS_Inoperative_or_Out_of_Contr!D888="","",CMS_Inoperative_or_Out_of_Contr!D888)</f>
        <v/>
      </c>
      <c r="AB866" s="302" t="str">
        <f>IF(CMS_Inoperative_or_Out_of_Contr!E888="","",CMS_Inoperative_or_Out_of_Contr!E888)</f>
        <v/>
      </c>
      <c r="AC866" s="302" t="str">
        <f t="shared" si="137"/>
        <v/>
      </c>
      <c r="AD866" s="306" t="str">
        <f>IF(COUNTIF(AC$2:AC866,AC866)=1,AC866,"")</f>
        <v/>
      </c>
      <c r="AE866" s="301" t="str">
        <f>+IF(AD866="","",MAX(AE$1:AE865)+1)</f>
        <v/>
      </c>
      <c r="AF866" s="302" t="str">
        <f t="shared" si="133"/>
        <v/>
      </c>
      <c r="AG866" s="302" t="str">
        <f t="shared" si="134"/>
        <v/>
      </c>
      <c r="AI866" s="287" t="str">
        <f>IF(CMS_Deviation!D888="","",CMS_Deviation!D888)</f>
        <v/>
      </c>
      <c r="AJ866" s="287" t="str">
        <f>IF(CMS_Deviation!E888="","",CMS_Deviation!E888)</f>
        <v/>
      </c>
      <c r="AK866" s="287" t="str">
        <f t="shared" si="138"/>
        <v/>
      </c>
      <c r="AL866" s="288" t="str">
        <f>IF(COUNTIF(AK$2:AK866,AK866)=1,AK866,"")</f>
        <v/>
      </c>
      <c r="AM866" s="287" t="str">
        <f>+IF(AL866="","",MAX(AM$1:AM865)+1)</f>
        <v/>
      </c>
      <c r="AN866" s="281" t="str">
        <f t="shared" si="135"/>
        <v/>
      </c>
      <c r="AO866" s="281" t="str">
        <f t="shared" si="136"/>
        <v/>
      </c>
      <c r="AU866" s="250" t="str">
        <f>+IF(RCDME_Events!D888="","",RCDME_Events!D888)</f>
        <v/>
      </c>
      <c r="AV866" s="250" t="str">
        <f>+IF(RCDME_Events!E888="","",RCDME_Events!E888)</f>
        <v/>
      </c>
      <c r="AW866" s="250" t="str">
        <f t="shared" si="139"/>
        <v/>
      </c>
      <c r="AX866" s="250" t="str">
        <f>IF(COUNTIF(AW$2:AW866,AW866)=1,AW866,"")</f>
        <v/>
      </c>
      <c r="AY866" s="250" t="str">
        <f>+IF(AX866="","",MAX(AY$1:AY865)+1)</f>
        <v/>
      </c>
      <c r="AZ866" s="318" t="str">
        <f t="shared" si="140"/>
        <v/>
      </c>
      <c r="BA866" s="318" t="str">
        <f t="shared" si="141"/>
        <v/>
      </c>
    </row>
    <row r="867" spans="27:53" x14ac:dyDescent="0.3">
      <c r="AA867" s="14" t="str">
        <f>IF(CMS_Inoperative_or_Out_of_Contr!D889="","",CMS_Inoperative_or_Out_of_Contr!D889)</f>
        <v/>
      </c>
      <c r="AB867" s="14" t="str">
        <f>IF(CMS_Inoperative_or_Out_of_Contr!E889="","",CMS_Inoperative_or_Out_of_Contr!E889)</f>
        <v/>
      </c>
      <c r="AC867" s="14" t="str">
        <f t="shared" si="137"/>
        <v/>
      </c>
      <c r="AD867" s="283" t="str">
        <f>IF(COUNTIF(AC$2:AC867,AC867)=1,AC867,"")</f>
        <v/>
      </c>
      <c r="AE867" s="215" t="str">
        <f>+IF(AD867="","",MAX(AE$1:AE866)+1)</f>
        <v/>
      </c>
      <c r="AF867" s="14" t="str">
        <f t="shared" si="133"/>
        <v/>
      </c>
      <c r="AG867" s="14" t="str">
        <f t="shared" si="134"/>
        <v/>
      </c>
      <c r="AI867" s="287" t="str">
        <f>IF(CMS_Deviation!D889="","",CMS_Deviation!D889)</f>
        <v/>
      </c>
      <c r="AJ867" s="287" t="str">
        <f>IF(CMS_Deviation!E889="","",CMS_Deviation!E889)</f>
        <v/>
      </c>
      <c r="AK867" s="287" t="str">
        <f t="shared" si="138"/>
        <v/>
      </c>
      <c r="AL867" s="288" t="str">
        <f>IF(COUNTIF(AK$2:AK867,AK867)=1,AK867,"")</f>
        <v/>
      </c>
      <c r="AM867" s="287" t="str">
        <f>+IF(AL867="","",MAX(AM$1:AM866)+1)</f>
        <v/>
      </c>
      <c r="AN867" s="281" t="str">
        <f t="shared" si="135"/>
        <v/>
      </c>
      <c r="AO867" s="281" t="str">
        <f t="shared" si="136"/>
        <v/>
      </c>
      <c r="AU867" s="250" t="str">
        <f>+IF(RCDME_Events!D889="","",RCDME_Events!D889)</f>
        <v/>
      </c>
      <c r="AV867" s="250" t="str">
        <f>+IF(RCDME_Events!E889="","",RCDME_Events!E889)</f>
        <v/>
      </c>
      <c r="AW867" s="250" t="str">
        <f t="shared" si="139"/>
        <v/>
      </c>
      <c r="AX867" s="250" t="str">
        <f>IF(COUNTIF(AW$2:AW867,AW867)=1,AW867,"")</f>
        <v/>
      </c>
      <c r="AY867" s="250" t="str">
        <f>+IF(AX867="","",MAX(AY$1:AY866)+1)</f>
        <v/>
      </c>
      <c r="AZ867" s="318" t="str">
        <f t="shared" si="140"/>
        <v/>
      </c>
      <c r="BA867" s="318" t="str">
        <f t="shared" si="141"/>
        <v/>
      </c>
    </row>
    <row r="868" spans="27:53" x14ac:dyDescent="0.3">
      <c r="AA868" s="302" t="str">
        <f>IF(CMS_Inoperative_or_Out_of_Contr!D890="","",CMS_Inoperative_or_Out_of_Contr!D890)</f>
        <v/>
      </c>
      <c r="AB868" s="302" t="str">
        <f>IF(CMS_Inoperative_or_Out_of_Contr!E890="","",CMS_Inoperative_or_Out_of_Contr!E890)</f>
        <v/>
      </c>
      <c r="AC868" s="302" t="str">
        <f t="shared" si="137"/>
        <v/>
      </c>
      <c r="AD868" s="306" t="str">
        <f>IF(COUNTIF(AC$2:AC868,AC868)=1,AC868,"")</f>
        <v/>
      </c>
      <c r="AE868" s="301" t="str">
        <f>+IF(AD868="","",MAX(AE$1:AE867)+1)</f>
        <v/>
      </c>
      <c r="AF868" s="302" t="str">
        <f t="shared" si="133"/>
        <v/>
      </c>
      <c r="AG868" s="302" t="str">
        <f t="shared" si="134"/>
        <v/>
      </c>
      <c r="AI868" s="287" t="str">
        <f>IF(CMS_Deviation!D890="","",CMS_Deviation!D890)</f>
        <v/>
      </c>
      <c r="AJ868" s="287" t="str">
        <f>IF(CMS_Deviation!E890="","",CMS_Deviation!E890)</f>
        <v/>
      </c>
      <c r="AK868" s="287" t="str">
        <f t="shared" si="138"/>
        <v/>
      </c>
      <c r="AL868" s="288" t="str">
        <f>IF(COUNTIF(AK$2:AK868,AK868)=1,AK868,"")</f>
        <v/>
      </c>
      <c r="AM868" s="287" t="str">
        <f>+IF(AL868="","",MAX(AM$1:AM867)+1)</f>
        <v/>
      </c>
      <c r="AN868" s="281" t="str">
        <f t="shared" si="135"/>
        <v/>
      </c>
      <c r="AO868" s="281" t="str">
        <f t="shared" si="136"/>
        <v/>
      </c>
      <c r="AU868" s="250" t="str">
        <f>+IF(RCDME_Events!D890="","",RCDME_Events!D890)</f>
        <v/>
      </c>
      <c r="AV868" s="250" t="str">
        <f>+IF(RCDME_Events!E890="","",RCDME_Events!E890)</f>
        <v/>
      </c>
      <c r="AW868" s="250" t="str">
        <f t="shared" si="139"/>
        <v/>
      </c>
      <c r="AX868" s="250" t="str">
        <f>IF(COUNTIF(AW$2:AW868,AW868)=1,AW868,"")</f>
        <v/>
      </c>
      <c r="AY868" s="250" t="str">
        <f>+IF(AX868="","",MAX(AY$1:AY867)+1)</f>
        <v/>
      </c>
      <c r="AZ868" s="318" t="str">
        <f t="shared" si="140"/>
        <v/>
      </c>
      <c r="BA868" s="318" t="str">
        <f t="shared" si="141"/>
        <v/>
      </c>
    </row>
    <row r="869" spans="27:53" x14ac:dyDescent="0.3">
      <c r="AA869" s="14" t="str">
        <f>IF(CMS_Inoperative_or_Out_of_Contr!D891="","",CMS_Inoperative_or_Out_of_Contr!D891)</f>
        <v/>
      </c>
      <c r="AB869" s="14" t="str">
        <f>IF(CMS_Inoperative_or_Out_of_Contr!E891="","",CMS_Inoperative_or_Out_of_Contr!E891)</f>
        <v/>
      </c>
      <c r="AC869" s="14" t="str">
        <f t="shared" si="137"/>
        <v/>
      </c>
      <c r="AD869" s="283" t="str">
        <f>IF(COUNTIF(AC$2:AC869,AC869)=1,AC869,"")</f>
        <v/>
      </c>
      <c r="AE869" s="215" t="str">
        <f>+IF(AD869="","",MAX(AE$1:AE868)+1)</f>
        <v/>
      </c>
      <c r="AF869" s="14" t="str">
        <f t="shared" si="133"/>
        <v/>
      </c>
      <c r="AG869" s="14" t="str">
        <f t="shared" si="134"/>
        <v/>
      </c>
      <c r="AI869" s="287" t="str">
        <f>IF(CMS_Deviation!D891="","",CMS_Deviation!D891)</f>
        <v/>
      </c>
      <c r="AJ869" s="287" t="str">
        <f>IF(CMS_Deviation!E891="","",CMS_Deviation!E891)</f>
        <v/>
      </c>
      <c r="AK869" s="287" t="str">
        <f t="shared" si="138"/>
        <v/>
      </c>
      <c r="AL869" s="288" t="str">
        <f>IF(COUNTIF(AK$2:AK869,AK869)=1,AK869,"")</f>
        <v/>
      </c>
      <c r="AM869" s="287" t="str">
        <f>+IF(AL869="","",MAX(AM$1:AM868)+1)</f>
        <v/>
      </c>
      <c r="AN869" s="281" t="str">
        <f t="shared" si="135"/>
        <v/>
      </c>
      <c r="AO869" s="281" t="str">
        <f t="shared" si="136"/>
        <v/>
      </c>
      <c r="AU869" s="250" t="str">
        <f>+IF(RCDME_Events!D891="","",RCDME_Events!D891)</f>
        <v/>
      </c>
      <c r="AV869" s="250" t="str">
        <f>+IF(RCDME_Events!E891="","",RCDME_Events!E891)</f>
        <v/>
      </c>
      <c r="AW869" s="250" t="str">
        <f t="shared" si="139"/>
        <v/>
      </c>
      <c r="AX869" s="250" t="str">
        <f>IF(COUNTIF(AW$2:AW869,AW869)=1,AW869,"")</f>
        <v/>
      </c>
      <c r="AY869" s="250" t="str">
        <f>+IF(AX869="","",MAX(AY$1:AY868)+1)</f>
        <v/>
      </c>
      <c r="AZ869" s="318" t="str">
        <f t="shared" si="140"/>
        <v/>
      </c>
      <c r="BA869" s="318" t="str">
        <f t="shared" si="141"/>
        <v/>
      </c>
    </row>
    <row r="870" spans="27:53" x14ac:dyDescent="0.3">
      <c r="AA870" s="302" t="str">
        <f>IF(CMS_Inoperative_or_Out_of_Contr!D892="","",CMS_Inoperative_or_Out_of_Contr!D892)</f>
        <v/>
      </c>
      <c r="AB870" s="302" t="str">
        <f>IF(CMS_Inoperative_or_Out_of_Contr!E892="","",CMS_Inoperative_or_Out_of_Contr!E892)</f>
        <v/>
      </c>
      <c r="AC870" s="302" t="str">
        <f t="shared" si="137"/>
        <v/>
      </c>
      <c r="AD870" s="306" t="str">
        <f>IF(COUNTIF(AC$2:AC870,AC870)=1,AC870,"")</f>
        <v/>
      </c>
      <c r="AE870" s="301" t="str">
        <f>+IF(AD870="","",MAX(AE$1:AE869)+1)</f>
        <v/>
      </c>
      <c r="AF870" s="302" t="str">
        <f t="shared" si="133"/>
        <v/>
      </c>
      <c r="AG870" s="302" t="str">
        <f t="shared" si="134"/>
        <v/>
      </c>
      <c r="AI870" s="287" t="str">
        <f>IF(CMS_Deviation!D892="","",CMS_Deviation!D892)</f>
        <v/>
      </c>
      <c r="AJ870" s="287" t="str">
        <f>IF(CMS_Deviation!E892="","",CMS_Deviation!E892)</f>
        <v/>
      </c>
      <c r="AK870" s="287" t="str">
        <f t="shared" si="138"/>
        <v/>
      </c>
      <c r="AL870" s="288" t="str">
        <f>IF(COUNTIF(AK$2:AK870,AK870)=1,AK870,"")</f>
        <v/>
      </c>
      <c r="AM870" s="287" t="str">
        <f>+IF(AL870="","",MAX(AM$1:AM869)+1)</f>
        <v/>
      </c>
      <c r="AN870" s="281" t="str">
        <f t="shared" si="135"/>
        <v/>
      </c>
      <c r="AO870" s="281" t="str">
        <f t="shared" si="136"/>
        <v/>
      </c>
      <c r="AU870" s="250" t="str">
        <f>+IF(RCDME_Events!D892="","",RCDME_Events!D892)</f>
        <v/>
      </c>
      <c r="AV870" s="250" t="str">
        <f>+IF(RCDME_Events!E892="","",RCDME_Events!E892)</f>
        <v/>
      </c>
      <c r="AW870" s="250" t="str">
        <f t="shared" si="139"/>
        <v/>
      </c>
      <c r="AX870" s="250" t="str">
        <f>IF(COUNTIF(AW$2:AW870,AW870)=1,AW870,"")</f>
        <v/>
      </c>
      <c r="AY870" s="250" t="str">
        <f>+IF(AX870="","",MAX(AY$1:AY869)+1)</f>
        <v/>
      </c>
      <c r="AZ870" s="318" t="str">
        <f t="shared" si="140"/>
        <v/>
      </c>
      <c r="BA870" s="318" t="str">
        <f t="shared" si="141"/>
        <v/>
      </c>
    </row>
    <row r="871" spans="27:53" x14ac:dyDescent="0.3">
      <c r="AA871" s="14" t="str">
        <f>IF(CMS_Inoperative_or_Out_of_Contr!D893="","",CMS_Inoperative_or_Out_of_Contr!D893)</f>
        <v/>
      </c>
      <c r="AB871" s="14" t="str">
        <f>IF(CMS_Inoperative_or_Out_of_Contr!E893="","",CMS_Inoperative_or_Out_of_Contr!E893)</f>
        <v/>
      </c>
      <c r="AC871" s="14" t="str">
        <f t="shared" si="137"/>
        <v/>
      </c>
      <c r="AD871" s="283" t="str">
        <f>IF(COUNTIF(AC$2:AC871,AC871)=1,AC871,"")</f>
        <v/>
      </c>
      <c r="AE871" s="215" t="str">
        <f>+IF(AD871="","",MAX(AE$1:AE870)+1)</f>
        <v/>
      </c>
      <c r="AF871" s="14" t="str">
        <f t="shared" si="133"/>
        <v/>
      </c>
      <c r="AG871" s="14" t="str">
        <f t="shared" si="134"/>
        <v/>
      </c>
      <c r="AI871" s="287" t="str">
        <f>IF(CMS_Deviation!D893="","",CMS_Deviation!D893)</f>
        <v/>
      </c>
      <c r="AJ871" s="287" t="str">
        <f>IF(CMS_Deviation!E893="","",CMS_Deviation!E893)</f>
        <v/>
      </c>
      <c r="AK871" s="287" t="str">
        <f t="shared" si="138"/>
        <v/>
      </c>
      <c r="AL871" s="288" t="str">
        <f>IF(COUNTIF(AK$2:AK871,AK871)=1,AK871,"")</f>
        <v/>
      </c>
      <c r="AM871" s="287" t="str">
        <f>+IF(AL871="","",MAX(AM$1:AM870)+1)</f>
        <v/>
      </c>
      <c r="AN871" s="281" t="str">
        <f t="shared" si="135"/>
        <v/>
      </c>
      <c r="AO871" s="281" t="str">
        <f t="shared" si="136"/>
        <v/>
      </c>
      <c r="AU871" s="250" t="str">
        <f>+IF(RCDME_Events!D893="","",RCDME_Events!D893)</f>
        <v/>
      </c>
      <c r="AV871" s="250" t="str">
        <f>+IF(RCDME_Events!E893="","",RCDME_Events!E893)</f>
        <v/>
      </c>
      <c r="AW871" s="250" t="str">
        <f t="shared" si="139"/>
        <v/>
      </c>
      <c r="AX871" s="250" t="str">
        <f>IF(COUNTIF(AW$2:AW871,AW871)=1,AW871,"")</f>
        <v/>
      </c>
      <c r="AY871" s="250" t="str">
        <f>+IF(AX871="","",MAX(AY$1:AY870)+1)</f>
        <v/>
      </c>
      <c r="AZ871" s="318" t="str">
        <f t="shared" si="140"/>
        <v/>
      </c>
      <c r="BA871" s="318" t="str">
        <f t="shared" si="141"/>
        <v/>
      </c>
    </row>
    <row r="872" spans="27:53" x14ac:dyDescent="0.3">
      <c r="AA872" s="302" t="str">
        <f>IF(CMS_Inoperative_or_Out_of_Contr!D894="","",CMS_Inoperative_or_Out_of_Contr!D894)</f>
        <v/>
      </c>
      <c r="AB872" s="302" t="str">
        <f>IF(CMS_Inoperative_or_Out_of_Contr!E894="","",CMS_Inoperative_or_Out_of_Contr!E894)</f>
        <v/>
      </c>
      <c r="AC872" s="302" t="str">
        <f t="shared" si="137"/>
        <v/>
      </c>
      <c r="AD872" s="306" t="str">
        <f>IF(COUNTIF(AC$2:AC872,AC872)=1,AC872,"")</f>
        <v/>
      </c>
      <c r="AE872" s="301" t="str">
        <f>+IF(AD872="","",MAX(AE$1:AE871)+1)</f>
        <v/>
      </c>
      <c r="AF872" s="302" t="str">
        <f t="shared" si="133"/>
        <v/>
      </c>
      <c r="AG872" s="302" t="str">
        <f t="shared" si="134"/>
        <v/>
      </c>
      <c r="AI872" s="287" t="str">
        <f>IF(CMS_Deviation!D894="","",CMS_Deviation!D894)</f>
        <v/>
      </c>
      <c r="AJ872" s="287" t="str">
        <f>IF(CMS_Deviation!E894="","",CMS_Deviation!E894)</f>
        <v/>
      </c>
      <c r="AK872" s="287" t="str">
        <f t="shared" si="138"/>
        <v/>
      </c>
      <c r="AL872" s="288" t="str">
        <f>IF(COUNTIF(AK$2:AK872,AK872)=1,AK872,"")</f>
        <v/>
      </c>
      <c r="AM872" s="287" t="str">
        <f>+IF(AL872="","",MAX(AM$1:AM871)+1)</f>
        <v/>
      </c>
      <c r="AN872" s="281" t="str">
        <f t="shared" si="135"/>
        <v/>
      </c>
      <c r="AO872" s="281" t="str">
        <f t="shared" si="136"/>
        <v/>
      </c>
      <c r="AU872" s="250" t="str">
        <f>+IF(RCDME_Events!D894="","",RCDME_Events!D894)</f>
        <v/>
      </c>
      <c r="AV872" s="250" t="str">
        <f>+IF(RCDME_Events!E894="","",RCDME_Events!E894)</f>
        <v/>
      </c>
      <c r="AW872" s="250" t="str">
        <f t="shared" si="139"/>
        <v/>
      </c>
      <c r="AX872" s="250" t="str">
        <f>IF(COUNTIF(AW$2:AW872,AW872)=1,AW872,"")</f>
        <v/>
      </c>
      <c r="AY872" s="250" t="str">
        <f>+IF(AX872="","",MAX(AY$1:AY871)+1)</f>
        <v/>
      </c>
      <c r="AZ872" s="318" t="str">
        <f t="shared" si="140"/>
        <v/>
      </c>
      <c r="BA872" s="318" t="str">
        <f t="shared" si="141"/>
        <v/>
      </c>
    </row>
    <row r="873" spans="27:53" x14ac:dyDescent="0.3">
      <c r="AA873" s="14" t="str">
        <f>IF(CMS_Inoperative_or_Out_of_Contr!D895="","",CMS_Inoperative_or_Out_of_Contr!D895)</f>
        <v/>
      </c>
      <c r="AB873" s="14" t="str">
        <f>IF(CMS_Inoperative_or_Out_of_Contr!E895="","",CMS_Inoperative_or_Out_of_Contr!E895)</f>
        <v/>
      </c>
      <c r="AC873" s="14" t="str">
        <f t="shared" si="137"/>
        <v/>
      </c>
      <c r="AD873" s="283" t="str">
        <f>IF(COUNTIF(AC$2:AC873,AC873)=1,AC873,"")</f>
        <v/>
      </c>
      <c r="AE873" s="215" t="str">
        <f>+IF(AD873="","",MAX(AE$1:AE872)+1)</f>
        <v/>
      </c>
      <c r="AF873" s="14" t="str">
        <f t="shared" si="133"/>
        <v/>
      </c>
      <c r="AG873" s="14" t="str">
        <f t="shared" si="134"/>
        <v/>
      </c>
      <c r="AI873" s="287" t="str">
        <f>IF(CMS_Deviation!D895="","",CMS_Deviation!D895)</f>
        <v/>
      </c>
      <c r="AJ873" s="287" t="str">
        <f>IF(CMS_Deviation!E895="","",CMS_Deviation!E895)</f>
        <v/>
      </c>
      <c r="AK873" s="287" t="str">
        <f t="shared" si="138"/>
        <v/>
      </c>
      <c r="AL873" s="288" t="str">
        <f>IF(COUNTIF(AK$2:AK873,AK873)=1,AK873,"")</f>
        <v/>
      </c>
      <c r="AM873" s="287" t="str">
        <f>+IF(AL873="","",MAX(AM$1:AM872)+1)</f>
        <v/>
      </c>
      <c r="AN873" s="281" t="str">
        <f t="shared" si="135"/>
        <v/>
      </c>
      <c r="AO873" s="281" t="str">
        <f t="shared" si="136"/>
        <v/>
      </c>
      <c r="AU873" s="250" t="str">
        <f>+IF(RCDME_Events!D895="","",RCDME_Events!D895)</f>
        <v/>
      </c>
      <c r="AV873" s="250" t="str">
        <f>+IF(RCDME_Events!E895="","",RCDME_Events!E895)</f>
        <v/>
      </c>
      <c r="AW873" s="250" t="str">
        <f t="shared" si="139"/>
        <v/>
      </c>
      <c r="AX873" s="250" t="str">
        <f>IF(COUNTIF(AW$2:AW873,AW873)=1,AW873,"")</f>
        <v/>
      </c>
      <c r="AY873" s="250" t="str">
        <f>+IF(AX873="","",MAX(AY$1:AY872)+1)</f>
        <v/>
      </c>
      <c r="AZ873" s="318" t="str">
        <f t="shared" si="140"/>
        <v/>
      </c>
      <c r="BA873" s="318" t="str">
        <f t="shared" si="141"/>
        <v/>
      </c>
    </row>
    <row r="874" spans="27:53" x14ac:dyDescent="0.3">
      <c r="AA874" s="302" t="str">
        <f>IF(CMS_Inoperative_or_Out_of_Contr!D896="","",CMS_Inoperative_or_Out_of_Contr!D896)</f>
        <v/>
      </c>
      <c r="AB874" s="302" t="str">
        <f>IF(CMS_Inoperative_or_Out_of_Contr!E896="","",CMS_Inoperative_or_Out_of_Contr!E896)</f>
        <v/>
      </c>
      <c r="AC874" s="302" t="str">
        <f t="shared" si="137"/>
        <v/>
      </c>
      <c r="AD874" s="306" t="str">
        <f>IF(COUNTIF(AC$2:AC874,AC874)=1,AC874,"")</f>
        <v/>
      </c>
      <c r="AE874" s="301" t="str">
        <f>+IF(AD874="","",MAX(AE$1:AE873)+1)</f>
        <v/>
      </c>
      <c r="AF874" s="302" t="str">
        <f t="shared" si="133"/>
        <v/>
      </c>
      <c r="AG874" s="302" t="str">
        <f t="shared" si="134"/>
        <v/>
      </c>
      <c r="AI874" s="287" t="str">
        <f>IF(CMS_Deviation!D896="","",CMS_Deviation!D896)</f>
        <v/>
      </c>
      <c r="AJ874" s="287" t="str">
        <f>IF(CMS_Deviation!E896="","",CMS_Deviation!E896)</f>
        <v/>
      </c>
      <c r="AK874" s="287" t="str">
        <f t="shared" si="138"/>
        <v/>
      </c>
      <c r="AL874" s="288" t="str">
        <f>IF(COUNTIF(AK$2:AK874,AK874)=1,AK874,"")</f>
        <v/>
      </c>
      <c r="AM874" s="287" t="str">
        <f>+IF(AL874="","",MAX(AM$1:AM873)+1)</f>
        <v/>
      </c>
      <c r="AN874" s="281" t="str">
        <f t="shared" si="135"/>
        <v/>
      </c>
      <c r="AO874" s="281" t="str">
        <f t="shared" si="136"/>
        <v/>
      </c>
      <c r="AU874" s="250" t="str">
        <f>+IF(RCDME_Events!D896="","",RCDME_Events!D896)</f>
        <v/>
      </c>
      <c r="AV874" s="250" t="str">
        <f>+IF(RCDME_Events!E896="","",RCDME_Events!E896)</f>
        <v/>
      </c>
      <c r="AW874" s="250" t="str">
        <f t="shared" si="139"/>
        <v/>
      </c>
      <c r="AX874" s="250" t="str">
        <f>IF(COUNTIF(AW$2:AW874,AW874)=1,AW874,"")</f>
        <v/>
      </c>
      <c r="AY874" s="250" t="str">
        <f>+IF(AX874="","",MAX(AY$1:AY873)+1)</f>
        <v/>
      </c>
      <c r="AZ874" s="318" t="str">
        <f t="shared" si="140"/>
        <v/>
      </c>
      <c r="BA874" s="318" t="str">
        <f t="shared" si="141"/>
        <v/>
      </c>
    </row>
    <row r="875" spans="27:53" x14ac:dyDescent="0.3">
      <c r="AA875" s="14" t="str">
        <f>IF(CMS_Inoperative_or_Out_of_Contr!D897="","",CMS_Inoperative_or_Out_of_Contr!D897)</f>
        <v/>
      </c>
      <c r="AB875" s="14" t="str">
        <f>IF(CMS_Inoperative_or_Out_of_Contr!E897="","",CMS_Inoperative_or_Out_of_Contr!E897)</f>
        <v/>
      </c>
      <c r="AC875" s="14" t="str">
        <f t="shared" si="137"/>
        <v/>
      </c>
      <c r="AD875" s="283" t="str">
        <f>IF(COUNTIF(AC$2:AC875,AC875)=1,AC875,"")</f>
        <v/>
      </c>
      <c r="AE875" s="215" t="str">
        <f>+IF(AD875="","",MAX(AE$1:AE874)+1)</f>
        <v/>
      </c>
      <c r="AF875" s="14" t="str">
        <f t="shared" si="133"/>
        <v/>
      </c>
      <c r="AG875" s="14" t="str">
        <f t="shared" si="134"/>
        <v/>
      </c>
      <c r="AI875" s="287" t="str">
        <f>IF(CMS_Deviation!D897="","",CMS_Deviation!D897)</f>
        <v/>
      </c>
      <c r="AJ875" s="287" t="str">
        <f>IF(CMS_Deviation!E897="","",CMS_Deviation!E897)</f>
        <v/>
      </c>
      <c r="AK875" s="287" t="str">
        <f t="shared" si="138"/>
        <v/>
      </c>
      <c r="AL875" s="288" t="str">
        <f>IF(COUNTIF(AK$2:AK875,AK875)=1,AK875,"")</f>
        <v/>
      </c>
      <c r="AM875" s="287" t="str">
        <f>+IF(AL875="","",MAX(AM$1:AM874)+1)</f>
        <v/>
      </c>
      <c r="AN875" s="281" t="str">
        <f t="shared" si="135"/>
        <v/>
      </c>
      <c r="AO875" s="281" t="str">
        <f t="shared" si="136"/>
        <v/>
      </c>
      <c r="AU875" s="250" t="str">
        <f>+IF(RCDME_Events!D897="","",RCDME_Events!D897)</f>
        <v/>
      </c>
      <c r="AV875" s="250" t="str">
        <f>+IF(RCDME_Events!E897="","",RCDME_Events!E897)</f>
        <v/>
      </c>
      <c r="AW875" s="250" t="str">
        <f t="shared" si="139"/>
        <v/>
      </c>
      <c r="AX875" s="250" t="str">
        <f>IF(COUNTIF(AW$2:AW875,AW875)=1,AW875,"")</f>
        <v/>
      </c>
      <c r="AY875" s="250" t="str">
        <f>+IF(AX875="","",MAX(AY$1:AY874)+1)</f>
        <v/>
      </c>
      <c r="AZ875" s="318" t="str">
        <f t="shared" si="140"/>
        <v/>
      </c>
      <c r="BA875" s="318" t="str">
        <f t="shared" si="141"/>
        <v/>
      </c>
    </row>
    <row r="876" spans="27:53" x14ac:dyDescent="0.3">
      <c r="AA876" s="302" t="str">
        <f>IF(CMS_Inoperative_or_Out_of_Contr!D898="","",CMS_Inoperative_or_Out_of_Contr!D898)</f>
        <v/>
      </c>
      <c r="AB876" s="302" t="str">
        <f>IF(CMS_Inoperative_or_Out_of_Contr!E898="","",CMS_Inoperative_or_Out_of_Contr!E898)</f>
        <v/>
      </c>
      <c r="AC876" s="302" t="str">
        <f t="shared" si="137"/>
        <v/>
      </c>
      <c r="AD876" s="306" t="str">
        <f>IF(COUNTIF(AC$2:AC876,AC876)=1,AC876,"")</f>
        <v/>
      </c>
      <c r="AE876" s="301" t="str">
        <f>+IF(AD876="","",MAX(AE$1:AE875)+1)</f>
        <v/>
      </c>
      <c r="AF876" s="302" t="str">
        <f t="shared" si="133"/>
        <v/>
      </c>
      <c r="AG876" s="302" t="str">
        <f t="shared" si="134"/>
        <v/>
      </c>
      <c r="AI876" s="287" t="str">
        <f>IF(CMS_Deviation!D898="","",CMS_Deviation!D898)</f>
        <v/>
      </c>
      <c r="AJ876" s="287" t="str">
        <f>IF(CMS_Deviation!E898="","",CMS_Deviation!E898)</f>
        <v/>
      </c>
      <c r="AK876" s="287" t="str">
        <f t="shared" si="138"/>
        <v/>
      </c>
      <c r="AL876" s="288" t="str">
        <f>IF(COUNTIF(AK$2:AK876,AK876)=1,AK876,"")</f>
        <v/>
      </c>
      <c r="AM876" s="287" t="str">
        <f>+IF(AL876="","",MAX(AM$1:AM875)+1)</f>
        <v/>
      </c>
      <c r="AN876" s="281" t="str">
        <f t="shared" si="135"/>
        <v/>
      </c>
      <c r="AO876" s="281" t="str">
        <f t="shared" si="136"/>
        <v/>
      </c>
      <c r="AU876" s="250" t="str">
        <f>+IF(RCDME_Events!D898="","",RCDME_Events!D898)</f>
        <v/>
      </c>
      <c r="AV876" s="250" t="str">
        <f>+IF(RCDME_Events!E898="","",RCDME_Events!E898)</f>
        <v/>
      </c>
      <c r="AW876" s="250" t="str">
        <f t="shared" si="139"/>
        <v/>
      </c>
      <c r="AX876" s="250" t="str">
        <f>IF(COUNTIF(AW$2:AW876,AW876)=1,AW876,"")</f>
        <v/>
      </c>
      <c r="AY876" s="250" t="str">
        <f>+IF(AX876="","",MAX(AY$1:AY875)+1)</f>
        <v/>
      </c>
      <c r="AZ876" s="318" t="str">
        <f t="shared" si="140"/>
        <v/>
      </c>
      <c r="BA876" s="318" t="str">
        <f t="shared" si="141"/>
        <v/>
      </c>
    </row>
    <row r="877" spans="27:53" x14ac:dyDescent="0.3">
      <c r="AA877" s="14" t="str">
        <f>IF(CMS_Inoperative_or_Out_of_Contr!D899="","",CMS_Inoperative_or_Out_of_Contr!D899)</f>
        <v/>
      </c>
      <c r="AB877" s="14" t="str">
        <f>IF(CMS_Inoperative_or_Out_of_Contr!E899="","",CMS_Inoperative_or_Out_of_Contr!E899)</f>
        <v/>
      </c>
      <c r="AC877" s="14" t="str">
        <f t="shared" si="137"/>
        <v/>
      </c>
      <c r="AD877" s="283" t="str">
        <f>IF(COUNTIF(AC$2:AC877,AC877)=1,AC877,"")</f>
        <v/>
      </c>
      <c r="AE877" s="215" t="str">
        <f>+IF(AD877="","",MAX(AE$1:AE876)+1)</f>
        <v/>
      </c>
      <c r="AF877" s="14" t="str">
        <f t="shared" si="133"/>
        <v/>
      </c>
      <c r="AG877" s="14" t="str">
        <f t="shared" si="134"/>
        <v/>
      </c>
      <c r="AI877" s="287" t="str">
        <f>IF(CMS_Deviation!D899="","",CMS_Deviation!D899)</f>
        <v/>
      </c>
      <c r="AJ877" s="287" t="str">
        <f>IF(CMS_Deviation!E899="","",CMS_Deviation!E899)</f>
        <v/>
      </c>
      <c r="AK877" s="287" t="str">
        <f t="shared" si="138"/>
        <v/>
      </c>
      <c r="AL877" s="288" t="str">
        <f>IF(COUNTIF(AK$2:AK877,AK877)=1,AK877,"")</f>
        <v/>
      </c>
      <c r="AM877" s="287" t="str">
        <f>+IF(AL877="","",MAX(AM$1:AM876)+1)</f>
        <v/>
      </c>
      <c r="AN877" s="281" t="str">
        <f t="shared" si="135"/>
        <v/>
      </c>
      <c r="AO877" s="281" t="str">
        <f t="shared" si="136"/>
        <v/>
      </c>
      <c r="AU877" s="250" t="str">
        <f>+IF(RCDME_Events!D899="","",RCDME_Events!D899)</f>
        <v/>
      </c>
      <c r="AV877" s="250" t="str">
        <f>+IF(RCDME_Events!E899="","",RCDME_Events!E899)</f>
        <v/>
      </c>
      <c r="AW877" s="250" t="str">
        <f t="shared" si="139"/>
        <v/>
      </c>
      <c r="AX877" s="250" t="str">
        <f>IF(COUNTIF(AW$2:AW877,AW877)=1,AW877,"")</f>
        <v/>
      </c>
      <c r="AY877" s="250" t="str">
        <f>+IF(AX877="","",MAX(AY$1:AY876)+1)</f>
        <v/>
      </c>
      <c r="AZ877" s="318" t="str">
        <f t="shared" si="140"/>
        <v/>
      </c>
      <c r="BA877" s="318" t="str">
        <f t="shared" si="141"/>
        <v/>
      </c>
    </row>
    <row r="878" spans="27:53" x14ac:dyDescent="0.3">
      <c r="AA878" s="302" t="str">
        <f>IF(CMS_Inoperative_or_Out_of_Contr!D900="","",CMS_Inoperative_or_Out_of_Contr!D900)</f>
        <v/>
      </c>
      <c r="AB878" s="302" t="str">
        <f>IF(CMS_Inoperative_or_Out_of_Contr!E900="","",CMS_Inoperative_or_Out_of_Contr!E900)</f>
        <v/>
      </c>
      <c r="AC878" s="302" t="str">
        <f t="shared" si="137"/>
        <v/>
      </c>
      <c r="AD878" s="306" t="str">
        <f>IF(COUNTIF(AC$2:AC878,AC878)=1,AC878,"")</f>
        <v/>
      </c>
      <c r="AE878" s="301" t="str">
        <f>+IF(AD878="","",MAX(AE$1:AE877)+1)</f>
        <v/>
      </c>
      <c r="AF878" s="302" t="str">
        <f t="shared" si="133"/>
        <v/>
      </c>
      <c r="AG878" s="302" t="str">
        <f t="shared" si="134"/>
        <v/>
      </c>
      <c r="AI878" s="287" t="str">
        <f>IF(CMS_Deviation!D900="","",CMS_Deviation!D900)</f>
        <v/>
      </c>
      <c r="AJ878" s="287" t="str">
        <f>IF(CMS_Deviation!E900="","",CMS_Deviation!E900)</f>
        <v/>
      </c>
      <c r="AK878" s="287" t="str">
        <f t="shared" si="138"/>
        <v/>
      </c>
      <c r="AL878" s="288" t="str">
        <f>IF(COUNTIF(AK$2:AK878,AK878)=1,AK878,"")</f>
        <v/>
      </c>
      <c r="AM878" s="287" t="str">
        <f>+IF(AL878="","",MAX(AM$1:AM877)+1)</f>
        <v/>
      </c>
      <c r="AN878" s="281" t="str">
        <f t="shared" si="135"/>
        <v/>
      </c>
      <c r="AO878" s="281" t="str">
        <f t="shared" si="136"/>
        <v/>
      </c>
      <c r="AU878" s="250" t="str">
        <f>+IF(RCDME_Events!D900="","",RCDME_Events!D900)</f>
        <v/>
      </c>
      <c r="AV878" s="250" t="str">
        <f>+IF(RCDME_Events!E900="","",RCDME_Events!E900)</f>
        <v/>
      </c>
      <c r="AW878" s="250" t="str">
        <f t="shared" si="139"/>
        <v/>
      </c>
      <c r="AX878" s="250" t="str">
        <f>IF(COUNTIF(AW$2:AW878,AW878)=1,AW878,"")</f>
        <v/>
      </c>
      <c r="AY878" s="250" t="str">
        <f>+IF(AX878="","",MAX(AY$1:AY877)+1)</f>
        <v/>
      </c>
      <c r="AZ878" s="318" t="str">
        <f t="shared" si="140"/>
        <v/>
      </c>
      <c r="BA878" s="318" t="str">
        <f t="shared" si="141"/>
        <v/>
      </c>
    </row>
    <row r="879" spans="27:53" x14ac:dyDescent="0.3">
      <c r="AA879" s="14" t="str">
        <f>IF(CMS_Inoperative_or_Out_of_Contr!D901="","",CMS_Inoperative_or_Out_of_Contr!D901)</f>
        <v/>
      </c>
      <c r="AB879" s="14" t="str">
        <f>IF(CMS_Inoperative_or_Out_of_Contr!E901="","",CMS_Inoperative_or_Out_of_Contr!E901)</f>
        <v/>
      </c>
      <c r="AC879" s="14" t="str">
        <f t="shared" si="137"/>
        <v/>
      </c>
      <c r="AD879" s="283" t="str">
        <f>IF(COUNTIF(AC$2:AC879,AC879)=1,AC879,"")</f>
        <v/>
      </c>
      <c r="AE879" s="215" t="str">
        <f>+IF(AD879="","",MAX(AE$1:AE878)+1)</f>
        <v/>
      </c>
      <c r="AF879" s="14" t="str">
        <f t="shared" si="133"/>
        <v/>
      </c>
      <c r="AG879" s="14" t="str">
        <f t="shared" si="134"/>
        <v/>
      </c>
      <c r="AI879" s="287" t="str">
        <f>IF(CMS_Deviation!D901="","",CMS_Deviation!D901)</f>
        <v/>
      </c>
      <c r="AJ879" s="287" t="str">
        <f>IF(CMS_Deviation!E901="","",CMS_Deviation!E901)</f>
        <v/>
      </c>
      <c r="AK879" s="287" t="str">
        <f t="shared" si="138"/>
        <v/>
      </c>
      <c r="AL879" s="288" t="str">
        <f>IF(COUNTIF(AK$2:AK879,AK879)=1,AK879,"")</f>
        <v/>
      </c>
      <c r="AM879" s="287" t="str">
        <f>+IF(AL879="","",MAX(AM$1:AM878)+1)</f>
        <v/>
      </c>
      <c r="AN879" s="281" t="str">
        <f t="shared" si="135"/>
        <v/>
      </c>
      <c r="AO879" s="281" t="str">
        <f t="shared" si="136"/>
        <v/>
      </c>
      <c r="AU879" s="250" t="str">
        <f>+IF(RCDME_Events!D901="","",RCDME_Events!D901)</f>
        <v/>
      </c>
      <c r="AV879" s="250" t="str">
        <f>+IF(RCDME_Events!E901="","",RCDME_Events!E901)</f>
        <v/>
      </c>
      <c r="AW879" s="250" t="str">
        <f t="shared" si="139"/>
        <v/>
      </c>
      <c r="AX879" s="250" t="str">
        <f>IF(COUNTIF(AW$2:AW879,AW879)=1,AW879,"")</f>
        <v/>
      </c>
      <c r="AY879" s="250" t="str">
        <f>+IF(AX879="","",MAX(AY$1:AY878)+1)</f>
        <v/>
      </c>
      <c r="AZ879" s="318" t="str">
        <f t="shared" si="140"/>
        <v/>
      </c>
      <c r="BA879" s="318" t="str">
        <f t="shared" si="141"/>
        <v/>
      </c>
    </row>
    <row r="880" spans="27:53" x14ac:dyDescent="0.3">
      <c r="AA880" s="302" t="str">
        <f>IF(CMS_Inoperative_or_Out_of_Contr!D902="","",CMS_Inoperative_or_Out_of_Contr!D902)</f>
        <v/>
      </c>
      <c r="AB880" s="302" t="str">
        <f>IF(CMS_Inoperative_or_Out_of_Contr!E902="","",CMS_Inoperative_or_Out_of_Contr!E902)</f>
        <v/>
      </c>
      <c r="AC880" s="302" t="str">
        <f t="shared" si="137"/>
        <v/>
      </c>
      <c r="AD880" s="306" t="str">
        <f>IF(COUNTIF(AC$2:AC880,AC880)=1,AC880,"")</f>
        <v/>
      </c>
      <c r="AE880" s="301" t="str">
        <f>+IF(AD880="","",MAX(AE$1:AE879)+1)</f>
        <v/>
      </c>
      <c r="AF880" s="302" t="str">
        <f t="shared" si="133"/>
        <v/>
      </c>
      <c r="AG880" s="302" t="str">
        <f t="shared" si="134"/>
        <v/>
      </c>
      <c r="AI880" s="287" t="str">
        <f>IF(CMS_Deviation!D902="","",CMS_Deviation!D902)</f>
        <v/>
      </c>
      <c r="AJ880" s="287" t="str">
        <f>IF(CMS_Deviation!E902="","",CMS_Deviation!E902)</f>
        <v/>
      </c>
      <c r="AK880" s="287" t="str">
        <f t="shared" si="138"/>
        <v/>
      </c>
      <c r="AL880" s="288" t="str">
        <f>IF(COUNTIF(AK$2:AK880,AK880)=1,AK880,"")</f>
        <v/>
      </c>
      <c r="AM880" s="287" t="str">
        <f>+IF(AL880="","",MAX(AM$1:AM879)+1)</f>
        <v/>
      </c>
      <c r="AN880" s="281" t="str">
        <f t="shared" si="135"/>
        <v/>
      </c>
      <c r="AO880" s="281" t="str">
        <f t="shared" si="136"/>
        <v/>
      </c>
      <c r="AU880" s="250" t="str">
        <f>+IF(RCDME_Events!D902="","",RCDME_Events!D902)</f>
        <v/>
      </c>
      <c r="AV880" s="250" t="str">
        <f>+IF(RCDME_Events!E902="","",RCDME_Events!E902)</f>
        <v/>
      </c>
      <c r="AW880" s="250" t="str">
        <f t="shared" si="139"/>
        <v/>
      </c>
      <c r="AX880" s="250" t="str">
        <f>IF(COUNTIF(AW$2:AW880,AW880)=1,AW880,"")</f>
        <v/>
      </c>
      <c r="AY880" s="250" t="str">
        <f>+IF(AX880="","",MAX(AY$1:AY879)+1)</f>
        <v/>
      </c>
      <c r="AZ880" s="318" t="str">
        <f t="shared" si="140"/>
        <v/>
      </c>
      <c r="BA880" s="318" t="str">
        <f t="shared" si="141"/>
        <v/>
      </c>
    </row>
    <row r="881" spans="27:53" x14ac:dyDescent="0.3">
      <c r="AA881" s="14" t="str">
        <f>IF(CMS_Inoperative_or_Out_of_Contr!D903="","",CMS_Inoperative_or_Out_of_Contr!D903)</f>
        <v/>
      </c>
      <c r="AB881" s="14" t="str">
        <f>IF(CMS_Inoperative_or_Out_of_Contr!E903="","",CMS_Inoperative_or_Out_of_Contr!E903)</f>
        <v/>
      </c>
      <c r="AC881" s="14" t="str">
        <f t="shared" si="137"/>
        <v/>
      </c>
      <c r="AD881" s="283" t="str">
        <f>IF(COUNTIF(AC$2:AC881,AC881)=1,AC881,"")</f>
        <v/>
      </c>
      <c r="AE881" s="215" t="str">
        <f>+IF(AD881="","",MAX(AE$1:AE880)+1)</f>
        <v/>
      </c>
      <c r="AF881" s="14" t="str">
        <f t="shared" si="133"/>
        <v/>
      </c>
      <c r="AG881" s="14" t="str">
        <f t="shared" si="134"/>
        <v/>
      </c>
      <c r="AI881" s="287" t="str">
        <f>IF(CMS_Deviation!D903="","",CMS_Deviation!D903)</f>
        <v/>
      </c>
      <c r="AJ881" s="287" t="str">
        <f>IF(CMS_Deviation!E903="","",CMS_Deviation!E903)</f>
        <v/>
      </c>
      <c r="AK881" s="287" t="str">
        <f t="shared" si="138"/>
        <v/>
      </c>
      <c r="AL881" s="288" t="str">
        <f>IF(COUNTIF(AK$2:AK881,AK881)=1,AK881,"")</f>
        <v/>
      </c>
      <c r="AM881" s="287" t="str">
        <f>+IF(AL881="","",MAX(AM$1:AM880)+1)</f>
        <v/>
      </c>
      <c r="AN881" s="281" t="str">
        <f t="shared" si="135"/>
        <v/>
      </c>
      <c r="AO881" s="281" t="str">
        <f t="shared" si="136"/>
        <v/>
      </c>
      <c r="AU881" s="250" t="str">
        <f>+IF(RCDME_Events!D903="","",RCDME_Events!D903)</f>
        <v/>
      </c>
      <c r="AV881" s="250" t="str">
        <f>+IF(RCDME_Events!E903="","",RCDME_Events!E903)</f>
        <v/>
      </c>
      <c r="AW881" s="250" t="str">
        <f t="shared" si="139"/>
        <v/>
      </c>
      <c r="AX881" s="250" t="str">
        <f>IF(COUNTIF(AW$2:AW881,AW881)=1,AW881,"")</f>
        <v/>
      </c>
      <c r="AY881" s="250" t="str">
        <f>+IF(AX881="","",MAX(AY$1:AY880)+1)</f>
        <v/>
      </c>
      <c r="AZ881" s="318" t="str">
        <f t="shared" si="140"/>
        <v/>
      </c>
      <c r="BA881" s="318" t="str">
        <f t="shared" si="141"/>
        <v/>
      </c>
    </row>
    <row r="882" spans="27:53" x14ac:dyDescent="0.3">
      <c r="AA882" s="302" t="str">
        <f>IF(CMS_Inoperative_or_Out_of_Contr!D904="","",CMS_Inoperative_or_Out_of_Contr!D904)</f>
        <v/>
      </c>
      <c r="AB882" s="302" t="str">
        <f>IF(CMS_Inoperative_or_Out_of_Contr!E904="","",CMS_Inoperative_or_Out_of_Contr!E904)</f>
        <v/>
      </c>
      <c r="AC882" s="302" t="str">
        <f t="shared" si="137"/>
        <v/>
      </c>
      <c r="AD882" s="306" t="str">
        <f>IF(COUNTIF(AC$2:AC882,AC882)=1,AC882,"")</f>
        <v/>
      </c>
      <c r="AE882" s="301" t="str">
        <f>+IF(AD882="","",MAX(AE$1:AE881)+1)</f>
        <v/>
      </c>
      <c r="AF882" s="302" t="str">
        <f t="shared" si="133"/>
        <v/>
      </c>
      <c r="AG882" s="302" t="str">
        <f t="shared" si="134"/>
        <v/>
      </c>
      <c r="AI882" s="287" t="str">
        <f>IF(CMS_Deviation!D904="","",CMS_Deviation!D904)</f>
        <v/>
      </c>
      <c r="AJ882" s="287" t="str">
        <f>IF(CMS_Deviation!E904="","",CMS_Deviation!E904)</f>
        <v/>
      </c>
      <c r="AK882" s="287" t="str">
        <f t="shared" si="138"/>
        <v/>
      </c>
      <c r="AL882" s="288" t="str">
        <f>IF(COUNTIF(AK$2:AK882,AK882)=1,AK882,"")</f>
        <v/>
      </c>
      <c r="AM882" s="287" t="str">
        <f>+IF(AL882="","",MAX(AM$1:AM881)+1)</f>
        <v/>
      </c>
      <c r="AN882" s="281" t="str">
        <f t="shared" si="135"/>
        <v/>
      </c>
      <c r="AO882" s="281" t="str">
        <f t="shared" si="136"/>
        <v/>
      </c>
      <c r="AU882" s="250" t="str">
        <f>+IF(RCDME_Events!D904="","",RCDME_Events!D904)</f>
        <v/>
      </c>
      <c r="AV882" s="250" t="str">
        <f>+IF(RCDME_Events!E904="","",RCDME_Events!E904)</f>
        <v/>
      </c>
      <c r="AW882" s="250" t="str">
        <f t="shared" si="139"/>
        <v/>
      </c>
      <c r="AX882" s="250" t="str">
        <f>IF(COUNTIF(AW$2:AW882,AW882)=1,AW882,"")</f>
        <v/>
      </c>
      <c r="AY882" s="250" t="str">
        <f>+IF(AX882="","",MAX(AY$1:AY881)+1)</f>
        <v/>
      </c>
      <c r="AZ882" s="318" t="str">
        <f t="shared" si="140"/>
        <v/>
      </c>
      <c r="BA882" s="318" t="str">
        <f t="shared" si="141"/>
        <v/>
      </c>
    </row>
    <row r="883" spans="27:53" x14ac:dyDescent="0.3">
      <c r="AA883" s="14" t="str">
        <f>IF(CMS_Inoperative_or_Out_of_Contr!D905="","",CMS_Inoperative_or_Out_of_Contr!D905)</f>
        <v/>
      </c>
      <c r="AB883" s="14" t="str">
        <f>IF(CMS_Inoperative_or_Out_of_Contr!E905="","",CMS_Inoperative_or_Out_of_Contr!E905)</f>
        <v/>
      </c>
      <c r="AC883" s="14" t="str">
        <f t="shared" si="137"/>
        <v/>
      </c>
      <c r="AD883" s="283" t="str">
        <f>IF(COUNTIF(AC$2:AC883,AC883)=1,AC883,"")</f>
        <v/>
      </c>
      <c r="AE883" s="215" t="str">
        <f>+IF(AD883="","",MAX(AE$1:AE882)+1)</f>
        <v/>
      </c>
      <c r="AF883" s="14" t="str">
        <f t="shared" si="133"/>
        <v/>
      </c>
      <c r="AG883" s="14" t="str">
        <f t="shared" si="134"/>
        <v/>
      </c>
      <c r="AI883" s="287" t="str">
        <f>IF(CMS_Deviation!D905="","",CMS_Deviation!D905)</f>
        <v/>
      </c>
      <c r="AJ883" s="287" t="str">
        <f>IF(CMS_Deviation!E905="","",CMS_Deviation!E905)</f>
        <v/>
      </c>
      <c r="AK883" s="287" t="str">
        <f t="shared" si="138"/>
        <v/>
      </c>
      <c r="AL883" s="288" t="str">
        <f>IF(COUNTIF(AK$2:AK883,AK883)=1,AK883,"")</f>
        <v/>
      </c>
      <c r="AM883" s="287" t="str">
        <f>+IF(AL883="","",MAX(AM$1:AM882)+1)</f>
        <v/>
      </c>
      <c r="AN883" s="281" t="str">
        <f t="shared" si="135"/>
        <v/>
      </c>
      <c r="AO883" s="281" t="str">
        <f t="shared" si="136"/>
        <v/>
      </c>
      <c r="AU883" s="250" t="str">
        <f>+IF(RCDME_Events!D905="","",RCDME_Events!D905)</f>
        <v/>
      </c>
      <c r="AV883" s="250" t="str">
        <f>+IF(RCDME_Events!E905="","",RCDME_Events!E905)</f>
        <v/>
      </c>
      <c r="AW883" s="250" t="str">
        <f t="shared" si="139"/>
        <v/>
      </c>
      <c r="AX883" s="250" t="str">
        <f>IF(COUNTIF(AW$2:AW883,AW883)=1,AW883,"")</f>
        <v/>
      </c>
      <c r="AY883" s="250" t="str">
        <f>+IF(AX883="","",MAX(AY$1:AY882)+1)</f>
        <v/>
      </c>
      <c r="AZ883" s="318" t="str">
        <f t="shared" si="140"/>
        <v/>
      </c>
      <c r="BA883" s="318" t="str">
        <f t="shared" si="141"/>
        <v/>
      </c>
    </row>
    <row r="884" spans="27:53" x14ac:dyDescent="0.3">
      <c r="AA884" s="302" t="str">
        <f>IF(CMS_Inoperative_or_Out_of_Contr!D906="","",CMS_Inoperative_or_Out_of_Contr!D906)</f>
        <v/>
      </c>
      <c r="AB884" s="302" t="str">
        <f>IF(CMS_Inoperative_or_Out_of_Contr!E906="","",CMS_Inoperative_or_Out_of_Contr!E906)</f>
        <v/>
      </c>
      <c r="AC884" s="302" t="str">
        <f t="shared" si="137"/>
        <v/>
      </c>
      <c r="AD884" s="306" t="str">
        <f>IF(COUNTIF(AC$2:AC884,AC884)=1,AC884,"")</f>
        <v/>
      </c>
      <c r="AE884" s="301" t="str">
        <f>+IF(AD884="","",MAX(AE$1:AE883)+1)</f>
        <v/>
      </c>
      <c r="AF884" s="302" t="str">
        <f t="shared" si="133"/>
        <v/>
      </c>
      <c r="AG884" s="302" t="str">
        <f t="shared" si="134"/>
        <v/>
      </c>
      <c r="AI884" s="287" t="str">
        <f>IF(CMS_Deviation!D906="","",CMS_Deviation!D906)</f>
        <v/>
      </c>
      <c r="AJ884" s="287" t="str">
        <f>IF(CMS_Deviation!E906="","",CMS_Deviation!E906)</f>
        <v/>
      </c>
      <c r="AK884" s="287" t="str">
        <f t="shared" si="138"/>
        <v/>
      </c>
      <c r="AL884" s="288" t="str">
        <f>IF(COUNTIF(AK$2:AK884,AK884)=1,AK884,"")</f>
        <v/>
      </c>
      <c r="AM884" s="287" t="str">
        <f>+IF(AL884="","",MAX(AM$1:AM883)+1)</f>
        <v/>
      </c>
      <c r="AN884" s="281" t="str">
        <f t="shared" si="135"/>
        <v/>
      </c>
      <c r="AO884" s="281" t="str">
        <f t="shared" si="136"/>
        <v/>
      </c>
      <c r="AU884" s="250" t="str">
        <f>+IF(RCDME_Events!D906="","",RCDME_Events!D906)</f>
        <v/>
      </c>
      <c r="AV884" s="250" t="str">
        <f>+IF(RCDME_Events!E906="","",RCDME_Events!E906)</f>
        <v/>
      </c>
      <c r="AW884" s="250" t="str">
        <f t="shared" si="139"/>
        <v/>
      </c>
      <c r="AX884" s="250" t="str">
        <f>IF(COUNTIF(AW$2:AW884,AW884)=1,AW884,"")</f>
        <v/>
      </c>
      <c r="AY884" s="250" t="str">
        <f>+IF(AX884="","",MAX(AY$1:AY883)+1)</f>
        <v/>
      </c>
      <c r="AZ884" s="318" t="str">
        <f t="shared" si="140"/>
        <v/>
      </c>
      <c r="BA884" s="318" t="str">
        <f t="shared" si="141"/>
        <v/>
      </c>
    </row>
    <row r="885" spans="27:53" x14ac:dyDescent="0.3">
      <c r="AA885" s="14" t="str">
        <f>IF(CMS_Inoperative_or_Out_of_Contr!D907="","",CMS_Inoperative_or_Out_of_Contr!D907)</f>
        <v/>
      </c>
      <c r="AB885" s="14" t="str">
        <f>IF(CMS_Inoperative_or_Out_of_Contr!E907="","",CMS_Inoperative_or_Out_of_Contr!E907)</f>
        <v/>
      </c>
      <c r="AC885" s="14" t="str">
        <f t="shared" si="137"/>
        <v/>
      </c>
      <c r="AD885" s="283" t="str">
        <f>IF(COUNTIF(AC$2:AC885,AC885)=1,AC885,"")</f>
        <v/>
      </c>
      <c r="AE885" s="215" t="str">
        <f>+IF(AD885="","",MAX(AE$1:AE884)+1)</f>
        <v/>
      </c>
      <c r="AF885" s="14" t="str">
        <f t="shared" si="133"/>
        <v/>
      </c>
      <c r="AG885" s="14" t="str">
        <f t="shared" si="134"/>
        <v/>
      </c>
      <c r="AI885" s="287" t="str">
        <f>IF(CMS_Deviation!D907="","",CMS_Deviation!D907)</f>
        <v/>
      </c>
      <c r="AJ885" s="287" t="str">
        <f>IF(CMS_Deviation!E907="","",CMS_Deviation!E907)</f>
        <v/>
      </c>
      <c r="AK885" s="287" t="str">
        <f t="shared" si="138"/>
        <v/>
      </c>
      <c r="AL885" s="288" t="str">
        <f>IF(COUNTIF(AK$2:AK885,AK885)=1,AK885,"")</f>
        <v/>
      </c>
      <c r="AM885" s="287" t="str">
        <f>+IF(AL885="","",MAX(AM$1:AM884)+1)</f>
        <v/>
      </c>
      <c r="AN885" s="281" t="str">
        <f t="shared" si="135"/>
        <v/>
      </c>
      <c r="AO885" s="281" t="str">
        <f t="shared" si="136"/>
        <v/>
      </c>
      <c r="AU885" s="250" t="str">
        <f>+IF(RCDME_Events!D907="","",RCDME_Events!D907)</f>
        <v/>
      </c>
      <c r="AV885" s="250" t="str">
        <f>+IF(RCDME_Events!E907="","",RCDME_Events!E907)</f>
        <v/>
      </c>
      <c r="AW885" s="250" t="str">
        <f t="shared" si="139"/>
        <v/>
      </c>
      <c r="AX885" s="250" t="str">
        <f>IF(COUNTIF(AW$2:AW885,AW885)=1,AW885,"")</f>
        <v/>
      </c>
      <c r="AY885" s="250" t="str">
        <f>+IF(AX885="","",MAX(AY$1:AY884)+1)</f>
        <v/>
      </c>
      <c r="AZ885" s="318" t="str">
        <f t="shared" si="140"/>
        <v/>
      </c>
      <c r="BA885" s="318" t="str">
        <f t="shared" si="141"/>
        <v/>
      </c>
    </row>
    <row r="886" spans="27:53" x14ac:dyDescent="0.3">
      <c r="AA886" s="302" t="str">
        <f>IF(CMS_Inoperative_or_Out_of_Contr!D908="","",CMS_Inoperative_or_Out_of_Contr!D908)</f>
        <v/>
      </c>
      <c r="AB886" s="302" t="str">
        <f>IF(CMS_Inoperative_or_Out_of_Contr!E908="","",CMS_Inoperative_or_Out_of_Contr!E908)</f>
        <v/>
      </c>
      <c r="AC886" s="302" t="str">
        <f t="shared" si="137"/>
        <v/>
      </c>
      <c r="AD886" s="306" t="str">
        <f>IF(COUNTIF(AC$2:AC886,AC886)=1,AC886,"")</f>
        <v/>
      </c>
      <c r="AE886" s="301" t="str">
        <f>+IF(AD886="","",MAX(AE$1:AE885)+1)</f>
        <v/>
      </c>
      <c r="AF886" s="302" t="str">
        <f t="shared" si="133"/>
        <v/>
      </c>
      <c r="AG886" s="302" t="str">
        <f t="shared" si="134"/>
        <v/>
      </c>
      <c r="AI886" s="287" t="str">
        <f>IF(CMS_Deviation!D908="","",CMS_Deviation!D908)</f>
        <v/>
      </c>
      <c r="AJ886" s="287" t="str">
        <f>IF(CMS_Deviation!E908="","",CMS_Deviation!E908)</f>
        <v/>
      </c>
      <c r="AK886" s="287" t="str">
        <f t="shared" si="138"/>
        <v/>
      </c>
      <c r="AL886" s="288" t="str">
        <f>IF(COUNTIF(AK$2:AK886,AK886)=1,AK886,"")</f>
        <v/>
      </c>
      <c r="AM886" s="287" t="str">
        <f>+IF(AL886="","",MAX(AM$1:AM885)+1)</f>
        <v/>
      </c>
      <c r="AN886" s="281" t="str">
        <f t="shared" si="135"/>
        <v/>
      </c>
      <c r="AO886" s="281" t="str">
        <f t="shared" si="136"/>
        <v/>
      </c>
      <c r="AU886" s="250" t="str">
        <f>+IF(RCDME_Events!D908="","",RCDME_Events!D908)</f>
        <v/>
      </c>
      <c r="AV886" s="250" t="str">
        <f>+IF(RCDME_Events!E908="","",RCDME_Events!E908)</f>
        <v/>
      </c>
      <c r="AW886" s="250" t="str">
        <f t="shared" si="139"/>
        <v/>
      </c>
      <c r="AX886" s="250" t="str">
        <f>IF(COUNTIF(AW$2:AW886,AW886)=1,AW886,"")</f>
        <v/>
      </c>
      <c r="AY886" s="250" t="str">
        <f>+IF(AX886="","",MAX(AY$1:AY885)+1)</f>
        <v/>
      </c>
      <c r="AZ886" s="318" t="str">
        <f t="shared" si="140"/>
        <v/>
      </c>
      <c r="BA886" s="318" t="str">
        <f t="shared" si="141"/>
        <v/>
      </c>
    </row>
    <row r="887" spans="27:53" x14ac:dyDescent="0.3">
      <c r="AA887" s="14" t="str">
        <f>IF(CMS_Inoperative_or_Out_of_Contr!D909="","",CMS_Inoperative_or_Out_of_Contr!D909)</f>
        <v/>
      </c>
      <c r="AB887" s="14" t="str">
        <f>IF(CMS_Inoperative_or_Out_of_Contr!E909="","",CMS_Inoperative_or_Out_of_Contr!E909)</f>
        <v/>
      </c>
      <c r="AC887" s="14" t="str">
        <f t="shared" si="137"/>
        <v/>
      </c>
      <c r="AD887" s="283" t="str">
        <f>IF(COUNTIF(AC$2:AC887,AC887)=1,AC887,"")</f>
        <v/>
      </c>
      <c r="AE887" s="215" t="str">
        <f>+IF(AD887="","",MAX(AE$1:AE886)+1)</f>
        <v/>
      </c>
      <c r="AF887" s="14" t="str">
        <f t="shared" si="133"/>
        <v/>
      </c>
      <c r="AG887" s="14" t="str">
        <f t="shared" si="134"/>
        <v/>
      </c>
      <c r="AI887" s="287" t="str">
        <f>IF(CMS_Deviation!D909="","",CMS_Deviation!D909)</f>
        <v/>
      </c>
      <c r="AJ887" s="287" t="str">
        <f>IF(CMS_Deviation!E909="","",CMS_Deviation!E909)</f>
        <v/>
      </c>
      <c r="AK887" s="287" t="str">
        <f t="shared" si="138"/>
        <v/>
      </c>
      <c r="AL887" s="288" t="str">
        <f>IF(COUNTIF(AK$2:AK887,AK887)=1,AK887,"")</f>
        <v/>
      </c>
      <c r="AM887" s="287" t="str">
        <f>+IF(AL887="","",MAX(AM$1:AM886)+1)</f>
        <v/>
      </c>
      <c r="AN887" s="281" t="str">
        <f t="shared" si="135"/>
        <v/>
      </c>
      <c r="AO887" s="281" t="str">
        <f t="shared" si="136"/>
        <v/>
      </c>
      <c r="AU887" s="250" t="str">
        <f>+IF(RCDME_Events!D909="","",RCDME_Events!D909)</f>
        <v/>
      </c>
      <c r="AV887" s="250" t="str">
        <f>+IF(RCDME_Events!E909="","",RCDME_Events!E909)</f>
        <v/>
      </c>
      <c r="AW887" s="250" t="str">
        <f t="shared" si="139"/>
        <v/>
      </c>
      <c r="AX887" s="250" t="str">
        <f>IF(COUNTIF(AW$2:AW887,AW887)=1,AW887,"")</f>
        <v/>
      </c>
      <c r="AY887" s="250" t="str">
        <f>+IF(AX887="","",MAX(AY$1:AY886)+1)</f>
        <v/>
      </c>
      <c r="AZ887" s="318" t="str">
        <f t="shared" si="140"/>
        <v/>
      </c>
      <c r="BA887" s="318" t="str">
        <f t="shared" si="141"/>
        <v/>
      </c>
    </row>
    <row r="888" spans="27:53" x14ac:dyDescent="0.3">
      <c r="AA888" s="302" t="str">
        <f>IF(CMS_Inoperative_or_Out_of_Contr!D910="","",CMS_Inoperative_or_Out_of_Contr!D910)</f>
        <v/>
      </c>
      <c r="AB888" s="302" t="str">
        <f>IF(CMS_Inoperative_or_Out_of_Contr!E910="","",CMS_Inoperative_or_Out_of_Contr!E910)</f>
        <v/>
      </c>
      <c r="AC888" s="302" t="str">
        <f t="shared" si="137"/>
        <v/>
      </c>
      <c r="AD888" s="306" t="str">
        <f>IF(COUNTIF(AC$2:AC888,AC888)=1,AC888,"")</f>
        <v/>
      </c>
      <c r="AE888" s="301" t="str">
        <f>+IF(AD888="","",MAX(AE$1:AE887)+1)</f>
        <v/>
      </c>
      <c r="AF888" s="302" t="str">
        <f t="shared" si="133"/>
        <v/>
      </c>
      <c r="AG888" s="302" t="str">
        <f t="shared" si="134"/>
        <v/>
      </c>
      <c r="AI888" s="287" t="str">
        <f>IF(CMS_Deviation!D910="","",CMS_Deviation!D910)</f>
        <v/>
      </c>
      <c r="AJ888" s="287" t="str">
        <f>IF(CMS_Deviation!E910="","",CMS_Deviation!E910)</f>
        <v/>
      </c>
      <c r="AK888" s="287" t="str">
        <f t="shared" si="138"/>
        <v/>
      </c>
      <c r="AL888" s="288" t="str">
        <f>IF(COUNTIF(AK$2:AK888,AK888)=1,AK888,"")</f>
        <v/>
      </c>
      <c r="AM888" s="287" t="str">
        <f>+IF(AL888="","",MAX(AM$1:AM887)+1)</f>
        <v/>
      </c>
      <c r="AN888" s="281" t="str">
        <f t="shared" si="135"/>
        <v/>
      </c>
      <c r="AO888" s="281" t="str">
        <f t="shared" si="136"/>
        <v/>
      </c>
      <c r="AU888" s="250" t="str">
        <f>+IF(RCDME_Events!D910="","",RCDME_Events!D910)</f>
        <v/>
      </c>
      <c r="AV888" s="250" t="str">
        <f>+IF(RCDME_Events!E910="","",RCDME_Events!E910)</f>
        <v/>
      </c>
      <c r="AW888" s="250" t="str">
        <f t="shared" si="139"/>
        <v/>
      </c>
      <c r="AX888" s="250" t="str">
        <f>IF(COUNTIF(AW$2:AW888,AW888)=1,AW888,"")</f>
        <v/>
      </c>
      <c r="AY888" s="250" t="str">
        <f>+IF(AX888="","",MAX(AY$1:AY887)+1)</f>
        <v/>
      </c>
      <c r="AZ888" s="318" t="str">
        <f t="shared" si="140"/>
        <v/>
      </c>
      <c r="BA888" s="318" t="str">
        <f t="shared" si="141"/>
        <v/>
      </c>
    </row>
    <row r="889" spans="27:53" x14ac:dyDescent="0.3">
      <c r="AA889" s="14" t="str">
        <f>IF(CMS_Inoperative_or_Out_of_Contr!D911="","",CMS_Inoperative_or_Out_of_Contr!D911)</f>
        <v/>
      </c>
      <c r="AB889" s="14" t="str">
        <f>IF(CMS_Inoperative_or_Out_of_Contr!E911="","",CMS_Inoperative_or_Out_of_Contr!E911)</f>
        <v/>
      </c>
      <c r="AC889" s="14" t="str">
        <f t="shared" si="137"/>
        <v/>
      </c>
      <c r="AD889" s="283" t="str">
        <f>IF(COUNTIF(AC$2:AC889,AC889)=1,AC889,"")</f>
        <v/>
      </c>
      <c r="AE889" s="215" t="str">
        <f>+IF(AD889="","",MAX(AE$1:AE888)+1)</f>
        <v/>
      </c>
      <c r="AF889" s="14" t="str">
        <f t="shared" si="133"/>
        <v/>
      </c>
      <c r="AG889" s="14" t="str">
        <f t="shared" si="134"/>
        <v/>
      </c>
      <c r="AI889" s="287" t="str">
        <f>IF(CMS_Deviation!D911="","",CMS_Deviation!D911)</f>
        <v/>
      </c>
      <c r="AJ889" s="287" t="str">
        <f>IF(CMS_Deviation!E911="","",CMS_Deviation!E911)</f>
        <v/>
      </c>
      <c r="AK889" s="287" t="str">
        <f t="shared" si="138"/>
        <v/>
      </c>
      <c r="AL889" s="288" t="str">
        <f>IF(COUNTIF(AK$2:AK889,AK889)=1,AK889,"")</f>
        <v/>
      </c>
      <c r="AM889" s="287" t="str">
        <f>+IF(AL889="","",MAX(AM$1:AM888)+1)</f>
        <v/>
      </c>
      <c r="AN889" s="281" t="str">
        <f t="shared" si="135"/>
        <v/>
      </c>
      <c r="AO889" s="281" t="str">
        <f t="shared" si="136"/>
        <v/>
      </c>
      <c r="AU889" s="250" t="str">
        <f>+IF(RCDME_Events!D911="","",RCDME_Events!D911)</f>
        <v/>
      </c>
      <c r="AV889" s="250" t="str">
        <f>+IF(RCDME_Events!E911="","",RCDME_Events!E911)</f>
        <v/>
      </c>
      <c r="AW889" s="250" t="str">
        <f t="shared" si="139"/>
        <v/>
      </c>
      <c r="AX889" s="250" t="str">
        <f>IF(COUNTIF(AW$2:AW889,AW889)=1,AW889,"")</f>
        <v/>
      </c>
      <c r="AY889" s="250" t="str">
        <f>+IF(AX889="","",MAX(AY$1:AY888)+1)</f>
        <v/>
      </c>
      <c r="AZ889" s="318" t="str">
        <f t="shared" si="140"/>
        <v/>
      </c>
      <c r="BA889" s="318" t="str">
        <f t="shared" si="141"/>
        <v/>
      </c>
    </row>
    <row r="890" spans="27:53" x14ac:dyDescent="0.3">
      <c r="AA890" s="302" t="str">
        <f>IF(CMS_Inoperative_or_Out_of_Contr!D912="","",CMS_Inoperative_or_Out_of_Contr!D912)</f>
        <v/>
      </c>
      <c r="AB890" s="302" t="str">
        <f>IF(CMS_Inoperative_or_Out_of_Contr!E912="","",CMS_Inoperative_or_Out_of_Contr!E912)</f>
        <v/>
      </c>
      <c r="AC890" s="302" t="str">
        <f t="shared" si="137"/>
        <v/>
      </c>
      <c r="AD890" s="306" t="str">
        <f>IF(COUNTIF(AC$2:AC890,AC890)=1,AC890,"")</f>
        <v/>
      </c>
      <c r="AE890" s="301" t="str">
        <f>+IF(AD890="","",MAX(AE$1:AE889)+1)</f>
        <v/>
      </c>
      <c r="AF890" s="302" t="str">
        <f t="shared" si="133"/>
        <v/>
      </c>
      <c r="AG890" s="302" t="str">
        <f t="shared" si="134"/>
        <v/>
      </c>
      <c r="AI890" s="287" t="str">
        <f>IF(CMS_Deviation!D912="","",CMS_Deviation!D912)</f>
        <v/>
      </c>
      <c r="AJ890" s="287" t="str">
        <f>IF(CMS_Deviation!E912="","",CMS_Deviation!E912)</f>
        <v/>
      </c>
      <c r="AK890" s="287" t="str">
        <f t="shared" si="138"/>
        <v/>
      </c>
      <c r="AL890" s="288" t="str">
        <f>IF(COUNTIF(AK$2:AK890,AK890)=1,AK890,"")</f>
        <v/>
      </c>
      <c r="AM890" s="287" t="str">
        <f>+IF(AL890="","",MAX(AM$1:AM889)+1)</f>
        <v/>
      </c>
      <c r="AN890" s="281" t="str">
        <f t="shared" si="135"/>
        <v/>
      </c>
      <c r="AO890" s="281" t="str">
        <f t="shared" si="136"/>
        <v/>
      </c>
      <c r="AU890" s="250" t="str">
        <f>+IF(RCDME_Events!D912="","",RCDME_Events!D912)</f>
        <v/>
      </c>
      <c r="AV890" s="250" t="str">
        <f>+IF(RCDME_Events!E912="","",RCDME_Events!E912)</f>
        <v/>
      </c>
      <c r="AW890" s="250" t="str">
        <f t="shared" si="139"/>
        <v/>
      </c>
      <c r="AX890" s="250" t="str">
        <f>IF(COUNTIF(AW$2:AW890,AW890)=1,AW890,"")</f>
        <v/>
      </c>
      <c r="AY890" s="250" t="str">
        <f>+IF(AX890="","",MAX(AY$1:AY889)+1)</f>
        <v/>
      </c>
      <c r="AZ890" s="318" t="str">
        <f t="shared" si="140"/>
        <v/>
      </c>
      <c r="BA890" s="318" t="str">
        <f t="shared" si="141"/>
        <v/>
      </c>
    </row>
    <row r="891" spans="27:53" x14ac:dyDescent="0.3">
      <c r="AA891" s="14" t="str">
        <f>IF(CMS_Inoperative_or_Out_of_Contr!D913="","",CMS_Inoperative_or_Out_of_Contr!D913)</f>
        <v/>
      </c>
      <c r="AB891" s="14" t="str">
        <f>IF(CMS_Inoperative_or_Out_of_Contr!E913="","",CMS_Inoperative_or_Out_of_Contr!E913)</f>
        <v/>
      </c>
      <c r="AC891" s="14" t="str">
        <f t="shared" si="137"/>
        <v/>
      </c>
      <c r="AD891" s="283" t="str">
        <f>IF(COUNTIF(AC$2:AC891,AC891)=1,AC891,"")</f>
        <v/>
      </c>
      <c r="AE891" s="215" t="str">
        <f>+IF(AD891="","",MAX(AE$1:AE890)+1)</f>
        <v/>
      </c>
      <c r="AF891" s="14" t="str">
        <f t="shared" si="133"/>
        <v/>
      </c>
      <c r="AG891" s="14" t="str">
        <f t="shared" si="134"/>
        <v/>
      </c>
      <c r="AI891" s="287" t="str">
        <f>IF(CMS_Deviation!D913="","",CMS_Deviation!D913)</f>
        <v/>
      </c>
      <c r="AJ891" s="287" t="str">
        <f>IF(CMS_Deviation!E913="","",CMS_Deviation!E913)</f>
        <v/>
      </c>
      <c r="AK891" s="287" t="str">
        <f t="shared" si="138"/>
        <v/>
      </c>
      <c r="AL891" s="288" t="str">
        <f>IF(COUNTIF(AK$2:AK891,AK891)=1,AK891,"")</f>
        <v/>
      </c>
      <c r="AM891" s="287" t="str">
        <f>+IF(AL891="","",MAX(AM$1:AM890)+1)</f>
        <v/>
      </c>
      <c r="AN891" s="281" t="str">
        <f t="shared" si="135"/>
        <v/>
      </c>
      <c r="AO891" s="281" t="str">
        <f t="shared" si="136"/>
        <v/>
      </c>
      <c r="AU891" s="250" t="str">
        <f>+IF(RCDME_Events!D913="","",RCDME_Events!D913)</f>
        <v/>
      </c>
      <c r="AV891" s="250" t="str">
        <f>+IF(RCDME_Events!E913="","",RCDME_Events!E913)</f>
        <v/>
      </c>
      <c r="AW891" s="250" t="str">
        <f t="shared" si="139"/>
        <v/>
      </c>
      <c r="AX891" s="250" t="str">
        <f>IF(COUNTIF(AW$2:AW891,AW891)=1,AW891,"")</f>
        <v/>
      </c>
      <c r="AY891" s="250" t="str">
        <f>+IF(AX891="","",MAX(AY$1:AY890)+1)</f>
        <v/>
      </c>
      <c r="AZ891" s="318" t="str">
        <f t="shared" si="140"/>
        <v/>
      </c>
      <c r="BA891" s="318" t="str">
        <f t="shared" si="141"/>
        <v/>
      </c>
    </row>
    <row r="892" spans="27:53" x14ac:dyDescent="0.3">
      <c r="AA892" s="302" t="str">
        <f>IF(CMS_Inoperative_or_Out_of_Contr!D914="","",CMS_Inoperative_or_Out_of_Contr!D914)</f>
        <v/>
      </c>
      <c r="AB892" s="302" t="str">
        <f>IF(CMS_Inoperative_or_Out_of_Contr!E914="","",CMS_Inoperative_or_Out_of_Contr!E914)</f>
        <v/>
      </c>
      <c r="AC892" s="302" t="str">
        <f t="shared" si="137"/>
        <v/>
      </c>
      <c r="AD892" s="306" t="str">
        <f>IF(COUNTIF(AC$2:AC892,AC892)=1,AC892,"")</f>
        <v/>
      </c>
      <c r="AE892" s="301" t="str">
        <f>+IF(AD892="","",MAX(AE$1:AE891)+1)</f>
        <v/>
      </c>
      <c r="AF892" s="302" t="str">
        <f t="shared" si="133"/>
        <v/>
      </c>
      <c r="AG892" s="302" t="str">
        <f t="shared" si="134"/>
        <v/>
      </c>
      <c r="AI892" s="287" t="str">
        <f>IF(CMS_Deviation!D914="","",CMS_Deviation!D914)</f>
        <v/>
      </c>
      <c r="AJ892" s="287" t="str">
        <f>IF(CMS_Deviation!E914="","",CMS_Deviation!E914)</f>
        <v/>
      </c>
      <c r="AK892" s="287" t="str">
        <f t="shared" si="138"/>
        <v/>
      </c>
      <c r="AL892" s="288" t="str">
        <f>IF(COUNTIF(AK$2:AK892,AK892)=1,AK892,"")</f>
        <v/>
      </c>
      <c r="AM892" s="287" t="str">
        <f>+IF(AL892="","",MAX(AM$1:AM891)+1)</f>
        <v/>
      </c>
      <c r="AN892" s="281" t="str">
        <f t="shared" si="135"/>
        <v/>
      </c>
      <c r="AO892" s="281" t="str">
        <f t="shared" si="136"/>
        <v/>
      </c>
      <c r="AU892" s="250" t="str">
        <f>+IF(RCDME_Events!D914="","",RCDME_Events!D914)</f>
        <v/>
      </c>
      <c r="AV892" s="250" t="str">
        <f>+IF(RCDME_Events!E914="","",RCDME_Events!E914)</f>
        <v/>
      </c>
      <c r="AW892" s="250" t="str">
        <f t="shared" si="139"/>
        <v/>
      </c>
      <c r="AX892" s="250" t="str">
        <f>IF(COUNTIF(AW$2:AW892,AW892)=1,AW892,"")</f>
        <v/>
      </c>
      <c r="AY892" s="250" t="str">
        <f>+IF(AX892="","",MAX(AY$1:AY891)+1)</f>
        <v/>
      </c>
      <c r="AZ892" s="318" t="str">
        <f t="shared" si="140"/>
        <v/>
      </c>
      <c r="BA892" s="318" t="str">
        <f t="shared" si="141"/>
        <v/>
      </c>
    </row>
    <row r="893" spans="27:53" x14ac:dyDescent="0.3">
      <c r="AA893" s="14" t="str">
        <f>IF(CMS_Inoperative_or_Out_of_Contr!D915="","",CMS_Inoperative_or_Out_of_Contr!D915)</f>
        <v/>
      </c>
      <c r="AB893" s="14" t="str">
        <f>IF(CMS_Inoperative_or_Out_of_Contr!E915="","",CMS_Inoperative_or_Out_of_Contr!E915)</f>
        <v/>
      </c>
      <c r="AC893" s="14" t="str">
        <f t="shared" si="137"/>
        <v/>
      </c>
      <c r="AD893" s="283" t="str">
        <f>IF(COUNTIF(AC$2:AC893,AC893)=1,AC893,"")</f>
        <v/>
      </c>
      <c r="AE893" s="215" t="str">
        <f>+IF(AD893="","",MAX(AE$1:AE892)+1)</f>
        <v/>
      </c>
      <c r="AF893" s="14" t="str">
        <f t="shared" si="133"/>
        <v/>
      </c>
      <c r="AG893" s="14" t="str">
        <f t="shared" si="134"/>
        <v/>
      </c>
      <c r="AI893" s="287" t="str">
        <f>IF(CMS_Deviation!D915="","",CMS_Deviation!D915)</f>
        <v/>
      </c>
      <c r="AJ893" s="287" t="str">
        <f>IF(CMS_Deviation!E915="","",CMS_Deviation!E915)</f>
        <v/>
      </c>
      <c r="AK893" s="287" t="str">
        <f t="shared" si="138"/>
        <v/>
      </c>
      <c r="AL893" s="288" t="str">
        <f>IF(COUNTIF(AK$2:AK893,AK893)=1,AK893,"")</f>
        <v/>
      </c>
      <c r="AM893" s="287" t="str">
        <f>+IF(AL893="","",MAX(AM$1:AM892)+1)</f>
        <v/>
      </c>
      <c r="AN893" s="281" t="str">
        <f t="shared" si="135"/>
        <v/>
      </c>
      <c r="AO893" s="281" t="str">
        <f t="shared" si="136"/>
        <v/>
      </c>
      <c r="AU893" s="250" t="str">
        <f>+IF(RCDME_Events!D915="","",RCDME_Events!D915)</f>
        <v/>
      </c>
      <c r="AV893" s="250" t="str">
        <f>+IF(RCDME_Events!E915="","",RCDME_Events!E915)</f>
        <v/>
      </c>
      <c r="AW893" s="250" t="str">
        <f t="shared" si="139"/>
        <v/>
      </c>
      <c r="AX893" s="250" t="str">
        <f>IF(COUNTIF(AW$2:AW893,AW893)=1,AW893,"")</f>
        <v/>
      </c>
      <c r="AY893" s="250" t="str">
        <f>+IF(AX893="","",MAX(AY$1:AY892)+1)</f>
        <v/>
      </c>
      <c r="AZ893" s="318" t="str">
        <f t="shared" si="140"/>
        <v/>
      </c>
      <c r="BA893" s="318" t="str">
        <f t="shared" si="141"/>
        <v/>
      </c>
    </row>
    <row r="894" spans="27:53" x14ac:dyDescent="0.3">
      <c r="AA894" s="302" t="str">
        <f>IF(CMS_Inoperative_or_Out_of_Contr!D916="","",CMS_Inoperative_or_Out_of_Contr!D916)</f>
        <v/>
      </c>
      <c r="AB894" s="302" t="str">
        <f>IF(CMS_Inoperative_or_Out_of_Contr!E916="","",CMS_Inoperative_or_Out_of_Contr!E916)</f>
        <v/>
      </c>
      <c r="AC894" s="302" t="str">
        <f t="shared" si="137"/>
        <v/>
      </c>
      <c r="AD894" s="306" t="str">
        <f>IF(COUNTIF(AC$2:AC894,AC894)=1,AC894,"")</f>
        <v/>
      </c>
      <c r="AE894" s="301" t="str">
        <f>+IF(AD894="","",MAX(AE$1:AE893)+1)</f>
        <v/>
      </c>
      <c r="AF894" s="302" t="str">
        <f t="shared" si="133"/>
        <v/>
      </c>
      <c r="AG894" s="302" t="str">
        <f t="shared" si="134"/>
        <v/>
      </c>
      <c r="AI894" s="287" t="str">
        <f>IF(CMS_Deviation!D916="","",CMS_Deviation!D916)</f>
        <v/>
      </c>
      <c r="AJ894" s="287" t="str">
        <f>IF(CMS_Deviation!E916="","",CMS_Deviation!E916)</f>
        <v/>
      </c>
      <c r="AK894" s="287" t="str">
        <f t="shared" si="138"/>
        <v/>
      </c>
      <c r="AL894" s="288" t="str">
        <f>IF(COUNTIF(AK$2:AK894,AK894)=1,AK894,"")</f>
        <v/>
      </c>
      <c r="AM894" s="287" t="str">
        <f>+IF(AL894="","",MAX(AM$1:AM893)+1)</f>
        <v/>
      </c>
      <c r="AN894" s="281" t="str">
        <f t="shared" si="135"/>
        <v/>
      </c>
      <c r="AO894" s="281" t="str">
        <f t="shared" si="136"/>
        <v/>
      </c>
      <c r="AU894" s="250" t="str">
        <f>+IF(RCDME_Events!D916="","",RCDME_Events!D916)</f>
        <v/>
      </c>
      <c r="AV894" s="250" t="str">
        <f>+IF(RCDME_Events!E916="","",RCDME_Events!E916)</f>
        <v/>
      </c>
      <c r="AW894" s="250" t="str">
        <f t="shared" si="139"/>
        <v/>
      </c>
      <c r="AX894" s="250" t="str">
        <f>IF(COUNTIF(AW$2:AW894,AW894)=1,AW894,"")</f>
        <v/>
      </c>
      <c r="AY894" s="250" t="str">
        <f>+IF(AX894="","",MAX(AY$1:AY893)+1)</f>
        <v/>
      </c>
      <c r="AZ894" s="318" t="str">
        <f t="shared" si="140"/>
        <v/>
      </c>
      <c r="BA894" s="318" t="str">
        <f t="shared" si="141"/>
        <v/>
      </c>
    </row>
    <row r="895" spans="27:53" x14ac:dyDescent="0.3">
      <c r="AA895" s="14" t="str">
        <f>IF(CMS_Inoperative_or_Out_of_Contr!D917="","",CMS_Inoperative_or_Out_of_Contr!D917)</f>
        <v/>
      </c>
      <c r="AB895" s="14" t="str">
        <f>IF(CMS_Inoperative_or_Out_of_Contr!E917="","",CMS_Inoperative_or_Out_of_Contr!E917)</f>
        <v/>
      </c>
      <c r="AC895" s="14" t="str">
        <f t="shared" si="137"/>
        <v/>
      </c>
      <c r="AD895" s="283" t="str">
        <f>IF(COUNTIF(AC$2:AC895,AC895)=1,AC895,"")</f>
        <v/>
      </c>
      <c r="AE895" s="215" t="str">
        <f>+IF(AD895="","",MAX(AE$1:AE894)+1)</f>
        <v/>
      </c>
      <c r="AF895" s="14" t="str">
        <f t="shared" si="133"/>
        <v/>
      </c>
      <c r="AG895" s="14" t="str">
        <f t="shared" si="134"/>
        <v/>
      </c>
      <c r="AI895" s="287" t="str">
        <f>IF(CMS_Deviation!D917="","",CMS_Deviation!D917)</f>
        <v/>
      </c>
      <c r="AJ895" s="287" t="str">
        <f>IF(CMS_Deviation!E917="","",CMS_Deviation!E917)</f>
        <v/>
      </c>
      <c r="AK895" s="287" t="str">
        <f t="shared" si="138"/>
        <v/>
      </c>
      <c r="AL895" s="288" t="str">
        <f>IF(COUNTIF(AK$2:AK895,AK895)=1,AK895,"")</f>
        <v/>
      </c>
      <c r="AM895" s="287" t="str">
        <f>+IF(AL895="","",MAX(AM$1:AM894)+1)</f>
        <v/>
      </c>
      <c r="AN895" s="281" t="str">
        <f t="shared" si="135"/>
        <v/>
      </c>
      <c r="AO895" s="281" t="str">
        <f t="shared" si="136"/>
        <v/>
      </c>
      <c r="AU895" s="250" t="str">
        <f>+IF(RCDME_Events!D917="","",RCDME_Events!D917)</f>
        <v/>
      </c>
      <c r="AV895" s="250" t="str">
        <f>+IF(RCDME_Events!E917="","",RCDME_Events!E917)</f>
        <v/>
      </c>
      <c r="AW895" s="250" t="str">
        <f t="shared" si="139"/>
        <v/>
      </c>
      <c r="AX895" s="250" t="str">
        <f>IF(COUNTIF(AW$2:AW895,AW895)=1,AW895,"")</f>
        <v/>
      </c>
      <c r="AY895" s="250" t="str">
        <f>+IF(AX895="","",MAX(AY$1:AY894)+1)</f>
        <v/>
      </c>
      <c r="AZ895" s="318" t="str">
        <f t="shared" si="140"/>
        <v/>
      </c>
      <c r="BA895" s="318" t="str">
        <f t="shared" si="141"/>
        <v/>
      </c>
    </row>
    <row r="896" spans="27:53" x14ac:dyDescent="0.3">
      <c r="AA896" s="302" t="str">
        <f>IF(CMS_Inoperative_or_Out_of_Contr!D918="","",CMS_Inoperative_or_Out_of_Contr!D918)</f>
        <v/>
      </c>
      <c r="AB896" s="302" t="str">
        <f>IF(CMS_Inoperative_or_Out_of_Contr!E918="","",CMS_Inoperative_or_Out_of_Contr!E918)</f>
        <v/>
      </c>
      <c r="AC896" s="302" t="str">
        <f t="shared" si="137"/>
        <v/>
      </c>
      <c r="AD896" s="306" t="str">
        <f>IF(COUNTIF(AC$2:AC896,AC896)=1,AC896,"")</f>
        <v/>
      </c>
      <c r="AE896" s="301" t="str">
        <f>+IF(AD896="","",MAX(AE$1:AE895)+1)</f>
        <v/>
      </c>
      <c r="AF896" s="302" t="str">
        <f t="shared" si="133"/>
        <v/>
      </c>
      <c r="AG896" s="302" t="str">
        <f t="shared" si="134"/>
        <v/>
      </c>
      <c r="AI896" s="287" t="str">
        <f>IF(CMS_Deviation!D918="","",CMS_Deviation!D918)</f>
        <v/>
      </c>
      <c r="AJ896" s="287" t="str">
        <f>IF(CMS_Deviation!E918="","",CMS_Deviation!E918)</f>
        <v/>
      </c>
      <c r="AK896" s="287" t="str">
        <f t="shared" si="138"/>
        <v/>
      </c>
      <c r="AL896" s="288" t="str">
        <f>IF(COUNTIF(AK$2:AK896,AK896)=1,AK896,"")</f>
        <v/>
      </c>
      <c r="AM896" s="287" t="str">
        <f>+IF(AL896="","",MAX(AM$1:AM895)+1)</f>
        <v/>
      </c>
      <c r="AN896" s="281" t="str">
        <f t="shared" si="135"/>
        <v/>
      </c>
      <c r="AO896" s="281" t="str">
        <f t="shared" si="136"/>
        <v/>
      </c>
      <c r="AU896" s="250" t="str">
        <f>+IF(RCDME_Events!D918="","",RCDME_Events!D918)</f>
        <v/>
      </c>
      <c r="AV896" s="250" t="str">
        <f>+IF(RCDME_Events!E918="","",RCDME_Events!E918)</f>
        <v/>
      </c>
      <c r="AW896" s="250" t="str">
        <f t="shared" si="139"/>
        <v/>
      </c>
      <c r="AX896" s="250" t="str">
        <f>IF(COUNTIF(AW$2:AW896,AW896)=1,AW896,"")</f>
        <v/>
      </c>
      <c r="AY896" s="250" t="str">
        <f>+IF(AX896="","",MAX(AY$1:AY895)+1)</f>
        <v/>
      </c>
      <c r="AZ896" s="318" t="str">
        <f t="shared" si="140"/>
        <v/>
      </c>
      <c r="BA896" s="318" t="str">
        <f t="shared" si="141"/>
        <v/>
      </c>
    </row>
    <row r="897" spans="27:53" x14ac:dyDescent="0.3">
      <c r="AA897" s="14" t="str">
        <f>IF(CMS_Inoperative_or_Out_of_Contr!D919="","",CMS_Inoperative_or_Out_of_Contr!D919)</f>
        <v/>
      </c>
      <c r="AB897" s="14" t="str">
        <f>IF(CMS_Inoperative_or_Out_of_Contr!E919="","",CMS_Inoperative_or_Out_of_Contr!E919)</f>
        <v/>
      </c>
      <c r="AC897" s="14" t="str">
        <f t="shared" si="137"/>
        <v/>
      </c>
      <c r="AD897" s="283" t="str">
        <f>IF(COUNTIF(AC$2:AC897,AC897)=1,AC897,"")</f>
        <v/>
      </c>
      <c r="AE897" s="215" t="str">
        <f>+IF(AD897="","",MAX(AE$1:AE896)+1)</f>
        <v/>
      </c>
      <c r="AF897" s="14" t="str">
        <f t="shared" si="133"/>
        <v/>
      </c>
      <c r="AG897" s="14" t="str">
        <f t="shared" si="134"/>
        <v/>
      </c>
      <c r="AI897" s="287" t="str">
        <f>IF(CMS_Deviation!D919="","",CMS_Deviation!D919)</f>
        <v/>
      </c>
      <c r="AJ897" s="287" t="str">
        <f>IF(CMS_Deviation!E919="","",CMS_Deviation!E919)</f>
        <v/>
      </c>
      <c r="AK897" s="287" t="str">
        <f t="shared" si="138"/>
        <v/>
      </c>
      <c r="AL897" s="288" t="str">
        <f>IF(COUNTIF(AK$2:AK897,AK897)=1,AK897,"")</f>
        <v/>
      </c>
      <c r="AM897" s="287" t="str">
        <f>+IF(AL897="","",MAX(AM$1:AM896)+1)</f>
        <v/>
      </c>
      <c r="AN897" s="281" t="str">
        <f t="shared" si="135"/>
        <v/>
      </c>
      <c r="AO897" s="281" t="str">
        <f t="shared" si="136"/>
        <v/>
      </c>
      <c r="AU897" s="250" t="str">
        <f>+IF(RCDME_Events!D919="","",RCDME_Events!D919)</f>
        <v/>
      </c>
      <c r="AV897" s="250" t="str">
        <f>+IF(RCDME_Events!E919="","",RCDME_Events!E919)</f>
        <v/>
      </c>
      <c r="AW897" s="250" t="str">
        <f t="shared" si="139"/>
        <v/>
      </c>
      <c r="AX897" s="250" t="str">
        <f>IF(COUNTIF(AW$2:AW897,AW897)=1,AW897,"")</f>
        <v/>
      </c>
      <c r="AY897" s="250" t="str">
        <f>+IF(AX897="","",MAX(AY$1:AY896)+1)</f>
        <v/>
      </c>
      <c r="AZ897" s="318" t="str">
        <f t="shared" si="140"/>
        <v/>
      </c>
      <c r="BA897" s="318" t="str">
        <f t="shared" si="141"/>
        <v/>
      </c>
    </row>
    <row r="898" spans="27:53" x14ac:dyDescent="0.3">
      <c r="AA898" s="302" t="str">
        <f>IF(CMS_Inoperative_or_Out_of_Contr!D920="","",CMS_Inoperative_or_Out_of_Contr!D920)</f>
        <v/>
      </c>
      <c r="AB898" s="302" t="str">
        <f>IF(CMS_Inoperative_or_Out_of_Contr!E920="","",CMS_Inoperative_or_Out_of_Contr!E920)</f>
        <v/>
      </c>
      <c r="AC898" s="302" t="str">
        <f t="shared" si="137"/>
        <v/>
      </c>
      <c r="AD898" s="306" t="str">
        <f>IF(COUNTIF(AC$2:AC898,AC898)=1,AC898,"")</f>
        <v/>
      </c>
      <c r="AE898" s="301" t="str">
        <f>+IF(AD898="","",MAX(AE$1:AE897)+1)</f>
        <v/>
      </c>
      <c r="AF898" s="302" t="str">
        <f t="shared" si="133"/>
        <v/>
      </c>
      <c r="AG898" s="302" t="str">
        <f t="shared" si="134"/>
        <v/>
      </c>
      <c r="AI898" s="287" t="str">
        <f>IF(CMS_Deviation!D920="","",CMS_Deviation!D920)</f>
        <v/>
      </c>
      <c r="AJ898" s="287" t="str">
        <f>IF(CMS_Deviation!E920="","",CMS_Deviation!E920)</f>
        <v/>
      </c>
      <c r="AK898" s="287" t="str">
        <f t="shared" si="138"/>
        <v/>
      </c>
      <c r="AL898" s="288" t="str">
        <f>IF(COUNTIF(AK$2:AK898,AK898)=1,AK898,"")</f>
        <v/>
      </c>
      <c r="AM898" s="287" t="str">
        <f>+IF(AL898="","",MAX(AM$1:AM897)+1)</f>
        <v/>
      </c>
      <c r="AN898" s="281" t="str">
        <f t="shared" si="135"/>
        <v/>
      </c>
      <c r="AO898" s="281" t="str">
        <f t="shared" si="136"/>
        <v/>
      </c>
      <c r="AU898" s="250" t="str">
        <f>+IF(RCDME_Events!D920="","",RCDME_Events!D920)</f>
        <v/>
      </c>
      <c r="AV898" s="250" t="str">
        <f>+IF(RCDME_Events!E920="","",RCDME_Events!E920)</f>
        <v/>
      </c>
      <c r="AW898" s="250" t="str">
        <f t="shared" si="139"/>
        <v/>
      </c>
      <c r="AX898" s="250" t="str">
        <f>IF(COUNTIF(AW$2:AW898,AW898)=1,AW898,"")</f>
        <v/>
      </c>
      <c r="AY898" s="250" t="str">
        <f>+IF(AX898="","",MAX(AY$1:AY897)+1)</f>
        <v/>
      </c>
      <c r="AZ898" s="318" t="str">
        <f t="shared" si="140"/>
        <v/>
      </c>
      <c r="BA898" s="318" t="str">
        <f t="shared" si="141"/>
        <v/>
      </c>
    </row>
    <row r="899" spans="27:53" x14ac:dyDescent="0.3">
      <c r="AA899" s="14" t="str">
        <f>IF(CMS_Inoperative_or_Out_of_Contr!D921="","",CMS_Inoperative_or_Out_of_Contr!D921)</f>
        <v/>
      </c>
      <c r="AB899" s="14" t="str">
        <f>IF(CMS_Inoperative_or_Out_of_Contr!E921="","",CMS_Inoperative_or_Out_of_Contr!E921)</f>
        <v/>
      </c>
      <c r="AC899" s="14" t="str">
        <f t="shared" si="137"/>
        <v/>
      </c>
      <c r="AD899" s="283" t="str">
        <f>IF(COUNTIF(AC$2:AC899,AC899)=1,AC899,"")</f>
        <v/>
      </c>
      <c r="AE899" s="215" t="str">
        <f>+IF(AD899="","",MAX(AE$1:AE898)+1)</f>
        <v/>
      </c>
      <c r="AF899" s="14" t="str">
        <f t="shared" ref="AF899:AF962" si="142">IFERROR(INDEX(AA$2:AA$1001,MATCH(ROW()-ROW($AD$1),$AE$2:$AE$1001,0)),"")</f>
        <v/>
      </c>
      <c r="AG899" s="14" t="str">
        <f t="shared" ref="AG899:AG962" si="143">IFERROR(INDEX(AB$2:AB$1001,MATCH(ROW()-ROW($AD$1),$AE$2:$AE$1001,0)),"")</f>
        <v/>
      </c>
      <c r="AI899" s="287" t="str">
        <f>IF(CMS_Deviation!D921="","",CMS_Deviation!D921)</f>
        <v/>
      </c>
      <c r="AJ899" s="287" t="str">
        <f>IF(CMS_Deviation!E921="","",CMS_Deviation!E921)</f>
        <v/>
      </c>
      <c r="AK899" s="287" t="str">
        <f t="shared" si="138"/>
        <v/>
      </c>
      <c r="AL899" s="288" t="str">
        <f>IF(COUNTIF(AK$2:AK899,AK899)=1,AK899,"")</f>
        <v/>
      </c>
      <c r="AM899" s="287" t="str">
        <f>+IF(AL899="","",MAX(AM$1:AM898)+1)</f>
        <v/>
      </c>
      <c r="AN899" s="281" t="str">
        <f t="shared" ref="AN899:AN962" si="144">IFERROR(INDEX(AI$2:AI$1001,MATCH(ROW()-ROW($AL$1),$AM$2:$AM$1001,0)),"")</f>
        <v/>
      </c>
      <c r="AO899" s="281" t="str">
        <f t="shared" ref="AO899:AO962" si="145">IFERROR(INDEX(AJ$2:AJ$1001,MATCH(ROW()-ROW($AL$1),$AM$2:$AM$1001,0)),"")</f>
        <v/>
      </c>
      <c r="AU899" s="250" t="str">
        <f>+IF(RCDME_Events!D921="","",RCDME_Events!D921)</f>
        <v/>
      </c>
      <c r="AV899" s="250" t="str">
        <f>+IF(RCDME_Events!E921="","",RCDME_Events!E921)</f>
        <v/>
      </c>
      <c r="AW899" s="250" t="str">
        <f t="shared" si="139"/>
        <v/>
      </c>
      <c r="AX899" s="250" t="str">
        <f>IF(COUNTIF(AW$2:AW899,AW899)=1,AW899,"")</f>
        <v/>
      </c>
      <c r="AY899" s="250" t="str">
        <f>+IF(AX899="","",MAX(AY$1:AY898)+1)</f>
        <v/>
      </c>
      <c r="AZ899" s="318" t="str">
        <f t="shared" si="140"/>
        <v/>
      </c>
      <c r="BA899" s="318" t="str">
        <f t="shared" si="141"/>
        <v/>
      </c>
    </row>
    <row r="900" spans="27:53" x14ac:dyDescent="0.3">
      <c r="AA900" s="302" t="str">
        <f>IF(CMS_Inoperative_or_Out_of_Contr!D922="","",CMS_Inoperative_or_Out_of_Contr!D922)</f>
        <v/>
      </c>
      <c r="AB900" s="302" t="str">
        <f>IF(CMS_Inoperative_or_Out_of_Contr!E922="","",CMS_Inoperative_or_Out_of_Contr!E922)</f>
        <v/>
      </c>
      <c r="AC900" s="302" t="str">
        <f t="shared" si="137"/>
        <v/>
      </c>
      <c r="AD900" s="306" t="str">
        <f>IF(COUNTIF(AC$2:AC900,AC900)=1,AC900,"")</f>
        <v/>
      </c>
      <c r="AE900" s="301" t="str">
        <f>+IF(AD900="","",MAX(AE$1:AE899)+1)</f>
        <v/>
      </c>
      <c r="AF900" s="302" t="str">
        <f t="shared" si="142"/>
        <v/>
      </c>
      <c r="AG900" s="302" t="str">
        <f t="shared" si="143"/>
        <v/>
      </c>
      <c r="AI900" s="287" t="str">
        <f>IF(CMS_Deviation!D922="","",CMS_Deviation!D922)</f>
        <v/>
      </c>
      <c r="AJ900" s="287" t="str">
        <f>IF(CMS_Deviation!E922="","",CMS_Deviation!E922)</f>
        <v/>
      </c>
      <c r="AK900" s="287" t="str">
        <f t="shared" si="138"/>
        <v/>
      </c>
      <c r="AL900" s="288" t="str">
        <f>IF(COUNTIF(AK$2:AK900,AK900)=1,AK900,"")</f>
        <v/>
      </c>
      <c r="AM900" s="287" t="str">
        <f>+IF(AL900="","",MAX(AM$1:AM899)+1)</f>
        <v/>
      </c>
      <c r="AN900" s="281" t="str">
        <f t="shared" si="144"/>
        <v/>
      </c>
      <c r="AO900" s="281" t="str">
        <f t="shared" si="145"/>
        <v/>
      </c>
      <c r="AU900" s="250" t="str">
        <f>+IF(RCDME_Events!D922="","",RCDME_Events!D922)</f>
        <v/>
      </c>
      <c r="AV900" s="250" t="str">
        <f>+IF(RCDME_Events!E922="","",RCDME_Events!E922)</f>
        <v/>
      </c>
      <c r="AW900" s="250" t="str">
        <f t="shared" si="139"/>
        <v/>
      </c>
      <c r="AX900" s="250" t="str">
        <f>IF(COUNTIF(AW$2:AW900,AW900)=1,AW900,"")</f>
        <v/>
      </c>
      <c r="AY900" s="250" t="str">
        <f>+IF(AX900="","",MAX(AY$1:AY899)+1)</f>
        <v/>
      </c>
      <c r="AZ900" s="318" t="str">
        <f t="shared" si="140"/>
        <v/>
      </c>
      <c r="BA900" s="318" t="str">
        <f t="shared" si="141"/>
        <v/>
      </c>
    </row>
    <row r="901" spans="27:53" x14ac:dyDescent="0.3">
      <c r="AA901" s="14" t="str">
        <f>IF(CMS_Inoperative_or_Out_of_Contr!D923="","",CMS_Inoperative_or_Out_of_Contr!D923)</f>
        <v/>
      </c>
      <c r="AB901" s="14" t="str">
        <f>IF(CMS_Inoperative_or_Out_of_Contr!E923="","",CMS_Inoperative_or_Out_of_Contr!E923)</f>
        <v/>
      </c>
      <c r="AC901" s="14" t="str">
        <f t="shared" si="137"/>
        <v/>
      </c>
      <c r="AD901" s="283" t="str">
        <f>IF(COUNTIF(AC$2:AC901,AC901)=1,AC901,"")</f>
        <v/>
      </c>
      <c r="AE901" s="215" t="str">
        <f>+IF(AD901="","",MAX(AE$1:AE900)+1)</f>
        <v/>
      </c>
      <c r="AF901" s="14" t="str">
        <f t="shared" si="142"/>
        <v/>
      </c>
      <c r="AG901" s="14" t="str">
        <f t="shared" si="143"/>
        <v/>
      </c>
      <c r="AI901" s="287" t="str">
        <f>IF(CMS_Deviation!D923="","",CMS_Deviation!D923)</f>
        <v/>
      </c>
      <c r="AJ901" s="287" t="str">
        <f>IF(CMS_Deviation!E923="","",CMS_Deviation!E923)</f>
        <v/>
      </c>
      <c r="AK901" s="287" t="str">
        <f t="shared" si="138"/>
        <v/>
      </c>
      <c r="AL901" s="288" t="str">
        <f>IF(COUNTIF(AK$2:AK901,AK901)=1,AK901,"")</f>
        <v/>
      </c>
      <c r="AM901" s="287" t="str">
        <f>+IF(AL901="","",MAX(AM$1:AM900)+1)</f>
        <v/>
      </c>
      <c r="AN901" s="281" t="str">
        <f t="shared" si="144"/>
        <v/>
      </c>
      <c r="AO901" s="281" t="str">
        <f t="shared" si="145"/>
        <v/>
      </c>
      <c r="AU901" s="250" t="str">
        <f>+IF(RCDME_Events!D923="","",RCDME_Events!D923)</f>
        <v/>
      </c>
      <c r="AV901" s="250" t="str">
        <f>+IF(RCDME_Events!E923="","",RCDME_Events!E923)</f>
        <v/>
      </c>
      <c r="AW901" s="250" t="str">
        <f t="shared" si="139"/>
        <v/>
      </c>
      <c r="AX901" s="250" t="str">
        <f>IF(COUNTIF(AW$2:AW901,AW901)=1,AW901,"")</f>
        <v/>
      </c>
      <c r="AY901" s="250" t="str">
        <f>+IF(AX901="","",MAX(AY$1:AY900)+1)</f>
        <v/>
      </c>
      <c r="AZ901" s="318" t="str">
        <f t="shared" si="140"/>
        <v/>
      </c>
      <c r="BA901" s="318" t="str">
        <f t="shared" si="141"/>
        <v/>
      </c>
    </row>
    <row r="902" spans="27:53" x14ac:dyDescent="0.3">
      <c r="AA902" s="302" t="str">
        <f>IF(CMS_Inoperative_or_Out_of_Contr!D924="","",CMS_Inoperative_or_Out_of_Contr!D924)</f>
        <v/>
      </c>
      <c r="AB902" s="302" t="str">
        <f>IF(CMS_Inoperative_or_Out_of_Contr!E924="","",CMS_Inoperative_or_Out_of_Contr!E924)</f>
        <v/>
      </c>
      <c r="AC902" s="302" t="str">
        <f t="shared" si="137"/>
        <v/>
      </c>
      <c r="AD902" s="306" t="str">
        <f>IF(COUNTIF(AC$2:AC902,AC902)=1,AC902,"")</f>
        <v/>
      </c>
      <c r="AE902" s="301" t="str">
        <f>+IF(AD902="","",MAX(AE$1:AE901)+1)</f>
        <v/>
      </c>
      <c r="AF902" s="302" t="str">
        <f t="shared" si="142"/>
        <v/>
      </c>
      <c r="AG902" s="302" t="str">
        <f t="shared" si="143"/>
        <v/>
      </c>
      <c r="AI902" s="287" t="str">
        <f>IF(CMS_Deviation!D924="","",CMS_Deviation!D924)</f>
        <v/>
      </c>
      <c r="AJ902" s="287" t="str">
        <f>IF(CMS_Deviation!E924="","",CMS_Deviation!E924)</f>
        <v/>
      </c>
      <c r="AK902" s="287" t="str">
        <f t="shared" si="138"/>
        <v/>
      </c>
      <c r="AL902" s="288" t="str">
        <f>IF(COUNTIF(AK$2:AK902,AK902)=1,AK902,"")</f>
        <v/>
      </c>
      <c r="AM902" s="287" t="str">
        <f>+IF(AL902="","",MAX(AM$1:AM901)+1)</f>
        <v/>
      </c>
      <c r="AN902" s="281" t="str">
        <f t="shared" si="144"/>
        <v/>
      </c>
      <c r="AO902" s="281" t="str">
        <f t="shared" si="145"/>
        <v/>
      </c>
      <c r="AU902" s="250" t="str">
        <f>+IF(RCDME_Events!D924="","",RCDME_Events!D924)</f>
        <v/>
      </c>
      <c r="AV902" s="250" t="str">
        <f>+IF(RCDME_Events!E924="","",RCDME_Events!E924)</f>
        <v/>
      </c>
      <c r="AW902" s="250" t="str">
        <f t="shared" si="139"/>
        <v/>
      </c>
      <c r="AX902" s="250" t="str">
        <f>IF(COUNTIF(AW$2:AW902,AW902)=1,AW902,"")</f>
        <v/>
      </c>
      <c r="AY902" s="250" t="str">
        <f>+IF(AX902="","",MAX(AY$1:AY901)+1)</f>
        <v/>
      </c>
      <c r="AZ902" s="318" t="str">
        <f t="shared" si="140"/>
        <v/>
      </c>
      <c r="BA902" s="318" t="str">
        <f t="shared" si="141"/>
        <v/>
      </c>
    </row>
    <row r="903" spans="27:53" x14ac:dyDescent="0.3">
      <c r="AA903" s="14" t="str">
        <f>IF(CMS_Inoperative_or_Out_of_Contr!D925="","",CMS_Inoperative_or_Out_of_Contr!D925)</f>
        <v/>
      </c>
      <c r="AB903" s="14" t="str">
        <f>IF(CMS_Inoperative_or_Out_of_Contr!E925="","",CMS_Inoperative_or_Out_of_Contr!E925)</f>
        <v/>
      </c>
      <c r="AC903" s="14" t="str">
        <f t="shared" si="137"/>
        <v/>
      </c>
      <c r="AD903" s="283" t="str">
        <f>IF(COUNTIF(AC$2:AC903,AC903)=1,AC903,"")</f>
        <v/>
      </c>
      <c r="AE903" s="215" t="str">
        <f>+IF(AD903="","",MAX(AE$1:AE902)+1)</f>
        <v/>
      </c>
      <c r="AF903" s="14" t="str">
        <f t="shared" si="142"/>
        <v/>
      </c>
      <c r="AG903" s="14" t="str">
        <f t="shared" si="143"/>
        <v/>
      </c>
      <c r="AI903" s="287" t="str">
        <f>IF(CMS_Deviation!D925="","",CMS_Deviation!D925)</f>
        <v/>
      </c>
      <c r="AJ903" s="287" t="str">
        <f>IF(CMS_Deviation!E925="","",CMS_Deviation!E925)</f>
        <v/>
      </c>
      <c r="AK903" s="287" t="str">
        <f t="shared" si="138"/>
        <v/>
      </c>
      <c r="AL903" s="288" t="str">
        <f>IF(COUNTIF(AK$2:AK903,AK903)=1,AK903,"")</f>
        <v/>
      </c>
      <c r="AM903" s="287" t="str">
        <f>+IF(AL903="","",MAX(AM$1:AM902)+1)</f>
        <v/>
      </c>
      <c r="AN903" s="281" t="str">
        <f t="shared" si="144"/>
        <v/>
      </c>
      <c r="AO903" s="281" t="str">
        <f t="shared" si="145"/>
        <v/>
      </c>
      <c r="AU903" s="250" t="str">
        <f>+IF(RCDME_Events!D925="","",RCDME_Events!D925)</f>
        <v/>
      </c>
      <c r="AV903" s="250" t="str">
        <f>+IF(RCDME_Events!E925="","",RCDME_Events!E925)</f>
        <v/>
      </c>
      <c r="AW903" s="250" t="str">
        <f t="shared" si="139"/>
        <v/>
      </c>
      <c r="AX903" s="250" t="str">
        <f>IF(COUNTIF(AW$2:AW903,AW903)=1,AW903,"")</f>
        <v/>
      </c>
      <c r="AY903" s="250" t="str">
        <f>+IF(AX903="","",MAX(AY$1:AY902)+1)</f>
        <v/>
      </c>
      <c r="AZ903" s="318" t="str">
        <f t="shared" si="140"/>
        <v/>
      </c>
      <c r="BA903" s="318" t="str">
        <f t="shared" si="141"/>
        <v/>
      </c>
    </row>
    <row r="904" spans="27:53" x14ac:dyDescent="0.3">
      <c r="AA904" s="302" t="str">
        <f>IF(CMS_Inoperative_or_Out_of_Contr!D926="","",CMS_Inoperative_or_Out_of_Contr!D926)</f>
        <v/>
      </c>
      <c r="AB904" s="302" t="str">
        <f>IF(CMS_Inoperative_or_Out_of_Contr!E926="","",CMS_Inoperative_or_Out_of_Contr!E926)</f>
        <v/>
      </c>
      <c r="AC904" s="302" t="str">
        <f t="shared" si="137"/>
        <v/>
      </c>
      <c r="AD904" s="306" t="str">
        <f>IF(COUNTIF(AC$2:AC904,AC904)=1,AC904,"")</f>
        <v/>
      </c>
      <c r="AE904" s="301" t="str">
        <f>+IF(AD904="","",MAX(AE$1:AE903)+1)</f>
        <v/>
      </c>
      <c r="AF904" s="302" t="str">
        <f t="shared" si="142"/>
        <v/>
      </c>
      <c r="AG904" s="302" t="str">
        <f t="shared" si="143"/>
        <v/>
      </c>
      <c r="AI904" s="287" t="str">
        <f>IF(CMS_Deviation!D926="","",CMS_Deviation!D926)</f>
        <v/>
      </c>
      <c r="AJ904" s="287" t="str">
        <f>IF(CMS_Deviation!E926="","",CMS_Deviation!E926)</f>
        <v/>
      </c>
      <c r="AK904" s="287" t="str">
        <f t="shared" si="138"/>
        <v/>
      </c>
      <c r="AL904" s="288" t="str">
        <f>IF(COUNTIF(AK$2:AK904,AK904)=1,AK904,"")</f>
        <v/>
      </c>
      <c r="AM904" s="287" t="str">
        <f>+IF(AL904="","",MAX(AM$1:AM903)+1)</f>
        <v/>
      </c>
      <c r="AN904" s="281" t="str">
        <f t="shared" si="144"/>
        <v/>
      </c>
      <c r="AO904" s="281" t="str">
        <f t="shared" si="145"/>
        <v/>
      </c>
      <c r="AU904" s="250" t="str">
        <f>+IF(RCDME_Events!D926="","",RCDME_Events!D926)</f>
        <v/>
      </c>
      <c r="AV904" s="250" t="str">
        <f>+IF(RCDME_Events!E926="","",RCDME_Events!E926)</f>
        <v/>
      </c>
      <c r="AW904" s="250" t="str">
        <f t="shared" si="139"/>
        <v/>
      </c>
      <c r="AX904" s="250" t="str">
        <f>IF(COUNTIF(AW$2:AW904,AW904)=1,AW904,"")</f>
        <v/>
      </c>
      <c r="AY904" s="250" t="str">
        <f>+IF(AX904="","",MAX(AY$1:AY903)+1)</f>
        <v/>
      </c>
      <c r="AZ904" s="318" t="str">
        <f t="shared" si="140"/>
        <v/>
      </c>
      <c r="BA904" s="318" t="str">
        <f t="shared" si="141"/>
        <v/>
      </c>
    </row>
    <row r="905" spans="27:53" x14ac:dyDescent="0.3">
      <c r="AA905" s="14" t="str">
        <f>IF(CMS_Inoperative_or_Out_of_Contr!D927="","",CMS_Inoperative_or_Out_of_Contr!D927)</f>
        <v/>
      </c>
      <c r="AB905" s="14" t="str">
        <f>IF(CMS_Inoperative_or_Out_of_Contr!E927="","",CMS_Inoperative_or_Out_of_Contr!E927)</f>
        <v/>
      </c>
      <c r="AC905" s="14" t="str">
        <f t="shared" si="137"/>
        <v/>
      </c>
      <c r="AD905" s="283" t="str">
        <f>IF(COUNTIF(AC$2:AC905,AC905)=1,AC905,"")</f>
        <v/>
      </c>
      <c r="AE905" s="215" t="str">
        <f>+IF(AD905="","",MAX(AE$1:AE904)+1)</f>
        <v/>
      </c>
      <c r="AF905" s="14" t="str">
        <f t="shared" si="142"/>
        <v/>
      </c>
      <c r="AG905" s="14" t="str">
        <f t="shared" si="143"/>
        <v/>
      </c>
      <c r="AI905" s="287" t="str">
        <f>IF(CMS_Deviation!D927="","",CMS_Deviation!D927)</f>
        <v/>
      </c>
      <c r="AJ905" s="287" t="str">
        <f>IF(CMS_Deviation!E927="","",CMS_Deviation!E927)</f>
        <v/>
      </c>
      <c r="AK905" s="287" t="str">
        <f t="shared" si="138"/>
        <v/>
      </c>
      <c r="AL905" s="288" t="str">
        <f>IF(COUNTIF(AK$2:AK905,AK905)=1,AK905,"")</f>
        <v/>
      </c>
      <c r="AM905" s="287" t="str">
        <f>+IF(AL905="","",MAX(AM$1:AM904)+1)</f>
        <v/>
      </c>
      <c r="AN905" s="281" t="str">
        <f t="shared" si="144"/>
        <v/>
      </c>
      <c r="AO905" s="281" t="str">
        <f t="shared" si="145"/>
        <v/>
      </c>
      <c r="AU905" s="250" t="str">
        <f>+IF(RCDME_Events!D927="","",RCDME_Events!D927)</f>
        <v/>
      </c>
      <c r="AV905" s="250" t="str">
        <f>+IF(RCDME_Events!E927="","",RCDME_Events!E927)</f>
        <v/>
      </c>
      <c r="AW905" s="250" t="str">
        <f t="shared" si="139"/>
        <v/>
      </c>
      <c r="AX905" s="250" t="str">
        <f>IF(COUNTIF(AW$2:AW905,AW905)=1,AW905,"")</f>
        <v/>
      </c>
      <c r="AY905" s="250" t="str">
        <f>+IF(AX905="","",MAX(AY$1:AY904)+1)</f>
        <v/>
      </c>
      <c r="AZ905" s="318" t="str">
        <f t="shared" si="140"/>
        <v/>
      </c>
      <c r="BA905" s="318" t="str">
        <f t="shared" si="141"/>
        <v/>
      </c>
    </row>
    <row r="906" spans="27:53" x14ac:dyDescent="0.3">
      <c r="AA906" s="302" t="str">
        <f>IF(CMS_Inoperative_or_Out_of_Contr!D928="","",CMS_Inoperative_or_Out_of_Contr!D928)</f>
        <v/>
      </c>
      <c r="AB906" s="302" t="str">
        <f>IF(CMS_Inoperative_or_Out_of_Contr!E928="","",CMS_Inoperative_or_Out_of_Contr!E928)</f>
        <v/>
      </c>
      <c r="AC906" s="302" t="str">
        <f t="shared" si="137"/>
        <v/>
      </c>
      <c r="AD906" s="306" t="str">
        <f>IF(COUNTIF(AC$2:AC906,AC906)=1,AC906,"")</f>
        <v/>
      </c>
      <c r="AE906" s="301" t="str">
        <f>+IF(AD906="","",MAX(AE$1:AE905)+1)</f>
        <v/>
      </c>
      <c r="AF906" s="302" t="str">
        <f t="shared" si="142"/>
        <v/>
      </c>
      <c r="AG906" s="302" t="str">
        <f t="shared" si="143"/>
        <v/>
      </c>
      <c r="AI906" s="287" t="str">
        <f>IF(CMS_Deviation!D928="","",CMS_Deviation!D928)</f>
        <v/>
      </c>
      <c r="AJ906" s="287" t="str">
        <f>IF(CMS_Deviation!E928="","",CMS_Deviation!E928)</f>
        <v/>
      </c>
      <c r="AK906" s="287" t="str">
        <f t="shared" si="138"/>
        <v/>
      </c>
      <c r="AL906" s="288" t="str">
        <f>IF(COUNTIF(AK$2:AK906,AK906)=1,AK906,"")</f>
        <v/>
      </c>
      <c r="AM906" s="287" t="str">
        <f>+IF(AL906="","",MAX(AM$1:AM905)+1)</f>
        <v/>
      </c>
      <c r="AN906" s="281" t="str">
        <f t="shared" si="144"/>
        <v/>
      </c>
      <c r="AO906" s="281" t="str">
        <f t="shared" si="145"/>
        <v/>
      </c>
      <c r="AU906" s="250" t="str">
        <f>+IF(RCDME_Events!D928="","",RCDME_Events!D928)</f>
        <v/>
      </c>
      <c r="AV906" s="250" t="str">
        <f>+IF(RCDME_Events!E928="","",RCDME_Events!E928)</f>
        <v/>
      </c>
      <c r="AW906" s="250" t="str">
        <f t="shared" si="139"/>
        <v/>
      </c>
      <c r="AX906" s="250" t="str">
        <f>IF(COUNTIF(AW$2:AW906,AW906)=1,AW906,"")</f>
        <v/>
      </c>
      <c r="AY906" s="250" t="str">
        <f>+IF(AX906="","",MAX(AY$1:AY905)+1)</f>
        <v/>
      </c>
      <c r="AZ906" s="318" t="str">
        <f t="shared" si="140"/>
        <v/>
      </c>
      <c r="BA906" s="318" t="str">
        <f t="shared" si="141"/>
        <v/>
      </c>
    </row>
    <row r="907" spans="27:53" x14ac:dyDescent="0.3">
      <c r="AA907" s="14" t="str">
        <f>IF(CMS_Inoperative_or_Out_of_Contr!D929="","",CMS_Inoperative_or_Out_of_Contr!D929)</f>
        <v/>
      </c>
      <c r="AB907" s="14" t="str">
        <f>IF(CMS_Inoperative_or_Out_of_Contr!E929="","",CMS_Inoperative_or_Out_of_Contr!E929)</f>
        <v/>
      </c>
      <c r="AC907" s="14" t="str">
        <f t="shared" si="137"/>
        <v/>
      </c>
      <c r="AD907" s="283" t="str">
        <f>IF(COUNTIF(AC$2:AC907,AC907)=1,AC907,"")</f>
        <v/>
      </c>
      <c r="AE907" s="215" t="str">
        <f>+IF(AD907="","",MAX(AE$1:AE906)+1)</f>
        <v/>
      </c>
      <c r="AF907" s="14" t="str">
        <f t="shared" si="142"/>
        <v/>
      </c>
      <c r="AG907" s="14" t="str">
        <f t="shared" si="143"/>
        <v/>
      </c>
      <c r="AI907" s="287" t="str">
        <f>IF(CMS_Deviation!D929="","",CMS_Deviation!D929)</f>
        <v/>
      </c>
      <c r="AJ907" s="287" t="str">
        <f>IF(CMS_Deviation!E929="","",CMS_Deviation!E929)</f>
        <v/>
      </c>
      <c r="AK907" s="287" t="str">
        <f t="shared" si="138"/>
        <v/>
      </c>
      <c r="AL907" s="288" t="str">
        <f>IF(COUNTIF(AK$2:AK907,AK907)=1,AK907,"")</f>
        <v/>
      </c>
      <c r="AM907" s="287" t="str">
        <f>+IF(AL907="","",MAX(AM$1:AM906)+1)</f>
        <v/>
      </c>
      <c r="AN907" s="281" t="str">
        <f t="shared" si="144"/>
        <v/>
      </c>
      <c r="AO907" s="281" t="str">
        <f t="shared" si="145"/>
        <v/>
      </c>
      <c r="AU907" s="250" t="str">
        <f>+IF(RCDME_Events!D929="","",RCDME_Events!D929)</f>
        <v/>
      </c>
      <c r="AV907" s="250" t="str">
        <f>+IF(RCDME_Events!E929="","",RCDME_Events!E929)</f>
        <v/>
      </c>
      <c r="AW907" s="250" t="str">
        <f t="shared" si="139"/>
        <v/>
      </c>
      <c r="AX907" s="250" t="str">
        <f>IF(COUNTIF(AW$2:AW907,AW907)=1,AW907,"")</f>
        <v/>
      </c>
      <c r="AY907" s="250" t="str">
        <f>+IF(AX907="","",MAX(AY$1:AY906)+1)</f>
        <v/>
      </c>
      <c r="AZ907" s="318" t="str">
        <f t="shared" si="140"/>
        <v/>
      </c>
      <c r="BA907" s="318" t="str">
        <f t="shared" si="141"/>
        <v/>
      </c>
    </row>
    <row r="908" spans="27:53" x14ac:dyDescent="0.3">
      <c r="AA908" s="302" t="str">
        <f>IF(CMS_Inoperative_or_Out_of_Contr!D930="","",CMS_Inoperative_or_Out_of_Contr!D930)</f>
        <v/>
      </c>
      <c r="AB908" s="302" t="str">
        <f>IF(CMS_Inoperative_or_Out_of_Contr!E930="","",CMS_Inoperative_or_Out_of_Contr!E930)</f>
        <v/>
      </c>
      <c r="AC908" s="302" t="str">
        <f t="shared" si="137"/>
        <v/>
      </c>
      <c r="AD908" s="306" t="str">
        <f>IF(COUNTIF(AC$2:AC908,AC908)=1,AC908,"")</f>
        <v/>
      </c>
      <c r="AE908" s="301" t="str">
        <f>+IF(AD908="","",MAX(AE$1:AE907)+1)</f>
        <v/>
      </c>
      <c r="AF908" s="302" t="str">
        <f t="shared" si="142"/>
        <v/>
      </c>
      <c r="AG908" s="302" t="str">
        <f t="shared" si="143"/>
        <v/>
      </c>
      <c r="AI908" s="287" t="str">
        <f>IF(CMS_Deviation!D930="","",CMS_Deviation!D930)</f>
        <v/>
      </c>
      <c r="AJ908" s="287" t="str">
        <f>IF(CMS_Deviation!E930="","",CMS_Deviation!E930)</f>
        <v/>
      </c>
      <c r="AK908" s="287" t="str">
        <f t="shared" si="138"/>
        <v/>
      </c>
      <c r="AL908" s="288" t="str">
        <f>IF(COUNTIF(AK$2:AK908,AK908)=1,AK908,"")</f>
        <v/>
      </c>
      <c r="AM908" s="287" t="str">
        <f>+IF(AL908="","",MAX(AM$1:AM907)+1)</f>
        <v/>
      </c>
      <c r="AN908" s="281" t="str">
        <f t="shared" si="144"/>
        <v/>
      </c>
      <c r="AO908" s="281" t="str">
        <f t="shared" si="145"/>
        <v/>
      </c>
      <c r="AU908" s="250" t="str">
        <f>+IF(RCDME_Events!D930="","",RCDME_Events!D930)</f>
        <v/>
      </c>
      <c r="AV908" s="250" t="str">
        <f>+IF(RCDME_Events!E930="","",RCDME_Events!E930)</f>
        <v/>
      </c>
      <c r="AW908" s="250" t="str">
        <f t="shared" si="139"/>
        <v/>
      </c>
      <c r="AX908" s="250" t="str">
        <f>IF(COUNTIF(AW$2:AW908,AW908)=1,AW908,"")</f>
        <v/>
      </c>
      <c r="AY908" s="250" t="str">
        <f>+IF(AX908="","",MAX(AY$1:AY907)+1)</f>
        <v/>
      </c>
      <c r="AZ908" s="318" t="str">
        <f t="shared" si="140"/>
        <v/>
      </c>
      <c r="BA908" s="318" t="str">
        <f t="shared" si="141"/>
        <v/>
      </c>
    </row>
    <row r="909" spans="27:53" x14ac:dyDescent="0.3">
      <c r="AA909" s="14" t="str">
        <f>IF(CMS_Inoperative_or_Out_of_Contr!D931="","",CMS_Inoperative_or_Out_of_Contr!D931)</f>
        <v/>
      </c>
      <c r="AB909" s="14" t="str">
        <f>IF(CMS_Inoperative_or_Out_of_Contr!E931="","",CMS_Inoperative_or_Out_of_Contr!E931)</f>
        <v/>
      </c>
      <c r="AC909" s="14" t="str">
        <f t="shared" si="137"/>
        <v/>
      </c>
      <c r="AD909" s="283" t="str">
        <f>IF(COUNTIF(AC$2:AC909,AC909)=1,AC909,"")</f>
        <v/>
      </c>
      <c r="AE909" s="215" t="str">
        <f>+IF(AD909="","",MAX(AE$1:AE908)+1)</f>
        <v/>
      </c>
      <c r="AF909" s="14" t="str">
        <f t="shared" si="142"/>
        <v/>
      </c>
      <c r="AG909" s="14" t="str">
        <f t="shared" si="143"/>
        <v/>
      </c>
      <c r="AI909" s="287" t="str">
        <f>IF(CMS_Deviation!D931="","",CMS_Deviation!D931)</f>
        <v/>
      </c>
      <c r="AJ909" s="287" t="str">
        <f>IF(CMS_Deviation!E931="","",CMS_Deviation!E931)</f>
        <v/>
      </c>
      <c r="AK909" s="287" t="str">
        <f t="shared" si="138"/>
        <v/>
      </c>
      <c r="AL909" s="288" t="str">
        <f>IF(COUNTIF(AK$2:AK909,AK909)=1,AK909,"")</f>
        <v/>
      </c>
      <c r="AM909" s="287" t="str">
        <f>+IF(AL909="","",MAX(AM$1:AM908)+1)</f>
        <v/>
      </c>
      <c r="AN909" s="281" t="str">
        <f t="shared" si="144"/>
        <v/>
      </c>
      <c r="AO909" s="281" t="str">
        <f t="shared" si="145"/>
        <v/>
      </c>
      <c r="AU909" s="250" t="str">
        <f>+IF(RCDME_Events!D931="","",RCDME_Events!D931)</f>
        <v/>
      </c>
      <c r="AV909" s="250" t="str">
        <f>+IF(RCDME_Events!E931="","",RCDME_Events!E931)</f>
        <v/>
      </c>
      <c r="AW909" s="250" t="str">
        <f t="shared" si="139"/>
        <v/>
      </c>
      <c r="AX909" s="250" t="str">
        <f>IF(COUNTIF(AW$2:AW909,AW909)=1,AW909,"")</f>
        <v/>
      </c>
      <c r="AY909" s="250" t="str">
        <f>+IF(AX909="","",MAX(AY$1:AY908)+1)</f>
        <v/>
      </c>
      <c r="AZ909" s="318" t="str">
        <f t="shared" si="140"/>
        <v/>
      </c>
      <c r="BA909" s="318" t="str">
        <f t="shared" si="141"/>
        <v/>
      </c>
    </row>
    <row r="910" spans="27:53" x14ac:dyDescent="0.3">
      <c r="AA910" s="302" t="str">
        <f>IF(CMS_Inoperative_or_Out_of_Contr!D932="","",CMS_Inoperative_or_Out_of_Contr!D932)</f>
        <v/>
      </c>
      <c r="AB910" s="302" t="str">
        <f>IF(CMS_Inoperative_or_Out_of_Contr!E932="","",CMS_Inoperative_or_Out_of_Contr!E932)</f>
        <v/>
      </c>
      <c r="AC910" s="302" t="str">
        <f t="shared" si="137"/>
        <v/>
      </c>
      <c r="AD910" s="306" t="str">
        <f>IF(COUNTIF(AC$2:AC910,AC910)=1,AC910,"")</f>
        <v/>
      </c>
      <c r="AE910" s="301" t="str">
        <f>+IF(AD910="","",MAX(AE$1:AE909)+1)</f>
        <v/>
      </c>
      <c r="AF910" s="302" t="str">
        <f t="shared" si="142"/>
        <v/>
      </c>
      <c r="AG910" s="302" t="str">
        <f t="shared" si="143"/>
        <v/>
      </c>
      <c r="AI910" s="287" t="str">
        <f>IF(CMS_Deviation!D932="","",CMS_Deviation!D932)</f>
        <v/>
      </c>
      <c r="AJ910" s="287" t="str">
        <f>IF(CMS_Deviation!E932="","",CMS_Deviation!E932)</f>
        <v/>
      </c>
      <c r="AK910" s="287" t="str">
        <f t="shared" si="138"/>
        <v/>
      </c>
      <c r="AL910" s="288" t="str">
        <f>IF(COUNTIF(AK$2:AK910,AK910)=1,AK910,"")</f>
        <v/>
      </c>
      <c r="AM910" s="287" t="str">
        <f>+IF(AL910="","",MAX(AM$1:AM909)+1)</f>
        <v/>
      </c>
      <c r="AN910" s="281" t="str">
        <f t="shared" si="144"/>
        <v/>
      </c>
      <c r="AO910" s="281" t="str">
        <f t="shared" si="145"/>
        <v/>
      </c>
      <c r="AU910" s="250" t="str">
        <f>+IF(RCDME_Events!D932="","",RCDME_Events!D932)</f>
        <v/>
      </c>
      <c r="AV910" s="250" t="str">
        <f>+IF(RCDME_Events!E932="","",RCDME_Events!E932)</f>
        <v/>
      </c>
      <c r="AW910" s="250" t="str">
        <f t="shared" si="139"/>
        <v/>
      </c>
      <c r="AX910" s="250" t="str">
        <f>IF(COUNTIF(AW$2:AW910,AW910)=1,AW910,"")</f>
        <v/>
      </c>
      <c r="AY910" s="250" t="str">
        <f>+IF(AX910="","",MAX(AY$1:AY909)+1)</f>
        <v/>
      </c>
      <c r="AZ910" s="318" t="str">
        <f t="shared" si="140"/>
        <v/>
      </c>
      <c r="BA910" s="318" t="str">
        <f t="shared" si="141"/>
        <v/>
      </c>
    </row>
    <row r="911" spans="27:53" x14ac:dyDescent="0.3">
      <c r="AA911" s="14" t="str">
        <f>IF(CMS_Inoperative_or_Out_of_Contr!D933="","",CMS_Inoperative_or_Out_of_Contr!D933)</f>
        <v/>
      </c>
      <c r="AB911" s="14" t="str">
        <f>IF(CMS_Inoperative_or_Out_of_Contr!E933="","",CMS_Inoperative_or_Out_of_Contr!E933)</f>
        <v/>
      </c>
      <c r="AC911" s="14" t="str">
        <f t="shared" si="137"/>
        <v/>
      </c>
      <c r="AD911" s="283" t="str">
        <f>IF(COUNTIF(AC$2:AC911,AC911)=1,AC911,"")</f>
        <v/>
      </c>
      <c r="AE911" s="215" t="str">
        <f>+IF(AD911="","",MAX(AE$1:AE910)+1)</f>
        <v/>
      </c>
      <c r="AF911" s="14" t="str">
        <f t="shared" si="142"/>
        <v/>
      </c>
      <c r="AG911" s="14" t="str">
        <f t="shared" si="143"/>
        <v/>
      </c>
      <c r="AI911" s="287" t="str">
        <f>IF(CMS_Deviation!D933="","",CMS_Deviation!D933)</f>
        <v/>
      </c>
      <c r="AJ911" s="287" t="str">
        <f>IF(CMS_Deviation!E933="","",CMS_Deviation!E933)</f>
        <v/>
      </c>
      <c r="AK911" s="287" t="str">
        <f t="shared" si="138"/>
        <v/>
      </c>
      <c r="AL911" s="288" t="str">
        <f>IF(COUNTIF(AK$2:AK911,AK911)=1,AK911,"")</f>
        <v/>
      </c>
      <c r="AM911" s="287" t="str">
        <f>+IF(AL911="","",MAX(AM$1:AM910)+1)</f>
        <v/>
      </c>
      <c r="AN911" s="281" t="str">
        <f t="shared" si="144"/>
        <v/>
      </c>
      <c r="AO911" s="281" t="str">
        <f t="shared" si="145"/>
        <v/>
      </c>
      <c r="AU911" s="250" t="str">
        <f>+IF(RCDME_Events!D933="","",RCDME_Events!D933)</f>
        <v/>
      </c>
      <c r="AV911" s="250" t="str">
        <f>+IF(RCDME_Events!E933="","",RCDME_Events!E933)</f>
        <v/>
      </c>
      <c r="AW911" s="250" t="str">
        <f t="shared" si="139"/>
        <v/>
      </c>
      <c r="AX911" s="250" t="str">
        <f>IF(COUNTIF(AW$2:AW911,AW911)=1,AW911,"")</f>
        <v/>
      </c>
      <c r="AY911" s="250" t="str">
        <f>+IF(AX911="","",MAX(AY$1:AY910)+1)</f>
        <v/>
      </c>
      <c r="AZ911" s="318" t="str">
        <f t="shared" si="140"/>
        <v/>
      </c>
      <c r="BA911" s="318" t="str">
        <f t="shared" si="141"/>
        <v/>
      </c>
    </row>
    <row r="912" spans="27:53" x14ac:dyDescent="0.3">
      <c r="AA912" s="302" t="str">
        <f>IF(CMS_Inoperative_or_Out_of_Contr!D934="","",CMS_Inoperative_or_Out_of_Contr!D934)</f>
        <v/>
      </c>
      <c r="AB912" s="302" t="str">
        <f>IF(CMS_Inoperative_or_Out_of_Contr!E934="","",CMS_Inoperative_or_Out_of_Contr!E934)</f>
        <v/>
      </c>
      <c r="AC912" s="302" t="str">
        <f t="shared" si="137"/>
        <v/>
      </c>
      <c r="AD912" s="306" t="str">
        <f>IF(COUNTIF(AC$2:AC912,AC912)=1,AC912,"")</f>
        <v/>
      </c>
      <c r="AE912" s="301" t="str">
        <f>+IF(AD912="","",MAX(AE$1:AE911)+1)</f>
        <v/>
      </c>
      <c r="AF912" s="302" t="str">
        <f t="shared" si="142"/>
        <v/>
      </c>
      <c r="AG912" s="302" t="str">
        <f t="shared" si="143"/>
        <v/>
      </c>
      <c r="AI912" s="287" t="str">
        <f>IF(CMS_Deviation!D934="","",CMS_Deviation!D934)</f>
        <v/>
      </c>
      <c r="AJ912" s="287" t="str">
        <f>IF(CMS_Deviation!E934="","",CMS_Deviation!E934)</f>
        <v/>
      </c>
      <c r="AK912" s="287" t="str">
        <f t="shared" si="138"/>
        <v/>
      </c>
      <c r="AL912" s="288" t="str">
        <f>IF(COUNTIF(AK$2:AK912,AK912)=1,AK912,"")</f>
        <v/>
      </c>
      <c r="AM912" s="287" t="str">
        <f>+IF(AL912="","",MAX(AM$1:AM911)+1)</f>
        <v/>
      </c>
      <c r="AN912" s="281" t="str">
        <f t="shared" si="144"/>
        <v/>
      </c>
      <c r="AO912" s="281" t="str">
        <f t="shared" si="145"/>
        <v/>
      </c>
      <c r="AU912" s="250" t="str">
        <f>+IF(RCDME_Events!D934="","",RCDME_Events!D934)</f>
        <v/>
      </c>
      <c r="AV912" s="250" t="str">
        <f>+IF(RCDME_Events!E934="","",RCDME_Events!E934)</f>
        <v/>
      </c>
      <c r="AW912" s="250" t="str">
        <f t="shared" si="139"/>
        <v/>
      </c>
      <c r="AX912" s="250" t="str">
        <f>IF(COUNTIF(AW$2:AW912,AW912)=1,AW912,"")</f>
        <v/>
      </c>
      <c r="AY912" s="250" t="str">
        <f>+IF(AX912="","",MAX(AY$1:AY911)+1)</f>
        <v/>
      </c>
      <c r="AZ912" s="318" t="str">
        <f t="shared" si="140"/>
        <v/>
      </c>
      <c r="BA912" s="318" t="str">
        <f t="shared" si="141"/>
        <v/>
      </c>
    </row>
    <row r="913" spans="27:53" x14ac:dyDescent="0.3">
      <c r="AA913" s="14" t="str">
        <f>IF(CMS_Inoperative_or_Out_of_Contr!D935="","",CMS_Inoperative_or_Out_of_Contr!D935)</f>
        <v/>
      </c>
      <c r="AB913" s="14" t="str">
        <f>IF(CMS_Inoperative_or_Out_of_Contr!E935="","",CMS_Inoperative_or_Out_of_Contr!E935)</f>
        <v/>
      </c>
      <c r="AC913" s="14" t="str">
        <f t="shared" si="137"/>
        <v/>
      </c>
      <c r="AD913" s="283" t="str">
        <f>IF(COUNTIF(AC$2:AC913,AC913)=1,AC913,"")</f>
        <v/>
      </c>
      <c r="AE913" s="215" t="str">
        <f>+IF(AD913="","",MAX(AE$1:AE912)+1)</f>
        <v/>
      </c>
      <c r="AF913" s="14" t="str">
        <f t="shared" si="142"/>
        <v/>
      </c>
      <c r="AG913" s="14" t="str">
        <f t="shared" si="143"/>
        <v/>
      </c>
      <c r="AI913" s="287" t="str">
        <f>IF(CMS_Deviation!D935="","",CMS_Deviation!D935)</f>
        <v/>
      </c>
      <c r="AJ913" s="287" t="str">
        <f>IF(CMS_Deviation!E935="","",CMS_Deviation!E935)</f>
        <v/>
      </c>
      <c r="AK913" s="287" t="str">
        <f t="shared" si="138"/>
        <v/>
      </c>
      <c r="AL913" s="288" t="str">
        <f>IF(COUNTIF(AK$2:AK913,AK913)=1,AK913,"")</f>
        <v/>
      </c>
      <c r="AM913" s="287" t="str">
        <f>+IF(AL913="","",MAX(AM$1:AM912)+1)</f>
        <v/>
      </c>
      <c r="AN913" s="281" t="str">
        <f t="shared" si="144"/>
        <v/>
      </c>
      <c r="AO913" s="281" t="str">
        <f t="shared" si="145"/>
        <v/>
      </c>
      <c r="AU913" s="250" t="str">
        <f>+IF(RCDME_Events!D935="","",RCDME_Events!D935)</f>
        <v/>
      </c>
      <c r="AV913" s="250" t="str">
        <f>+IF(RCDME_Events!E935="","",RCDME_Events!E935)</f>
        <v/>
      </c>
      <c r="AW913" s="250" t="str">
        <f t="shared" si="139"/>
        <v/>
      </c>
      <c r="AX913" s="250" t="str">
        <f>IF(COUNTIF(AW$2:AW913,AW913)=1,AW913,"")</f>
        <v/>
      </c>
      <c r="AY913" s="250" t="str">
        <f>+IF(AX913="","",MAX(AY$1:AY912)+1)</f>
        <v/>
      </c>
      <c r="AZ913" s="318" t="str">
        <f t="shared" si="140"/>
        <v/>
      </c>
      <c r="BA913" s="318" t="str">
        <f t="shared" si="141"/>
        <v/>
      </c>
    </row>
    <row r="914" spans="27:53" x14ac:dyDescent="0.3">
      <c r="AA914" s="302" t="str">
        <f>IF(CMS_Inoperative_or_Out_of_Contr!D936="","",CMS_Inoperative_or_Out_of_Contr!D936)</f>
        <v/>
      </c>
      <c r="AB914" s="302" t="str">
        <f>IF(CMS_Inoperative_or_Out_of_Contr!E936="","",CMS_Inoperative_or_Out_of_Contr!E936)</f>
        <v/>
      </c>
      <c r="AC914" s="302" t="str">
        <f t="shared" si="137"/>
        <v/>
      </c>
      <c r="AD914" s="306" t="str">
        <f>IF(COUNTIF(AC$2:AC914,AC914)=1,AC914,"")</f>
        <v/>
      </c>
      <c r="AE914" s="301" t="str">
        <f>+IF(AD914="","",MAX(AE$1:AE913)+1)</f>
        <v/>
      </c>
      <c r="AF914" s="302" t="str">
        <f t="shared" si="142"/>
        <v/>
      </c>
      <c r="AG914" s="302" t="str">
        <f t="shared" si="143"/>
        <v/>
      </c>
      <c r="AI914" s="287" t="str">
        <f>IF(CMS_Deviation!D936="","",CMS_Deviation!D936)</f>
        <v/>
      </c>
      <c r="AJ914" s="287" t="str">
        <f>IF(CMS_Deviation!E936="","",CMS_Deviation!E936)</f>
        <v/>
      </c>
      <c r="AK914" s="287" t="str">
        <f t="shared" si="138"/>
        <v/>
      </c>
      <c r="AL914" s="288" t="str">
        <f>IF(COUNTIF(AK$2:AK914,AK914)=1,AK914,"")</f>
        <v/>
      </c>
      <c r="AM914" s="287" t="str">
        <f>+IF(AL914="","",MAX(AM$1:AM913)+1)</f>
        <v/>
      </c>
      <c r="AN914" s="281" t="str">
        <f t="shared" si="144"/>
        <v/>
      </c>
      <c r="AO914" s="281" t="str">
        <f t="shared" si="145"/>
        <v/>
      </c>
      <c r="AU914" s="250" t="str">
        <f>+IF(RCDME_Events!D936="","",RCDME_Events!D936)</f>
        <v/>
      </c>
      <c r="AV914" s="250" t="str">
        <f>+IF(RCDME_Events!E936="","",RCDME_Events!E936)</f>
        <v/>
      </c>
      <c r="AW914" s="250" t="str">
        <f t="shared" si="139"/>
        <v/>
      </c>
      <c r="AX914" s="250" t="str">
        <f>IF(COUNTIF(AW$2:AW914,AW914)=1,AW914,"")</f>
        <v/>
      </c>
      <c r="AY914" s="250" t="str">
        <f>+IF(AX914="","",MAX(AY$1:AY913)+1)</f>
        <v/>
      </c>
      <c r="AZ914" s="318" t="str">
        <f t="shared" si="140"/>
        <v/>
      </c>
      <c r="BA914" s="318" t="str">
        <f t="shared" si="141"/>
        <v/>
      </c>
    </row>
    <row r="915" spans="27:53" x14ac:dyDescent="0.3">
      <c r="AA915" s="14" t="str">
        <f>IF(CMS_Inoperative_or_Out_of_Contr!D937="","",CMS_Inoperative_or_Out_of_Contr!D937)</f>
        <v/>
      </c>
      <c r="AB915" s="14" t="str">
        <f>IF(CMS_Inoperative_or_Out_of_Contr!E937="","",CMS_Inoperative_or_Out_of_Contr!E937)</f>
        <v/>
      </c>
      <c r="AC915" s="14" t="str">
        <f t="shared" si="137"/>
        <v/>
      </c>
      <c r="AD915" s="283" t="str">
        <f>IF(COUNTIF(AC$2:AC915,AC915)=1,AC915,"")</f>
        <v/>
      </c>
      <c r="AE915" s="215" t="str">
        <f>+IF(AD915="","",MAX(AE$1:AE914)+1)</f>
        <v/>
      </c>
      <c r="AF915" s="14" t="str">
        <f t="shared" si="142"/>
        <v/>
      </c>
      <c r="AG915" s="14" t="str">
        <f t="shared" si="143"/>
        <v/>
      </c>
      <c r="AI915" s="287" t="str">
        <f>IF(CMS_Deviation!D937="","",CMS_Deviation!D937)</f>
        <v/>
      </c>
      <c r="AJ915" s="287" t="str">
        <f>IF(CMS_Deviation!E937="","",CMS_Deviation!E937)</f>
        <v/>
      </c>
      <c r="AK915" s="287" t="str">
        <f t="shared" si="138"/>
        <v/>
      </c>
      <c r="AL915" s="288" t="str">
        <f>IF(COUNTIF(AK$2:AK915,AK915)=1,AK915,"")</f>
        <v/>
      </c>
      <c r="AM915" s="287" t="str">
        <f>+IF(AL915="","",MAX(AM$1:AM914)+1)</f>
        <v/>
      </c>
      <c r="AN915" s="281" t="str">
        <f t="shared" si="144"/>
        <v/>
      </c>
      <c r="AO915" s="281" t="str">
        <f t="shared" si="145"/>
        <v/>
      </c>
      <c r="AU915" s="250" t="str">
        <f>+IF(RCDME_Events!D937="","",RCDME_Events!D937)</f>
        <v/>
      </c>
      <c r="AV915" s="250" t="str">
        <f>+IF(RCDME_Events!E937="","",RCDME_Events!E937)</f>
        <v/>
      </c>
      <c r="AW915" s="250" t="str">
        <f t="shared" si="139"/>
        <v/>
      </c>
      <c r="AX915" s="250" t="str">
        <f>IF(COUNTIF(AW$2:AW915,AW915)=1,AW915,"")</f>
        <v/>
      </c>
      <c r="AY915" s="250" t="str">
        <f>+IF(AX915="","",MAX(AY$1:AY914)+1)</f>
        <v/>
      </c>
      <c r="AZ915" s="318" t="str">
        <f t="shared" si="140"/>
        <v/>
      </c>
      <c r="BA915" s="318" t="str">
        <f t="shared" si="141"/>
        <v/>
      </c>
    </row>
    <row r="916" spans="27:53" x14ac:dyDescent="0.3">
      <c r="AA916" s="302" t="str">
        <f>IF(CMS_Inoperative_or_Out_of_Contr!D938="","",CMS_Inoperative_or_Out_of_Contr!D938)</f>
        <v/>
      </c>
      <c r="AB916" s="302" t="str">
        <f>IF(CMS_Inoperative_or_Out_of_Contr!E938="","",CMS_Inoperative_or_Out_of_Contr!E938)</f>
        <v/>
      </c>
      <c r="AC916" s="302" t="str">
        <f t="shared" si="137"/>
        <v/>
      </c>
      <c r="AD916" s="306" t="str">
        <f>IF(COUNTIF(AC$2:AC916,AC916)=1,AC916,"")</f>
        <v/>
      </c>
      <c r="AE916" s="301" t="str">
        <f>+IF(AD916="","",MAX(AE$1:AE915)+1)</f>
        <v/>
      </c>
      <c r="AF916" s="302" t="str">
        <f t="shared" si="142"/>
        <v/>
      </c>
      <c r="AG916" s="302" t="str">
        <f t="shared" si="143"/>
        <v/>
      </c>
      <c r="AI916" s="287" t="str">
        <f>IF(CMS_Deviation!D938="","",CMS_Deviation!D938)</f>
        <v/>
      </c>
      <c r="AJ916" s="287" t="str">
        <f>IF(CMS_Deviation!E938="","",CMS_Deviation!E938)</f>
        <v/>
      </c>
      <c r="AK916" s="287" t="str">
        <f t="shared" si="138"/>
        <v/>
      </c>
      <c r="AL916" s="288" t="str">
        <f>IF(COUNTIF(AK$2:AK916,AK916)=1,AK916,"")</f>
        <v/>
      </c>
      <c r="AM916" s="287" t="str">
        <f>+IF(AL916="","",MAX(AM$1:AM915)+1)</f>
        <v/>
      </c>
      <c r="AN916" s="281" t="str">
        <f t="shared" si="144"/>
        <v/>
      </c>
      <c r="AO916" s="281" t="str">
        <f t="shared" si="145"/>
        <v/>
      </c>
      <c r="AU916" s="250" t="str">
        <f>+IF(RCDME_Events!D938="","",RCDME_Events!D938)</f>
        <v/>
      </c>
      <c r="AV916" s="250" t="str">
        <f>+IF(RCDME_Events!E938="","",RCDME_Events!E938)</f>
        <v/>
      </c>
      <c r="AW916" s="250" t="str">
        <f t="shared" si="139"/>
        <v/>
      </c>
      <c r="AX916" s="250" t="str">
        <f>IF(COUNTIF(AW$2:AW916,AW916)=1,AW916,"")</f>
        <v/>
      </c>
      <c r="AY916" s="250" t="str">
        <f>+IF(AX916="","",MAX(AY$1:AY915)+1)</f>
        <v/>
      </c>
      <c r="AZ916" s="318" t="str">
        <f t="shared" si="140"/>
        <v/>
      </c>
      <c r="BA916" s="318" t="str">
        <f t="shared" si="141"/>
        <v/>
      </c>
    </row>
    <row r="917" spans="27:53" x14ac:dyDescent="0.3">
      <c r="AA917" s="14" t="str">
        <f>IF(CMS_Inoperative_or_Out_of_Contr!D939="","",CMS_Inoperative_or_Out_of_Contr!D939)</f>
        <v/>
      </c>
      <c r="AB917" s="14" t="str">
        <f>IF(CMS_Inoperative_or_Out_of_Contr!E939="","",CMS_Inoperative_or_Out_of_Contr!E939)</f>
        <v/>
      </c>
      <c r="AC917" s="14" t="str">
        <f t="shared" si="137"/>
        <v/>
      </c>
      <c r="AD917" s="283" t="str">
        <f>IF(COUNTIF(AC$2:AC917,AC917)=1,AC917,"")</f>
        <v/>
      </c>
      <c r="AE917" s="215" t="str">
        <f>+IF(AD917="","",MAX(AE$1:AE916)+1)</f>
        <v/>
      </c>
      <c r="AF917" s="14" t="str">
        <f t="shared" si="142"/>
        <v/>
      </c>
      <c r="AG917" s="14" t="str">
        <f t="shared" si="143"/>
        <v/>
      </c>
      <c r="AI917" s="287" t="str">
        <f>IF(CMS_Deviation!D939="","",CMS_Deviation!D939)</f>
        <v/>
      </c>
      <c r="AJ917" s="287" t="str">
        <f>IF(CMS_Deviation!E939="","",CMS_Deviation!E939)</f>
        <v/>
      </c>
      <c r="AK917" s="287" t="str">
        <f t="shared" si="138"/>
        <v/>
      </c>
      <c r="AL917" s="288" t="str">
        <f>IF(COUNTIF(AK$2:AK917,AK917)=1,AK917,"")</f>
        <v/>
      </c>
      <c r="AM917" s="287" t="str">
        <f>+IF(AL917="","",MAX(AM$1:AM916)+1)</f>
        <v/>
      </c>
      <c r="AN917" s="281" t="str">
        <f t="shared" si="144"/>
        <v/>
      </c>
      <c r="AO917" s="281" t="str">
        <f t="shared" si="145"/>
        <v/>
      </c>
      <c r="AU917" s="250" t="str">
        <f>+IF(RCDME_Events!D939="","",RCDME_Events!D939)</f>
        <v/>
      </c>
      <c r="AV917" s="250" t="str">
        <f>+IF(RCDME_Events!E939="","",RCDME_Events!E939)</f>
        <v/>
      </c>
      <c r="AW917" s="250" t="str">
        <f t="shared" si="139"/>
        <v/>
      </c>
      <c r="AX917" s="250" t="str">
        <f>IF(COUNTIF(AW$2:AW917,AW917)=1,AW917,"")</f>
        <v/>
      </c>
      <c r="AY917" s="250" t="str">
        <f>+IF(AX917="","",MAX(AY$1:AY916)+1)</f>
        <v/>
      </c>
      <c r="AZ917" s="318" t="str">
        <f t="shared" si="140"/>
        <v/>
      </c>
      <c r="BA917" s="318" t="str">
        <f t="shared" si="141"/>
        <v/>
      </c>
    </row>
    <row r="918" spans="27:53" x14ac:dyDescent="0.3">
      <c r="AA918" s="302" t="str">
        <f>IF(CMS_Inoperative_or_Out_of_Contr!D940="","",CMS_Inoperative_or_Out_of_Contr!D940)</f>
        <v/>
      </c>
      <c r="AB918" s="302" t="str">
        <f>IF(CMS_Inoperative_or_Out_of_Contr!E940="","",CMS_Inoperative_or_Out_of_Contr!E940)</f>
        <v/>
      </c>
      <c r="AC918" s="302" t="str">
        <f t="shared" si="137"/>
        <v/>
      </c>
      <c r="AD918" s="306" t="str">
        <f>IF(COUNTIF(AC$2:AC918,AC918)=1,AC918,"")</f>
        <v/>
      </c>
      <c r="AE918" s="301" t="str">
        <f>+IF(AD918="","",MAX(AE$1:AE917)+1)</f>
        <v/>
      </c>
      <c r="AF918" s="302" t="str">
        <f t="shared" si="142"/>
        <v/>
      </c>
      <c r="AG918" s="302" t="str">
        <f t="shared" si="143"/>
        <v/>
      </c>
      <c r="AI918" s="287" t="str">
        <f>IF(CMS_Deviation!D940="","",CMS_Deviation!D940)</f>
        <v/>
      </c>
      <c r="AJ918" s="287" t="str">
        <f>IF(CMS_Deviation!E940="","",CMS_Deviation!E940)</f>
        <v/>
      </c>
      <c r="AK918" s="287" t="str">
        <f t="shared" si="138"/>
        <v/>
      </c>
      <c r="AL918" s="288" t="str">
        <f>IF(COUNTIF(AK$2:AK918,AK918)=1,AK918,"")</f>
        <v/>
      </c>
      <c r="AM918" s="287" t="str">
        <f>+IF(AL918="","",MAX(AM$1:AM917)+1)</f>
        <v/>
      </c>
      <c r="AN918" s="281" t="str">
        <f t="shared" si="144"/>
        <v/>
      </c>
      <c r="AO918" s="281" t="str">
        <f t="shared" si="145"/>
        <v/>
      </c>
      <c r="AU918" s="250" t="str">
        <f>+IF(RCDME_Events!D940="","",RCDME_Events!D940)</f>
        <v/>
      </c>
      <c r="AV918" s="250" t="str">
        <f>+IF(RCDME_Events!E940="","",RCDME_Events!E940)</f>
        <v/>
      </c>
      <c r="AW918" s="250" t="str">
        <f t="shared" si="139"/>
        <v/>
      </c>
      <c r="AX918" s="250" t="str">
        <f>IF(COUNTIF(AW$2:AW918,AW918)=1,AW918,"")</f>
        <v/>
      </c>
      <c r="AY918" s="250" t="str">
        <f>+IF(AX918="","",MAX(AY$1:AY917)+1)</f>
        <v/>
      </c>
      <c r="AZ918" s="318" t="str">
        <f t="shared" si="140"/>
        <v/>
      </c>
      <c r="BA918" s="318" t="str">
        <f t="shared" si="141"/>
        <v/>
      </c>
    </row>
    <row r="919" spans="27:53" x14ac:dyDescent="0.3">
      <c r="AA919" s="14" t="str">
        <f>IF(CMS_Inoperative_or_Out_of_Contr!D941="","",CMS_Inoperative_or_Out_of_Contr!D941)</f>
        <v/>
      </c>
      <c r="AB919" s="14" t="str">
        <f>IF(CMS_Inoperative_or_Out_of_Contr!E941="","",CMS_Inoperative_or_Out_of_Contr!E941)</f>
        <v/>
      </c>
      <c r="AC919" s="14" t="str">
        <f t="shared" si="137"/>
        <v/>
      </c>
      <c r="AD919" s="283" t="str">
        <f>IF(COUNTIF(AC$2:AC919,AC919)=1,AC919,"")</f>
        <v/>
      </c>
      <c r="AE919" s="215" t="str">
        <f>+IF(AD919="","",MAX(AE$1:AE918)+1)</f>
        <v/>
      </c>
      <c r="AF919" s="14" t="str">
        <f t="shared" si="142"/>
        <v/>
      </c>
      <c r="AG919" s="14" t="str">
        <f t="shared" si="143"/>
        <v/>
      </c>
      <c r="AI919" s="287" t="str">
        <f>IF(CMS_Deviation!D941="","",CMS_Deviation!D941)</f>
        <v/>
      </c>
      <c r="AJ919" s="287" t="str">
        <f>IF(CMS_Deviation!E941="","",CMS_Deviation!E941)</f>
        <v/>
      </c>
      <c r="AK919" s="287" t="str">
        <f t="shared" si="138"/>
        <v/>
      </c>
      <c r="AL919" s="288" t="str">
        <f>IF(COUNTIF(AK$2:AK919,AK919)=1,AK919,"")</f>
        <v/>
      </c>
      <c r="AM919" s="287" t="str">
        <f>+IF(AL919="","",MAX(AM$1:AM918)+1)</f>
        <v/>
      </c>
      <c r="AN919" s="281" t="str">
        <f t="shared" si="144"/>
        <v/>
      </c>
      <c r="AO919" s="281" t="str">
        <f t="shared" si="145"/>
        <v/>
      </c>
      <c r="AU919" s="250" t="str">
        <f>+IF(RCDME_Events!D941="","",RCDME_Events!D941)</f>
        <v/>
      </c>
      <c r="AV919" s="250" t="str">
        <f>+IF(RCDME_Events!E941="","",RCDME_Events!E941)</f>
        <v/>
      </c>
      <c r="AW919" s="250" t="str">
        <f t="shared" si="139"/>
        <v/>
      </c>
      <c r="AX919" s="250" t="str">
        <f>IF(COUNTIF(AW$2:AW919,AW919)=1,AW919,"")</f>
        <v/>
      </c>
      <c r="AY919" s="250" t="str">
        <f>+IF(AX919="","",MAX(AY$1:AY918)+1)</f>
        <v/>
      </c>
      <c r="AZ919" s="318" t="str">
        <f t="shared" si="140"/>
        <v/>
      </c>
      <c r="BA919" s="318" t="str">
        <f t="shared" si="141"/>
        <v/>
      </c>
    </row>
    <row r="920" spans="27:53" x14ac:dyDescent="0.3">
      <c r="AA920" s="302" t="str">
        <f>IF(CMS_Inoperative_or_Out_of_Contr!D942="","",CMS_Inoperative_or_Out_of_Contr!D942)</f>
        <v/>
      </c>
      <c r="AB920" s="302" t="str">
        <f>IF(CMS_Inoperative_or_Out_of_Contr!E942="","",CMS_Inoperative_or_Out_of_Contr!E942)</f>
        <v/>
      </c>
      <c r="AC920" s="302" t="str">
        <f t="shared" si="137"/>
        <v/>
      </c>
      <c r="AD920" s="306" t="str">
        <f>IF(COUNTIF(AC$2:AC920,AC920)=1,AC920,"")</f>
        <v/>
      </c>
      <c r="AE920" s="301" t="str">
        <f>+IF(AD920="","",MAX(AE$1:AE919)+1)</f>
        <v/>
      </c>
      <c r="AF920" s="302" t="str">
        <f t="shared" si="142"/>
        <v/>
      </c>
      <c r="AG920" s="302" t="str">
        <f t="shared" si="143"/>
        <v/>
      </c>
      <c r="AI920" s="287" t="str">
        <f>IF(CMS_Deviation!D942="","",CMS_Deviation!D942)</f>
        <v/>
      </c>
      <c r="AJ920" s="287" t="str">
        <f>IF(CMS_Deviation!E942="","",CMS_Deviation!E942)</f>
        <v/>
      </c>
      <c r="AK920" s="287" t="str">
        <f t="shared" si="138"/>
        <v/>
      </c>
      <c r="AL920" s="288" t="str">
        <f>IF(COUNTIF(AK$2:AK920,AK920)=1,AK920,"")</f>
        <v/>
      </c>
      <c r="AM920" s="287" t="str">
        <f>+IF(AL920="","",MAX(AM$1:AM919)+1)</f>
        <v/>
      </c>
      <c r="AN920" s="281" t="str">
        <f t="shared" si="144"/>
        <v/>
      </c>
      <c r="AO920" s="281" t="str">
        <f t="shared" si="145"/>
        <v/>
      </c>
      <c r="AU920" s="250" t="str">
        <f>+IF(RCDME_Events!D942="","",RCDME_Events!D942)</f>
        <v/>
      </c>
      <c r="AV920" s="250" t="str">
        <f>+IF(RCDME_Events!E942="","",RCDME_Events!E942)</f>
        <v/>
      </c>
      <c r="AW920" s="250" t="str">
        <f t="shared" si="139"/>
        <v/>
      </c>
      <c r="AX920" s="250" t="str">
        <f>IF(COUNTIF(AW$2:AW920,AW920)=1,AW920,"")</f>
        <v/>
      </c>
      <c r="AY920" s="250" t="str">
        <f>+IF(AX920="","",MAX(AY$1:AY919)+1)</f>
        <v/>
      </c>
      <c r="AZ920" s="318" t="str">
        <f t="shared" si="140"/>
        <v/>
      </c>
      <c r="BA920" s="318" t="str">
        <f t="shared" si="141"/>
        <v/>
      </c>
    </row>
    <row r="921" spans="27:53" x14ac:dyDescent="0.3">
      <c r="AA921" s="14" t="str">
        <f>IF(CMS_Inoperative_or_Out_of_Contr!D943="","",CMS_Inoperative_or_Out_of_Contr!D943)</f>
        <v/>
      </c>
      <c r="AB921" s="14" t="str">
        <f>IF(CMS_Inoperative_or_Out_of_Contr!E943="","",CMS_Inoperative_or_Out_of_Contr!E943)</f>
        <v/>
      </c>
      <c r="AC921" s="14" t="str">
        <f t="shared" si="137"/>
        <v/>
      </c>
      <c r="AD921" s="283" t="str">
        <f>IF(COUNTIF(AC$2:AC921,AC921)=1,AC921,"")</f>
        <v/>
      </c>
      <c r="AE921" s="215" t="str">
        <f>+IF(AD921="","",MAX(AE$1:AE920)+1)</f>
        <v/>
      </c>
      <c r="AF921" s="14" t="str">
        <f t="shared" si="142"/>
        <v/>
      </c>
      <c r="AG921" s="14" t="str">
        <f t="shared" si="143"/>
        <v/>
      </c>
      <c r="AI921" s="287" t="str">
        <f>IF(CMS_Deviation!D943="","",CMS_Deviation!D943)</f>
        <v/>
      </c>
      <c r="AJ921" s="287" t="str">
        <f>IF(CMS_Deviation!E943="","",CMS_Deviation!E943)</f>
        <v/>
      </c>
      <c r="AK921" s="287" t="str">
        <f t="shared" si="138"/>
        <v/>
      </c>
      <c r="AL921" s="288" t="str">
        <f>IF(COUNTIF(AK$2:AK921,AK921)=1,AK921,"")</f>
        <v/>
      </c>
      <c r="AM921" s="287" t="str">
        <f>+IF(AL921="","",MAX(AM$1:AM920)+1)</f>
        <v/>
      </c>
      <c r="AN921" s="281" t="str">
        <f t="shared" si="144"/>
        <v/>
      </c>
      <c r="AO921" s="281" t="str">
        <f t="shared" si="145"/>
        <v/>
      </c>
      <c r="AU921" s="250" t="str">
        <f>+IF(RCDME_Events!D943="","",RCDME_Events!D943)</f>
        <v/>
      </c>
      <c r="AV921" s="250" t="str">
        <f>+IF(RCDME_Events!E943="","",RCDME_Events!E943)</f>
        <v/>
      </c>
      <c r="AW921" s="250" t="str">
        <f t="shared" si="139"/>
        <v/>
      </c>
      <c r="AX921" s="250" t="str">
        <f>IF(COUNTIF(AW$2:AW921,AW921)=1,AW921,"")</f>
        <v/>
      </c>
      <c r="AY921" s="250" t="str">
        <f>+IF(AX921="","",MAX(AY$1:AY920)+1)</f>
        <v/>
      </c>
      <c r="AZ921" s="318" t="str">
        <f t="shared" si="140"/>
        <v/>
      </c>
      <c r="BA921" s="318" t="str">
        <f t="shared" si="141"/>
        <v/>
      </c>
    </row>
    <row r="922" spans="27:53" x14ac:dyDescent="0.3">
      <c r="AA922" s="302" t="str">
        <f>IF(CMS_Inoperative_or_Out_of_Contr!D944="","",CMS_Inoperative_or_Out_of_Contr!D944)</f>
        <v/>
      </c>
      <c r="AB922" s="302" t="str">
        <f>IF(CMS_Inoperative_or_Out_of_Contr!E944="","",CMS_Inoperative_or_Out_of_Contr!E944)</f>
        <v/>
      </c>
      <c r="AC922" s="302" t="str">
        <f t="shared" si="137"/>
        <v/>
      </c>
      <c r="AD922" s="306" t="str">
        <f>IF(COUNTIF(AC$2:AC922,AC922)=1,AC922,"")</f>
        <v/>
      </c>
      <c r="AE922" s="301" t="str">
        <f>+IF(AD922="","",MAX(AE$1:AE921)+1)</f>
        <v/>
      </c>
      <c r="AF922" s="302" t="str">
        <f t="shared" si="142"/>
        <v/>
      </c>
      <c r="AG922" s="302" t="str">
        <f t="shared" si="143"/>
        <v/>
      </c>
      <c r="AI922" s="287" t="str">
        <f>IF(CMS_Deviation!D944="","",CMS_Deviation!D944)</f>
        <v/>
      </c>
      <c r="AJ922" s="287" t="str">
        <f>IF(CMS_Deviation!E944="","",CMS_Deviation!E944)</f>
        <v/>
      </c>
      <c r="AK922" s="287" t="str">
        <f t="shared" si="138"/>
        <v/>
      </c>
      <c r="AL922" s="288" t="str">
        <f>IF(COUNTIF(AK$2:AK922,AK922)=1,AK922,"")</f>
        <v/>
      </c>
      <c r="AM922" s="287" t="str">
        <f>+IF(AL922="","",MAX(AM$1:AM921)+1)</f>
        <v/>
      </c>
      <c r="AN922" s="281" t="str">
        <f t="shared" si="144"/>
        <v/>
      </c>
      <c r="AO922" s="281" t="str">
        <f t="shared" si="145"/>
        <v/>
      </c>
      <c r="AU922" s="250" t="str">
        <f>+IF(RCDME_Events!D944="","",RCDME_Events!D944)</f>
        <v/>
      </c>
      <c r="AV922" s="250" t="str">
        <f>+IF(RCDME_Events!E944="","",RCDME_Events!E944)</f>
        <v/>
      </c>
      <c r="AW922" s="250" t="str">
        <f t="shared" si="139"/>
        <v/>
      </c>
      <c r="AX922" s="250" t="str">
        <f>IF(COUNTIF(AW$2:AW922,AW922)=1,AW922,"")</f>
        <v/>
      </c>
      <c r="AY922" s="250" t="str">
        <f>+IF(AX922="","",MAX(AY$1:AY921)+1)</f>
        <v/>
      </c>
      <c r="AZ922" s="318" t="str">
        <f t="shared" si="140"/>
        <v/>
      </c>
      <c r="BA922" s="318" t="str">
        <f t="shared" si="141"/>
        <v/>
      </c>
    </row>
    <row r="923" spans="27:53" x14ac:dyDescent="0.3">
      <c r="AA923" s="14" t="str">
        <f>IF(CMS_Inoperative_or_Out_of_Contr!D945="","",CMS_Inoperative_or_Out_of_Contr!D945)</f>
        <v/>
      </c>
      <c r="AB923" s="14" t="str">
        <f>IF(CMS_Inoperative_or_Out_of_Contr!E945="","",CMS_Inoperative_or_Out_of_Contr!E945)</f>
        <v/>
      </c>
      <c r="AC923" s="14" t="str">
        <f t="shared" si="137"/>
        <v/>
      </c>
      <c r="AD923" s="283" t="str">
        <f>IF(COUNTIF(AC$2:AC923,AC923)=1,AC923,"")</f>
        <v/>
      </c>
      <c r="AE923" s="215" t="str">
        <f>+IF(AD923="","",MAX(AE$1:AE922)+1)</f>
        <v/>
      </c>
      <c r="AF923" s="14" t="str">
        <f t="shared" si="142"/>
        <v/>
      </c>
      <c r="AG923" s="14" t="str">
        <f t="shared" si="143"/>
        <v/>
      </c>
      <c r="AI923" s="287" t="str">
        <f>IF(CMS_Deviation!D945="","",CMS_Deviation!D945)</f>
        <v/>
      </c>
      <c r="AJ923" s="287" t="str">
        <f>IF(CMS_Deviation!E945="","",CMS_Deviation!E945)</f>
        <v/>
      </c>
      <c r="AK923" s="287" t="str">
        <f t="shared" si="138"/>
        <v/>
      </c>
      <c r="AL923" s="288" t="str">
        <f>IF(COUNTIF(AK$2:AK923,AK923)=1,AK923,"")</f>
        <v/>
      </c>
      <c r="AM923" s="287" t="str">
        <f>+IF(AL923="","",MAX(AM$1:AM922)+1)</f>
        <v/>
      </c>
      <c r="AN923" s="281" t="str">
        <f t="shared" si="144"/>
        <v/>
      </c>
      <c r="AO923" s="281" t="str">
        <f t="shared" si="145"/>
        <v/>
      </c>
      <c r="AU923" s="250" t="str">
        <f>+IF(RCDME_Events!D945="","",RCDME_Events!D945)</f>
        <v/>
      </c>
      <c r="AV923" s="250" t="str">
        <f>+IF(RCDME_Events!E945="","",RCDME_Events!E945)</f>
        <v/>
      </c>
      <c r="AW923" s="250" t="str">
        <f t="shared" si="139"/>
        <v/>
      </c>
      <c r="AX923" s="250" t="str">
        <f>IF(COUNTIF(AW$2:AW923,AW923)=1,AW923,"")</f>
        <v/>
      </c>
      <c r="AY923" s="250" t="str">
        <f>+IF(AX923="","",MAX(AY$1:AY922)+1)</f>
        <v/>
      </c>
      <c r="AZ923" s="318" t="str">
        <f t="shared" si="140"/>
        <v/>
      </c>
      <c r="BA923" s="318" t="str">
        <f t="shared" si="141"/>
        <v/>
      </c>
    </row>
    <row r="924" spans="27:53" x14ac:dyDescent="0.3">
      <c r="AA924" s="302" t="str">
        <f>IF(CMS_Inoperative_or_Out_of_Contr!D946="","",CMS_Inoperative_or_Out_of_Contr!D946)</f>
        <v/>
      </c>
      <c r="AB924" s="302" t="str">
        <f>IF(CMS_Inoperative_or_Out_of_Contr!E946="","",CMS_Inoperative_or_Out_of_Contr!E946)</f>
        <v/>
      </c>
      <c r="AC924" s="302" t="str">
        <f t="shared" si="137"/>
        <v/>
      </c>
      <c r="AD924" s="306" t="str">
        <f>IF(COUNTIF(AC$2:AC924,AC924)=1,AC924,"")</f>
        <v/>
      </c>
      <c r="AE924" s="301" t="str">
        <f>+IF(AD924="","",MAX(AE$1:AE923)+1)</f>
        <v/>
      </c>
      <c r="AF924" s="302" t="str">
        <f t="shared" si="142"/>
        <v/>
      </c>
      <c r="AG924" s="302" t="str">
        <f t="shared" si="143"/>
        <v/>
      </c>
      <c r="AI924" s="287" t="str">
        <f>IF(CMS_Deviation!D946="","",CMS_Deviation!D946)</f>
        <v/>
      </c>
      <c r="AJ924" s="287" t="str">
        <f>IF(CMS_Deviation!E946="","",CMS_Deviation!E946)</f>
        <v/>
      </c>
      <c r="AK924" s="287" t="str">
        <f t="shared" si="138"/>
        <v/>
      </c>
      <c r="AL924" s="288" t="str">
        <f>IF(COUNTIF(AK$2:AK924,AK924)=1,AK924,"")</f>
        <v/>
      </c>
      <c r="AM924" s="287" t="str">
        <f>+IF(AL924="","",MAX(AM$1:AM923)+1)</f>
        <v/>
      </c>
      <c r="AN924" s="281" t="str">
        <f t="shared" si="144"/>
        <v/>
      </c>
      <c r="AO924" s="281" t="str">
        <f t="shared" si="145"/>
        <v/>
      </c>
      <c r="AU924" s="250" t="str">
        <f>+IF(RCDME_Events!D946="","",RCDME_Events!D946)</f>
        <v/>
      </c>
      <c r="AV924" s="250" t="str">
        <f>+IF(RCDME_Events!E946="","",RCDME_Events!E946)</f>
        <v/>
      </c>
      <c r="AW924" s="250" t="str">
        <f t="shared" si="139"/>
        <v/>
      </c>
      <c r="AX924" s="250" t="str">
        <f>IF(COUNTIF(AW$2:AW924,AW924)=1,AW924,"")</f>
        <v/>
      </c>
      <c r="AY924" s="250" t="str">
        <f>+IF(AX924="","",MAX(AY$1:AY923)+1)</f>
        <v/>
      </c>
      <c r="AZ924" s="318" t="str">
        <f t="shared" si="140"/>
        <v/>
      </c>
      <c r="BA924" s="318" t="str">
        <f t="shared" si="141"/>
        <v/>
      </c>
    </row>
    <row r="925" spans="27:53" x14ac:dyDescent="0.3">
      <c r="AA925" s="14" t="str">
        <f>IF(CMS_Inoperative_or_Out_of_Contr!D947="","",CMS_Inoperative_or_Out_of_Contr!D947)</f>
        <v/>
      </c>
      <c r="AB925" s="14" t="str">
        <f>IF(CMS_Inoperative_or_Out_of_Contr!E947="","",CMS_Inoperative_or_Out_of_Contr!E947)</f>
        <v/>
      </c>
      <c r="AC925" s="14" t="str">
        <f t="shared" si="137"/>
        <v/>
      </c>
      <c r="AD925" s="283" t="str">
        <f>IF(COUNTIF(AC$2:AC925,AC925)=1,AC925,"")</f>
        <v/>
      </c>
      <c r="AE925" s="215" t="str">
        <f>+IF(AD925="","",MAX(AE$1:AE924)+1)</f>
        <v/>
      </c>
      <c r="AF925" s="14" t="str">
        <f t="shared" si="142"/>
        <v/>
      </c>
      <c r="AG925" s="14" t="str">
        <f t="shared" si="143"/>
        <v/>
      </c>
      <c r="AI925" s="287" t="str">
        <f>IF(CMS_Deviation!D947="","",CMS_Deviation!D947)</f>
        <v/>
      </c>
      <c r="AJ925" s="287" t="str">
        <f>IF(CMS_Deviation!E947="","",CMS_Deviation!E947)</f>
        <v/>
      </c>
      <c r="AK925" s="287" t="str">
        <f t="shared" si="138"/>
        <v/>
      </c>
      <c r="AL925" s="288" t="str">
        <f>IF(COUNTIF(AK$2:AK925,AK925)=1,AK925,"")</f>
        <v/>
      </c>
      <c r="AM925" s="287" t="str">
        <f>+IF(AL925="","",MAX(AM$1:AM924)+1)</f>
        <v/>
      </c>
      <c r="AN925" s="281" t="str">
        <f t="shared" si="144"/>
        <v/>
      </c>
      <c r="AO925" s="281" t="str">
        <f t="shared" si="145"/>
        <v/>
      </c>
      <c r="AU925" s="250" t="str">
        <f>+IF(RCDME_Events!D947="","",RCDME_Events!D947)</f>
        <v/>
      </c>
      <c r="AV925" s="250" t="str">
        <f>+IF(RCDME_Events!E947="","",RCDME_Events!E947)</f>
        <v/>
      </c>
      <c r="AW925" s="250" t="str">
        <f t="shared" si="139"/>
        <v/>
      </c>
      <c r="AX925" s="250" t="str">
        <f>IF(COUNTIF(AW$2:AW925,AW925)=1,AW925,"")</f>
        <v/>
      </c>
      <c r="AY925" s="250" t="str">
        <f>+IF(AX925="","",MAX(AY$1:AY924)+1)</f>
        <v/>
      </c>
      <c r="AZ925" s="318" t="str">
        <f t="shared" si="140"/>
        <v/>
      </c>
      <c r="BA925" s="318" t="str">
        <f t="shared" si="141"/>
        <v/>
      </c>
    </row>
    <row r="926" spans="27:53" x14ac:dyDescent="0.3">
      <c r="AA926" s="302" t="str">
        <f>IF(CMS_Inoperative_or_Out_of_Contr!D948="","",CMS_Inoperative_or_Out_of_Contr!D948)</f>
        <v/>
      </c>
      <c r="AB926" s="302" t="str">
        <f>IF(CMS_Inoperative_or_Out_of_Contr!E948="","",CMS_Inoperative_or_Out_of_Contr!E948)</f>
        <v/>
      </c>
      <c r="AC926" s="302" t="str">
        <f t="shared" si="137"/>
        <v/>
      </c>
      <c r="AD926" s="306" t="str">
        <f>IF(COUNTIF(AC$2:AC926,AC926)=1,AC926,"")</f>
        <v/>
      </c>
      <c r="AE926" s="301" t="str">
        <f>+IF(AD926="","",MAX(AE$1:AE925)+1)</f>
        <v/>
      </c>
      <c r="AF926" s="302" t="str">
        <f t="shared" si="142"/>
        <v/>
      </c>
      <c r="AG926" s="302" t="str">
        <f t="shared" si="143"/>
        <v/>
      </c>
      <c r="AI926" s="287" t="str">
        <f>IF(CMS_Deviation!D948="","",CMS_Deviation!D948)</f>
        <v/>
      </c>
      <c r="AJ926" s="287" t="str">
        <f>IF(CMS_Deviation!E948="","",CMS_Deviation!E948)</f>
        <v/>
      </c>
      <c r="AK926" s="287" t="str">
        <f t="shared" si="138"/>
        <v/>
      </c>
      <c r="AL926" s="288" t="str">
        <f>IF(COUNTIF(AK$2:AK926,AK926)=1,AK926,"")</f>
        <v/>
      </c>
      <c r="AM926" s="287" t="str">
        <f>+IF(AL926="","",MAX(AM$1:AM925)+1)</f>
        <v/>
      </c>
      <c r="AN926" s="281" t="str">
        <f t="shared" si="144"/>
        <v/>
      </c>
      <c r="AO926" s="281" t="str">
        <f t="shared" si="145"/>
        <v/>
      </c>
      <c r="AU926" s="250" t="str">
        <f>+IF(RCDME_Events!D948="","",RCDME_Events!D948)</f>
        <v/>
      </c>
      <c r="AV926" s="250" t="str">
        <f>+IF(RCDME_Events!E948="","",RCDME_Events!E948)</f>
        <v/>
      </c>
      <c r="AW926" s="250" t="str">
        <f t="shared" si="139"/>
        <v/>
      </c>
      <c r="AX926" s="250" t="str">
        <f>IF(COUNTIF(AW$2:AW926,AW926)=1,AW926,"")</f>
        <v/>
      </c>
      <c r="AY926" s="250" t="str">
        <f>+IF(AX926="","",MAX(AY$1:AY925)+1)</f>
        <v/>
      </c>
      <c r="AZ926" s="318" t="str">
        <f t="shared" si="140"/>
        <v/>
      </c>
      <c r="BA926" s="318" t="str">
        <f t="shared" si="141"/>
        <v/>
      </c>
    </row>
    <row r="927" spans="27:53" x14ac:dyDescent="0.3">
      <c r="AA927" s="14" t="str">
        <f>IF(CMS_Inoperative_or_Out_of_Contr!D949="","",CMS_Inoperative_or_Out_of_Contr!D949)</f>
        <v/>
      </c>
      <c r="AB927" s="14" t="str">
        <f>IF(CMS_Inoperative_or_Out_of_Contr!E949="","",CMS_Inoperative_or_Out_of_Contr!E949)</f>
        <v/>
      </c>
      <c r="AC927" s="14" t="str">
        <f t="shared" ref="AC927:AC990" si="146">AA927&amp;AB927</f>
        <v/>
      </c>
      <c r="AD927" s="283" t="str">
        <f>IF(COUNTIF(AC$2:AC927,AC927)=1,AC927,"")</f>
        <v/>
      </c>
      <c r="AE927" s="215" t="str">
        <f>+IF(AD927="","",MAX(AE$1:AE926)+1)</f>
        <v/>
      </c>
      <c r="AF927" s="14" t="str">
        <f t="shared" si="142"/>
        <v/>
      </c>
      <c r="AG927" s="14" t="str">
        <f t="shared" si="143"/>
        <v/>
      </c>
      <c r="AI927" s="287" t="str">
        <f>IF(CMS_Deviation!D949="","",CMS_Deviation!D949)</f>
        <v/>
      </c>
      <c r="AJ927" s="287" t="str">
        <f>IF(CMS_Deviation!E949="","",CMS_Deviation!E949)</f>
        <v/>
      </c>
      <c r="AK927" s="287" t="str">
        <f t="shared" ref="AK927:AK990" si="147">AI927&amp;AJ927</f>
        <v/>
      </c>
      <c r="AL927" s="288" t="str">
        <f>IF(COUNTIF(AK$2:AK927,AK927)=1,AK927,"")</f>
        <v/>
      </c>
      <c r="AM927" s="287" t="str">
        <f>+IF(AL927="","",MAX(AM$1:AM926)+1)</f>
        <v/>
      </c>
      <c r="AN927" s="281" t="str">
        <f t="shared" si="144"/>
        <v/>
      </c>
      <c r="AO927" s="281" t="str">
        <f t="shared" si="145"/>
        <v/>
      </c>
      <c r="AU927" s="250" t="str">
        <f>+IF(RCDME_Events!D949="","",RCDME_Events!D949)</f>
        <v/>
      </c>
      <c r="AV927" s="250" t="str">
        <f>+IF(RCDME_Events!E949="","",RCDME_Events!E949)</f>
        <v/>
      </c>
      <c r="AW927" s="250" t="str">
        <f t="shared" ref="AW927:AW990" si="148">AU927&amp;AV927</f>
        <v/>
      </c>
      <c r="AX927" s="250" t="str">
        <f>IF(COUNTIF(AW$2:AW927,AW927)=1,AW927,"")</f>
        <v/>
      </c>
      <c r="AY927" s="250" t="str">
        <f>+IF(AX927="","",MAX(AY$1:AY926)+1)</f>
        <v/>
      </c>
      <c r="AZ927" s="318" t="str">
        <f t="shared" ref="AZ927:AZ990" si="149">IFERROR(INDEX(AU$2:AU$1001,MATCH(ROW()-ROW($AX$1),$AY$2:$AY$1001,0)),"")</f>
        <v/>
      </c>
      <c r="BA927" s="318" t="str">
        <f t="shared" ref="BA927:BA990" si="150">IFERROR(INDEX(AV$2:AV$1001,MATCH(ROW()-ROW($AX$1),$AY$2:$AY$1001,0)),"")</f>
        <v/>
      </c>
    </row>
    <row r="928" spans="27:53" x14ac:dyDescent="0.3">
      <c r="AA928" s="302" t="str">
        <f>IF(CMS_Inoperative_or_Out_of_Contr!D950="","",CMS_Inoperative_or_Out_of_Contr!D950)</f>
        <v/>
      </c>
      <c r="AB928" s="302" t="str">
        <f>IF(CMS_Inoperative_or_Out_of_Contr!E950="","",CMS_Inoperative_or_Out_of_Contr!E950)</f>
        <v/>
      </c>
      <c r="AC928" s="302" t="str">
        <f t="shared" si="146"/>
        <v/>
      </c>
      <c r="AD928" s="306" t="str">
        <f>IF(COUNTIF(AC$2:AC928,AC928)=1,AC928,"")</f>
        <v/>
      </c>
      <c r="AE928" s="301" t="str">
        <f>+IF(AD928="","",MAX(AE$1:AE927)+1)</f>
        <v/>
      </c>
      <c r="AF928" s="302" t="str">
        <f t="shared" si="142"/>
        <v/>
      </c>
      <c r="AG928" s="302" t="str">
        <f t="shared" si="143"/>
        <v/>
      </c>
      <c r="AI928" s="287" t="str">
        <f>IF(CMS_Deviation!D950="","",CMS_Deviation!D950)</f>
        <v/>
      </c>
      <c r="AJ928" s="287" t="str">
        <f>IF(CMS_Deviation!E950="","",CMS_Deviation!E950)</f>
        <v/>
      </c>
      <c r="AK928" s="287" t="str">
        <f t="shared" si="147"/>
        <v/>
      </c>
      <c r="AL928" s="288" t="str">
        <f>IF(COUNTIF(AK$2:AK928,AK928)=1,AK928,"")</f>
        <v/>
      </c>
      <c r="AM928" s="287" t="str">
        <f>+IF(AL928="","",MAX(AM$1:AM927)+1)</f>
        <v/>
      </c>
      <c r="AN928" s="281" t="str">
        <f t="shared" si="144"/>
        <v/>
      </c>
      <c r="AO928" s="281" t="str">
        <f t="shared" si="145"/>
        <v/>
      </c>
      <c r="AU928" s="250" t="str">
        <f>+IF(RCDME_Events!D950="","",RCDME_Events!D950)</f>
        <v/>
      </c>
      <c r="AV928" s="250" t="str">
        <f>+IF(RCDME_Events!E950="","",RCDME_Events!E950)</f>
        <v/>
      </c>
      <c r="AW928" s="250" t="str">
        <f t="shared" si="148"/>
        <v/>
      </c>
      <c r="AX928" s="250" t="str">
        <f>IF(COUNTIF(AW$2:AW928,AW928)=1,AW928,"")</f>
        <v/>
      </c>
      <c r="AY928" s="250" t="str">
        <f>+IF(AX928="","",MAX(AY$1:AY927)+1)</f>
        <v/>
      </c>
      <c r="AZ928" s="318" t="str">
        <f t="shared" si="149"/>
        <v/>
      </c>
      <c r="BA928" s="318" t="str">
        <f t="shared" si="150"/>
        <v/>
      </c>
    </row>
    <row r="929" spans="27:53" x14ac:dyDescent="0.3">
      <c r="AA929" s="14" t="str">
        <f>IF(CMS_Inoperative_or_Out_of_Contr!D951="","",CMS_Inoperative_or_Out_of_Contr!D951)</f>
        <v/>
      </c>
      <c r="AB929" s="14" t="str">
        <f>IF(CMS_Inoperative_or_Out_of_Contr!E951="","",CMS_Inoperative_or_Out_of_Contr!E951)</f>
        <v/>
      </c>
      <c r="AC929" s="14" t="str">
        <f t="shared" si="146"/>
        <v/>
      </c>
      <c r="AD929" s="283" t="str">
        <f>IF(COUNTIF(AC$2:AC929,AC929)=1,AC929,"")</f>
        <v/>
      </c>
      <c r="AE929" s="215" t="str">
        <f>+IF(AD929="","",MAX(AE$1:AE928)+1)</f>
        <v/>
      </c>
      <c r="AF929" s="14" t="str">
        <f t="shared" si="142"/>
        <v/>
      </c>
      <c r="AG929" s="14" t="str">
        <f t="shared" si="143"/>
        <v/>
      </c>
      <c r="AI929" s="287" t="str">
        <f>IF(CMS_Deviation!D951="","",CMS_Deviation!D951)</f>
        <v/>
      </c>
      <c r="AJ929" s="287" t="str">
        <f>IF(CMS_Deviation!E951="","",CMS_Deviation!E951)</f>
        <v/>
      </c>
      <c r="AK929" s="287" t="str">
        <f t="shared" si="147"/>
        <v/>
      </c>
      <c r="AL929" s="288" t="str">
        <f>IF(COUNTIF(AK$2:AK929,AK929)=1,AK929,"")</f>
        <v/>
      </c>
      <c r="AM929" s="287" t="str">
        <f>+IF(AL929="","",MAX(AM$1:AM928)+1)</f>
        <v/>
      </c>
      <c r="AN929" s="281" t="str">
        <f t="shared" si="144"/>
        <v/>
      </c>
      <c r="AO929" s="281" t="str">
        <f t="shared" si="145"/>
        <v/>
      </c>
      <c r="AU929" s="250" t="str">
        <f>+IF(RCDME_Events!D951="","",RCDME_Events!D951)</f>
        <v/>
      </c>
      <c r="AV929" s="250" t="str">
        <f>+IF(RCDME_Events!E951="","",RCDME_Events!E951)</f>
        <v/>
      </c>
      <c r="AW929" s="250" t="str">
        <f t="shared" si="148"/>
        <v/>
      </c>
      <c r="AX929" s="250" t="str">
        <f>IF(COUNTIF(AW$2:AW929,AW929)=1,AW929,"")</f>
        <v/>
      </c>
      <c r="AY929" s="250" t="str">
        <f>+IF(AX929="","",MAX(AY$1:AY928)+1)</f>
        <v/>
      </c>
      <c r="AZ929" s="318" t="str">
        <f t="shared" si="149"/>
        <v/>
      </c>
      <c r="BA929" s="318" t="str">
        <f t="shared" si="150"/>
        <v/>
      </c>
    </row>
    <row r="930" spans="27:53" x14ac:dyDescent="0.3">
      <c r="AA930" s="302" t="str">
        <f>IF(CMS_Inoperative_or_Out_of_Contr!D952="","",CMS_Inoperative_or_Out_of_Contr!D952)</f>
        <v/>
      </c>
      <c r="AB930" s="302" t="str">
        <f>IF(CMS_Inoperative_or_Out_of_Contr!E952="","",CMS_Inoperative_or_Out_of_Contr!E952)</f>
        <v/>
      </c>
      <c r="AC930" s="302" t="str">
        <f t="shared" si="146"/>
        <v/>
      </c>
      <c r="AD930" s="306" t="str">
        <f>IF(COUNTIF(AC$2:AC930,AC930)=1,AC930,"")</f>
        <v/>
      </c>
      <c r="AE930" s="301" t="str">
        <f>+IF(AD930="","",MAX(AE$1:AE929)+1)</f>
        <v/>
      </c>
      <c r="AF930" s="302" t="str">
        <f t="shared" si="142"/>
        <v/>
      </c>
      <c r="AG930" s="302" t="str">
        <f t="shared" si="143"/>
        <v/>
      </c>
      <c r="AI930" s="287" t="str">
        <f>IF(CMS_Deviation!D952="","",CMS_Deviation!D952)</f>
        <v/>
      </c>
      <c r="AJ930" s="287" t="str">
        <f>IF(CMS_Deviation!E952="","",CMS_Deviation!E952)</f>
        <v/>
      </c>
      <c r="AK930" s="287" t="str">
        <f t="shared" si="147"/>
        <v/>
      </c>
      <c r="AL930" s="288" t="str">
        <f>IF(COUNTIF(AK$2:AK930,AK930)=1,AK930,"")</f>
        <v/>
      </c>
      <c r="AM930" s="287" t="str">
        <f>+IF(AL930="","",MAX(AM$1:AM929)+1)</f>
        <v/>
      </c>
      <c r="AN930" s="281" t="str">
        <f t="shared" si="144"/>
        <v/>
      </c>
      <c r="AO930" s="281" t="str">
        <f t="shared" si="145"/>
        <v/>
      </c>
      <c r="AU930" s="250" t="str">
        <f>+IF(RCDME_Events!D952="","",RCDME_Events!D952)</f>
        <v/>
      </c>
      <c r="AV930" s="250" t="str">
        <f>+IF(RCDME_Events!E952="","",RCDME_Events!E952)</f>
        <v/>
      </c>
      <c r="AW930" s="250" t="str">
        <f t="shared" si="148"/>
        <v/>
      </c>
      <c r="AX930" s="250" t="str">
        <f>IF(COUNTIF(AW$2:AW930,AW930)=1,AW930,"")</f>
        <v/>
      </c>
      <c r="AY930" s="250" t="str">
        <f>+IF(AX930="","",MAX(AY$1:AY929)+1)</f>
        <v/>
      </c>
      <c r="AZ930" s="318" t="str">
        <f t="shared" si="149"/>
        <v/>
      </c>
      <c r="BA930" s="318" t="str">
        <f t="shared" si="150"/>
        <v/>
      </c>
    </row>
    <row r="931" spans="27:53" x14ac:dyDescent="0.3">
      <c r="AA931" s="14" t="str">
        <f>IF(CMS_Inoperative_or_Out_of_Contr!D953="","",CMS_Inoperative_or_Out_of_Contr!D953)</f>
        <v/>
      </c>
      <c r="AB931" s="14" t="str">
        <f>IF(CMS_Inoperative_or_Out_of_Contr!E953="","",CMS_Inoperative_or_Out_of_Contr!E953)</f>
        <v/>
      </c>
      <c r="AC931" s="14" t="str">
        <f t="shared" si="146"/>
        <v/>
      </c>
      <c r="AD931" s="283" t="str">
        <f>IF(COUNTIF(AC$2:AC931,AC931)=1,AC931,"")</f>
        <v/>
      </c>
      <c r="AE931" s="215" t="str">
        <f>+IF(AD931="","",MAX(AE$1:AE930)+1)</f>
        <v/>
      </c>
      <c r="AF931" s="14" t="str">
        <f t="shared" si="142"/>
        <v/>
      </c>
      <c r="AG931" s="14" t="str">
        <f t="shared" si="143"/>
        <v/>
      </c>
      <c r="AI931" s="287" t="str">
        <f>IF(CMS_Deviation!D953="","",CMS_Deviation!D953)</f>
        <v/>
      </c>
      <c r="AJ931" s="287" t="str">
        <f>IF(CMS_Deviation!E953="","",CMS_Deviation!E953)</f>
        <v/>
      </c>
      <c r="AK931" s="287" t="str">
        <f t="shared" si="147"/>
        <v/>
      </c>
      <c r="AL931" s="288" t="str">
        <f>IF(COUNTIF(AK$2:AK931,AK931)=1,AK931,"")</f>
        <v/>
      </c>
      <c r="AM931" s="287" t="str">
        <f>+IF(AL931="","",MAX(AM$1:AM930)+1)</f>
        <v/>
      </c>
      <c r="AN931" s="281" t="str">
        <f t="shared" si="144"/>
        <v/>
      </c>
      <c r="AO931" s="281" t="str">
        <f t="shared" si="145"/>
        <v/>
      </c>
      <c r="AU931" s="250" t="str">
        <f>+IF(RCDME_Events!D953="","",RCDME_Events!D953)</f>
        <v/>
      </c>
      <c r="AV931" s="250" t="str">
        <f>+IF(RCDME_Events!E953="","",RCDME_Events!E953)</f>
        <v/>
      </c>
      <c r="AW931" s="250" t="str">
        <f t="shared" si="148"/>
        <v/>
      </c>
      <c r="AX931" s="250" t="str">
        <f>IF(COUNTIF(AW$2:AW931,AW931)=1,AW931,"")</f>
        <v/>
      </c>
      <c r="AY931" s="250" t="str">
        <f>+IF(AX931="","",MAX(AY$1:AY930)+1)</f>
        <v/>
      </c>
      <c r="AZ931" s="318" t="str">
        <f t="shared" si="149"/>
        <v/>
      </c>
      <c r="BA931" s="318" t="str">
        <f t="shared" si="150"/>
        <v/>
      </c>
    </row>
    <row r="932" spans="27:53" x14ac:dyDescent="0.3">
      <c r="AA932" s="302" t="str">
        <f>IF(CMS_Inoperative_or_Out_of_Contr!D954="","",CMS_Inoperative_or_Out_of_Contr!D954)</f>
        <v/>
      </c>
      <c r="AB932" s="302" t="str">
        <f>IF(CMS_Inoperative_or_Out_of_Contr!E954="","",CMS_Inoperative_or_Out_of_Contr!E954)</f>
        <v/>
      </c>
      <c r="AC932" s="302" t="str">
        <f t="shared" si="146"/>
        <v/>
      </c>
      <c r="AD932" s="306" t="str">
        <f>IF(COUNTIF(AC$2:AC932,AC932)=1,AC932,"")</f>
        <v/>
      </c>
      <c r="AE932" s="301" t="str">
        <f>+IF(AD932="","",MAX(AE$1:AE931)+1)</f>
        <v/>
      </c>
      <c r="AF932" s="302" t="str">
        <f t="shared" si="142"/>
        <v/>
      </c>
      <c r="AG932" s="302" t="str">
        <f t="shared" si="143"/>
        <v/>
      </c>
      <c r="AI932" s="287" t="str">
        <f>IF(CMS_Deviation!D954="","",CMS_Deviation!D954)</f>
        <v/>
      </c>
      <c r="AJ932" s="287" t="str">
        <f>IF(CMS_Deviation!E954="","",CMS_Deviation!E954)</f>
        <v/>
      </c>
      <c r="AK932" s="287" t="str">
        <f t="shared" si="147"/>
        <v/>
      </c>
      <c r="AL932" s="288" t="str">
        <f>IF(COUNTIF(AK$2:AK932,AK932)=1,AK932,"")</f>
        <v/>
      </c>
      <c r="AM932" s="287" t="str">
        <f>+IF(AL932="","",MAX(AM$1:AM931)+1)</f>
        <v/>
      </c>
      <c r="AN932" s="281" t="str">
        <f t="shared" si="144"/>
        <v/>
      </c>
      <c r="AO932" s="281" t="str">
        <f t="shared" si="145"/>
        <v/>
      </c>
      <c r="AU932" s="250" t="str">
        <f>+IF(RCDME_Events!D954="","",RCDME_Events!D954)</f>
        <v/>
      </c>
      <c r="AV932" s="250" t="str">
        <f>+IF(RCDME_Events!E954="","",RCDME_Events!E954)</f>
        <v/>
      </c>
      <c r="AW932" s="250" t="str">
        <f t="shared" si="148"/>
        <v/>
      </c>
      <c r="AX932" s="250" t="str">
        <f>IF(COUNTIF(AW$2:AW932,AW932)=1,AW932,"")</f>
        <v/>
      </c>
      <c r="AY932" s="250" t="str">
        <f>+IF(AX932="","",MAX(AY$1:AY931)+1)</f>
        <v/>
      </c>
      <c r="AZ932" s="318" t="str">
        <f t="shared" si="149"/>
        <v/>
      </c>
      <c r="BA932" s="318" t="str">
        <f t="shared" si="150"/>
        <v/>
      </c>
    </row>
    <row r="933" spans="27:53" x14ac:dyDescent="0.3">
      <c r="AA933" s="14" t="str">
        <f>IF(CMS_Inoperative_or_Out_of_Contr!D955="","",CMS_Inoperative_or_Out_of_Contr!D955)</f>
        <v/>
      </c>
      <c r="AB933" s="14" t="str">
        <f>IF(CMS_Inoperative_or_Out_of_Contr!E955="","",CMS_Inoperative_or_Out_of_Contr!E955)</f>
        <v/>
      </c>
      <c r="AC933" s="14" t="str">
        <f t="shared" si="146"/>
        <v/>
      </c>
      <c r="AD933" s="283" t="str">
        <f>IF(COUNTIF(AC$2:AC933,AC933)=1,AC933,"")</f>
        <v/>
      </c>
      <c r="AE933" s="215" t="str">
        <f>+IF(AD933="","",MAX(AE$1:AE932)+1)</f>
        <v/>
      </c>
      <c r="AF933" s="14" t="str">
        <f t="shared" si="142"/>
        <v/>
      </c>
      <c r="AG933" s="14" t="str">
        <f t="shared" si="143"/>
        <v/>
      </c>
      <c r="AI933" s="287" t="str">
        <f>IF(CMS_Deviation!D955="","",CMS_Deviation!D955)</f>
        <v/>
      </c>
      <c r="AJ933" s="287" t="str">
        <f>IF(CMS_Deviation!E955="","",CMS_Deviation!E955)</f>
        <v/>
      </c>
      <c r="AK933" s="287" t="str">
        <f t="shared" si="147"/>
        <v/>
      </c>
      <c r="AL933" s="288" t="str">
        <f>IF(COUNTIF(AK$2:AK933,AK933)=1,AK933,"")</f>
        <v/>
      </c>
      <c r="AM933" s="287" t="str">
        <f>+IF(AL933="","",MAX(AM$1:AM932)+1)</f>
        <v/>
      </c>
      <c r="AN933" s="281" t="str">
        <f t="shared" si="144"/>
        <v/>
      </c>
      <c r="AO933" s="281" t="str">
        <f t="shared" si="145"/>
        <v/>
      </c>
      <c r="AU933" s="250" t="str">
        <f>+IF(RCDME_Events!D955="","",RCDME_Events!D955)</f>
        <v/>
      </c>
      <c r="AV933" s="250" t="str">
        <f>+IF(RCDME_Events!E955="","",RCDME_Events!E955)</f>
        <v/>
      </c>
      <c r="AW933" s="250" t="str">
        <f t="shared" si="148"/>
        <v/>
      </c>
      <c r="AX933" s="250" t="str">
        <f>IF(COUNTIF(AW$2:AW933,AW933)=1,AW933,"")</f>
        <v/>
      </c>
      <c r="AY933" s="250" t="str">
        <f>+IF(AX933="","",MAX(AY$1:AY932)+1)</f>
        <v/>
      </c>
      <c r="AZ933" s="318" t="str">
        <f t="shared" si="149"/>
        <v/>
      </c>
      <c r="BA933" s="318" t="str">
        <f t="shared" si="150"/>
        <v/>
      </c>
    </row>
    <row r="934" spans="27:53" x14ac:dyDescent="0.3">
      <c r="AA934" s="302" t="str">
        <f>IF(CMS_Inoperative_or_Out_of_Contr!D956="","",CMS_Inoperative_or_Out_of_Contr!D956)</f>
        <v/>
      </c>
      <c r="AB934" s="302" t="str">
        <f>IF(CMS_Inoperative_or_Out_of_Contr!E956="","",CMS_Inoperative_or_Out_of_Contr!E956)</f>
        <v/>
      </c>
      <c r="AC934" s="302" t="str">
        <f t="shared" si="146"/>
        <v/>
      </c>
      <c r="AD934" s="306" t="str">
        <f>IF(COUNTIF(AC$2:AC934,AC934)=1,AC934,"")</f>
        <v/>
      </c>
      <c r="AE934" s="301" t="str">
        <f>+IF(AD934="","",MAX(AE$1:AE933)+1)</f>
        <v/>
      </c>
      <c r="AF934" s="302" t="str">
        <f t="shared" si="142"/>
        <v/>
      </c>
      <c r="AG934" s="302" t="str">
        <f t="shared" si="143"/>
        <v/>
      </c>
      <c r="AI934" s="287" t="str">
        <f>IF(CMS_Deviation!D956="","",CMS_Deviation!D956)</f>
        <v/>
      </c>
      <c r="AJ934" s="287" t="str">
        <f>IF(CMS_Deviation!E956="","",CMS_Deviation!E956)</f>
        <v/>
      </c>
      <c r="AK934" s="287" t="str">
        <f t="shared" si="147"/>
        <v/>
      </c>
      <c r="AL934" s="288" t="str">
        <f>IF(COUNTIF(AK$2:AK934,AK934)=1,AK934,"")</f>
        <v/>
      </c>
      <c r="AM934" s="287" t="str">
        <f>+IF(AL934="","",MAX(AM$1:AM933)+1)</f>
        <v/>
      </c>
      <c r="AN934" s="281" t="str">
        <f t="shared" si="144"/>
        <v/>
      </c>
      <c r="AO934" s="281" t="str">
        <f t="shared" si="145"/>
        <v/>
      </c>
      <c r="AU934" s="250" t="str">
        <f>+IF(RCDME_Events!D956="","",RCDME_Events!D956)</f>
        <v/>
      </c>
      <c r="AV934" s="250" t="str">
        <f>+IF(RCDME_Events!E956="","",RCDME_Events!E956)</f>
        <v/>
      </c>
      <c r="AW934" s="250" t="str">
        <f t="shared" si="148"/>
        <v/>
      </c>
      <c r="AX934" s="250" t="str">
        <f>IF(COUNTIF(AW$2:AW934,AW934)=1,AW934,"")</f>
        <v/>
      </c>
      <c r="AY934" s="250" t="str">
        <f>+IF(AX934="","",MAX(AY$1:AY933)+1)</f>
        <v/>
      </c>
      <c r="AZ934" s="318" t="str">
        <f t="shared" si="149"/>
        <v/>
      </c>
      <c r="BA934" s="318" t="str">
        <f t="shared" si="150"/>
        <v/>
      </c>
    </row>
    <row r="935" spans="27:53" x14ac:dyDescent="0.3">
      <c r="AA935" s="14" t="str">
        <f>IF(CMS_Inoperative_or_Out_of_Contr!D957="","",CMS_Inoperative_or_Out_of_Contr!D957)</f>
        <v/>
      </c>
      <c r="AB935" s="14" t="str">
        <f>IF(CMS_Inoperative_or_Out_of_Contr!E957="","",CMS_Inoperative_or_Out_of_Contr!E957)</f>
        <v/>
      </c>
      <c r="AC935" s="14" t="str">
        <f t="shared" si="146"/>
        <v/>
      </c>
      <c r="AD935" s="283" t="str">
        <f>IF(COUNTIF(AC$2:AC935,AC935)=1,AC935,"")</f>
        <v/>
      </c>
      <c r="AE935" s="215" t="str">
        <f>+IF(AD935="","",MAX(AE$1:AE934)+1)</f>
        <v/>
      </c>
      <c r="AF935" s="14" t="str">
        <f t="shared" si="142"/>
        <v/>
      </c>
      <c r="AG935" s="14" t="str">
        <f t="shared" si="143"/>
        <v/>
      </c>
      <c r="AI935" s="287" t="str">
        <f>IF(CMS_Deviation!D957="","",CMS_Deviation!D957)</f>
        <v/>
      </c>
      <c r="AJ935" s="287" t="str">
        <f>IF(CMS_Deviation!E957="","",CMS_Deviation!E957)</f>
        <v/>
      </c>
      <c r="AK935" s="287" t="str">
        <f t="shared" si="147"/>
        <v/>
      </c>
      <c r="AL935" s="288" t="str">
        <f>IF(COUNTIF(AK$2:AK935,AK935)=1,AK935,"")</f>
        <v/>
      </c>
      <c r="AM935" s="287" t="str">
        <f>+IF(AL935="","",MAX(AM$1:AM934)+1)</f>
        <v/>
      </c>
      <c r="AN935" s="281" t="str">
        <f t="shared" si="144"/>
        <v/>
      </c>
      <c r="AO935" s="281" t="str">
        <f t="shared" si="145"/>
        <v/>
      </c>
      <c r="AU935" s="250" t="str">
        <f>+IF(RCDME_Events!D957="","",RCDME_Events!D957)</f>
        <v/>
      </c>
      <c r="AV935" s="250" t="str">
        <f>+IF(RCDME_Events!E957="","",RCDME_Events!E957)</f>
        <v/>
      </c>
      <c r="AW935" s="250" t="str">
        <f t="shared" si="148"/>
        <v/>
      </c>
      <c r="AX935" s="250" t="str">
        <f>IF(COUNTIF(AW$2:AW935,AW935)=1,AW935,"")</f>
        <v/>
      </c>
      <c r="AY935" s="250" t="str">
        <f>+IF(AX935="","",MAX(AY$1:AY934)+1)</f>
        <v/>
      </c>
      <c r="AZ935" s="318" t="str">
        <f t="shared" si="149"/>
        <v/>
      </c>
      <c r="BA935" s="318" t="str">
        <f t="shared" si="150"/>
        <v/>
      </c>
    </row>
    <row r="936" spans="27:53" x14ac:dyDescent="0.3">
      <c r="AA936" s="302" t="str">
        <f>IF(CMS_Inoperative_or_Out_of_Contr!D958="","",CMS_Inoperative_or_Out_of_Contr!D958)</f>
        <v/>
      </c>
      <c r="AB936" s="302" t="str">
        <f>IF(CMS_Inoperative_or_Out_of_Contr!E958="","",CMS_Inoperative_or_Out_of_Contr!E958)</f>
        <v/>
      </c>
      <c r="AC936" s="302" t="str">
        <f t="shared" si="146"/>
        <v/>
      </c>
      <c r="AD936" s="306" t="str">
        <f>IF(COUNTIF(AC$2:AC936,AC936)=1,AC936,"")</f>
        <v/>
      </c>
      <c r="AE936" s="301" t="str">
        <f>+IF(AD936="","",MAX(AE$1:AE935)+1)</f>
        <v/>
      </c>
      <c r="AF936" s="302" t="str">
        <f t="shared" si="142"/>
        <v/>
      </c>
      <c r="AG936" s="302" t="str">
        <f t="shared" si="143"/>
        <v/>
      </c>
      <c r="AI936" s="287" t="str">
        <f>IF(CMS_Deviation!D958="","",CMS_Deviation!D958)</f>
        <v/>
      </c>
      <c r="AJ936" s="287" t="str">
        <f>IF(CMS_Deviation!E958="","",CMS_Deviation!E958)</f>
        <v/>
      </c>
      <c r="AK936" s="287" t="str">
        <f t="shared" si="147"/>
        <v/>
      </c>
      <c r="AL936" s="288" t="str">
        <f>IF(COUNTIF(AK$2:AK936,AK936)=1,AK936,"")</f>
        <v/>
      </c>
      <c r="AM936" s="287" t="str">
        <f>+IF(AL936="","",MAX(AM$1:AM935)+1)</f>
        <v/>
      </c>
      <c r="AN936" s="281" t="str">
        <f t="shared" si="144"/>
        <v/>
      </c>
      <c r="AO936" s="281" t="str">
        <f t="shared" si="145"/>
        <v/>
      </c>
      <c r="AU936" s="250" t="str">
        <f>+IF(RCDME_Events!D958="","",RCDME_Events!D958)</f>
        <v/>
      </c>
      <c r="AV936" s="250" t="str">
        <f>+IF(RCDME_Events!E958="","",RCDME_Events!E958)</f>
        <v/>
      </c>
      <c r="AW936" s="250" t="str">
        <f t="shared" si="148"/>
        <v/>
      </c>
      <c r="AX936" s="250" t="str">
        <f>IF(COUNTIF(AW$2:AW936,AW936)=1,AW936,"")</f>
        <v/>
      </c>
      <c r="AY936" s="250" t="str">
        <f>+IF(AX936="","",MAX(AY$1:AY935)+1)</f>
        <v/>
      </c>
      <c r="AZ936" s="318" t="str">
        <f t="shared" si="149"/>
        <v/>
      </c>
      <c r="BA936" s="318" t="str">
        <f t="shared" si="150"/>
        <v/>
      </c>
    </row>
    <row r="937" spans="27:53" x14ac:dyDescent="0.3">
      <c r="AA937" s="14" t="str">
        <f>IF(CMS_Inoperative_or_Out_of_Contr!D959="","",CMS_Inoperative_or_Out_of_Contr!D959)</f>
        <v/>
      </c>
      <c r="AB937" s="14" t="str">
        <f>IF(CMS_Inoperative_or_Out_of_Contr!E959="","",CMS_Inoperative_or_Out_of_Contr!E959)</f>
        <v/>
      </c>
      <c r="AC937" s="14" t="str">
        <f t="shared" si="146"/>
        <v/>
      </c>
      <c r="AD937" s="283" t="str">
        <f>IF(COUNTIF(AC$2:AC937,AC937)=1,AC937,"")</f>
        <v/>
      </c>
      <c r="AE937" s="215" t="str">
        <f>+IF(AD937="","",MAX(AE$1:AE936)+1)</f>
        <v/>
      </c>
      <c r="AF937" s="14" t="str">
        <f t="shared" si="142"/>
        <v/>
      </c>
      <c r="AG937" s="14" t="str">
        <f t="shared" si="143"/>
        <v/>
      </c>
      <c r="AI937" s="287" t="str">
        <f>IF(CMS_Deviation!D959="","",CMS_Deviation!D959)</f>
        <v/>
      </c>
      <c r="AJ937" s="287" t="str">
        <f>IF(CMS_Deviation!E959="","",CMS_Deviation!E959)</f>
        <v/>
      </c>
      <c r="AK937" s="287" t="str">
        <f t="shared" si="147"/>
        <v/>
      </c>
      <c r="AL937" s="288" t="str">
        <f>IF(COUNTIF(AK$2:AK937,AK937)=1,AK937,"")</f>
        <v/>
      </c>
      <c r="AM937" s="287" t="str">
        <f>+IF(AL937="","",MAX(AM$1:AM936)+1)</f>
        <v/>
      </c>
      <c r="AN937" s="281" t="str">
        <f t="shared" si="144"/>
        <v/>
      </c>
      <c r="AO937" s="281" t="str">
        <f t="shared" si="145"/>
        <v/>
      </c>
      <c r="AU937" s="250" t="str">
        <f>+IF(RCDME_Events!D959="","",RCDME_Events!D959)</f>
        <v/>
      </c>
      <c r="AV937" s="250" t="str">
        <f>+IF(RCDME_Events!E959="","",RCDME_Events!E959)</f>
        <v/>
      </c>
      <c r="AW937" s="250" t="str">
        <f t="shared" si="148"/>
        <v/>
      </c>
      <c r="AX937" s="250" t="str">
        <f>IF(COUNTIF(AW$2:AW937,AW937)=1,AW937,"")</f>
        <v/>
      </c>
      <c r="AY937" s="250" t="str">
        <f>+IF(AX937="","",MAX(AY$1:AY936)+1)</f>
        <v/>
      </c>
      <c r="AZ937" s="318" t="str">
        <f t="shared" si="149"/>
        <v/>
      </c>
      <c r="BA937" s="318" t="str">
        <f t="shared" si="150"/>
        <v/>
      </c>
    </row>
    <row r="938" spans="27:53" x14ac:dyDescent="0.3">
      <c r="AA938" s="302" t="str">
        <f>IF(CMS_Inoperative_or_Out_of_Contr!D960="","",CMS_Inoperative_or_Out_of_Contr!D960)</f>
        <v/>
      </c>
      <c r="AB938" s="302" t="str">
        <f>IF(CMS_Inoperative_or_Out_of_Contr!E960="","",CMS_Inoperative_or_Out_of_Contr!E960)</f>
        <v/>
      </c>
      <c r="AC938" s="302" t="str">
        <f t="shared" si="146"/>
        <v/>
      </c>
      <c r="AD938" s="306" t="str">
        <f>IF(COUNTIF(AC$2:AC938,AC938)=1,AC938,"")</f>
        <v/>
      </c>
      <c r="AE938" s="301" t="str">
        <f>+IF(AD938="","",MAX(AE$1:AE937)+1)</f>
        <v/>
      </c>
      <c r="AF938" s="302" t="str">
        <f t="shared" si="142"/>
        <v/>
      </c>
      <c r="AG938" s="302" t="str">
        <f t="shared" si="143"/>
        <v/>
      </c>
      <c r="AI938" s="287" t="str">
        <f>IF(CMS_Deviation!D960="","",CMS_Deviation!D960)</f>
        <v/>
      </c>
      <c r="AJ938" s="287" t="str">
        <f>IF(CMS_Deviation!E960="","",CMS_Deviation!E960)</f>
        <v/>
      </c>
      <c r="AK938" s="287" t="str">
        <f t="shared" si="147"/>
        <v/>
      </c>
      <c r="AL938" s="288" t="str">
        <f>IF(COUNTIF(AK$2:AK938,AK938)=1,AK938,"")</f>
        <v/>
      </c>
      <c r="AM938" s="287" t="str">
        <f>+IF(AL938="","",MAX(AM$1:AM937)+1)</f>
        <v/>
      </c>
      <c r="AN938" s="281" t="str">
        <f t="shared" si="144"/>
        <v/>
      </c>
      <c r="AO938" s="281" t="str">
        <f t="shared" si="145"/>
        <v/>
      </c>
      <c r="AU938" s="250" t="str">
        <f>+IF(RCDME_Events!D960="","",RCDME_Events!D960)</f>
        <v/>
      </c>
      <c r="AV938" s="250" t="str">
        <f>+IF(RCDME_Events!E960="","",RCDME_Events!E960)</f>
        <v/>
      </c>
      <c r="AW938" s="250" t="str">
        <f t="shared" si="148"/>
        <v/>
      </c>
      <c r="AX938" s="250" t="str">
        <f>IF(COUNTIF(AW$2:AW938,AW938)=1,AW938,"")</f>
        <v/>
      </c>
      <c r="AY938" s="250" t="str">
        <f>+IF(AX938="","",MAX(AY$1:AY937)+1)</f>
        <v/>
      </c>
      <c r="AZ938" s="318" t="str">
        <f t="shared" si="149"/>
        <v/>
      </c>
      <c r="BA938" s="318" t="str">
        <f t="shared" si="150"/>
        <v/>
      </c>
    </row>
    <row r="939" spans="27:53" x14ac:dyDescent="0.3">
      <c r="AA939" s="14" t="str">
        <f>IF(CMS_Inoperative_or_Out_of_Contr!D961="","",CMS_Inoperative_or_Out_of_Contr!D961)</f>
        <v/>
      </c>
      <c r="AB939" s="14" t="str">
        <f>IF(CMS_Inoperative_or_Out_of_Contr!E961="","",CMS_Inoperative_or_Out_of_Contr!E961)</f>
        <v/>
      </c>
      <c r="AC939" s="14" t="str">
        <f t="shared" si="146"/>
        <v/>
      </c>
      <c r="AD939" s="283" t="str">
        <f>IF(COUNTIF(AC$2:AC939,AC939)=1,AC939,"")</f>
        <v/>
      </c>
      <c r="AE939" s="215" t="str">
        <f>+IF(AD939="","",MAX(AE$1:AE938)+1)</f>
        <v/>
      </c>
      <c r="AF939" s="14" t="str">
        <f t="shared" si="142"/>
        <v/>
      </c>
      <c r="AG939" s="14" t="str">
        <f t="shared" si="143"/>
        <v/>
      </c>
      <c r="AI939" s="287" t="str">
        <f>IF(CMS_Deviation!D961="","",CMS_Deviation!D961)</f>
        <v/>
      </c>
      <c r="AJ939" s="287" t="str">
        <f>IF(CMS_Deviation!E961="","",CMS_Deviation!E961)</f>
        <v/>
      </c>
      <c r="AK939" s="287" t="str">
        <f t="shared" si="147"/>
        <v/>
      </c>
      <c r="AL939" s="288" t="str">
        <f>IF(COUNTIF(AK$2:AK939,AK939)=1,AK939,"")</f>
        <v/>
      </c>
      <c r="AM939" s="287" t="str">
        <f>+IF(AL939="","",MAX(AM$1:AM938)+1)</f>
        <v/>
      </c>
      <c r="AN939" s="281" t="str">
        <f t="shared" si="144"/>
        <v/>
      </c>
      <c r="AO939" s="281" t="str">
        <f t="shared" si="145"/>
        <v/>
      </c>
      <c r="AU939" s="250" t="str">
        <f>+IF(RCDME_Events!D961="","",RCDME_Events!D961)</f>
        <v/>
      </c>
      <c r="AV939" s="250" t="str">
        <f>+IF(RCDME_Events!E961="","",RCDME_Events!E961)</f>
        <v/>
      </c>
      <c r="AW939" s="250" t="str">
        <f t="shared" si="148"/>
        <v/>
      </c>
      <c r="AX939" s="250" t="str">
        <f>IF(COUNTIF(AW$2:AW939,AW939)=1,AW939,"")</f>
        <v/>
      </c>
      <c r="AY939" s="250" t="str">
        <f>+IF(AX939="","",MAX(AY$1:AY938)+1)</f>
        <v/>
      </c>
      <c r="AZ939" s="318" t="str">
        <f t="shared" si="149"/>
        <v/>
      </c>
      <c r="BA939" s="318" t="str">
        <f t="shared" si="150"/>
        <v/>
      </c>
    </row>
    <row r="940" spans="27:53" x14ac:dyDescent="0.3">
      <c r="AA940" s="302" t="str">
        <f>IF(CMS_Inoperative_or_Out_of_Contr!D962="","",CMS_Inoperative_or_Out_of_Contr!D962)</f>
        <v/>
      </c>
      <c r="AB940" s="302" t="str">
        <f>IF(CMS_Inoperative_or_Out_of_Contr!E962="","",CMS_Inoperative_or_Out_of_Contr!E962)</f>
        <v/>
      </c>
      <c r="AC940" s="302" t="str">
        <f t="shared" si="146"/>
        <v/>
      </c>
      <c r="AD940" s="306" t="str">
        <f>IF(COUNTIF(AC$2:AC940,AC940)=1,AC940,"")</f>
        <v/>
      </c>
      <c r="AE940" s="301" t="str">
        <f>+IF(AD940="","",MAX(AE$1:AE939)+1)</f>
        <v/>
      </c>
      <c r="AF940" s="302" t="str">
        <f t="shared" si="142"/>
        <v/>
      </c>
      <c r="AG940" s="302" t="str">
        <f t="shared" si="143"/>
        <v/>
      </c>
      <c r="AI940" s="287" t="str">
        <f>IF(CMS_Deviation!D962="","",CMS_Deviation!D962)</f>
        <v/>
      </c>
      <c r="AJ940" s="287" t="str">
        <f>IF(CMS_Deviation!E962="","",CMS_Deviation!E962)</f>
        <v/>
      </c>
      <c r="AK940" s="287" t="str">
        <f t="shared" si="147"/>
        <v/>
      </c>
      <c r="AL940" s="288" t="str">
        <f>IF(COUNTIF(AK$2:AK940,AK940)=1,AK940,"")</f>
        <v/>
      </c>
      <c r="AM940" s="287" t="str">
        <f>+IF(AL940="","",MAX(AM$1:AM939)+1)</f>
        <v/>
      </c>
      <c r="AN940" s="281" t="str">
        <f t="shared" si="144"/>
        <v/>
      </c>
      <c r="AO940" s="281" t="str">
        <f t="shared" si="145"/>
        <v/>
      </c>
      <c r="AU940" s="250" t="str">
        <f>+IF(RCDME_Events!D962="","",RCDME_Events!D962)</f>
        <v/>
      </c>
      <c r="AV940" s="250" t="str">
        <f>+IF(RCDME_Events!E962="","",RCDME_Events!E962)</f>
        <v/>
      </c>
      <c r="AW940" s="250" t="str">
        <f t="shared" si="148"/>
        <v/>
      </c>
      <c r="AX940" s="250" t="str">
        <f>IF(COUNTIF(AW$2:AW940,AW940)=1,AW940,"")</f>
        <v/>
      </c>
      <c r="AY940" s="250" t="str">
        <f>+IF(AX940="","",MAX(AY$1:AY939)+1)</f>
        <v/>
      </c>
      <c r="AZ940" s="318" t="str">
        <f t="shared" si="149"/>
        <v/>
      </c>
      <c r="BA940" s="318" t="str">
        <f t="shared" si="150"/>
        <v/>
      </c>
    </row>
    <row r="941" spans="27:53" x14ac:dyDescent="0.3">
      <c r="AA941" s="14" t="str">
        <f>IF(CMS_Inoperative_or_Out_of_Contr!D963="","",CMS_Inoperative_or_Out_of_Contr!D963)</f>
        <v/>
      </c>
      <c r="AB941" s="14" t="str">
        <f>IF(CMS_Inoperative_or_Out_of_Contr!E963="","",CMS_Inoperative_or_Out_of_Contr!E963)</f>
        <v/>
      </c>
      <c r="AC941" s="14" t="str">
        <f t="shared" si="146"/>
        <v/>
      </c>
      <c r="AD941" s="283" t="str">
        <f>IF(COUNTIF(AC$2:AC941,AC941)=1,AC941,"")</f>
        <v/>
      </c>
      <c r="AE941" s="215" t="str">
        <f>+IF(AD941="","",MAX(AE$1:AE940)+1)</f>
        <v/>
      </c>
      <c r="AF941" s="14" t="str">
        <f t="shared" si="142"/>
        <v/>
      </c>
      <c r="AG941" s="14" t="str">
        <f t="shared" si="143"/>
        <v/>
      </c>
      <c r="AI941" s="287" t="str">
        <f>IF(CMS_Deviation!D963="","",CMS_Deviation!D963)</f>
        <v/>
      </c>
      <c r="AJ941" s="287" t="str">
        <f>IF(CMS_Deviation!E963="","",CMS_Deviation!E963)</f>
        <v/>
      </c>
      <c r="AK941" s="287" t="str">
        <f t="shared" si="147"/>
        <v/>
      </c>
      <c r="AL941" s="288" t="str">
        <f>IF(COUNTIF(AK$2:AK941,AK941)=1,AK941,"")</f>
        <v/>
      </c>
      <c r="AM941" s="287" t="str">
        <f>+IF(AL941="","",MAX(AM$1:AM940)+1)</f>
        <v/>
      </c>
      <c r="AN941" s="281" t="str">
        <f t="shared" si="144"/>
        <v/>
      </c>
      <c r="AO941" s="281" t="str">
        <f t="shared" si="145"/>
        <v/>
      </c>
      <c r="AU941" s="250" t="str">
        <f>+IF(RCDME_Events!D963="","",RCDME_Events!D963)</f>
        <v/>
      </c>
      <c r="AV941" s="250" t="str">
        <f>+IF(RCDME_Events!E963="","",RCDME_Events!E963)</f>
        <v/>
      </c>
      <c r="AW941" s="250" t="str">
        <f t="shared" si="148"/>
        <v/>
      </c>
      <c r="AX941" s="250" t="str">
        <f>IF(COUNTIF(AW$2:AW941,AW941)=1,AW941,"")</f>
        <v/>
      </c>
      <c r="AY941" s="250" t="str">
        <f>+IF(AX941="","",MAX(AY$1:AY940)+1)</f>
        <v/>
      </c>
      <c r="AZ941" s="318" t="str">
        <f t="shared" si="149"/>
        <v/>
      </c>
      <c r="BA941" s="318" t="str">
        <f t="shared" si="150"/>
        <v/>
      </c>
    </row>
    <row r="942" spans="27:53" x14ac:dyDescent="0.3">
      <c r="AA942" s="302" t="str">
        <f>IF(CMS_Inoperative_or_Out_of_Contr!D964="","",CMS_Inoperative_or_Out_of_Contr!D964)</f>
        <v/>
      </c>
      <c r="AB942" s="302" t="str">
        <f>IF(CMS_Inoperative_or_Out_of_Contr!E964="","",CMS_Inoperative_or_Out_of_Contr!E964)</f>
        <v/>
      </c>
      <c r="AC942" s="302" t="str">
        <f t="shared" si="146"/>
        <v/>
      </c>
      <c r="AD942" s="306" t="str">
        <f>IF(COUNTIF(AC$2:AC942,AC942)=1,AC942,"")</f>
        <v/>
      </c>
      <c r="AE942" s="301" t="str">
        <f>+IF(AD942="","",MAX(AE$1:AE941)+1)</f>
        <v/>
      </c>
      <c r="AF942" s="302" t="str">
        <f t="shared" si="142"/>
        <v/>
      </c>
      <c r="AG942" s="302" t="str">
        <f t="shared" si="143"/>
        <v/>
      </c>
      <c r="AI942" s="287" t="str">
        <f>IF(CMS_Deviation!D964="","",CMS_Deviation!D964)</f>
        <v/>
      </c>
      <c r="AJ942" s="287" t="str">
        <f>IF(CMS_Deviation!E964="","",CMS_Deviation!E964)</f>
        <v/>
      </c>
      <c r="AK942" s="287" t="str">
        <f t="shared" si="147"/>
        <v/>
      </c>
      <c r="AL942" s="288" t="str">
        <f>IF(COUNTIF(AK$2:AK942,AK942)=1,AK942,"")</f>
        <v/>
      </c>
      <c r="AM942" s="287" t="str">
        <f>+IF(AL942="","",MAX(AM$1:AM941)+1)</f>
        <v/>
      </c>
      <c r="AN942" s="281" t="str">
        <f t="shared" si="144"/>
        <v/>
      </c>
      <c r="AO942" s="281" t="str">
        <f t="shared" si="145"/>
        <v/>
      </c>
      <c r="AU942" s="250" t="str">
        <f>+IF(RCDME_Events!D964="","",RCDME_Events!D964)</f>
        <v/>
      </c>
      <c r="AV942" s="250" t="str">
        <f>+IF(RCDME_Events!E964="","",RCDME_Events!E964)</f>
        <v/>
      </c>
      <c r="AW942" s="250" t="str">
        <f t="shared" si="148"/>
        <v/>
      </c>
      <c r="AX942" s="250" t="str">
        <f>IF(COUNTIF(AW$2:AW942,AW942)=1,AW942,"")</f>
        <v/>
      </c>
      <c r="AY942" s="250" t="str">
        <f>+IF(AX942="","",MAX(AY$1:AY941)+1)</f>
        <v/>
      </c>
      <c r="AZ942" s="318" t="str">
        <f t="shared" si="149"/>
        <v/>
      </c>
      <c r="BA942" s="318" t="str">
        <f t="shared" si="150"/>
        <v/>
      </c>
    </row>
    <row r="943" spans="27:53" x14ac:dyDescent="0.3">
      <c r="AA943" s="14" t="str">
        <f>IF(CMS_Inoperative_or_Out_of_Contr!D965="","",CMS_Inoperative_or_Out_of_Contr!D965)</f>
        <v/>
      </c>
      <c r="AB943" s="14" t="str">
        <f>IF(CMS_Inoperative_or_Out_of_Contr!E965="","",CMS_Inoperative_or_Out_of_Contr!E965)</f>
        <v/>
      </c>
      <c r="AC943" s="14" t="str">
        <f t="shared" si="146"/>
        <v/>
      </c>
      <c r="AD943" s="283" t="str">
        <f>IF(COUNTIF(AC$2:AC943,AC943)=1,AC943,"")</f>
        <v/>
      </c>
      <c r="AE943" s="215" t="str">
        <f>+IF(AD943="","",MAX(AE$1:AE942)+1)</f>
        <v/>
      </c>
      <c r="AF943" s="14" t="str">
        <f t="shared" si="142"/>
        <v/>
      </c>
      <c r="AG943" s="14" t="str">
        <f t="shared" si="143"/>
        <v/>
      </c>
      <c r="AI943" s="287" t="str">
        <f>IF(CMS_Deviation!D965="","",CMS_Deviation!D965)</f>
        <v/>
      </c>
      <c r="AJ943" s="287" t="str">
        <f>IF(CMS_Deviation!E965="","",CMS_Deviation!E965)</f>
        <v/>
      </c>
      <c r="AK943" s="287" t="str">
        <f t="shared" si="147"/>
        <v/>
      </c>
      <c r="AL943" s="288" t="str">
        <f>IF(COUNTIF(AK$2:AK943,AK943)=1,AK943,"")</f>
        <v/>
      </c>
      <c r="AM943" s="287" t="str">
        <f>+IF(AL943="","",MAX(AM$1:AM942)+1)</f>
        <v/>
      </c>
      <c r="AN943" s="281" t="str">
        <f t="shared" si="144"/>
        <v/>
      </c>
      <c r="AO943" s="281" t="str">
        <f t="shared" si="145"/>
        <v/>
      </c>
      <c r="AU943" s="250" t="str">
        <f>+IF(RCDME_Events!D965="","",RCDME_Events!D965)</f>
        <v/>
      </c>
      <c r="AV943" s="250" t="str">
        <f>+IF(RCDME_Events!E965="","",RCDME_Events!E965)</f>
        <v/>
      </c>
      <c r="AW943" s="250" t="str">
        <f t="shared" si="148"/>
        <v/>
      </c>
      <c r="AX943" s="250" t="str">
        <f>IF(COUNTIF(AW$2:AW943,AW943)=1,AW943,"")</f>
        <v/>
      </c>
      <c r="AY943" s="250" t="str">
        <f>+IF(AX943="","",MAX(AY$1:AY942)+1)</f>
        <v/>
      </c>
      <c r="AZ943" s="318" t="str">
        <f t="shared" si="149"/>
        <v/>
      </c>
      <c r="BA943" s="318" t="str">
        <f t="shared" si="150"/>
        <v/>
      </c>
    </row>
    <row r="944" spans="27:53" x14ac:dyDescent="0.3">
      <c r="AA944" s="302" t="str">
        <f>IF(CMS_Inoperative_or_Out_of_Contr!D966="","",CMS_Inoperative_or_Out_of_Contr!D966)</f>
        <v/>
      </c>
      <c r="AB944" s="302" t="str">
        <f>IF(CMS_Inoperative_or_Out_of_Contr!E966="","",CMS_Inoperative_or_Out_of_Contr!E966)</f>
        <v/>
      </c>
      <c r="AC944" s="302" t="str">
        <f t="shared" si="146"/>
        <v/>
      </c>
      <c r="AD944" s="306" t="str">
        <f>IF(COUNTIF(AC$2:AC944,AC944)=1,AC944,"")</f>
        <v/>
      </c>
      <c r="AE944" s="301" t="str">
        <f>+IF(AD944="","",MAX(AE$1:AE943)+1)</f>
        <v/>
      </c>
      <c r="AF944" s="302" t="str">
        <f t="shared" si="142"/>
        <v/>
      </c>
      <c r="AG944" s="302" t="str">
        <f t="shared" si="143"/>
        <v/>
      </c>
      <c r="AI944" s="287" t="str">
        <f>IF(CMS_Deviation!D966="","",CMS_Deviation!D966)</f>
        <v/>
      </c>
      <c r="AJ944" s="287" t="str">
        <f>IF(CMS_Deviation!E966="","",CMS_Deviation!E966)</f>
        <v/>
      </c>
      <c r="AK944" s="287" t="str">
        <f t="shared" si="147"/>
        <v/>
      </c>
      <c r="AL944" s="288" t="str">
        <f>IF(COUNTIF(AK$2:AK944,AK944)=1,AK944,"")</f>
        <v/>
      </c>
      <c r="AM944" s="287" t="str">
        <f>+IF(AL944="","",MAX(AM$1:AM943)+1)</f>
        <v/>
      </c>
      <c r="AN944" s="281" t="str">
        <f t="shared" si="144"/>
        <v/>
      </c>
      <c r="AO944" s="281" t="str">
        <f t="shared" si="145"/>
        <v/>
      </c>
      <c r="AU944" s="250" t="str">
        <f>+IF(RCDME_Events!D966="","",RCDME_Events!D966)</f>
        <v/>
      </c>
      <c r="AV944" s="250" t="str">
        <f>+IF(RCDME_Events!E966="","",RCDME_Events!E966)</f>
        <v/>
      </c>
      <c r="AW944" s="250" t="str">
        <f t="shared" si="148"/>
        <v/>
      </c>
      <c r="AX944" s="250" t="str">
        <f>IF(COUNTIF(AW$2:AW944,AW944)=1,AW944,"")</f>
        <v/>
      </c>
      <c r="AY944" s="250" t="str">
        <f>+IF(AX944="","",MAX(AY$1:AY943)+1)</f>
        <v/>
      </c>
      <c r="AZ944" s="318" t="str">
        <f t="shared" si="149"/>
        <v/>
      </c>
      <c r="BA944" s="318" t="str">
        <f t="shared" si="150"/>
        <v/>
      </c>
    </row>
    <row r="945" spans="27:53" x14ac:dyDescent="0.3">
      <c r="AA945" s="14" t="str">
        <f>IF(CMS_Inoperative_or_Out_of_Contr!D967="","",CMS_Inoperative_or_Out_of_Contr!D967)</f>
        <v/>
      </c>
      <c r="AB945" s="14" t="str">
        <f>IF(CMS_Inoperative_or_Out_of_Contr!E967="","",CMS_Inoperative_or_Out_of_Contr!E967)</f>
        <v/>
      </c>
      <c r="AC945" s="14" t="str">
        <f t="shared" si="146"/>
        <v/>
      </c>
      <c r="AD945" s="283" t="str">
        <f>IF(COUNTIF(AC$2:AC945,AC945)=1,AC945,"")</f>
        <v/>
      </c>
      <c r="AE945" s="215" t="str">
        <f>+IF(AD945="","",MAX(AE$1:AE944)+1)</f>
        <v/>
      </c>
      <c r="AF945" s="14" t="str">
        <f t="shared" si="142"/>
        <v/>
      </c>
      <c r="AG945" s="14" t="str">
        <f t="shared" si="143"/>
        <v/>
      </c>
      <c r="AI945" s="287" t="str">
        <f>IF(CMS_Deviation!D967="","",CMS_Deviation!D967)</f>
        <v/>
      </c>
      <c r="AJ945" s="287" t="str">
        <f>IF(CMS_Deviation!E967="","",CMS_Deviation!E967)</f>
        <v/>
      </c>
      <c r="AK945" s="287" t="str">
        <f t="shared" si="147"/>
        <v/>
      </c>
      <c r="AL945" s="288" t="str">
        <f>IF(COUNTIF(AK$2:AK945,AK945)=1,AK945,"")</f>
        <v/>
      </c>
      <c r="AM945" s="287" t="str">
        <f>+IF(AL945="","",MAX(AM$1:AM944)+1)</f>
        <v/>
      </c>
      <c r="AN945" s="281" t="str">
        <f t="shared" si="144"/>
        <v/>
      </c>
      <c r="AO945" s="281" t="str">
        <f t="shared" si="145"/>
        <v/>
      </c>
      <c r="AU945" s="250" t="str">
        <f>+IF(RCDME_Events!D967="","",RCDME_Events!D967)</f>
        <v/>
      </c>
      <c r="AV945" s="250" t="str">
        <f>+IF(RCDME_Events!E967="","",RCDME_Events!E967)</f>
        <v/>
      </c>
      <c r="AW945" s="250" t="str">
        <f t="shared" si="148"/>
        <v/>
      </c>
      <c r="AX945" s="250" t="str">
        <f>IF(COUNTIF(AW$2:AW945,AW945)=1,AW945,"")</f>
        <v/>
      </c>
      <c r="AY945" s="250" t="str">
        <f>+IF(AX945="","",MAX(AY$1:AY944)+1)</f>
        <v/>
      </c>
      <c r="AZ945" s="318" t="str">
        <f t="shared" si="149"/>
        <v/>
      </c>
      <c r="BA945" s="318" t="str">
        <f t="shared" si="150"/>
        <v/>
      </c>
    </row>
    <row r="946" spans="27:53" x14ac:dyDescent="0.3">
      <c r="AA946" s="302" t="str">
        <f>IF(CMS_Inoperative_or_Out_of_Contr!D968="","",CMS_Inoperative_or_Out_of_Contr!D968)</f>
        <v/>
      </c>
      <c r="AB946" s="302" t="str">
        <f>IF(CMS_Inoperative_or_Out_of_Contr!E968="","",CMS_Inoperative_or_Out_of_Contr!E968)</f>
        <v/>
      </c>
      <c r="AC946" s="302" t="str">
        <f t="shared" si="146"/>
        <v/>
      </c>
      <c r="AD946" s="306" t="str">
        <f>IF(COUNTIF(AC$2:AC946,AC946)=1,AC946,"")</f>
        <v/>
      </c>
      <c r="AE946" s="301" t="str">
        <f>+IF(AD946="","",MAX(AE$1:AE945)+1)</f>
        <v/>
      </c>
      <c r="AF946" s="302" t="str">
        <f t="shared" si="142"/>
        <v/>
      </c>
      <c r="AG946" s="302" t="str">
        <f t="shared" si="143"/>
        <v/>
      </c>
      <c r="AI946" s="287" t="str">
        <f>IF(CMS_Deviation!D968="","",CMS_Deviation!D968)</f>
        <v/>
      </c>
      <c r="AJ946" s="287" t="str">
        <f>IF(CMS_Deviation!E968="","",CMS_Deviation!E968)</f>
        <v/>
      </c>
      <c r="AK946" s="287" t="str">
        <f t="shared" si="147"/>
        <v/>
      </c>
      <c r="AL946" s="288" t="str">
        <f>IF(COUNTIF(AK$2:AK946,AK946)=1,AK946,"")</f>
        <v/>
      </c>
      <c r="AM946" s="287" t="str">
        <f>+IF(AL946="","",MAX(AM$1:AM945)+1)</f>
        <v/>
      </c>
      <c r="AN946" s="281" t="str">
        <f t="shared" si="144"/>
        <v/>
      </c>
      <c r="AO946" s="281" t="str">
        <f t="shared" si="145"/>
        <v/>
      </c>
      <c r="AU946" s="250" t="str">
        <f>+IF(RCDME_Events!D968="","",RCDME_Events!D968)</f>
        <v/>
      </c>
      <c r="AV946" s="250" t="str">
        <f>+IF(RCDME_Events!E968="","",RCDME_Events!E968)</f>
        <v/>
      </c>
      <c r="AW946" s="250" t="str">
        <f t="shared" si="148"/>
        <v/>
      </c>
      <c r="AX946" s="250" t="str">
        <f>IF(COUNTIF(AW$2:AW946,AW946)=1,AW946,"")</f>
        <v/>
      </c>
      <c r="AY946" s="250" t="str">
        <f>+IF(AX946="","",MAX(AY$1:AY945)+1)</f>
        <v/>
      </c>
      <c r="AZ946" s="318" t="str">
        <f t="shared" si="149"/>
        <v/>
      </c>
      <c r="BA946" s="318" t="str">
        <f t="shared" si="150"/>
        <v/>
      </c>
    </row>
    <row r="947" spans="27:53" x14ac:dyDescent="0.3">
      <c r="AA947" s="14" t="str">
        <f>IF(CMS_Inoperative_or_Out_of_Contr!D969="","",CMS_Inoperative_or_Out_of_Contr!D969)</f>
        <v/>
      </c>
      <c r="AB947" s="14" t="str">
        <f>IF(CMS_Inoperative_or_Out_of_Contr!E969="","",CMS_Inoperative_or_Out_of_Contr!E969)</f>
        <v/>
      </c>
      <c r="AC947" s="14" t="str">
        <f t="shared" si="146"/>
        <v/>
      </c>
      <c r="AD947" s="283" t="str">
        <f>IF(COUNTIF(AC$2:AC947,AC947)=1,AC947,"")</f>
        <v/>
      </c>
      <c r="AE947" s="215" t="str">
        <f>+IF(AD947="","",MAX(AE$1:AE946)+1)</f>
        <v/>
      </c>
      <c r="AF947" s="14" t="str">
        <f t="shared" si="142"/>
        <v/>
      </c>
      <c r="AG947" s="14" t="str">
        <f t="shared" si="143"/>
        <v/>
      </c>
      <c r="AI947" s="287" t="str">
        <f>IF(CMS_Deviation!D969="","",CMS_Deviation!D969)</f>
        <v/>
      </c>
      <c r="AJ947" s="287" t="str">
        <f>IF(CMS_Deviation!E969="","",CMS_Deviation!E969)</f>
        <v/>
      </c>
      <c r="AK947" s="287" t="str">
        <f t="shared" si="147"/>
        <v/>
      </c>
      <c r="AL947" s="288" t="str">
        <f>IF(COUNTIF(AK$2:AK947,AK947)=1,AK947,"")</f>
        <v/>
      </c>
      <c r="AM947" s="287" t="str">
        <f>+IF(AL947="","",MAX(AM$1:AM946)+1)</f>
        <v/>
      </c>
      <c r="AN947" s="281" t="str">
        <f t="shared" si="144"/>
        <v/>
      </c>
      <c r="AO947" s="281" t="str">
        <f t="shared" si="145"/>
        <v/>
      </c>
      <c r="AU947" s="250" t="str">
        <f>+IF(RCDME_Events!D969="","",RCDME_Events!D969)</f>
        <v/>
      </c>
      <c r="AV947" s="250" t="str">
        <f>+IF(RCDME_Events!E969="","",RCDME_Events!E969)</f>
        <v/>
      </c>
      <c r="AW947" s="250" t="str">
        <f t="shared" si="148"/>
        <v/>
      </c>
      <c r="AX947" s="250" t="str">
        <f>IF(COUNTIF(AW$2:AW947,AW947)=1,AW947,"")</f>
        <v/>
      </c>
      <c r="AY947" s="250" t="str">
        <f>+IF(AX947="","",MAX(AY$1:AY946)+1)</f>
        <v/>
      </c>
      <c r="AZ947" s="318" t="str">
        <f t="shared" si="149"/>
        <v/>
      </c>
      <c r="BA947" s="318" t="str">
        <f t="shared" si="150"/>
        <v/>
      </c>
    </row>
    <row r="948" spans="27:53" x14ac:dyDescent="0.3">
      <c r="AA948" s="302" t="str">
        <f>IF(CMS_Inoperative_or_Out_of_Contr!D970="","",CMS_Inoperative_or_Out_of_Contr!D970)</f>
        <v/>
      </c>
      <c r="AB948" s="302" t="str">
        <f>IF(CMS_Inoperative_or_Out_of_Contr!E970="","",CMS_Inoperative_or_Out_of_Contr!E970)</f>
        <v/>
      </c>
      <c r="AC948" s="302" t="str">
        <f t="shared" si="146"/>
        <v/>
      </c>
      <c r="AD948" s="306" t="str">
        <f>IF(COUNTIF(AC$2:AC948,AC948)=1,AC948,"")</f>
        <v/>
      </c>
      <c r="AE948" s="301" t="str">
        <f>+IF(AD948="","",MAX(AE$1:AE947)+1)</f>
        <v/>
      </c>
      <c r="AF948" s="302" t="str">
        <f t="shared" si="142"/>
        <v/>
      </c>
      <c r="AG948" s="302" t="str">
        <f t="shared" si="143"/>
        <v/>
      </c>
      <c r="AI948" s="287" t="str">
        <f>IF(CMS_Deviation!D970="","",CMS_Deviation!D970)</f>
        <v/>
      </c>
      <c r="AJ948" s="287" t="str">
        <f>IF(CMS_Deviation!E970="","",CMS_Deviation!E970)</f>
        <v/>
      </c>
      <c r="AK948" s="287" t="str">
        <f t="shared" si="147"/>
        <v/>
      </c>
      <c r="AL948" s="288" t="str">
        <f>IF(COUNTIF(AK$2:AK948,AK948)=1,AK948,"")</f>
        <v/>
      </c>
      <c r="AM948" s="287" t="str">
        <f>+IF(AL948="","",MAX(AM$1:AM947)+1)</f>
        <v/>
      </c>
      <c r="AN948" s="281" t="str">
        <f t="shared" si="144"/>
        <v/>
      </c>
      <c r="AO948" s="281" t="str">
        <f t="shared" si="145"/>
        <v/>
      </c>
      <c r="AU948" s="250" t="str">
        <f>+IF(RCDME_Events!D970="","",RCDME_Events!D970)</f>
        <v/>
      </c>
      <c r="AV948" s="250" t="str">
        <f>+IF(RCDME_Events!E970="","",RCDME_Events!E970)</f>
        <v/>
      </c>
      <c r="AW948" s="250" t="str">
        <f t="shared" si="148"/>
        <v/>
      </c>
      <c r="AX948" s="250" t="str">
        <f>IF(COUNTIF(AW$2:AW948,AW948)=1,AW948,"")</f>
        <v/>
      </c>
      <c r="AY948" s="250" t="str">
        <f>+IF(AX948="","",MAX(AY$1:AY947)+1)</f>
        <v/>
      </c>
      <c r="AZ948" s="318" t="str">
        <f t="shared" si="149"/>
        <v/>
      </c>
      <c r="BA948" s="318" t="str">
        <f t="shared" si="150"/>
        <v/>
      </c>
    </row>
    <row r="949" spans="27:53" x14ac:dyDescent="0.3">
      <c r="AA949" s="14" t="str">
        <f>IF(CMS_Inoperative_or_Out_of_Contr!D971="","",CMS_Inoperative_or_Out_of_Contr!D971)</f>
        <v/>
      </c>
      <c r="AB949" s="14" t="str">
        <f>IF(CMS_Inoperative_or_Out_of_Contr!E971="","",CMS_Inoperative_or_Out_of_Contr!E971)</f>
        <v/>
      </c>
      <c r="AC949" s="14" t="str">
        <f t="shared" si="146"/>
        <v/>
      </c>
      <c r="AD949" s="283" t="str">
        <f>IF(COUNTIF(AC$2:AC949,AC949)=1,AC949,"")</f>
        <v/>
      </c>
      <c r="AE949" s="215" t="str">
        <f>+IF(AD949="","",MAX(AE$1:AE948)+1)</f>
        <v/>
      </c>
      <c r="AF949" s="14" t="str">
        <f t="shared" si="142"/>
        <v/>
      </c>
      <c r="AG949" s="14" t="str">
        <f t="shared" si="143"/>
        <v/>
      </c>
      <c r="AI949" s="287" t="str">
        <f>IF(CMS_Deviation!D971="","",CMS_Deviation!D971)</f>
        <v/>
      </c>
      <c r="AJ949" s="287" t="str">
        <f>IF(CMS_Deviation!E971="","",CMS_Deviation!E971)</f>
        <v/>
      </c>
      <c r="AK949" s="287" t="str">
        <f t="shared" si="147"/>
        <v/>
      </c>
      <c r="AL949" s="288" t="str">
        <f>IF(COUNTIF(AK$2:AK949,AK949)=1,AK949,"")</f>
        <v/>
      </c>
      <c r="AM949" s="287" t="str">
        <f>+IF(AL949="","",MAX(AM$1:AM948)+1)</f>
        <v/>
      </c>
      <c r="AN949" s="281" t="str">
        <f t="shared" si="144"/>
        <v/>
      </c>
      <c r="AO949" s="281" t="str">
        <f t="shared" si="145"/>
        <v/>
      </c>
      <c r="AU949" s="250" t="str">
        <f>+IF(RCDME_Events!D971="","",RCDME_Events!D971)</f>
        <v/>
      </c>
      <c r="AV949" s="250" t="str">
        <f>+IF(RCDME_Events!E971="","",RCDME_Events!E971)</f>
        <v/>
      </c>
      <c r="AW949" s="250" t="str">
        <f t="shared" si="148"/>
        <v/>
      </c>
      <c r="AX949" s="250" t="str">
        <f>IF(COUNTIF(AW$2:AW949,AW949)=1,AW949,"")</f>
        <v/>
      </c>
      <c r="AY949" s="250" t="str">
        <f>+IF(AX949="","",MAX(AY$1:AY948)+1)</f>
        <v/>
      </c>
      <c r="AZ949" s="318" t="str">
        <f t="shared" si="149"/>
        <v/>
      </c>
      <c r="BA949" s="318" t="str">
        <f t="shared" si="150"/>
        <v/>
      </c>
    </row>
    <row r="950" spans="27:53" x14ac:dyDescent="0.3">
      <c r="AA950" s="302" t="str">
        <f>IF(CMS_Inoperative_or_Out_of_Contr!D972="","",CMS_Inoperative_or_Out_of_Contr!D972)</f>
        <v/>
      </c>
      <c r="AB950" s="302" t="str">
        <f>IF(CMS_Inoperative_or_Out_of_Contr!E972="","",CMS_Inoperative_or_Out_of_Contr!E972)</f>
        <v/>
      </c>
      <c r="AC950" s="302" t="str">
        <f t="shared" si="146"/>
        <v/>
      </c>
      <c r="AD950" s="306" t="str">
        <f>IF(COUNTIF(AC$2:AC950,AC950)=1,AC950,"")</f>
        <v/>
      </c>
      <c r="AE950" s="301" t="str">
        <f>+IF(AD950="","",MAX(AE$1:AE949)+1)</f>
        <v/>
      </c>
      <c r="AF950" s="302" t="str">
        <f t="shared" si="142"/>
        <v/>
      </c>
      <c r="AG950" s="302" t="str">
        <f t="shared" si="143"/>
        <v/>
      </c>
      <c r="AI950" s="287" t="str">
        <f>IF(CMS_Deviation!D972="","",CMS_Deviation!D972)</f>
        <v/>
      </c>
      <c r="AJ950" s="287" t="str">
        <f>IF(CMS_Deviation!E972="","",CMS_Deviation!E972)</f>
        <v/>
      </c>
      <c r="AK950" s="287" t="str">
        <f t="shared" si="147"/>
        <v/>
      </c>
      <c r="AL950" s="288" t="str">
        <f>IF(COUNTIF(AK$2:AK950,AK950)=1,AK950,"")</f>
        <v/>
      </c>
      <c r="AM950" s="287" t="str">
        <f>+IF(AL950="","",MAX(AM$1:AM949)+1)</f>
        <v/>
      </c>
      <c r="AN950" s="281" t="str">
        <f t="shared" si="144"/>
        <v/>
      </c>
      <c r="AO950" s="281" t="str">
        <f t="shared" si="145"/>
        <v/>
      </c>
      <c r="AU950" s="250" t="str">
        <f>+IF(RCDME_Events!D972="","",RCDME_Events!D972)</f>
        <v/>
      </c>
      <c r="AV950" s="250" t="str">
        <f>+IF(RCDME_Events!E972="","",RCDME_Events!E972)</f>
        <v/>
      </c>
      <c r="AW950" s="250" t="str">
        <f t="shared" si="148"/>
        <v/>
      </c>
      <c r="AX950" s="250" t="str">
        <f>IF(COUNTIF(AW$2:AW950,AW950)=1,AW950,"")</f>
        <v/>
      </c>
      <c r="AY950" s="250" t="str">
        <f>+IF(AX950="","",MAX(AY$1:AY949)+1)</f>
        <v/>
      </c>
      <c r="AZ950" s="318" t="str">
        <f t="shared" si="149"/>
        <v/>
      </c>
      <c r="BA950" s="318" t="str">
        <f t="shared" si="150"/>
        <v/>
      </c>
    </row>
    <row r="951" spans="27:53" x14ac:dyDescent="0.3">
      <c r="AA951" s="14" t="str">
        <f>IF(CMS_Inoperative_or_Out_of_Contr!D973="","",CMS_Inoperative_or_Out_of_Contr!D973)</f>
        <v/>
      </c>
      <c r="AB951" s="14" t="str">
        <f>IF(CMS_Inoperative_or_Out_of_Contr!E973="","",CMS_Inoperative_or_Out_of_Contr!E973)</f>
        <v/>
      </c>
      <c r="AC951" s="14" t="str">
        <f t="shared" si="146"/>
        <v/>
      </c>
      <c r="AD951" s="283" t="str">
        <f>IF(COUNTIF(AC$2:AC951,AC951)=1,AC951,"")</f>
        <v/>
      </c>
      <c r="AE951" s="215" t="str">
        <f>+IF(AD951="","",MAX(AE$1:AE950)+1)</f>
        <v/>
      </c>
      <c r="AF951" s="14" t="str">
        <f t="shared" si="142"/>
        <v/>
      </c>
      <c r="AG951" s="14" t="str">
        <f t="shared" si="143"/>
        <v/>
      </c>
      <c r="AI951" s="287" t="str">
        <f>IF(CMS_Deviation!D973="","",CMS_Deviation!D973)</f>
        <v/>
      </c>
      <c r="AJ951" s="287" t="str">
        <f>IF(CMS_Deviation!E973="","",CMS_Deviation!E973)</f>
        <v/>
      </c>
      <c r="AK951" s="287" t="str">
        <f t="shared" si="147"/>
        <v/>
      </c>
      <c r="AL951" s="288" t="str">
        <f>IF(COUNTIF(AK$2:AK951,AK951)=1,AK951,"")</f>
        <v/>
      </c>
      <c r="AM951" s="287" t="str">
        <f>+IF(AL951="","",MAX(AM$1:AM950)+1)</f>
        <v/>
      </c>
      <c r="AN951" s="281" t="str">
        <f t="shared" si="144"/>
        <v/>
      </c>
      <c r="AO951" s="281" t="str">
        <f t="shared" si="145"/>
        <v/>
      </c>
      <c r="AU951" s="250" t="str">
        <f>+IF(RCDME_Events!D973="","",RCDME_Events!D973)</f>
        <v/>
      </c>
      <c r="AV951" s="250" t="str">
        <f>+IF(RCDME_Events!E973="","",RCDME_Events!E973)</f>
        <v/>
      </c>
      <c r="AW951" s="250" t="str">
        <f t="shared" si="148"/>
        <v/>
      </c>
      <c r="AX951" s="250" t="str">
        <f>IF(COUNTIF(AW$2:AW951,AW951)=1,AW951,"")</f>
        <v/>
      </c>
      <c r="AY951" s="250" t="str">
        <f>+IF(AX951="","",MAX(AY$1:AY950)+1)</f>
        <v/>
      </c>
      <c r="AZ951" s="318" t="str">
        <f t="shared" si="149"/>
        <v/>
      </c>
      <c r="BA951" s="318" t="str">
        <f t="shared" si="150"/>
        <v/>
      </c>
    </row>
    <row r="952" spans="27:53" x14ac:dyDescent="0.3">
      <c r="AA952" s="302" t="str">
        <f>IF(CMS_Inoperative_or_Out_of_Contr!D974="","",CMS_Inoperative_or_Out_of_Contr!D974)</f>
        <v/>
      </c>
      <c r="AB952" s="302" t="str">
        <f>IF(CMS_Inoperative_or_Out_of_Contr!E974="","",CMS_Inoperative_or_Out_of_Contr!E974)</f>
        <v/>
      </c>
      <c r="AC952" s="302" t="str">
        <f t="shared" si="146"/>
        <v/>
      </c>
      <c r="AD952" s="306" t="str">
        <f>IF(COUNTIF(AC$2:AC952,AC952)=1,AC952,"")</f>
        <v/>
      </c>
      <c r="AE952" s="301" t="str">
        <f>+IF(AD952="","",MAX(AE$1:AE951)+1)</f>
        <v/>
      </c>
      <c r="AF952" s="302" t="str">
        <f t="shared" si="142"/>
        <v/>
      </c>
      <c r="AG952" s="302" t="str">
        <f t="shared" si="143"/>
        <v/>
      </c>
      <c r="AI952" s="287" t="str">
        <f>IF(CMS_Deviation!D974="","",CMS_Deviation!D974)</f>
        <v/>
      </c>
      <c r="AJ952" s="287" t="str">
        <f>IF(CMS_Deviation!E974="","",CMS_Deviation!E974)</f>
        <v/>
      </c>
      <c r="AK952" s="287" t="str">
        <f t="shared" si="147"/>
        <v/>
      </c>
      <c r="AL952" s="288" t="str">
        <f>IF(COUNTIF(AK$2:AK952,AK952)=1,AK952,"")</f>
        <v/>
      </c>
      <c r="AM952" s="287" t="str">
        <f>+IF(AL952="","",MAX(AM$1:AM951)+1)</f>
        <v/>
      </c>
      <c r="AN952" s="281" t="str">
        <f t="shared" si="144"/>
        <v/>
      </c>
      <c r="AO952" s="281" t="str">
        <f t="shared" si="145"/>
        <v/>
      </c>
      <c r="AU952" s="250" t="str">
        <f>+IF(RCDME_Events!D974="","",RCDME_Events!D974)</f>
        <v/>
      </c>
      <c r="AV952" s="250" t="str">
        <f>+IF(RCDME_Events!E974="","",RCDME_Events!E974)</f>
        <v/>
      </c>
      <c r="AW952" s="250" t="str">
        <f t="shared" si="148"/>
        <v/>
      </c>
      <c r="AX952" s="250" t="str">
        <f>IF(COUNTIF(AW$2:AW952,AW952)=1,AW952,"")</f>
        <v/>
      </c>
      <c r="AY952" s="250" t="str">
        <f>+IF(AX952="","",MAX(AY$1:AY951)+1)</f>
        <v/>
      </c>
      <c r="AZ952" s="318" t="str">
        <f t="shared" si="149"/>
        <v/>
      </c>
      <c r="BA952" s="318" t="str">
        <f t="shared" si="150"/>
        <v/>
      </c>
    </row>
    <row r="953" spans="27:53" x14ac:dyDescent="0.3">
      <c r="AA953" s="14" t="str">
        <f>IF(CMS_Inoperative_or_Out_of_Contr!D975="","",CMS_Inoperative_or_Out_of_Contr!D975)</f>
        <v/>
      </c>
      <c r="AB953" s="14" t="str">
        <f>IF(CMS_Inoperative_or_Out_of_Contr!E975="","",CMS_Inoperative_or_Out_of_Contr!E975)</f>
        <v/>
      </c>
      <c r="AC953" s="14" t="str">
        <f t="shared" si="146"/>
        <v/>
      </c>
      <c r="AD953" s="283" t="str">
        <f>IF(COUNTIF(AC$2:AC953,AC953)=1,AC953,"")</f>
        <v/>
      </c>
      <c r="AE953" s="215" t="str">
        <f>+IF(AD953="","",MAX(AE$1:AE952)+1)</f>
        <v/>
      </c>
      <c r="AF953" s="14" t="str">
        <f t="shared" si="142"/>
        <v/>
      </c>
      <c r="AG953" s="14" t="str">
        <f t="shared" si="143"/>
        <v/>
      </c>
      <c r="AI953" s="287" t="str">
        <f>IF(CMS_Deviation!D975="","",CMS_Deviation!D975)</f>
        <v/>
      </c>
      <c r="AJ953" s="287" t="str">
        <f>IF(CMS_Deviation!E975="","",CMS_Deviation!E975)</f>
        <v/>
      </c>
      <c r="AK953" s="287" t="str">
        <f t="shared" si="147"/>
        <v/>
      </c>
      <c r="AL953" s="288" t="str">
        <f>IF(COUNTIF(AK$2:AK953,AK953)=1,AK953,"")</f>
        <v/>
      </c>
      <c r="AM953" s="287" t="str">
        <f>+IF(AL953="","",MAX(AM$1:AM952)+1)</f>
        <v/>
      </c>
      <c r="AN953" s="281" t="str">
        <f t="shared" si="144"/>
        <v/>
      </c>
      <c r="AO953" s="281" t="str">
        <f t="shared" si="145"/>
        <v/>
      </c>
      <c r="AU953" s="250" t="str">
        <f>+IF(RCDME_Events!D975="","",RCDME_Events!D975)</f>
        <v/>
      </c>
      <c r="AV953" s="250" t="str">
        <f>+IF(RCDME_Events!E975="","",RCDME_Events!E975)</f>
        <v/>
      </c>
      <c r="AW953" s="250" t="str">
        <f t="shared" si="148"/>
        <v/>
      </c>
      <c r="AX953" s="250" t="str">
        <f>IF(COUNTIF(AW$2:AW953,AW953)=1,AW953,"")</f>
        <v/>
      </c>
      <c r="AY953" s="250" t="str">
        <f>+IF(AX953="","",MAX(AY$1:AY952)+1)</f>
        <v/>
      </c>
      <c r="AZ953" s="318" t="str">
        <f t="shared" si="149"/>
        <v/>
      </c>
      <c r="BA953" s="318" t="str">
        <f t="shared" si="150"/>
        <v/>
      </c>
    </row>
    <row r="954" spans="27:53" x14ac:dyDescent="0.3">
      <c r="AA954" s="302" t="str">
        <f>IF(CMS_Inoperative_or_Out_of_Contr!D976="","",CMS_Inoperative_or_Out_of_Contr!D976)</f>
        <v/>
      </c>
      <c r="AB954" s="302" t="str">
        <f>IF(CMS_Inoperative_or_Out_of_Contr!E976="","",CMS_Inoperative_or_Out_of_Contr!E976)</f>
        <v/>
      </c>
      <c r="AC954" s="302" t="str">
        <f t="shared" si="146"/>
        <v/>
      </c>
      <c r="AD954" s="306" t="str">
        <f>IF(COUNTIF(AC$2:AC954,AC954)=1,AC954,"")</f>
        <v/>
      </c>
      <c r="AE954" s="301" t="str">
        <f>+IF(AD954="","",MAX(AE$1:AE953)+1)</f>
        <v/>
      </c>
      <c r="AF954" s="302" t="str">
        <f t="shared" si="142"/>
        <v/>
      </c>
      <c r="AG954" s="302" t="str">
        <f t="shared" si="143"/>
        <v/>
      </c>
      <c r="AI954" s="287" t="str">
        <f>IF(CMS_Deviation!D976="","",CMS_Deviation!D976)</f>
        <v/>
      </c>
      <c r="AJ954" s="287" t="str">
        <f>IF(CMS_Deviation!E976="","",CMS_Deviation!E976)</f>
        <v/>
      </c>
      <c r="AK954" s="287" t="str">
        <f t="shared" si="147"/>
        <v/>
      </c>
      <c r="AL954" s="288" t="str">
        <f>IF(COUNTIF(AK$2:AK954,AK954)=1,AK954,"")</f>
        <v/>
      </c>
      <c r="AM954" s="287" t="str">
        <f>+IF(AL954="","",MAX(AM$1:AM953)+1)</f>
        <v/>
      </c>
      <c r="AN954" s="281" t="str">
        <f t="shared" si="144"/>
        <v/>
      </c>
      <c r="AO954" s="281" t="str">
        <f t="shared" si="145"/>
        <v/>
      </c>
      <c r="AU954" s="250" t="str">
        <f>+IF(RCDME_Events!D976="","",RCDME_Events!D976)</f>
        <v/>
      </c>
      <c r="AV954" s="250" t="str">
        <f>+IF(RCDME_Events!E976="","",RCDME_Events!E976)</f>
        <v/>
      </c>
      <c r="AW954" s="250" t="str">
        <f t="shared" si="148"/>
        <v/>
      </c>
      <c r="AX954" s="250" t="str">
        <f>IF(COUNTIF(AW$2:AW954,AW954)=1,AW954,"")</f>
        <v/>
      </c>
      <c r="AY954" s="250" t="str">
        <f>+IF(AX954="","",MAX(AY$1:AY953)+1)</f>
        <v/>
      </c>
      <c r="AZ954" s="318" t="str">
        <f t="shared" si="149"/>
        <v/>
      </c>
      <c r="BA954" s="318" t="str">
        <f t="shared" si="150"/>
        <v/>
      </c>
    </row>
    <row r="955" spans="27:53" x14ac:dyDescent="0.3">
      <c r="AA955" s="14" t="str">
        <f>IF(CMS_Inoperative_or_Out_of_Contr!D977="","",CMS_Inoperative_or_Out_of_Contr!D977)</f>
        <v/>
      </c>
      <c r="AB955" s="14" t="str">
        <f>IF(CMS_Inoperative_or_Out_of_Contr!E977="","",CMS_Inoperative_or_Out_of_Contr!E977)</f>
        <v/>
      </c>
      <c r="AC955" s="14" t="str">
        <f t="shared" si="146"/>
        <v/>
      </c>
      <c r="AD955" s="283" t="str">
        <f>IF(COUNTIF(AC$2:AC955,AC955)=1,AC955,"")</f>
        <v/>
      </c>
      <c r="AE955" s="215" t="str">
        <f>+IF(AD955="","",MAX(AE$1:AE954)+1)</f>
        <v/>
      </c>
      <c r="AF955" s="14" t="str">
        <f t="shared" si="142"/>
        <v/>
      </c>
      <c r="AG955" s="14" t="str">
        <f t="shared" si="143"/>
        <v/>
      </c>
      <c r="AI955" s="287" t="str">
        <f>IF(CMS_Deviation!D977="","",CMS_Deviation!D977)</f>
        <v/>
      </c>
      <c r="AJ955" s="287" t="str">
        <f>IF(CMS_Deviation!E977="","",CMS_Deviation!E977)</f>
        <v/>
      </c>
      <c r="AK955" s="287" t="str">
        <f t="shared" si="147"/>
        <v/>
      </c>
      <c r="AL955" s="288" t="str">
        <f>IF(COUNTIF(AK$2:AK955,AK955)=1,AK955,"")</f>
        <v/>
      </c>
      <c r="AM955" s="287" t="str">
        <f>+IF(AL955="","",MAX(AM$1:AM954)+1)</f>
        <v/>
      </c>
      <c r="AN955" s="281" t="str">
        <f t="shared" si="144"/>
        <v/>
      </c>
      <c r="AO955" s="281" t="str">
        <f t="shared" si="145"/>
        <v/>
      </c>
      <c r="AU955" s="250" t="str">
        <f>+IF(RCDME_Events!D977="","",RCDME_Events!D977)</f>
        <v/>
      </c>
      <c r="AV955" s="250" t="str">
        <f>+IF(RCDME_Events!E977="","",RCDME_Events!E977)</f>
        <v/>
      </c>
      <c r="AW955" s="250" t="str">
        <f t="shared" si="148"/>
        <v/>
      </c>
      <c r="AX955" s="250" t="str">
        <f>IF(COUNTIF(AW$2:AW955,AW955)=1,AW955,"")</f>
        <v/>
      </c>
      <c r="AY955" s="250" t="str">
        <f>+IF(AX955="","",MAX(AY$1:AY954)+1)</f>
        <v/>
      </c>
      <c r="AZ955" s="318" t="str">
        <f t="shared" si="149"/>
        <v/>
      </c>
      <c r="BA955" s="318" t="str">
        <f t="shared" si="150"/>
        <v/>
      </c>
    </row>
    <row r="956" spans="27:53" x14ac:dyDescent="0.3">
      <c r="AA956" s="302" t="str">
        <f>IF(CMS_Inoperative_or_Out_of_Contr!D978="","",CMS_Inoperative_or_Out_of_Contr!D978)</f>
        <v/>
      </c>
      <c r="AB956" s="302" t="str">
        <f>IF(CMS_Inoperative_or_Out_of_Contr!E978="","",CMS_Inoperative_or_Out_of_Contr!E978)</f>
        <v/>
      </c>
      <c r="AC956" s="302" t="str">
        <f t="shared" si="146"/>
        <v/>
      </c>
      <c r="AD956" s="306" t="str">
        <f>IF(COUNTIF(AC$2:AC956,AC956)=1,AC956,"")</f>
        <v/>
      </c>
      <c r="AE956" s="301" t="str">
        <f>+IF(AD956="","",MAX(AE$1:AE955)+1)</f>
        <v/>
      </c>
      <c r="AF956" s="302" t="str">
        <f t="shared" si="142"/>
        <v/>
      </c>
      <c r="AG956" s="302" t="str">
        <f t="shared" si="143"/>
        <v/>
      </c>
      <c r="AI956" s="287" t="str">
        <f>IF(CMS_Deviation!D978="","",CMS_Deviation!D978)</f>
        <v/>
      </c>
      <c r="AJ956" s="287" t="str">
        <f>IF(CMS_Deviation!E978="","",CMS_Deviation!E978)</f>
        <v/>
      </c>
      <c r="AK956" s="287" t="str">
        <f t="shared" si="147"/>
        <v/>
      </c>
      <c r="AL956" s="288" t="str">
        <f>IF(COUNTIF(AK$2:AK956,AK956)=1,AK956,"")</f>
        <v/>
      </c>
      <c r="AM956" s="287" t="str">
        <f>+IF(AL956="","",MAX(AM$1:AM955)+1)</f>
        <v/>
      </c>
      <c r="AN956" s="281" t="str">
        <f t="shared" si="144"/>
        <v/>
      </c>
      <c r="AO956" s="281" t="str">
        <f t="shared" si="145"/>
        <v/>
      </c>
      <c r="AU956" s="250" t="str">
        <f>+IF(RCDME_Events!D978="","",RCDME_Events!D978)</f>
        <v/>
      </c>
      <c r="AV956" s="250" t="str">
        <f>+IF(RCDME_Events!E978="","",RCDME_Events!E978)</f>
        <v/>
      </c>
      <c r="AW956" s="250" t="str">
        <f t="shared" si="148"/>
        <v/>
      </c>
      <c r="AX956" s="250" t="str">
        <f>IF(COUNTIF(AW$2:AW956,AW956)=1,AW956,"")</f>
        <v/>
      </c>
      <c r="AY956" s="250" t="str">
        <f>+IF(AX956="","",MAX(AY$1:AY955)+1)</f>
        <v/>
      </c>
      <c r="AZ956" s="318" t="str">
        <f t="shared" si="149"/>
        <v/>
      </c>
      <c r="BA956" s="318" t="str">
        <f t="shared" si="150"/>
        <v/>
      </c>
    </row>
    <row r="957" spans="27:53" x14ac:dyDescent="0.3">
      <c r="AA957" s="14" t="str">
        <f>IF(CMS_Inoperative_or_Out_of_Contr!D979="","",CMS_Inoperative_or_Out_of_Contr!D979)</f>
        <v/>
      </c>
      <c r="AB957" s="14" t="str">
        <f>IF(CMS_Inoperative_or_Out_of_Contr!E979="","",CMS_Inoperative_or_Out_of_Contr!E979)</f>
        <v/>
      </c>
      <c r="AC957" s="14" t="str">
        <f t="shared" si="146"/>
        <v/>
      </c>
      <c r="AD957" s="283" t="str">
        <f>IF(COUNTIF(AC$2:AC957,AC957)=1,AC957,"")</f>
        <v/>
      </c>
      <c r="AE957" s="215" t="str">
        <f>+IF(AD957="","",MAX(AE$1:AE956)+1)</f>
        <v/>
      </c>
      <c r="AF957" s="14" t="str">
        <f t="shared" si="142"/>
        <v/>
      </c>
      <c r="AG957" s="14" t="str">
        <f t="shared" si="143"/>
        <v/>
      </c>
      <c r="AI957" s="287" t="str">
        <f>IF(CMS_Deviation!D979="","",CMS_Deviation!D979)</f>
        <v/>
      </c>
      <c r="AJ957" s="287" t="str">
        <f>IF(CMS_Deviation!E979="","",CMS_Deviation!E979)</f>
        <v/>
      </c>
      <c r="AK957" s="287" t="str">
        <f t="shared" si="147"/>
        <v/>
      </c>
      <c r="AL957" s="288" t="str">
        <f>IF(COUNTIF(AK$2:AK957,AK957)=1,AK957,"")</f>
        <v/>
      </c>
      <c r="AM957" s="287" t="str">
        <f>+IF(AL957="","",MAX(AM$1:AM956)+1)</f>
        <v/>
      </c>
      <c r="AN957" s="281" t="str">
        <f t="shared" si="144"/>
        <v/>
      </c>
      <c r="AO957" s="281" t="str">
        <f t="shared" si="145"/>
        <v/>
      </c>
      <c r="AU957" s="250" t="str">
        <f>+IF(RCDME_Events!D979="","",RCDME_Events!D979)</f>
        <v/>
      </c>
      <c r="AV957" s="250" t="str">
        <f>+IF(RCDME_Events!E979="","",RCDME_Events!E979)</f>
        <v/>
      </c>
      <c r="AW957" s="250" t="str">
        <f t="shared" si="148"/>
        <v/>
      </c>
      <c r="AX957" s="250" t="str">
        <f>IF(COUNTIF(AW$2:AW957,AW957)=1,AW957,"")</f>
        <v/>
      </c>
      <c r="AY957" s="250" t="str">
        <f>+IF(AX957="","",MAX(AY$1:AY956)+1)</f>
        <v/>
      </c>
      <c r="AZ957" s="318" t="str">
        <f t="shared" si="149"/>
        <v/>
      </c>
      <c r="BA957" s="318" t="str">
        <f t="shared" si="150"/>
        <v/>
      </c>
    </row>
    <row r="958" spans="27:53" x14ac:dyDescent="0.3">
      <c r="AA958" s="302" t="str">
        <f>IF(CMS_Inoperative_or_Out_of_Contr!D980="","",CMS_Inoperative_or_Out_of_Contr!D980)</f>
        <v/>
      </c>
      <c r="AB958" s="302" t="str">
        <f>IF(CMS_Inoperative_or_Out_of_Contr!E980="","",CMS_Inoperative_or_Out_of_Contr!E980)</f>
        <v/>
      </c>
      <c r="AC958" s="302" t="str">
        <f t="shared" si="146"/>
        <v/>
      </c>
      <c r="AD958" s="306" t="str">
        <f>IF(COUNTIF(AC$2:AC958,AC958)=1,AC958,"")</f>
        <v/>
      </c>
      <c r="AE958" s="301" t="str">
        <f>+IF(AD958="","",MAX(AE$1:AE957)+1)</f>
        <v/>
      </c>
      <c r="AF958" s="302" t="str">
        <f t="shared" si="142"/>
        <v/>
      </c>
      <c r="AG958" s="302" t="str">
        <f t="shared" si="143"/>
        <v/>
      </c>
      <c r="AI958" s="287" t="str">
        <f>IF(CMS_Deviation!D980="","",CMS_Deviation!D980)</f>
        <v/>
      </c>
      <c r="AJ958" s="287" t="str">
        <f>IF(CMS_Deviation!E980="","",CMS_Deviation!E980)</f>
        <v/>
      </c>
      <c r="AK958" s="287" t="str">
        <f t="shared" si="147"/>
        <v/>
      </c>
      <c r="AL958" s="288" t="str">
        <f>IF(COUNTIF(AK$2:AK958,AK958)=1,AK958,"")</f>
        <v/>
      </c>
      <c r="AM958" s="287" t="str">
        <f>+IF(AL958="","",MAX(AM$1:AM957)+1)</f>
        <v/>
      </c>
      <c r="AN958" s="281" t="str">
        <f t="shared" si="144"/>
        <v/>
      </c>
      <c r="AO958" s="281" t="str">
        <f t="shared" si="145"/>
        <v/>
      </c>
      <c r="AU958" s="250" t="str">
        <f>+IF(RCDME_Events!D980="","",RCDME_Events!D980)</f>
        <v/>
      </c>
      <c r="AV958" s="250" t="str">
        <f>+IF(RCDME_Events!E980="","",RCDME_Events!E980)</f>
        <v/>
      </c>
      <c r="AW958" s="250" t="str">
        <f t="shared" si="148"/>
        <v/>
      </c>
      <c r="AX958" s="250" t="str">
        <f>IF(COUNTIF(AW$2:AW958,AW958)=1,AW958,"")</f>
        <v/>
      </c>
      <c r="AY958" s="250" t="str">
        <f>+IF(AX958="","",MAX(AY$1:AY957)+1)</f>
        <v/>
      </c>
      <c r="AZ958" s="318" t="str">
        <f t="shared" si="149"/>
        <v/>
      </c>
      <c r="BA958" s="318" t="str">
        <f t="shared" si="150"/>
        <v/>
      </c>
    </row>
    <row r="959" spans="27:53" x14ac:dyDescent="0.3">
      <c r="AA959" s="14" t="str">
        <f>IF(CMS_Inoperative_or_Out_of_Contr!D981="","",CMS_Inoperative_or_Out_of_Contr!D981)</f>
        <v/>
      </c>
      <c r="AB959" s="14" t="str">
        <f>IF(CMS_Inoperative_or_Out_of_Contr!E981="","",CMS_Inoperative_or_Out_of_Contr!E981)</f>
        <v/>
      </c>
      <c r="AC959" s="14" t="str">
        <f t="shared" si="146"/>
        <v/>
      </c>
      <c r="AD959" s="283" t="str">
        <f>IF(COUNTIF(AC$2:AC959,AC959)=1,AC959,"")</f>
        <v/>
      </c>
      <c r="AE959" s="215" t="str">
        <f>+IF(AD959="","",MAX(AE$1:AE958)+1)</f>
        <v/>
      </c>
      <c r="AF959" s="14" t="str">
        <f t="shared" si="142"/>
        <v/>
      </c>
      <c r="AG959" s="14" t="str">
        <f t="shared" si="143"/>
        <v/>
      </c>
      <c r="AI959" s="287" t="str">
        <f>IF(CMS_Deviation!D981="","",CMS_Deviation!D981)</f>
        <v/>
      </c>
      <c r="AJ959" s="287" t="str">
        <f>IF(CMS_Deviation!E981="","",CMS_Deviation!E981)</f>
        <v/>
      </c>
      <c r="AK959" s="287" t="str">
        <f t="shared" si="147"/>
        <v/>
      </c>
      <c r="AL959" s="288" t="str">
        <f>IF(COUNTIF(AK$2:AK959,AK959)=1,AK959,"")</f>
        <v/>
      </c>
      <c r="AM959" s="287" t="str">
        <f>+IF(AL959="","",MAX(AM$1:AM958)+1)</f>
        <v/>
      </c>
      <c r="AN959" s="281" t="str">
        <f t="shared" si="144"/>
        <v/>
      </c>
      <c r="AO959" s="281" t="str">
        <f t="shared" si="145"/>
        <v/>
      </c>
      <c r="AU959" s="250" t="str">
        <f>+IF(RCDME_Events!D981="","",RCDME_Events!D981)</f>
        <v/>
      </c>
      <c r="AV959" s="250" t="str">
        <f>+IF(RCDME_Events!E981="","",RCDME_Events!E981)</f>
        <v/>
      </c>
      <c r="AW959" s="250" t="str">
        <f t="shared" si="148"/>
        <v/>
      </c>
      <c r="AX959" s="250" t="str">
        <f>IF(COUNTIF(AW$2:AW959,AW959)=1,AW959,"")</f>
        <v/>
      </c>
      <c r="AY959" s="250" t="str">
        <f>+IF(AX959="","",MAX(AY$1:AY958)+1)</f>
        <v/>
      </c>
      <c r="AZ959" s="318" t="str">
        <f t="shared" si="149"/>
        <v/>
      </c>
      <c r="BA959" s="318" t="str">
        <f t="shared" si="150"/>
        <v/>
      </c>
    </row>
    <row r="960" spans="27:53" x14ac:dyDescent="0.3">
      <c r="AA960" s="302" t="str">
        <f>IF(CMS_Inoperative_or_Out_of_Contr!D982="","",CMS_Inoperative_or_Out_of_Contr!D982)</f>
        <v/>
      </c>
      <c r="AB960" s="302" t="str">
        <f>IF(CMS_Inoperative_or_Out_of_Contr!E982="","",CMS_Inoperative_or_Out_of_Contr!E982)</f>
        <v/>
      </c>
      <c r="AC960" s="302" t="str">
        <f t="shared" si="146"/>
        <v/>
      </c>
      <c r="AD960" s="306" t="str">
        <f>IF(COUNTIF(AC$2:AC960,AC960)=1,AC960,"")</f>
        <v/>
      </c>
      <c r="AE960" s="301" t="str">
        <f>+IF(AD960="","",MAX(AE$1:AE959)+1)</f>
        <v/>
      </c>
      <c r="AF960" s="302" t="str">
        <f t="shared" si="142"/>
        <v/>
      </c>
      <c r="AG960" s="302" t="str">
        <f t="shared" si="143"/>
        <v/>
      </c>
      <c r="AI960" s="287" t="str">
        <f>IF(CMS_Deviation!D982="","",CMS_Deviation!D982)</f>
        <v/>
      </c>
      <c r="AJ960" s="287" t="str">
        <f>IF(CMS_Deviation!E982="","",CMS_Deviation!E982)</f>
        <v/>
      </c>
      <c r="AK960" s="287" t="str">
        <f t="shared" si="147"/>
        <v/>
      </c>
      <c r="AL960" s="288" t="str">
        <f>IF(COUNTIF(AK$2:AK960,AK960)=1,AK960,"")</f>
        <v/>
      </c>
      <c r="AM960" s="287" t="str">
        <f>+IF(AL960="","",MAX(AM$1:AM959)+1)</f>
        <v/>
      </c>
      <c r="AN960" s="281" t="str">
        <f t="shared" si="144"/>
        <v/>
      </c>
      <c r="AO960" s="281" t="str">
        <f t="shared" si="145"/>
        <v/>
      </c>
      <c r="AU960" s="250" t="str">
        <f>+IF(RCDME_Events!D982="","",RCDME_Events!D982)</f>
        <v/>
      </c>
      <c r="AV960" s="250" t="str">
        <f>+IF(RCDME_Events!E982="","",RCDME_Events!E982)</f>
        <v/>
      </c>
      <c r="AW960" s="250" t="str">
        <f t="shared" si="148"/>
        <v/>
      </c>
      <c r="AX960" s="250" t="str">
        <f>IF(COUNTIF(AW$2:AW960,AW960)=1,AW960,"")</f>
        <v/>
      </c>
      <c r="AY960" s="250" t="str">
        <f>+IF(AX960="","",MAX(AY$1:AY959)+1)</f>
        <v/>
      </c>
      <c r="AZ960" s="318" t="str">
        <f t="shared" si="149"/>
        <v/>
      </c>
      <c r="BA960" s="318" t="str">
        <f t="shared" si="150"/>
        <v/>
      </c>
    </row>
    <row r="961" spans="27:53" x14ac:dyDescent="0.3">
      <c r="AA961" s="14" t="str">
        <f>IF(CMS_Inoperative_or_Out_of_Contr!D983="","",CMS_Inoperative_or_Out_of_Contr!D983)</f>
        <v/>
      </c>
      <c r="AB961" s="14" t="str">
        <f>IF(CMS_Inoperative_or_Out_of_Contr!E983="","",CMS_Inoperative_or_Out_of_Contr!E983)</f>
        <v/>
      </c>
      <c r="AC961" s="14" t="str">
        <f t="shared" si="146"/>
        <v/>
      </c>
      <c r="AD961" s="283" t="str">
        <f>IF(COUNTIF(AC$2:AC961,AC961)=1,AC961,"")</f>
        <v/>
      </c>
      <c r="AE961" s="215" t="str">
        <f>+IF(AD961="","",MAX(AE$1:AE960)+1)</f>
        <v/>
      </c>
      <c r="AF961" s="14" t="str">
        <f t="shared" si="142"/>
        <v/>
      </c>
      <c r="AG961" s="14" t="str">
        <f t="shared" si="143"/>
        <v/>
      </c>
      <c r="AI961" s="287" t="str">
        <f>IF(CMS_Deviation!D983="","",CMS_Deviation!D983)</f>
        <v/>
      </c>
      <c r="AJ961" s="287" t="str">
        <f>IF(CMS_Deviation!E983="","",CMS_Deviation!E983)</f>
        <v/>
      </c>
      <c r="AK961" s="287" t="str">
        <f t="shared" si="147"/>
        <v/>
      </c>
      <c r="AL961" s="288" t="str">
        <f>IF(COUNTIF(AK$2:AK961,AK961)=1,AK961,"")</f>
        <v/>
      </c>
      <c r="AM961" s="287" t="str">
        <f>+IF(AL961="","",MAX(AM$1:AM960)+1)</f>
        <v/>
      </c>
      <c r="AN961" s="281" t="str">
        <f t="shared" si="144"/>
        <v/>
      </c>
      <c r="AO961" s="281" t="str">
        <f t="shared" si="145"/>
        <v/>
      </c>
      <c r="AU961" s="250" t="str">
        <f>+IF(RCDME_Events!D983="","",RCDME_Events!D983)</f>
        <v/>
      </c>
      <c r="AV961" s="250" t="str">
        <f>+IF(RCDME_Events!E983="","",RCDME_Events!E983)</f>
        <v/>
      </c>
      <c r="AW961" s="250" t="str">
        <f t="shared" si="148"/>
        <v/>
      </c>
      <c r="AX961" s="250" t="str">
        <f>IF(COUNTIF(AW$2:AW961,AW961)=1,AW961,"")</f>
        <v/>
      </c>
      <c r="AY961" s="250" t="str">
        <f>+IF(AX961="","",MAX(AY$1:AY960)+1)</f>
        <v/>
      </c>
      <c r="AZ961" s="318" t="str">
        <f t="shared" si="149"/>
        <v/>
      </c>
      <c r="BA961" s="318" t="str">
        <f t="shared" si="150"/>
        <v/>
      </c>
    </row>
    <row r="962" spans="27:53" x14ac:dyDescent="0.3">
      <c r="AA962" s="302" t="str">
        <f>IF(CMS_Inoperative_or_Out_of_Contr!D984="","",CMS_Inoperative_or_Out_of_Contr!D984)</f>
        <v/>
      </c>
      <c r="AB962" s="302" t="str">
        <f>IF(CMS_Inoperative_or_Out_of_Contr!E984="","",CMS_Inoperative_or_Out_of_Contr!E984)</f>
        <v/>
      </c>
      <c r="AC962" s="302" t="str">
        <f t="shared" si="146"/>
        <v/>
      </c>
      <c r="AD962" s="306" t="str">
        <f>IF(COUNTIF(AC$2:AC962,AC962)=1,AC962,"")</f>
        <v/>
      </c>
      <c r="AE962" s="301" t="str">
        <f>+IF(AD962="","",MAX(AE$1:AE961)+1)</f>
        <v/>
      </c>
      <c r="AF962" s="302" t="str">
        <f t="shared" si="142"/>
        <v/>
      </c>
      <c r="AG962" s="302" t="str">
        <f t="shared" si="143"/>
        <v/>
      </c>
      <c r="AI962" s="287" t="str">
        <f>IF(CMS_Deviation!D984="","",CMS_Deviation!D984)</f>
        <v/>
      </c>
      <c r="AJ962" s="287" t="str">
        <f>IF(CMS_Deviation!E984="","",CMS_Deviation!E984)</f>
        <v/>
      </c>
      <c r="AK962" s="287" t="str">
        <f t="shared" si="147"/>
        <v/>
      </c>
      <c r="AL962" s="288" t="str">
        <f>IF(COUNTIF(AK$2:AK962,AK962)=1,AK962,"")</f>
        <v/>
      </c>
      <c r="AM962" s="287" t="str">
        <f>+IF(AL962="","",MAX(AM$1:AM961)+1)</f>
        <v/>
      </c>
      <c r="AN962" s="281" t="str">
        <f t="shared" si="144"/>
        <v/>
      </c>
      <c r="AO962" s="281" t="str">
        <f t="shared" si="145"/>
        <v/>
      </c>
      <c r="AU962" s="250" t="str">
        <f>+IF(RCDME_Events!D984="","",RCDME_Events!D984)</f>
        <v/>
      </c>
      <c r="AV962" s="250" t="str">
        <f>+IF(RCDME_Events!E984="","",RCDME_Events!E984)</f>
        <v/>
      </c>
      <c r="AW962" s="250" t="str">
        <f t="shared" si="148"/>
        <v/>
      </c>
      <c r="AX962" s="250" t="str">
        <f>IF(COUNTIF(AW$2:AW962,AW962)=1,AW962,"")</f>
        <v/>
      </c>
      <c r="AY962" s="250" t="str">
        <f>+IF(AX962="","",MAX(AY$1:AY961)+1)</f>
        <v/>
      </c>
      <c r="AZ962" s="318" t="str">
        <f t="shared" si="149"/>
        <v/>
      </c>
      <c r="BA962" s="318" t="str">
        <f t="shared" si="150"/>
        <v/>
      </c>
    </row>
    <row r="963" spans="27:53" x14ac:dyDescent="0.3">
      <c r="AA963" s="14" t="str">
        <f>IF(CMS_Inoperative_or_Out_of_Contr!D985="","",CMS_Inoperative_or_Out_of_Contr!D985)</f>
        <v/>
      </c>
      <c r="AB963" s="14" t="str">
        <f>IF(CMS_Inoperative_or_Out_of_Contr!E985="","",CMS_Inoperative_or_Out_of_Contr!E985)</f>
        <v/>
      </c>
      <c r="AC963" s="14" t="str">
        <f t="shared" si="146"/>
        <v/>
      </c>
      <c r="AD963" s="283" t="str">
        <f>IF(COUNTIF(AC$2:AC963,AC963)=1,AC963,"")</f>
        <v/>
      </c>
      <c r="AE963" s="215" t="str">
        <f>+IF(AD963="","",MAX(AE$1:AE962)+1)</f>
        <v/>
      </c>
      <c r="AF963" s="14" t="str">
        <f t="shared" ref="AF963:AF1001" si="151">IFERROR(INDEX(AA$2:AA$1001,MATCH(ROW()-ROW($AD$1),$AE$2:$AE$1001,0)),"")</f>
        <v/>
      </c>
      <c r="AG963" s="14" t="str">
        <f t="shared" ref="AG963:AG1001" si="152">IFERROR(INDEX(AB$2:AB$1001,MATCH(ROW()-ROW($AD$1),$AE$2:$AE$1001,0)),"")</f>
        <v/>
      </c>
      <c r="AI963" s="287" t="str">
        <f>IF(CMS_Deviation!D985="","",CMS_Deviation!D985)</f>
        <v/>
      </c>
      <c r="AJ963" s="287" t="str">
        <f>IF(CMS_Deviation!E985="","",CMS_Deviation!E985)</f>
        <v/>
      </c>
      <c r="AK963" s="287" t="str">
        <f t="shared" si="147"/>
        <v/>
      </c>
      <c r="AL963" s="288" t="str">
        <f>IF(COUNTIF(AK$2:AK963,AK963)=1,AK963,"")</f>
        <v/>
      </c>
      <c r="AM963" s="287" t="str">
        <f>+IF(AL963="","",MAX(AM$1:AM962)+1)</f>
        <v/>
      </c>
      <c r="AN963" s="281" t="str">
        <f t="shared" ref="AN963:AN1001" si="153">IFERROR(INDEX(AI$2:AI$1001,MATCH(ROW()-ROW($AL$1),$AM$2:$AM$1001,0)),"")</f>
        <v/>
      </c>
      <c r="AO963" s="281" t="str">
        <f t="shared" ref="AO963:AO1001" si="154">IFERROR(INDEX(AJ$2:AJ$1001,MATCH(ROW()-ROW($AL$1),$AM$2:$AM$1001,0)),"")</f>
        <v/>
      </c>
      <c r="AU963" s="250" t="str">
        <f>+IF(RCDME_Events!D985="","",RCDME_Events!D985)</f>
        <v/>
      </c>
      <c r="AV963" s="250" t="str">
        <f>+IF(RCDME_Events!E985="","",RCDME_Events!E985)</f>
        <v/>
      </c>
      <c r="AW963" s="250" t="str">
        <f t="shared" si="148"/>
        <v/>
      </c>
      <c r="AX963" s="250" t="str">
        <f>IF(COUNTIF(AW$2:AW963,AW963)=1,AW963,"")</f>
        <v/>
      </c>
      <c r="AY963" s="250" t="str">
        <f>+IF(AX963="","",MAX(AY$1:AY962)+1)</f>
        <v/>
      </c>
      <c r="AZ963" s="318" t="str">
        <f t="shared" si="149"/>
        <v/>
      </c>
      <c r="BA963" s="318" t="str">
        <f t="shared" si="150"/>
        <v/>
      </c>
    </row>
    <row r="964" spans="27:53" x14ac:dyDescent="0.3">
      <c r="AA964" s="302" t="str">
        <f>IF(CMS_Inoperative_or_Out_of_Contr!D986="","",CMS_Inoperative_or_Out_of_Contr!D986)</f>
        <v/>
      </c>
      <c r="AB964" s="302" t="str">
        <f>IF(CMS_Inoperative_or_Out_of_Contr!E986="","",CMS_Inoperative_or_Out_of_Contr!E986)</f>
        <v/>
      </c>
      <c r="AC964" s="302" t="str">
        <f t="shared" si="146"/>
        <v/>
      </c>
      <c r="AD964" s="306" t="str">
        <f>IF(COUNTIF(AC$2:AC964,AC964)=1,AC964,"")</f>
        <v/>
      </c>
      <c r="AE964" s="301" t="str">
        <f>+IF(AD964="","",MAX(AE$1:AE963)+1)</f>
        <v/>
      </c>
      <c r="AF964" s="302" t="str">
        <f t="shared" si="151"/>
        <v/>
      </c>
      <c r="AG964" s="302" t="str">
        <f t="shared" si="152"/>
        <v/>
      </c>
      <c r="AI964" s="287" t="str">
        <f>IF(CMS_Deviation!D986="","",CMS_Deviation!D986)</f>
        <v/>
      </c>
      <c r="AJ964" s="287" t="str">
        <f>IF(CMS_Deviation!E986="","",CMS_Deviation!E986)</f>
        <v/>
      </c>
      <c r="AK964" s="287" t="str">
        <f t="shared" si="147"/>
        <v/>
      </c>
      <c r="AL964" s="288" t="str">
        <f>IF(COUNTIF(AK$2:AK964,AK964)=1,AK964,"")</f>
        <v/>
      </c>
      <c r="AM964" s="287" t="str">
        <f>+IF(AL964="","",MAX(AM$1:AM963)+1)</f>
        <v/>
      </c>
      <c r="AN964" s="281" t="str">
        <f t="shared" si="153"/>
        <v/>
      </c>
      <c r="AO964" s="281" t="str">
        <f t="shared" si="154"/>
        <v/>
      </c>
      <c r="AU964" s="250" t="str">
        <f>+IF(RCDME_Events!D986="","",RCDME_Events!D986)</f>
        <v/>
      </c>
      <c r="AV964" s="250" t="str">
        <f>+IF(RCDME_Events!E986="","",RCDME_Events!E986)</f>
        <v/>
      </c>
      <c r="AW964" s="250" t="str">
        <f t="shared" si="148"/>
        <v/>
      </c>
      <c r="AX964" s="250" t="str">
        <f>IF(COUNTIF(AW$2:AW964,AW964)=1,AW964,"")</f>
        <v/>
      </c>
      <c r="AY964" s="250" t="str">
        <f>+IF(AX964="","",MAX(AY$1:AY963)+1)</f>
        <v/>
      </c>
      <c r="AZ964" s="318" t="str">
        <f t="shared" si="149"/>
        <v/>
      </c>
      <c r="BA964" s="318" t="str">
        <f t="shared" si="150"/>
        <v/>
      </c>
    </row>
    <row r="965" spans="27:53" x14ac:dyDescent="0.3">
      <c r="AA965" s="14" t="str">
        <f>IF(CMS_Inoperative_or_Out_of_Contr!D987="","",CMS_Inoperative_or_Out_of_Contr!D987)</f>
        <v/>
      </c>
      <c r="AB965" s="14" t="str">
        <f>IF(CMS_Inoperative_or_Out_of_Contr!E987="","",CMS_Inoperative_or_Out_of_Contr!E987)</f>
        <v/>
      </c>
      <c r="AC965" s="14" t="str">
        <f t="shared" si="146"/>
        <v/>
      </c>
      <c r="AD965" s="283" t="str">
        <f>IF(COUNTIF(AC$2:AC965,AC965)=1,AC965,"")</f>
        <v/>
      </c>
      <c r="AE965" s="215" t="str">
        <f>+IF(AD965="","",MAX(AE$1:AE964)+1)</f>
        <v/>
      </c>
      <c r="AF965" s="14" t="str">
        <f t="shared" si="151"/>
        <v/>
      </c>
      <c r="AG965" s="14" t="str">
        <f t="shared" si="152"/>
        <v/>
      </c>
      <c r="AI965" s="287" t="str">
        <f>IF(CMS_Deviation!D987="","",CMS_Deviation!D987)</f>
        <v/>
      </c>
      <c r="AJ965" s="287" t="str">
        <f>IF(CMS_Deviation!E987="","",CMS_Deviation!E987)</f>
        <v/>
      </c>
      <c r="AK965" s="287" t="str">
        <f t="shared" si="147"/>
        <v/>
      </c>
      <c r="AL965" s="288" t="str">
        <f>IF(COUNTIF(AK$2:AK965,AK965)=1,AK965,"")</f>
        <v/>
      </c>
      <c r="AM965" s="287" t="str">
        <f>+IF(AL965="","",MAX(AM$1:AM964)+1)</f>
        <v/>
      </c>
      <c r="AN965" s="281" t="str">
        <f t="shared" si="153"/>
        <v/>
      </c>
      <c r="AO965" s="281" t="str">
        <f t="shared" si="154"/>
        <v/>
      </c>
      <c r="AU965" s="250" t="str">
        <f>+IF(RCDME_Events!D987="","",RCDME_Events!D987)</f>
        <v/>
      </c>
      <c r="AV965" s="250" t="str">
        <f>+IF(RCDME_Events!E987="","",RCDME_Events!E987)</f>
        <v/>
      </c>
      <c r="AW965" s="250" t="str">
        <f t="shared" si="148"/>
        <v/>
      </c>
      <c r="AX965" s="250" t="str">
        <f>IF(COUNTIF(AW$2:AW965,AW965)=1,AW965,"")</f>
        <v/>
      </c>
      <c r="AY965" s="250" t="str">
        <f>+IF(AX965="","",MAX(AY$1:AY964)+1)</f>
        <v/>
      </c>
      <c r="AZ965" s="318" t="str">
        <f t="shared" si="149"/>
        <v/>
      </c>
      <c r="BA965" s="318" t="str">
        <f t="shared" si="150"/>
        <v/>
      </c>
    </row>
    <row r="966" spans="27:53" x14ac:dyDescent="0.3">
      <c r="AA966" s="302" t="str">
        <f>IF(CMS_Inoperative_or_Out_of_Contr!D988="","",CMS_Inoperative_or_Out_of_Contr!D988)</f>
        <v/>
      </c>
      <c r="AB966" s="302" t="str">
        <f>IF(CMS_Inoperative_or_Out_of_Contr!E988="","",CMS_Inoperative_or_Out_of_Contr!E988)</f>
        <v/>
      </c>
      <c r="AC966" s="302" t="str">
        <f t="shared" si="146"/>
        <v/>
      </c>
      <c r="AD966" s="306" t="str">
        <f>IF(COUNTIF(AC$2:AC966,AC966)=1,AC966,"")</f>
        <v/>
      </c>
      <c r="AE966" s="301" t="str">
        <f>+IF(AD966="","",MAX(AE$1:AE965)+1)</f>
        <v/>
      </c>
      <c r="AF966" s="302" t="str">
        <f t="shared" si="151"/>
        <v/>
      </c>
      <c r="AG966" s="302" t="str">
        <f t="shared" si="152"/>
        <v/>
      </c>
      <c r="AI966" s="287" t="str">
        <f>IF(CMS_Deviation!D988="","",CMS_Deviation!D988)</f>
        <v/>
      </c>
      <c r="AJ966" s="287" t="str">
        <f>IF(CMS_Deviation!E988="","",CMS_Deviation!E988)</f>
        <v/>
      </c>
      <c r="AK966" s="287" t="str">
        <f t="shared" si="147"/>
        <v/>
      </c>
      <c r="AL966" s="288" t="str">
        <f>IF(COUNTIF(AK$2:AK966,AK966)=1,AK966,"")</f>
        <v/>
      </c>
      <c r="AM966" s="287" t="str">
        <f>+IF(AL966="","",MAX(AM$1:AM965)+1)</f>
        <v/>
      </c>
      <c r="AN966" s="281" t="str">
        <f t="shared" si="153"/>
        <v/>
      </c>
      <c r="AO966" s="281" t="str">
        <f t="shared" si="154"/>
        <v/>
      </c>
      <c r="AU966" s="250" t="str">
        <f>+IF(RCDME_Events!D988="","",RCDME_Events!D988)</f>
        <v/>
      </c>
      <c r="AV966" s="250" t="str">
        <f>+IF(RCDME_Events!E988="","",RCDME_Events!E988)</f>
        <v/>
      </c>
      <c r="AW966" s="250" t="str">
        <f t="shared" si="148"/>
        <v/>
      </c>
      <c r="AX966" s="250" t="str">
        <f>IF(COUNTIF(AW$2:AW966,AW966)=1,AW966,"")</f>
        <v/>
      </c>
      <c r="AY966" s="250" t="str">
        <f>+IF(AX966="","",MAX(AY$1:AY965)+1)</f>
        <v/>
      </c>
      <c r="AZ966" s="318" t="str">
        <f t="shared" si="149"/>
        <v/>
      </c>
      <c r="BA966" s="318" t="str">
        <f t="shared" si="150"/>
        <v/>
      </c>
    </row>
    <row r="967" spans="27:53" x14ac:dyDescent="0.3">
      <c r="AA967" s="14" t="str">
        <f>IF(CMS_Inoperative_or_Out_of_Contr!D989="","",CMS_Inoperative_or_Out_of_Contr!D989)</f>
        <v/>
      </c>
      <c r="AB967" s="14" t="str">
        <f>IF(CMS_Inoperative_or_Out_of_Contr!E989="","",CMS_Inoperative_or_Out_of_Contr!E989)</f>
        <v/>
      </c>
      <c r="AC967" s="14" t="str">
        <f t="shared" si="146"/>
        <v/>
      </c>
      <c r="AD967" s="283" t="str">
        <f>IF(COUNTIF(AC$2:AC967,AC967)=1,AC967,"")</f>
        <v/>
      </c>
      <c r="AE967" s="215" t="str">
        <f>+IF(AD967="","",MAX(AE$1:AE966)+1)</f>
        <v/>
      </c>
      <c r="AF967" s="14" t="str">
        <f t="shared" si="151"/>
        <v/>
      </c>
      <c r="AG967" s="14" t="str">
        <f t="shared" si="152"/>
        <v/>
      </c>
      <c r="AI967" s="287" t="str">
        <f>IF(CMS_Deviation!D989="","",CMS_Deviation!D989)</f>
        <v/>
      </c>
      <c r="AJ967" s="287" t="str">
        <f>IF(CMS_Deviation!E989="","",CMS_Deviation!E989)</f>
        <v/>
      </c>
      <c r="AK967" s="287" t="str">
        <f t="shared" si="147"/>
        <v/>
      </c>
      <c r="AL967" s="288" t="str">
        <f>IF(COUNTIF(AK$2:AK967,AK967)=1,AK967,"")</f>
        <v/>
      </c>
      <c r="AM967" s="287" t="str">
        <f>+IF(AL967="","",MAX(AM$1:AM966)+1)</f>
        <v/>
      </c>
      <c r="AN967" s="281" t="str">
        <f t="shared" si="153"/>
        <v/>
      </c>
      <c r="AO967" s="281" t="str">
        <f t="shared" si="154"/>
        <v/>
      </c>
      <c r="AU967" s="250" t="str">
        <f>+IF(RCDME_Events!D989="","",RCDME_Events!D989)</f>
        <v/>
      </c>
      <c r="AV967" s="250" t="str">
        <f>+IF(RCDME_Events!E989="","",RCDME_Events!E989)</f>
        <v/>
      </c>
      <c r="AW967" s="250" t="str">
        <f t="shared" si="148"/>
        <v/>
      </c>
      <c r="AX967" s="250" t="str">
        <f>IF(COUNTIF(AW$2:AW967,AW967)=1,AW967,"")</f>
        <v/>
      </c>
      <c r="AY967" s="250" t="str">
        <f>+IF(AX967="","",MAX(AY$1:AY966)+1)</f>
        <v/>
      </c>
      <c r="AZ967" s="318" t="str">
        <f t="shared" si="149"/>
        <v/>
      </c>
      <c r="BA967" s="318" t="str">
        <f t="shared" si="150"/>
        <v/>
      </c>
    </row>
    <row r="968" spans="27:53" x14ac:dyDescent="0.3">
      <c r="AA968" s="302" t="str">
        <f>IF(CMS_Inoperative_or_Out_of_Contr!D990="","",CMS_Inoperative_or_Out_of_Contr!D990)</f>
        <v/>
      </c>
      <c r="AB968" s="302" t="str">
        <f>IF(CMS_Inoperative_or_Out_of_Contr!E990="","",CMS_Inoperative_or_Out_of_Contr!E990)</f>
        <v/>
      </c>
      <c r="AC968" s="302" t="str">
        <f t="shared" si="146"/>
        <v/>
      </c>
      <c r="AD968" s="306" t="str">
        <f>IF(COUNTIF(AC$2:AC968,AC968)=1,AC968,"")</f>
        <v/>
      </c>
      <c r="AE968" s="301" t="str">
        <f>+IF(AD968="","",MAX(AE$1:AE967)+1)</f>
        <v/>
      </c>
      <c r="AF968" s="302" t="str">
        <f t="shared" si="151"/>
        <v/>
      </c>
      <c r="AG968" s="302" t="str">
        <f t="shared" si="152"/>
        <v/>
      </c>
      <c r="AI968" s="287" t="str">
        <f>IF(CMS_Deviation!D990="","",CMS_Deviation!D990)</f>
        <v/>
      </c>
      <c r="AJ968" s="287" t="str">
        <f>IF(CMS_Deviation!E990="","",CMS_Deviation!E990)</f>
        <v/>
      </c>
      <c r="AK968" s="287" t="str">
        <f t="shared" si="147"/>
        <v/>
      </c>
      <c r="AL968" s="288" t="str">
        <f>IF(COUNTIF(AK$2:AK968,AK968)=1,AK968,"")</f>
        <v/>
      </c>
      <c r="AM968" s="287" t="str">
        <f>+IF(AL968="","",MAX(AM$1:AM967)+1)</f>
        <v/>
      </c>
      <c r="AN968" s="281" t="str">
        <f t="shared" si="153"/>
        <v/>
      </c>
      <c r="AO968" s="281" t="str">
        <f t="shared" si="154"/>
        <v/>
      </c>
      <c r="AU968" s="250" t="str">
        <f>+IF(RCDME_Events!D990="","",RCDME_Events!D990)</f>
        <v/>
      </c>
      <c r="AV968" s="250" t="str">
        <f>+IF(RCDME_Events!E990="","",RCDME_Events!E990)</f>
        <v/>
      </c>
      <c r="AW968" s="250" t="str">
        <f t="shared" si="148"/>
        <v/>
      </c>
      <c r="AX968" s="250" t="str">
        <f>IF(COUNTIF(AW$2:AW968,AW968)=1,AW968,"")</f>
        <v/>
      </c>
      <c r="AY968" s="250" t="str">
        <f>+IF(AX968="","",MAX(AY$1:AY967)+1)</f>
        <v/>
      </c>
      <c r="AZ968" s="318" t="str">
        <f t="shared" si="149"/>
        <v/>
      </c>
      <c r="BA968" s="318" t="str">
        <f t="shared" si="150"/>
        <v/>
      </c>
    </row>
    <row r="969" spans="27:53" x14ac:dyDescent="0.3">
      <c r="AA969" s="14" t="str">
        <f>IF(CMS_Inoperative_or_Out_of_Contr!D991="","",CMS_Inoperative_or_Out_of_Contr!D991)</f>
        <v/>
      </c>
      <c r="AB969" s="14" t="str">
        <f>IF(CMS_Inoperative_or_Out_of_Contr!E991="","",CMS_Inoperative_or_Out_of_Contr!E991)</f>
        <v/>
      </c>
      <c r="AC969" s="14" t="str">
        <f t="shared" si="146"/>
        <v/>
      </c>
      <c r="AD969" s="283" t="str">
        <f>IF(COUNTIF(AC$2:AC969,AC969)=1,AC969,"")</f>
        <v/>
      </c>
      <c r="AE969" s="215" t="str">
        <f>+IF(AD969="","",MAX(AE$1:AE968)+1)</f>
        <v/>
      </c>
      <c r="AF969" s="14" t="str">
        <f t="shared" si="151"/>
        <v/>
      </c>
      <c r="AG969" s="14" t="str">
        <f t="shared" si="152"/>
        <v/>
      </c>
      <c r="AI969" s="287" t="str">
        <f>IF(CMS_Deviation!D991="","",CMS_Deviation!D991)</f>
        <v/>
      </c>
      <c r="AJ969" s="287" t="str">
        <f>IF(CMS_Deviation!E991="","",CMS_Deviation!E991)</f>
        <v/>
      </c>
      <c r="AK969" s="287" t="str">
        <f t="shared" si="147"/>
        <v/>
      </c>
      <c r="AL969" s="288" t="str">
        <f>IF(COUNTIF(AK$2:AK969,AK969)=1,AK969,"")</f>
        <v/>
      </c>
      <c r="AM969" s="287" t="str">
        <f>+IF(AL969="","",MAX(AM$1:AM968)+1)</f>
        <v/>
      </c>
      <c r="AN969" s="281" t="str">
        <f t="shared" si="153"/>
        <v/>
      </c>
      <c r="AO969" s="281" t="str">
        <f t="shared" si="154"/>
        <v/>
      </c>
      <c r="AU969" s="250" t="str">
        <f>+IF(RCDME_Events!D991="","",RCDME_Events!D991)</f>
        <v/>
      </c>
      <c r="AV969" s="250" t="str">
        <f>+IF(RCDME_Events!E991="","",RCDME_Events!E991)</f>
        <v/>
      </c>
      <c r="AW969" s="250" t="str">
        <f t="shared" si="148"/>
        <v/>
      </c>
      <c r="AX969" s="250" t="str">
        <f>IF(COUNTIF(AW$2:AW969,AW969)=1,AW969,"")</f>
        <v/>
      </c>
      <c r="AY969" s="250" t="str">
        <f>+IF(AX969="","",MAX(AY$1:AY968)+1)</f>
        <v/>
      </c>
      <c r="AZ969" s="318" t="str">
        <f t="shared" si="149"/>
        <v/>
      </c>
      <c r="BA969" s="318" t="str">
        <f t="shared" si="150"/>
        <v/>
      </c>
    </row>
    <row r="970" spans="27:53" x14ac:dyDescent="0.3">
      <c r="AA970" s="302" t="str">
        <f>IF(CMS_Inoperative_or_Out_of_Contr!D992="","",CMS_Inoperative_or_Out_of_Contr!D992)</f>
        <v/>
      </c>
      <c r="AB970" s="302" t="str">
        <f>IF(CMS_Inoperative_or_Out_of_Contr!E992="","",CMS_Inoperative_or_Out_of_Contr!E992)</f>
        <v/>
      </c>
      <c r="AC970" s="302" t="str">
        <f t="shared" si="146"/>
        <v/>
      </c>
      <c r="AD970" s="306" t="str">
        <f>IF(COUNTIF(AC$2:AC970,AC970)=1,AC970,"")</f>
        <v/>
      </c>
      <c r="AE970" s="301" t="str">
        <f>+IF(AD970="","",MAX(AE$1:AE969)+1)</f>
        <v/>
      </c>
      <c r="AF970" s="302" t="str">
        <f t="shared" si="151"/>
        <v/>
      </c>
      <c r="AG970" s="302" t="str">
        <f t="shared" si="152"/>
        <v/>
      </c>
      <c r="AI970" s="287" t="str">
        <f>IF(CMS_Deviation!D992="","",CMS_Deviation!D992)</f>
        <v/>
      </c>
      <c r="AJ970" s="287" t="str">
        <f>IF(CMS_Deviation!E992="","",CMS_Deviation!E992)</f>
        <v/>
      </c>
      <c r="AK970" s="287" t="str">
        <f t="shared" si="147"/>
        <v/>
      </c>
      <c r="AL970" s="288" t="str">
        <f>IF(COUNTIF(AK$2:AK970,AK970)=1,AK970,"")</f>
        <v/>
      </c>
      <c r="AM970" s="287" t="str">
        <f>+IF(AL970="","",MAX(AM$1:AM969)+1)</f>
        <v/>
      </c>
      <c r="AN970" s="281" t="str">
        <f t="shared" si="153"/>
        <v/>
      </c>
      <c r="AO970" s="281" t="str">
        <f t="shared" si="154"/>
        <v/>
      </c>
      <c r="AU970" s="250" t="str">
        <f>+IF(RCDME_Events!D992="","",RCDME_Events!D992)</f>
        <v/>
      </c>
      <c r="AV970" s="250" t="str">
        <f>+IF(RCDME_Events!E992="","",RCDME_Events!E992)</f>
        <v/>
      </c>
      <c r="AW970" s="250" t="str">
        <f t="shared" si="148"/>
        <v/>
      </c>
      <c r="AX970" s="250" t="str">
        <f>IF(COUNTIF(AW$2:AW970,AW970)=1,AW970,"")</f>
        <v/>
      </c>
      <c r="AY970" s="250" t="str">
        <f>+IF(AX970="","",MAX(AY$1:AY969)+1)</f>
        <v/>
      </c>
      <c r="AZ970" s="318" t="str">
        <f t="shared" si="149"/>
        <v/>
      </c>
      <c r="BA970" s="318" t="str">
        <f t="shared" si="150"/>
        <v/>
      </c>
    </row>
    <row r="971" spans="27:53" x14ac:dyDescent="0.3">
      <c r="AA971" s="14" t="str">
        <f>IF(CMS_Inoperative_or_Out_of_Contr!D993="","",CMS_Inoperative_or_Out_of_Contr!D993)</f>
        <v/>
      </c>
      <c r="AB971" s="14" t="str">
        <f>IF(CMS_Inoperative_or_Out_of_Contr!E993="","",CMS_Inoperative_or_Out_of_Contr!E993)</f>
        <v/>
      </c>
      <c r="AC971" s="14" t="str">
        <f t="shared" si="146"/>
        <v/>
      </c>
      <c r="AD971" s="283" t="str">
        <f>IF(COUNTIF(AC$2:AC971,AC971)=1,AC971,"")</f>
        <v/>
      </c>
      <c r="AE971" s="215" t="str">
        <f>+IF(AD971="","",MAX(AE$1:AE970)+1)</f>
        <v/>
      </c>
      <c r="AF971" s="14" t="str">
        <f t="shared" si="151"/>
        <v/>
      </c>
      <c r="AG971" s="14" t="str">
        <f t="shared" si="152"/>
        <v/>
      </c>
      <c r="AI971" s="287" t="str">
        <f>IF(CMS_Deviation!D993="","",CMS_Deviation!D993)</f>
        <v/>
      </c>
      <c r="AJ971" s="287" t="str">
        <f>IF(CMS_Deviation!E993="","",CMS_Deviation!E993)</f>
        <v/>
      </c>
      <c r="AK971" s="287" t="str">
        <f t="shared" si="147"/>
        <v/>
      </c>
      <c r="AL971" s="288" t="str">
        <f>IF(COUNTIF(AK$2:AK971,AK971)=1,AK971,"")</f>
        <v/>
      </c>
      <c r="AM971" s="287" t="str">
        <f>+IF(AL971="","",MAX(AM$1:AM970)+1)</f>
        <v/>
      </c>
      <c r="AN971" s="281" t="str">
        <f t="shared" si="153"/>
        <v/>
      </c>
      <c r="AO971" s="281" t="str">
        <f t="shared" si="154"/>
        <v/>
      </c>
      <c r="AU971" s="250" t="str">
        <f>+IF(RCDME_Events!D993="","",RCDME_Events!D993)</f>
        <v/>
      </c>
      <c r="AV971" s="250" t="str">
        <f>+IF(RCDME_Events!E993="","",RCDME_Events!E993)</f>
        <v/>
      </c>
      <c r="AW971" s="250" t="str">
        <f t="shared" si="148"/>
        <v/>
      </c>
      <c r="AX971" s="250" t="str">
        <f>IF(COUNTIF(AW$2:AW971,AW971)=1,AW971,"")</f>
        <v/>
      </c>
      <c r="AY971" s="250" t="str">
        <f>+IF(AX971="","",MAX(AY$1:AY970)+1)</f>
        <v/>
      </c>
      <c r="AZ971" s="318" t="str">
        <f t="shared" si="149"/>
        <v/>
      </c>
      <c r="BA971" s="318" t="str">
        <f t="shared" si="150"/>
        <v/>
      </c>
    </row>
    <row r="972" spans="27:53" x14ac:dyDescent="0.3">
      <c r="AA972" s="302" t="str">
        <f>IF(CMS_Inoperative_or_Out_of_Contr!D994="","",CMS_Inoperative_or_Out_of_Contr!D994)</f>
        <v/>
      </c>
      <c r="AB972" s="302" t="str">
        <f>IF(CMS_Inoperative_or_Out_of_Contr!E994="","",CMS_Inoperative_or_Out_of_Contr!E994)</f>
        <v/>
      </c>
      <c r="AC972" s="302" t="str">
        <f t="shared" si="146"/>
        <v/>
      </c>
      <c r="AD972" s="306" t="str">
        <f>IF(COUNTIF(AC$2:AC972,AC972)=1,AC972,"")</f>
        <v/>
      </c>
      <c r="AE972" s="301" t="str">
        <f>+IF(AD972="","",MAX(AE$1:AE971)+1)</f>
        <v/>
      </c>
      <c r="AF972" s="302" t="str">
        <f t="shared" si="151"/>
        <v/>
      </c>
      <c r="AG972" s="302" t="str">
        <f t="shared" si="152"/>
        <v/>
      </c>
      <c r="AI972" s="287" t="str">
        <f>IF(CMS_Deviation!D994="","",CMS_Deviation!D994)</f>
        <v/>
      </c>
      <c r="AJ972" s="287" t="str">
        <f>IF(CMS_Deviation!E994="","",CMS_Deviation!E994)</f>
        <v/>
      </c>
      <c r="AK972" s="287" t="str">
        <f t="shared" si="147"/>
        <v/>
      </c>
      <c r="AL972" s="288" t="str">
        <f>IF(COUNTIF(AK$2:AK972,AK972)=1,AK972,"")</f>
        <v/>
      </c>
      <c r="AM972" s="287" t="str">
        <f>+IF(AL972="","",MAX(AM$1:AM971)+1)</f>
        <v/>
      </c>
      <c r="AN972" s="281" t="str">
        <f t="shared" si="153"/>
        <v/>
      </c>
      <c r="AO972" s="281" t="str">
        <f t="shared" si="154"/>
        <v/>
      </c>
      <c r="AU972" s="250" t="str">
        <f>+IF(RCDME_Events!D994="","",RCDME_Events!D994)</f>
        <v/>
      </c>
      <c r="AV972" s="250" t="str">
        <f>+IF(RCDME_Events!E994="","",RCDME_Events!E994)</f>
        <v/>
      </c>
      <c r="AW972" s="250" t="str">
        <f t="shared" si="148"/>
        <v/>
      </c>
      <c r="AX972" s="250" t="str">
        <f>IF(COUNTIF(AW$2:AW972,AW972)=1,AW972,"")</f>
        <v/>
      </c>
      <c r="AY972" s="250" t="str">
        <f>+IF(AX972="","",MAX(AY$1:AY971)+1)</f>
        <v/>
      </c>
      <c r="AZ972" s="318" t="str">
        <f t="shared" si="149"/>
        <v/>
      </c>
      <c r="BA972" s="318" t="str">
        <f t="shared" si="150"/>
        <v/>
      </c>
    </row>
    <row r="973" spans="27:53" x14ac:dyDescent="0.3">
      <c r="AA973" s="14" t="str">
        <f>IF(CMS_Inoperative_or_Out_of_Contr!D995="","",CMS_Inoperative_or_Out_of_Contr!D995)</f>
        <v/>
      </c>
      <c r="AB973" s="14" t="str">
        <f>IF(CMS_Inoperative_or_Out_of_Contr!E995="","",CMS_Inoperative_or_Out_of_Contr!E995)</f>
        <v/>
      </c>
      <c r="AC973" s="14" t="str">
        <f t="shared" si="146"/>
        <v/>
      </c>
      <c r="AD973" s="283" t="str">
        <f>IF(COUNTIF(AC$2:AC973,AC973)=1,AC973,"")</f>
        <v/>
      </c>
      <c r="AE973" s="215" t="str">
        <f>+IF(AD973="","",MAX(AE$1:AE972)+1)</f>
        <v/>
      </c>
      <c r="AF973" s="14" t="str">
        <f t="shared" si="151"/>
        <v/>
      </c>
      <c r="AG973" s="14" t="str">
        <f t="shared" si="152"/>
        <v/>
      </c>
      <c r="AI973" s="287" t="str">
        <f>IF(CMS_Deviation!D995="","",CMS_Deviation!D995)</f>
        <v/>
      </c>
      <c r="AJ973" s="287" t="str">
        <f>IF(CMS_Deviation!E995="","",CMS_Deviation!E995)</f>
        <v/>
      </c>
      <c r="AK973" s="287" t="str">
        <f t="shared" si="147"/>
        <v/>
      </c>
      <c r="AL973" s="288" t="str">
        <f>IF(COUNTIF(AK$2:AK973,AK973)=1,AK973,"")</f>
        <v/>
      </c>
      <c r="AM973" s="287" t="str">
        <f>+IF(AL973="","",MAX(AM$1:AM972)+1)</f>
        <v/>
      </c>
      <c r="AN973" s="281" t="str">
        <f t="shared" si="153"/>
        <v/>
      </c>
      <c r="AO973" s="281" t="str">
        <f t="shared" si="154"/>
        <v/>
      </c>
      <c r="AU973" s="250" t="str">
        <f>+IF(RCDME_Events!D995="","",RCDME_Events!D995)</f>
        <v/>
      </c>
      <c r="AV973" s="250" t="str">
        <f>+IF(RCDME_Events!E995="","",RCDME_Events!E995)</f>
        <v/>
      </c>
      <c r="AW973" s="250" t="str">
        <f t="shared" si="148"/>
        <v/>
      </c>
      <c r="AX973" s="250" t="str">
        <f>IF(COUNTIF(AW$2:AW973,AW973)=1,AW973,"")</f>
        <v/>
      </c>
      <c r="AY973" s="250" t="str">
        <f>+IF(AX973="","",MAX(AY$1:AY972)+1)</f>
        <v/>
      </c>
      <c r="AZ973" s="318" t="str">
        <f t="shared" si="149"/>
        <v/>
      </c>
      <c r="BA973" s="318" t="str">
        <f t="shared" si="150"/>
        <v/>
      </c>
    </row>
    <row r="974" spans="27:53" x14ac:dyDescent="0.3">
      <c r="AA974" s="302" t="str">
        <f>IF(CMS_Inoperative_or_Out_of_Contr!D996="","",CMS_Inoperative_or_Out_of_Contr!D996)</f>
        <v/>
      </c>
      <c r="AB974" s="302" t="str">
        <f>IF(CMS_Inoperative_or_Out_of_Contr!E996="","",CMS_Inoperative_or_Out_of_Contr!E996)</f>
        <v/>
      </c>
      <c r="AC974" s="302" t="str">
        <f t="shared" si="146"/>
        <v/>
      </c>
      <c r="AD974" s="306" t="str">
        <f>IF(COUNTIF(AC$2:AC974,AC974)=1,AC974,"")</f>
        <v/>
      </c>
      <c r="AE974" s="301" t="str">
        <f>+IF(AD974="","",MAX(AE$1:AE973)+1)</f>
        <v/>
      </c>
      <c r="AF974" s="302" t="str">
        <f t="shared" si="151"/>
        <v/>
      </c>
      <c r="AG974" s="302" t="str">
        <f t="shared" si="152"/>
        <v/>
      </c>
      <c r="AI974" s="287" t="str">
        <f>IF(CMS_Deviation!D996="","",CMS_Deviation!D996)</f>
        <v/>
      </c>
      <c r="AJ974" s="287" t="str">
        <f>IF(CMS_Deviation!E996="","",CMS_Deviation!E996)</f>
        <v/>
      </c>
      <c r="AK974" s="287" t="str">
        <f t="shared" si="147"/>
        <v/>
      </c>
      <c r="AL974" s="288" t="str">
        <f>IF(COUNTIF(AK$2:AK974,AK974)=1,AK974,"")</f>
        <v/>
      </c>
      <c r="AM974" s="287" t="str">
        <f>+IF(AL974="","",MAX(AM$1:AM973)+1)</f>
        <v/>
      </c>
      <c r="AN974" s="281" t="str">
        <f t="shared" si="153"/>
        <v/>
      </c>
      <c r="AO974" s="281" t="str">
        <f t="shared" si="154"/>
        <v/>
      </c>
      <c r="AU974" s="250" t="str">
        <f>+IF(RCDME_Events!D996="","",RCDME_Events!D996)</f>
        <v/>
      </c>
      <c r="AV974" s="250" t="str">
        <f>+IF(RCDME_Events!E996="","",RCDME_Events!E996)</f>
        <v/>
      </c>
      <c r="AW974" s="250" t="str">
        <f t="shared" si="148"/>
        <v/>
      </c>
      <c r="AX974" s="250" t="str">
        <f>IF(COUNTIF(AW$2:AW974,AW974)=1,AW974,"")</f>
        <v/>
      </c>
      <c r="AY974" s="250" t="str">
        <f>+IF(AX974="","",MAX(AY$1:AY973)+1)</f>
        <v/>
      </c>
      <c r="AZ974" s="318" t="str">
        <f t="shared" si="149"/>
        <v/>
      </c>
      <c r="BA974" s="318" t="str">
        <f t="shared" si="150"/>
        <v/>
      </c>
    </row>
    <row r="975" spans="27:53" x14ac:dyDescent="0.3">
      <c r="AA975" s="14" t="str">
        <f>IF(CMS_Inoperative_or_Out_of_Contr!D997="","",CMS_Inoperative_or_Out_of_Contr!D997)</f>
        <v/>
      </c>
      <c r="AB975" s="14" t="str">
        <f>IF(CMS_Inoperative_or_Out_of_Contr!E997="","",CMS_Inoperative_or_Out_of_Contr!E997)</f>
        <v/>
      </c>
      <c r="AC975" s="14" t="str">
        <f t="shared" si="146"/>
        <v/>
      </c>
      <c r="AD975" s="283" t="str">
        <f>IF(COUNTIF(AC$2:AC975,AC975)=1,AC975,"")</f>
        <v/>
      </c>
      <c r="AE975" s="215" t="str">
        <f>+IF(AD975="","",MAX(AE$1:AE974)+1)</f>
        <v/>
      </c>
      <c r="AF975" s="14" t="str">
        <f t="shared" si="151"/>
        <v/>
      </c>
      <c r="AG975" s="14" t="str">
        <f t="shared" si="152"/>
        <v/>
      </c>
      <c r="AI975" s="287" t="str">
        <f>IF(CMS_Deviation!D997="","",CMS_Deviation!D997)</f>
        <v/>
      </c>
      <c r="AJ975" s="287" t="str">
        <f>IF(CMS_Deviation!E997="","",CMS_Deviation!E997)</f>
        <v/>
      </c>
      <c r="AK975" s="287" t="str">
        <f t="shared" si="147"/>
        <v/>
      </c>
      <c r="AL975" s="288" t="str">
        <f>IF(COUNTIF(AK$2:AK975,AK975)=1,AK975,"")</f>
        <v/>
      </c>
      <c r="AM975" s="287" t="str">
        <f>+IF(AL975="","",MAX(AM$1:AM974)+1)</f>
        <v/>
      </c>
      <c r="AN975" s="281" t="str">
        <f t="shared" si="153"/>
        <v/>
      </c>
      <c r="AO975" s="281" t="str">
        <f t="shared" si="154"/>
        <v/>
      </c>
      <c r="AU975" s="250" t="str">
        <f>+IF(RCDME_Events!D997="","",RCDME_Events!D997)</f>
        <v/>
      </c>
      <c r="AV975" s="250" t="str">
        <f>+IF(RCDME_Events!E997="","",RCDME_Events!E997)</f>
        <v/>
      </c>
      <c r="AW975" s="250" t="str">
        <f t="shared" si="148"/>
        <v/>
      </c>
      <c r="AX975" s="250" t="str">
        <f>IF(COUNTIF(AW$2:AW975,AW975)=1,AW975,"")</f>
        <v/>
      </c>
      <c r="AY975" s="250" t="str">
        <f>+IF(AX975="","",MAX(AY$1:AY974)+1)</f>
        <v/>
      </c>
      <c r="AZ975" s="318" t="str">
        <f t="shared" si="149"/>
        <v/>
      </c>
      <c r="BA975" s="318" t="str">
        <f t="shared" si="150"/>
        <v/>
      </c>
    </row>
    <row r="976" spans="27:53" x14ac:dyDescent="0.3">
      <c r="AA976" s="302" t="str">
        <f>IF(CMS_Inoperative_or_Out_of_Contr!D998="","",CMS_Inoperative_or_Out_of_Contr!D998)</f>
        <v/>
      </c>
      <c r="AB976" s="302" t="str">
        <f>IF(CMS_Inoperative_or_Out_of_Contr!E998="","",CMS_Inoperative_or_Out_of_Contr!E998)</f>
        <v/>
      </c>
      <c r="AC976" s="302" t="str">
        <f t="shared" si="146"/>
        <v/>
      </c>
      <c r="AD976" s="306" t="str">
        <f>IF(COUNTIF(AC$2:AC976,AC976)=1,AC976,"")</f>
        <v/>
      </c>
      <c r="AE976" s="301" t="str">
        <f>+IF(AD976="","",MAX(AE$1:AE975)+1)</f>
        <v/>
      </c>
      <c r="AF976" s="302" t="str">
        <f t="shared" si="151"/>
        <v/>
      </c>
      <c r="AG976" s="302" t="str">
        <f t="shared" si="152"/>
        <v/>
      </c>
      <c r="AI976" s="287" t="str">
        <f>IF(CMS_Deviation!D998="","",CMS_Deviation!D998)</f>
        <v/>
      </c>
      <c r="AJ976" s="287" t="str">
        <f>IF(CMS_Deviation!E998="","",CMS_Deviation!E998)</f>
        <v/>
      </c>
      <c r="AK976" s="287" t="str">
        <f t="shared" si="147"/>
        <v/>
      </c>
      <c r="AL976" s="288" t="str">
        <f>IF(COUNTIF(AK$2:AK976,AK976)=1,AK976,"")</f>
        <v/>
      </c>
      <c r="AM976" s="287" t="str">
        <f>+IF(AL976="","",MAX(AM$1:AM975)+1)</f>
        <v/>
      </c>
      <c r="AN976" s="281" t="str">
        <f t="shared" si="153"/>
        <v/>
      </c>
      <c r="AO976" s="281" t="str">
        <f t="shared" si="154"/>
        <v/>
      </c>
      <c r="AU976" s="250" t="str">
        <f>+IF(RCDME_Events!D998="","",RCDME_Events!D998)</f>
        <v/>
      </c>
      <c r="AV976" s="250" t="str">
        <f>+IF(RCDME_Events!E998="","",RCDME_Events!E998)</f>
        <v/>
      </c>
      <c r="AW976" s="250" t="str">
        <f t="shared" si="148"/>
        <v/>
      </c>
      <c r="AX976" s="250" t="str">
        <f>IF(COUNTIF(AW$2:AW976,AW976)=1,AW976,"")</f>
        <v/>
      </c>
      <c r="AY976" s="250" t="str">
        <f>+IF(AX976="","",MAX(AY$1:AY975)+1)</f>
        <v/>
      </c>
      <c r="AZ976" s="318" t="str">
        <f t="shared" si="149"/>
        <v/>
      </c>
      <c r="BA976" s="318" t="str">
        <f t="shared" si="150"/>
        <v/>
      </c>
    </row>
    <row r="977" spans="27:53" x14ac:dyDescent="0.3">
      <c r="AA977" s="14" t="str">
        <f>IF(CMS_Inoperative_or_Out_of_Contr!D999="","",CMS_Inoperative_or_Out_of_Contr!D999)</f>
        <v/>
      </c>
      <c r="AB977" s="14" t="str">
        <f>IF(CMS_Inoperative_or_Out_of_Contr!E999="","",CMS_Inoperative_or_Out_of_Contr!E999)</f>
        <v/>
      </c>
      <c r="AC977" s="14" t="str">
        <f t="shared" si="146"/>
        <v/>
      </c>
      <c r="AD977" s="283" t="str">
        <f>IF(COUNTIF(AC$2:AC977,AC977)=1,AC977,"")</f>
        <v/>
      </c>
      <c r="AE977" s="215" t="str">
        <f>+IF(AD977="","",MAX(AE$1:AE976)+1)</f>
        <v/>
      </c>
      <c r="AF977" s="14" t="str">
        <f t="shared" si="151"/>
        <v/>
      </c>
      <c r="AG977" s="14" t="str">
        <f t="shared" si="152"/>
        <v/>
      </c>
      <c r="AI977" s="287" t="str">
        <f>IF(CMS_Deviation!D999="","",CMS_Deviation!D999)</f>
        <v/>
      </c>
      <c r="AJ977" s="287" t="str">
        <f>IF(CMS_Deviation!E999="","",CMS_Deviation!E999)</f>
        <v/>
      </c>
      <c r="AK977" s="287" t="str">
        <f t="shared" si="147"/>
        <v/>
      </c>
      <c r="AL977" s="288" t="str">
        <f>IF(COUNTIF(AK$2:AK977,AK977)=1,AK977,"")</f>
        <v/>
      </c>
      <c r="AM977" s="287" t="str">
        <f>+IF(AL977="","",MAX(AM$1:AM976)+1)</f>
        <v/>
      </c>
      <c r="AN977" s="281" t="str">
        <f t="shared" si="153"/>
        <v/>
      </c>
      <c r="AO977" s="281" t="str">
        <f t="shared" si="154"/>
        <v/>
      </c>
      <c r="AU977" s="250" t="str">
        <f>+IF(RCDME_Events!D999="","",RCDME_Events!D999)</f>
        <v/>
      </c>
      <c r="AV977" s="250" t="str">
        <f>+IF(RCDME_Events!E999="","",RCDME_Events!E999)</f>
        <v/>
      </c>
      <c r="AW977" s="250" t="str">
        <f t="shared" si="148"/>
        <v/>
      </c>
      <c r="AX977" s="250" t="str">
        <f>IF(COUNTIF(AW$2:AW977,AW977)=1,AW977,"")</f>
        <v/>
      </c>
      <c r="AY977" s="250" t="str">
        <f>+IF(AX977="","",MAX(AY$1:AY976)+1)</f>
        <v/>
      </c>
      <c r="AZ977" s="318" t="str">
        <f t="shared" si="149"/>
        <v/>
      </c>
      <c r="BA977" s="318" t="str">
        <f t="shared" si="150"/>
        <v/>
      </c>
    </row>
    <row r="978" spans="27:53" x14ac:dyDescent="0.3">
      <c r="AA978" s="302" t="str">
        <f>IF(CMS_Inoperative_or_Out_of_Contr!D1000="","",CMS_Inoperative_or_Out_of_Contr!D1000)</f>
        <v/>
      </c>
      <c r="AB978" s="302" t="str">
        <f>IF(CMS_Inoperative_or_Out_of_Contr!E1000="","",CMS_Inoperative_or_Out_of_Contr!E1000)</f>
        <v/>
      </c>
      <c r="AC978" s="302" t="str">
        <f t="shared" si="146"/>
        <v/>
      </c>
      <c r="AD978" s="306" t="str">
        <f>IF(COUNTIF(AC$2:AC978,AC978)=1,AC978,"")</f>
        <v/>
      </c>
      <c r="AE978" s="301" t="str">
        <f>+IF(AD978="","",MAX(AE$1:AE977)+1)</f>
        <v/>
      </c>
      <c r="AF978" s="302" t="str">
        <f t="shared" si="151"/>
        <v/>
      </c>
      <c r="AG978" s="302" t="str">
        <f t="shared" si="152"/>
        <v/>
      </c>
      <c r="AI978" s="287" t="str">
        <f>IF(CMS_Deviation!D1000="","",CMS_Deviation!D1000)</f>
        <v/>
      </c>
      <c r="AJ978" s="287" t="str">
        <f>IF(CMS_Deviation!E1000="","",CMS_Deviation!E1000)</f>
        <v/>
      </c>
      <c r="AK978" s="287" t="str">
        <f t="shared" si="147"/>
        <v/>
      </c>
      <c r="AL978" s="288" t="str">
        <f>IF(COUNTIF(AK$2:AK978,AK978)=1,AK978,"")</f>
        <v/>
      </c>
      <c r="AM978" s="287" t="str">
        <f>+IF(AL978="","",MAX(AM$1:AM977)+1)</f>
        <v/>
      </c>
      <c r="AN978" s="281" t="str">
        <f t="shared" si="153"/>
        <v/>
      </c>
      <c r="AO978" s="281" t="str">
        <f t="shared" si="154"/>
        <v/>
      </c>
      <c r="AU978" s="250" t="str">
        <f>+IF(RCDME_Events!D1000="","",RCDME_Events!D1000)</f>
        <v/>
      </c>
      <c r="AV978" s="250" t="str">
        <f>+IF(RCDME_Events!E1000="","",RCDME_Events!E1000)</f>
        <v/>
      </c>
      <c r="AW978" s="250" t="str">
        <f t="shared" si="148"/>
        <v/>
      </c>
      <c r="AX978" s="250" t="str">
        <f>IF(COUNTIF(AW$2:AW978,AW978)=1,AW978,"")</f>
        <v/>
      </c>
      <c r="AY978" s="250" t="str">
        <f>+IF(AX978="","",MAX(AY$1:AY977)+1)</f>
        <v/>
      </c>
      <c r="AZ978" s="318" t="str">
        <f t="shared" si="149"/>
        <v/>
      </c>
      <c r="BA978" s="318" t="str">
        <f t="shared" si="150"/>
        <v/>
      </c>
    </row>
    <row r="979" spans="27:53" x14ac:dyDescent="0.3">
      <c r="AA979" s="14" t="str">
        <f>IF(CMS_Inoperative_or_Out_of_Contr!D1001="","",CMS_Inoperative_or_Out_of_Contr!D1001)</f>
        <v/>
      </c>
      <c r="AB979" s="14" t="str">
        <f>IF(CMS_Inoperative_or_Out_of_Contr!E1001="","",CMS_Inoperative_or_Out_of_Contr!E1001)</f>
        <v/>
      </c>
      <c r="AC979" s="14" t="str">
        <f t="shared" si="146"/>
        <v/>
      </c>
      <c r="AD979" s="283" t="str">
        <f>IF(COUNTIF(AC$2:AC979,AC979)=1,AC979,"")</f>
        <v/>
      </c>
      <c r="AE979" s="215" t="str">
        <f>+IF(AD979="","",MAX(AE$1:AE978)+1)</f>
        <v/>
      </c>
      <c r="AF979" s="14" t="str">
        <f t="shared" si="151"/>
        <v/>
      </c>
      <c r="AG979" s="14" t="str">
        <f t="shared" si="152"/>
        <v/>
      </c>
      <c r="AI979" s="287" t="str">
        <f>IF(CMS_Deviation!D1001="","",CMS_Deviation!D1001)</f>
        <v/>
      </c>
      <c r="AJ979" s="287" t="str">
        <f>IF(CMS_Deviation!E1001="","",CMS_Deviation!E1001)</f>
        <v/>
      </c>
      <c r="AK979" s="287" t="str">
        <f t="shared" si="147"/>
        <v/>
      </c>
      <c r="AL979" s="288" t="str">
        <f>IF(COUNTIF(AK$2:AK979,AK979)=1,AK979,"")</f>
        <v/>
      </c>
      <c r="AM979" s="287" t="str">
        <f>+IF(AL979="","",MAX(AM$1:AM978)+1)</f>
        <v/>
      </c>
      <c r="AN979" s="281" t="str">
        <f t="shared" si="153"/>
        <v/>
      </c>
      <c r="AO979" s="281" t="str">
        <f t="shared" si="154"/>
        <v/>
      </c>
      <c r="AU979" s="250" t="str">
        <f>+IF(RCDME_Events!D1001="","",RCDME_Events!D1001)</f>
        <v/>
      </c>
      <c r="AV979" s="250" t="str">
        <f>+IF(RCDME_Events!E1001="","",RCDME_Events!E1001)</f>
        <v/>
      </c>
      <c r="AW979" s="250" t="str">
        <f t="shared" si="148"/>
        <v/>
      </c>
      <c r="AX979" s="250" t="str">
        <f>IF(COUNTIF(AW$2:AW979,AW979)=1,AW979,"")</f>
        <v/>
      </c>
      <c r="AY979" s="250" t="str">
        <f>+IF(AX979="","",MAX(AY$1:AY978)+1)</f>
        <v/>
      </c>
      <c r="AZ979" s="318" t="str">
        <f t="shared" si="149"/>
        <v/>
      </c>
      <c r="BA979" s="318" t="str">
        <f t="shared" si="150"/>
        <v/>
      </c>
    </row>
    <row r="980" spans="27:53" x14ac:dyDescent="0.3">
      <c r="AA980" s="302" t="str">
        <f>IF(CMS_Inoperative_or_Out_of_Contr!D1002="","",CMS_Inoperative_or_Out_of_Contr!D1002)</f>
        <v/>
      </c>
      <c r="AB980" s="302" t="str">
        <f>IF(CMS_Inoperative_or_Out_of_Contr!E1002="","",CMS_Inoperative_or_Out_of_Contr!E1002)</f>
        <v/>
      </c>
      <c r="AC980" s="302" t="str">
        <f t="shared" si="146"/>
        <v/>
      </c>
      <c r="AD980" s="306" t="str">
        <f>IF(COUNTIF(AC$2:AC980,AC980)=1,AC980,"")</f>
        <v/>
      </c>
      <c r="AE980" s="301" t="str">
        <f>+IF(AD980="","",MAX(AE$1:AE979)+1)</f>
        <v/>
      </c>
      <c r="AF980" s="302" t="str">
        <f t="shared" si="151"/>
        <v/>
      </c>
      <c r="AG980" s="302" t="str">
        <f t="shared" si="152"/>
        <v/>
      </c>
      <c r="AI980" s="287" t="str">
        <f>IF(CMS_Deviation!D1002="","",CMS_Deviation!D1002)</f>
        <v/>
      </c>
      <c r="AJ980" s="287" t="str">
        <f>IF(CMS_Deviation!E1002="","",CMS_Deviation!E1002)</f>
        <v/>
      </c>
      <c r="AK980" s="287" t="str">
        <f t="shared" si="147"/>
        <v/>
      </c>
      <c r="AL980" s="288" t="str">
        <f>IF(COUNTIF(AK$2:AK980,AK980)=1,AK980,"")</f>
        <v/>
      </c>
      <c r="AM980" s="287" t="str">
        <f>+IF(AL980="","",MAX(AM$1:AM979)+1)</f>
        <v/>
      </c>
      <c r="AN980" s="281" t="str">
        <f t="shared" si="153"/>
        <v/>
      </c>
      <c r="AO980" s="281" t="str">
        <f t="shared" si="154"/>
        <v/>
      </c>
      <c r="AU980" s="250" t="str">
        <f>+IF(RCDME_Events!D1002="","",RCDME_Events!D1002)</f>
        <v/>
      </c>
      <c r="AV980" s="250" t="str">
        <f>+IF(RCDME_Events!E1002="","",RCDME_Events!E1002)</f>
        <v/>
      </c>
      <c r="AW980" s="250" t="str">
        <f t="shared" si="148"/>
        <v/>
      </c>
      <c r="AX980" s="250" t="str">
        <f>IF(COUNTIF(AW$2:AW980,AW980)=1,AW980,"")</f>
        <v/>
      </c>
      <c r="AY980" s="250" t="str">
        <f>+IF(AX980="","",MAX(AY$1:AY979)+1)</f>
        <v/>
      </c>
      <c r="AZ980" s="318" t="str">
        <f t="shared" si="149"/>
        <v/>
      </c>
      <c r="BA980" s="318" t="str">
        <f t="shared" si="150"/>
        <v/>
      </c>
    </row>
    <row r="981" spans="27:53" x14ac:dyDescent="0.3">
      <c r="AA981" s="14" t="str">
        <f>IF(CMS_Inoperative_or_Out_of_Contr!D1003="","",CMS_Inoperative_or_Out_of_Contr!D1003)</f>
        <v/>
      </c>
      <c r="AB981" s="14" t="str">
        <f>IF(CMS_Inoperative_or_Out_of_Contr!E1003="","",CMS_Inoperative_or_Out_of_Contr!E1003)</f>
        <v/>
      </c>
      <c r="AC981" s="14" t="str">
        <f t="shared" si="146"/>
        <v/>
      </c>
      <c r="AD981" s="283" t="str">
        <f>IF(COUNTIF(AC$2:AC981,AC981)=1,AC981,"")</f>
        <v/>
      </c>
      <c r="AE981" s="215" t="str">
        <f>+IF(AD981="","",MAX(AE$1:AE980)+1)</f>
        <v/>
      </c>
      <c r="AF981" s="14" t="str">
        <f t="shared" si="151"/>
        <v/>
      </c>
      <c r="AG981" s="14" t="str">
        <f t="shared" si="152"/>
        <v/>
      </c>
      <c r="AI981" s="287" t="str">
        <f>IF(CMS_Deviation!D1003="","",CMS_Deviation!D1003)</f>
        <v/>
      </c>
      <c r="AJ981" s="287" t="str">
        <f>IF(CMS_Deviation!E1003="","",CMS_Deviation!E1003)</f>
        <v/>
      </c>
      <c r="AK981" s="287" t="str">
        <f t="shared" si="147"/>
        <v/>
      </c>
      <c r="AL981" s="288" t="str">
        <f>IF(COUNTIF(AK$2:AK981,AK981)=1,AK981,"")</f>
        <v/>
      </c>
      <c r="AM981" s="287" t="str">
        <f>+IF(AL981="","",MAX(AM$1:AM980)+1)</f>
        <v/>
      </c>
      <c r="AN981" s="281" t="str">
        <f t="shared" si="153"/>
        <v/>
      </c>
      <c r="AO981" s="281" t="str">
        <f t="shared" si="154"/>
        <v/>
      </c>
      <c r="AU981" s="250" t="str">
        <f>+IF(RCDME_Events!D1003="","",RCDME_Events!D1003)</f>
        <v/>
      </c>
      <c r="AV981" s="250" t="str">
        <f>+IF(RCDME_Events!E1003="","",RCDME_Events!E1003)</f>
        <v/>
      </c>
      <c r="AW981" s="250" t="str">
        <f t="shared" si="148"/>
        <v/>
      </c>
      <c r="AX981" s="250" t="str">
        <f>IF(COUNTIF(AW$2:AW981,AW981)=1,AW981,"")</f>
        <v/>
      </c>
      <c r="AY981" s="250" t="str">
        <f>+IF(AX981="","",MAX(AY$1:AY980)+1)</f>
        <v/>
      </c>
      <c r="AZ981" s="318" t="str">
        <f t="shared" si="149"/>
        <v/>
      </c>
      <c r="BA981" s="318" t="str">
        <f t="shared" si="150"/>
        <v/>
      </c>
    </row>
    <row r="982" spans="27:53" x14ac:dyDescent="0.3">
      <c r="AA982" s="302" t="str">
        <f>IF(CMS_Inoperative_or_Out_of_Contr!D1004="","",CMS_Inoperative_or_Out_of_Contr!D1004)</f>
        <v/>
      </c>
      <c r="AB982" s="302" t="str">
        <f>IF(CMS_Inoperative_or_Out_of_Contr!E1004="","",CMS_Inoperative_or_Out_of_Contr!E1004)</f>
        <v/>
      </c>
      <c r="AC982" s="302" t="str">
        <f t="shared" si="146"/>
        <v/>
      </c>
      <c r="AD982" s="306" t="str">
        <f>IF(COUNTIF(AC$2:AC982,AC982)=1,AC982,"")</f>
        <v/>
      </c>
      <c r="AE982" s="301" t="str">
        <f>+IF(AD982="","",MAX(AE$1:AE981)+1)</f>
        <v/>
      </c>
      <c r="AF982" s="302" t="str">
        <f t="shared" si="151"/>
        <v/>
      </c>
      <c r="AG982" s="302" t="str">
        <f t="shared" si="152"/>
        <v/>
      </c>
      <c r="AI982" s="287" t="str">
        <f>IF(CMS_Deviation!D1004="","",CMS_Deviation!D1004)</f>
        <v/>
      </c>
      <c r="AJ982" s="287" t="str">
        <f>IF(CMS_Deviation!E1004="","",CMS_Deviation!E1004)</f>
        <v/>
      </c>
      <c r="AK982" s="287" t="str">
        <f t="shared" si="147"/>
        <v/>
      </c>
      <c r="AL982" s="288" t="str">
        <f>IF(COUNTIF(AK$2:AK982,AK982)=1,AK982,"")</f>
        <v/>
      </c>
      <c r="AM982" s="287" t="str">
        <f>+IF(AL982="","",MAX(AM$1:AM981)+1)</f>
        <v/>
      </c>
      <c r="AN982" s="281" t="str">
        <f t="shared" si="153"/>
        <v/>
      </c>
      <c r="AO982" s="281" t="str">
        <f t="shared" si="154"/>
        <v/>
      </c>
      <c r="AU982" s="250" t="str">
        <f>+IF(RCDME_Events!D1004="","",RCDME_Events!D1004)</f>
        <v/>
      </c>
      <c r="AV982" s="250" t="str">
        <f>+IF(RCDME_Events!E1004="","",RCDME_Events!E1004)</f>
        <v/>
      </c>
      <c r="AW982" s="250" t="str">
        <f t="shared" si="148"/>
        <v/>
      </c>
      <c r="AX982" s="250" t="str">
        <f>IF(COUNTIF(AW$2:AW982,AW982)=1,AW982,"")</f>
        <v/>
      </c>
      <c r="AY982" s="250" t="str">
        <f>+IF(AX982="","",MAX(AY$1:AY981)+1)</f>
        <v/>
      </c>
      <c r="AZ982" s="318" t="str">
        <f t="shared" si="149"/>
        <v/>
      </c>
      <c r="BA982" s="318" t="str">
        <f t="shared" si="150"/>
        <v/>
      </c>
    </row>
    <row r="983" spans="27:53" x14ac:dyDescent="0.3">
      <c r="AA983" s="14" t="str">
        <f>IF(CMS_Inoperative_or_Out_of_Contr!D1005="","",CMS_Inoperative_or_Out_of_Contr!D1005)</f>
        <v/>
      </c>
      <c r="AB983" s="14" t="str">
        <f>IF(CMS_Inoperative_or_Out_of_Contr!E1005="","",CMS_Inoperative_or_Out_of_Contr!E1005)</f>
        <v/>
      </c>
      <c r="AC983" s="14" t="str">
        <f t="shared" si="146"/>
        <v/>
      </c>
      <c r="AD983" s="283" t="str">
        <f>IF(COUNTIF(AC$2:AC983,AC983)=1,AC983,"")</f>
        <v/>
      </c>
      <c r="AE983" s="215" t="str">
        <f>+IF(AD983="","",MAX(AE$1:AE982)+1)</f>
        <v/>
      </c>
      <c r="AF983" s="14" t="str">
        <f t="shared" si="151"/>
        <v/>
      </c>
      <c r="AG983" s="14" t="str">
        <f t="shared" si="152"/>
        <v/>
      </c>
      <c r="AI983" s="287" t="str">
        <f>IF(CMS_Deviation!D1005="","",CMS_Deviation!D1005)</f>
        <v/>
      </c>
      <c r="AJ983" s="287" t="str">
        <f>IF(CMS_Deviation!E1005="","",CMS_Deviation!E1005)</f>
        <v/>
      </c>
      <c r="AK983" s="287" t="str">
        <f t="shared" si="147"/>
        <v/>
      </c>
      <c r="AL983" s="288" t="str">
        <f>IF(COUNTIF(AK$2:AK983,AK983)=1,AK983,"")</f>
        <v/>
      </c>
      <c r="AM983" s="287" t="str">
        <f>+IF(AL983="","",MAX(AM$1:AM982)+1)</f>
        <v/>
      </c>
      <c r="AN983" s="281" t="str">
        <f t="shared" si="153"/>
        <v/>
      </c>
      <c r="AO983" s="281" t="str">
        <f t="shared" si="154"/>
        <v/>
      </c>
      <c r="AU983" s="250" t="str">
        <f>+IF(RCDME_Events!D1005="","",RCDME_Events!D1005)</f>
        <v/>
      </c>
      <c r="AV983" s="250" t="str">
        <f>+IF(RCDME_Events!E1005="","",RCDME_Events!E1005)</f>
        <v/>
      </c>
      <c r="AW983" s="250" t="str">
        <f t="shared" si="148"/>
        <v/>
      </c>
      <c r="AX983" s="250" t="str">
        <f>IF(COUNTIF(AW$2:AW983,AW983)=1,AW983,"")</f>
        <v/>
      </c>
      <c r="AY983" s="250" t="str">
        <f>+IF(AX983="","",MAX(AY$1:AY982)+1)</f>
        <v/>
      </c>
      <c r="AZ983" s="318" t="str">
        <f t="shared" si="149"/>
        <v/>
      </c>
      <c r="BA983" s="318" t="str">
        <f t="shared" si="150"/>
        <v/>
      </c>
    </row>
    <row r="984" spans="27:53" x14ac:dyDescent="0.3">
      <c r="AA984" s="302" t="str">
        <f>IF(CMS_Inoperative_or_Out_of_Contr!D1006="","",CMS_Inoperative_or_Out_of_Contr!D1006)</f>
        <v/>
      </c>
      <c r="AB984" s="302" t="str">
        <f>IF(CMS_Inoperative_or_Out_of_Contr!E1006="","",CMS_Inoperative_or_Out_of_Contr!E1006)</f>
        <v/>
      </c>
      <c r="AC984" s="302" t="str">
        <f t="shared" si="146"/>
        <v/>
      </c>
      <c r="AD984" s="306" t="str">
        <f>IF(COUNTIF(AC$2:AC984,AC984)=1,AC984,"")</f>
        <v/>
      </c>
      <c r="AE984" s="301" t="str">
        <f>+IF(AD984="","",MAX(AE$1:AE983)+1)</f>
        <v/>
      </c>
      <c r="AF984" s="302" t="str">
        <f t="shared" si="151"/>
        <v/>
      </c>
      <c r="AG984" s="302" t="str">
        <f t="shared" si="152"/>
        <v/>
      </c>
      <c r="AI984" s="287" t="str">
        <f>IF(CMS_Deviation!D1006="","",CMS_Deviation!D1006)</f>
        <v/>
      </c>
      <c r="AJ984" s="287" t="str">
        <f>IF(CMS_Deviation!E1006="","",CMS_Deviation!E1006)</f>
        <v/>
      </c>
      <c r="AK984" s="287" t="str">
        <f t="shared" si="147"/>
        <v/>
      </c>
      <c r="AL984" s="288" t="str">
        <f>IF(COUNTIF(AK$2:AK984,AK984)=1,AK984,"")</f>
        <v/>
      </c>
      <c r="AM984" s="287" t="str">
        <f>+IF(AL984="","",MAX(AM$1:AM983)+1)</f>
        <v/>
      </c>
      <c r="AN984" s="281" t="str">
        <f t="shared" si="153"/>
        <v/>
      </c>
      <c r="AO984" s="281" t="str">
        <f t="shared" si="154"/>
        <v/>
      </c>
      <c r="AU984" s="250" t="str">
        <f>+IF(RCDME_Events!D1006="","",RCDME_Events!D1006)</f>
        <v/>
      </c>
      <c r="AV984" s="250" t="str">
        <f>+IF(RCDME_Events!E1006="","",RCDME_Events!E1006)</f>
        <v/>
      </c>
      <c r="AW984" s="250" t="str">
        <f t="shared" si="148"/>
        <v/>
      </c>
      <c r="AX984" s="250" t="str">
        <f>IF(COUNTIF(AW$2:AW984,AW984)=1,AW984,"")</f>
        <v/>
      </c>
      <c r="AY984" s="250" t="str">
        <f>+IF(AX984="","",MAX(AY$1:AY983)+1)</f>
        <v/>
      </c>
      <c r="AZ984" s="318" t="str">
        <f t="shared" si="149"/>
        <v/>
      </c>
      <c r="BA984" s="318" t="str">
        <f t="shared" si="150"/>
        <v/>
      </c>
    </row>
    <row r="985" spans="27:53" x14ac:dyDescent="0.3">
      <c r="AA985" s="14" t="str">
        <f>IF(CMS_Inoperative_or_Out_of_Contr!D1007="","",CMS_Inoperative_or_Out_of_Contr!D1007)</f>
        <v/>
      </c>
      <c r="AB985" s="14" t="str">
        <f>IF(CMS_Inoperative_or_Out_of_Contr!E1007="","",CMS_Inoperative_or_Out_of_Contr!E1007)</f>
        <v/>
      </c>
      <c r="AC985" s="14" t="str">
        <f t="shared" si="146"/>
        <v/>
      </c>
      <c r="AD985" s="283" t="str">
        <f>IF(COUNTIF(AC$2:AC985,AC985)=1,AC985,"")</f>
        <v/>
      </c>
      <c r="AE985" s="215" t="str">
        <f>+IF(AD985="","",MAX(AE$1:AE984)+1)</f>
        <v/>
      </c>
      <c r="AF985" s="14" t="str">
        <f t="shared" si="151"/>
        <v/>
      </c>
      <c r="AG985" s="14" t="str">
        <f t="shared" si="152"/>
        <v/>
      </c>
      <c r="AI985" s="287" t="str">
        <f>IF(CMS_Deviation!D1007="","",CMS_Deviation!D1007)</f>
        <v/>
      </c>
      <c r="AJ985" s="287" t="str">
        <f>IF(CMS_Deviation!E1007="","",CMS_Deviation!E1007)</f>
        <v/>
      </c>
      <c r="AK985" s="287" t="str">
        <f t="shared" si="147"/>
        <v/>
      </c>
      <c r="AL985" s="288" t="str">
        <f>IF(COUNTIF(AK$2:AK985,AK985)=1,AK985,"")</f>
        <v/>
      </c>
      <c r="AM985" s="287" t="str">
        <f>+IF(AL985="","",MAX(AM$1:AM984)+1)</f>
        <v/>
      </c>
      <c r="AN985" s="281" t="str">
        <f t="shared" si="153"/>
        <v/>
      </c>
      <c r="AO985" s="281" t="str">
        <f t="shared" si="154"/>
        <v/>
      </c>
      <c r="AU985" s="250" t="str">
        <f>+IF(RCDME_Events!D1007="","",RCDME_Events!D1007)</f>
        <v/>
      </c>
      <c r="AV985" s="250" t="str">
        <f>+IF(RCDME_Events!E1007="","",RCDME_Events!E1007)</f>
        <v/>
      </c>
      <c r="AW985" s="250" t="str">
        <f t="shared" si="148"/>
        <v/>
      </c>
      <c r="AX985" s="250" t="str">
        <f>IF(COUNTIF(AW$2:AW985,AW985)=1,AW985,"")</f>
        <v/>
      </c>
      <c r="AY985" s="250" t="str">
        <f>+IF(AX985="","",MAX(AY$1:AY984)+1)</f>
        <v/>
      </c>
      <c r="AZ985" s="318" t="str">
        <f t="shared" si="149"/>
        <v/>
      </c>
      <c r="BA985" s="318" t="str">
        <f t="shared" si="150"/>
        <v/>
      </c>
    </row>
    <row r="986" spans="27:53" x14ac:dyDescent="0.3">
      <c r="AA986" s="302" t="str">
        <f>IF(CMS_Inoperative_or_Out_of_Contr!D1008="","",CMS_Inoperative_or_Out_of_Contr!D1008)</f>
        <v/>
      </c>
      <c r="AB986" s="302" t="str">
        <f>IF(CMS_Inoperative_or_Out_of_Contr!E1008="","",CMS_Inoperative_or_Out_of_Contr!E1008)</f>
        <v/>
      </c>
      <c r="AC986" s="302" t="str">
        <f t="shared" si="146"/>
        <v/>
      </c>
      <c r="AD986" s="306" t="str">
        <f>IF(COUNTIF(AC$2:AC986,AC986)=1,AC986,"")</f>
        <v/>
      </c>
      <c r="AE986" s="301" t="str">
        <f>+IF(AD986="","",MAX(AE$1:AE985)+1)</f>
        <v/>
      </c>
      <c r="AF986" s="302" t="str">
        <f t="shared" si="151"/>
        <v/>
      </c>
      <c r="AG986" s="302" t="str">
        <f t="shared" si="152"/>
        <v/>
      </c>
      <c r="AI986" s="287" t="str">
        <f>IF(CMS_Deviation!D1008="","",CMS_Deviation!D1008)</f>
        <v/>
      </c>
      <c r="AJ986" s="287" t="str">
        <f>IF(CMS_Deviation!E1008="","",CMS_Deviation!E1008)</f>
        <v/>
      </c>
      <c r="AK986" s="287" t="str">
        <f t="shared" si="147"/>
        <v/>
      </c>
      <c r="AL986" s="288" t="str">
        <f>IF(COUNTIF(AK$2:AK986,AK986)=1,AK986,"")</f>
        <v/>
      </c>
      <c r="AM986" s="287" t="str">
        <f>+IF(AL986="","",MAX(AM$1:AM985)+1)</f>
        <v/>
      </c>
      <c r="AN986" s="281" t="str">
        <f t="shared" si="153"/>
        <v/>
      </c>
      <c r="AO986" s="281" t="str">
        <f t="shared" si="154"/>
        <v/>
      </c>
      <c r="AU986" s="250" t="str">
        <f>+IF(RCDME_Events!D1008="","",RCDME_Events!D1008)</f>
        <v/>
      </c>
      <c r="AV986" s="250" t="str">
        <f>+IF(RCDME_Events!E1008="","",RCDME_Events!E1008)</f>
        <v/>
      </c>
      <c r="AW986" s="250" t="str">
        <f t="shared" si="148"/>
        <v/>
      </c>
      <c r="AX986" s="250" t="str">
        <f>IF(COUNTIF(AW$2:AW986,AW986)=1,AW986,"")</f>
        <v/>
      </c>
      <c r="AY986" s="250" t="str">
        <f>+IF(AX986="","",MAX(AY$1:AY985)+1)</f>
        <v/>
      </c>
      <c r="AZ986" s="318" t="str">
        <f t="shared" si="149"/>
        <v/>
      </c>
      <c r="BA986" s="318" t="str">
        <f t="shared" si="150"/>
        <v/>
      </c>
    </row>
    <row r="987" spans="27:53" x14ac:dyDescent="0.3">
      <c r="AA987" s="14" t="str">
        <f>IF(CMS_Inoperative_or_Out_of_Contr!D1009="","",CMS_Inoperative_or_Out_of_Contr!D1009)</f>
        <v/>
      </c>
      <c r="AB987" s="14" t="str">
        <f>IF(CMS_Inoperative_or_Out_of_Contr!E1009="","",CMS_Inoperative_or_Out_of_Contr!E1009)</f>
        <v/>
      </c>
      <c r="AC987" s="14" t="str">
        <f t="shared" si="146"/>
        <v/>
      </c>
      <c r="AD987" s="283" t="str">
        <f>IF(COUNTIF(AC$2:AC987,AC987)=1,AC987,"")</f>
        <v/>
      </c>
      <c r="AE987" s="215" t="str">
        <f>+IF(AD987="","",MAX(AE$1:AE986)+1)</f>
        <v/>
      </c>
      <c r="AF987" s="14" t="str">
        <f t="shared" si="151"/>
        <v/>
      </c>
      <c r="AG987" s="14" t="str">
        <f t="shared" si="152"/>
        <v/>
      </c>
      <c r="AI987" s="287" t="str">
        <f>IF(CMS_Deviation!D1009="","",CMS_Deviation!D1009)</f>
        <v/>
      </c>
      <c r="AJ987" s="287" t="str">
        <f>IF(CMS_Deviation!E1009="","",CMS_Deviation!E1009)</f>
        <v/>
      </c>
      <c r="AK987" s="287" t="str">
        <f t="shared" si="147"/>
        <v/>
      </c>
      <c r="AL987" s="288" t="str">
        <f>IF(COUNTIF(AK$2:AK987,AK987)=1,AK987,"")</f>
        <v/>
      </c>
      <c r="AM987" s="287" t="str">
        <f>+IF(AL987="","",MAX(AM$1:AM986)+1)</f>
        <v/>
      </c>
      <c r="AN987" s="281" t="str">
        <f t="shared" si="153"/>
        <v/>
      </c>
      <c r="AO987" s="281" t="str">
        <f t="shared" si="154"/>
        <v/>
      </c>
      <c r="AU987" s="250" t="str">
        <f>+IF(RCDME_Events!D1009="","",RCDME_Events!D1009)</f>
        <v/>
      </c>
      <c r="AV987" s="250" t="str">
        <f>+IF(RCDME_Events!E1009="","",RCDME_Events!E1009)</f>
        <v/>
      </c>
      <c r="AW987" s="250" t="str">
        <f t="shared" si="148"/>
        <v/>
      </c>
      <c r="AX987" s="250" t="str">
        <f>IF(COUNTIF(AW$2:AW987,AW987)=1,AW987,"")</f>
        <v/>
      </c>
      <c r="AY987" s="250" t="str">
        <f>+IF(AX987="","",MAX(AY$1:AY986)+1)</f>
        <v/>
      </c>
      <c r="AZ987" s="318" t="str">
        <f t="shared" si="149"/>
        <v/>
      </c>
      <c r="BA987" s="318" t="str">
        <f t="shared" si="150"/>
        <v/>
      </c>
    </row>
    <row r="988" spans="27:53" x14ac:dyDescent="0.3">
      <c r="AA988" s="302" t="str">
        <f>IF(CMS_Inoperative_or_Out_of_Contr!D1010="","",CMS_Inoperative_or_Out_of_Contr!D1010)</f>
        <v/>
      </c>
      <c r="AB988" s="302" t="str">
        <f>IF(CMS_Inoperative_or_Out_of_Contr!E1010="","",CMS_Inoperative_or_Out_of_Contr!E1010)</f>
        <v/>
      </c>
      <c r="AC988" s="302" t="str">
        <f t="shared" si="146"/>
        <v/>
      </c>
      <c r="AD988" s="306" t="str">
        <f>IF(COUNTIF(AC$2:AC988,AC988)=1,AC988,"")</f>
        <v/>
      </c>
      <c r="AE988" s="301" t="str">
        <f>+IF(AD988="","",MAX(AE$1:AE987)+1)</f>
        <v/>
      </c>
      <c r="AF988" s="302" t="str">
        <f t="shared" si="151"/>
        <v/>
      </c>
      <c r="AG988" s="302" t="str">
        <f t="shared" si="152"/>
        <v/>
      </c>
      <c r="AI988" s="287" t="str">
        <f>IF(CMS_Deviation!D1010="","",CMS_Deviation!D1010)</f>
        <v/>
      </c>
      <c r="AJ988" s="287" t="str">
        <f>IF(CMS_Deviation!E1010="","",CMS_Deviation!E1010)</f>
        <v/>
      </c>
      <c r="AK988" s="287" t="str">
        <f t="shared" si="147"/>
        <v/>
      </c>
      <c r="AL988" s="288" t="str">
        <f>IF(COUNTIF(AK$2:AK988,AK988)=1,AK988,"")</f>
        <v/>
      </c>
      <c r="AM988" s="287" t="str">
        <f>+IF(AL988="","",MAX(AM$1:AM987)+1)</f>
        <v/>
      </c>
      <c r="AN988" s="281" t="str">
        <f t="shared" si="153"/>
        <v/>
      </c>
      <c r="AO988" s="281" t="str">
        <f t="shared" si="154"/>
        <v/>
      </c>
      <c r="AU988" s="250" t="str">
        <f>+IF(RCDME_Events!D1010="","",RCDME_Events!D1010)</f>
        <v/>
      </c>
      <c r="AV988" s="250" t="str">
        <f>+IF(RCDME_Events!E1010="","",RCDME_Events!E1010)</f>
        <v/>
      </c>
      <c r="AW988" s="250" t="str">
        <f t="shared" si="148"/>
        <v/>
      </c>
      <c r="AX988" s="250" t="str">
        <f>IF(COUNTIF(AW$2:AW988,AW988)=1,AW988,"")</f>
        <v/>
      </c>
      <c r="AY988" s="250" t="str">
        <f>+IF(AX988="","",MAX(AY$1:AY987)+1)</f>
        <v/>
      </c>
      <c r="AZ988" s="318" t="str">
        <f t="shared" si="149"/>
        <v/>
      </c>
      <c r="BA988" s="318" t="str">
        <f t="shared" si="150"/>
        <v/>
      </c>
    </row>
    <row r="989" spans="27:53" x14ac:dyDescent="0.3">
      <c r="AA989" s="14" t="str">
        <f>IF(CMS_Inoperative_or_Out_of_Contr!D1011="","",CMS_Inoperative_or_Out_of_Contr!D1011)</f>
        <v/>
      </c>
      <c r="AB989" s="14" t="str">
        <f>IF(CMS_Inoperative_or_Out_of_Contr!E1011="","",CMS_Inoperative_or_Out_of_Contr!E1011)</f>
        <v/>
      </c>
      <c r="AC989" s="14" t="str">
        <f t="shared" si="146"/>
        <v/>
      </c>
      <c r="AD989" s="283" t="str">
        <f>IF(COUNTIF(AC$2:AC989,AC989)=1,AC989,"")</f>
        <v/>
      </c>
      <c r="AE989" s="215" t="str">
        <f>+IF(AD989="","",MAX(AE$1:AE988)+1)</f>
        <v/>
      </c>
      <c r="AF989" s="14" t="str">
        <f t="shared" si="151"/>
        <v/>
      </c>
      <c r="AG989" s="14" t="str">
        <f t="shared" si="152"/>
        <v/>
      </c>
      <c r="AI989" s="287" t="str">
        <f>IF(CMS_Deviation!D1011="","",CMS_Deviation!D1011)</f>
        <v/>
      </c>
      <c r="AJ989" s="287" t="str">
        <f>IF(CMS_Deviation!E1011="","",CMS_Deviation!E1011)</f>
        <v/>
      </c>
      <c r="AK989" s="287" t="str">
        <f t="shared" si="147"/>
        <v/>
      </c>
      <c r="AL989" s="288" t="str">
        <f>IF(COUNTIF(AK$2:AK989,AK989)=1,AK989,"")</f>
        <v/>
      </c>
      <c r="AM989" s="287" t="str">
        <f>+IF(AL989="","",MAX(AM$1:AM988)+1)</f>
        <v/>
      </c>
      <c r="AN989" s="281" t="str">
        <f t="shared" si="153"/>
        <v/>
      </c>
      <c r="AO989" s="281" t="str">
        <f t="shared" si="154"/>
        <v/>
      </c>
      <c r="AU989" s="250" t="str">
        <f>+IF(RCDME_Events!D1011="","",RCDME_Events!D1011)</f>
        <v/>
      </c>
      <c r="AV989" s="250" t="str">
        <f>+IF(RCDME_Events!E1011="","",RCDME_Events!E1011)</f>
        <v/>
      </c>
      <c r="AW989" s="250" t="str">
        <f t="shared" si="148"/>
        <v/>
      </c>
      <c r="AX989" s="250" t="str">
        <f>IF(COUNTIF(AW$2:AW989,AW989)=1,AW989,"")</f>
        <v/>
      </c>
      <c r="AY989" s="250" t="str">
        <f>+IF(AX989="","",MAX(AY$1:AY988)+1)</f>
        <v/>
      </c>
      <c r="AZ989" s="318" t="str">
        <f t="shared" si="149"/>
        <v/>
      </c>
      <c r="BA989" s="318" t="str">
        <f t="shared" si="150"/>
        <v/>
      </c>
    </row>
    <row r="990" spans="27:53" x14ac:dyDescent="0.3">
      <c r="AA990" s="302" t="str">
        <f>IF(CMS_Inoperative_or_Out_of_Contr!D1012="","",CMS_Inoperative_or_Out_of_Contr!D1012)</f>
        <v/>
      </c>
      <c r="AB990" s="302" t="str">
        <f>IF(CMS_Inoperative_or_Out_of_Contr!E1012="","",CMS_Inoperative_or_Out_of_Contr!E1012)</f>
        <v/>
      </c>
      <c r="AC990" s="302" t="str">
        <f t="shared" si="146"/>
        <v/>
      </c>
      <c r="AD990" s="306" t="str">
        <f>IF(COUNTIF(AC$2:AC990,AC990)=1,AC990,"")</f>
        <v/>
      </c>
      <c r="AE990" s="301" t="str">
        <f>+IF(AD990="","",MAX(AE$1:AE989)+1)</f>
        <v/>
      </c>
      <c r="AF990" s="302" t="str">
        <f t="shared" si="151"/>
        <v/>
      </c>
      <c r="AG990" s="302" t="str">
        <f t="shared" si="152"/>
        <v/>
      </c>
      <c r="AI990" s="287" t="str">
        <f>IF(CMS_Deviation!D1012="","",CMS_Deviation!D1012)</f>
        <v/>
      </c>
      <c r="AJ990" s="287" t="str">
        <f>IF(CMS_Deviation!E1012="","",CMS_Deviation!E1012)</f>
        <v/>
      </c>
      <c r="AK990" s="287" t="str">
        <f t="shared" si="147"/>
        <v/>
      </c>
      <c r="AL990" s="288" t="str">
        <f>IF(COUNTIF(AK$2:AK990,AK990)=1,AK990,"")</f>
        <v/>
      </c>
      <c r="AM990" s="287" t="str">
        <f>+IF(AL990="","",MAX(AM$1:AM989)+1)</f>
        <v/>
      </c>
      <c r="AN990" s="281" t="str">
        <f t="shared" si="153"/>
        <v/>
      </c>
      <c r="AO990" s="281" t="str">
        <f t="shared" si="154"/>
        <v/>
      </c>
      <c r="AU990" s="250" t="str">
        <f>+IF(RCDME_Events!D1012="","",RCDME_Events!D1012)</f>
        <v/>
      </c>
      <c r="AV990" s="250" t="str">
        <f>+IF(RCDME_Events!E1012="","",RCDME_Events!E1012)</f>
        <v/>
      </c>
      <c r="AW990" s="250" t="str">
        <f t="shared" si="148"/>
        <v/>
      </c>
      <c r="AX990" s="250" t="str">
        <f>IF(COUNTIF(AW$2:AW990,AW990)=1,AW990,"")</f>
        <v/>
      </c>
      <c r="AY990" s="250" t="str">
        <f>+IF(AX990="","",MAX(AY$1:AY989)+1)</f>
        <v/>
      </c>
      <c r="AZ990" s="318" t="str">
        <f t="shared" si="149"/>
        <v/>
      </c>
      <c r="BA990" s="318" t="str">
        <f t="shared" si="150"/>
        <v/>
      </c>
    </row>
    <row r="991" spans="27:53" x14ac:dyDescent="0.3">
      <c r="AA991" s="14" t="str">
        <f>IF(CMS_Inoperative_or_Out_of_Contr!D1013="","",CMS_Inoperative_or_Out_of_Contr!D1013)</f>
        <v/>
      </c>
      <c r="AB991" s="14" t="str">
        <f>IF(CMS_Inoperative_or_Out_of_Contr!E1013="","",CMS_Inoperative_or_Out_of_Contr!E1013)</f>
        <v/>
      </c>
      <c r="AC991" s="14" t="str">
        <f t="shared" ref="AC991:AC1000" si="155">AA991&amp;AB991</f>
        <v/>
      </c>
      <c r="AD991" s="283" t="str">
        <f>IF(COUNTIF(AC$2:AC991,AC991)=1,AC991,"")</f>
        <v/>
      </c>
      <c r="AE991" s="215" t="str">
        <f>+IF(AD991="","",MAX(AE$1:AE990)+1)</f>
        <v/>
      </c>
      <c r="AF991" s="14" t="str">
        <f t="shared" si="151"/>
        <v/>
      </c>
      <c r="AG991" s="14" t="str">
        <f t="shared" si="152"/>
        <v/>
      </c>
      <c r="AI991" s="287" t="str">
        <f>IF(CMS_Deviation!D1013="","",CMS_Deviation!D1013)</f>
        <v/>
      </c>
      <c r="AJ991" s="287" t="str">
        <f>IF(CMS_Deviation!E1013="","",CMS_Deviation!E1013)</f>
        <v/>
      </c>
      <c r="AK991" s="287" t="str">
        <f t="shared" ref="AK991:AK1001" si="156">AI991&amp;AJ991</f>
        <v/>
      </c>
      <c r="AL991" s="288" t="str">
        <f>IF(COUNTIF(AK$2:AK991,AK991)=1,AK991,"")</f>
        <v/>
      </c>
      <c r="AM991" s="287" t="str">
        <f>+IF(AL991="","",MAX(AM$1:AM990)+1)</f>
        <v/>
      </c>
      <c r="AN991" s="281" t="str">
        <f t="shared" si="153"/>
        <v/>
      </c>
      <c r="AO991" s="281" t="str">
        <f t="shared" si="154"/>
        <v/>
      </c>
      <c r="AU991" s="250" t="str">
        <f>+IF(RCDME_Events!D1013="","",RCDME_Events!D1013)</f>
        <v/>
      </c>
      <c r="AV991" s="250" t="str">
        <f>+IF(RCDME_Events!E1013="","",RCDME_Events!E1013)</f>
        <v/>
      </c>
      <c r="AW991" s="250" t="str">
        <f t="shared" ref="AW991:AW1001" si="157">AU991&amp;AV991</f>
        <v/>
      </c>
      <c r="AX991" s="250" t="str">
        <f>IF(COUNTIF(AW$2:AW991,AW991)=1,AW991,"")</f>
        <v/>
      </c>
      <c r="AY991" s="250" t="str">
        <f>+IF(AX991="","",MAX(AY$1:AY990)+1)</f>
        <v/>
      </c>
      <c r="AZ991" s="318" t="str">
        <f t="shared" ref="AZ991:AZ1001" si="158">IFERROR(INDEX(AU$2:AU$1001,MATCH(ROW()-ROW($AX$1),$AY$2:$AY$1001,0)),"")</f>
        <v/>
      </c>
      <c r="BA991" s="318" t="str">
        <f t="shared" ref="BA991:BA1001" si="159">IFERROR(INDEX(AV$2:AV$1001,MATCH(ROW()-ROW($AX$1),$AY$2:$AY$1001,0)),"")</f>
        <v/>
      </c>
    </row>
    <row r="992" spans="27:53" x14ac:dyDescent="0.3">
      <c r="AA992" s="302" t="str">
        <f>IF(CMS_Inoperative_or_Out_of_Contr!D1014="","",CMS_Inoperative_or_Out_of_Contr!D1014)</f>
        <v/>
      </c>
      <c r="AB992" s="302" t="str">
        <f>IF(CMS_Inoperative_or_Out_of_Contr!E1014="","",CMS_Inoperative_or_Out_of_Contr!E1014)</f>
        <v/>
      </c>
      <c r="AC992" s="302" t="str">
        <f t="shared" si="155"/>
        <v/>
      </c>
      <c r="AD992" s="306" t="str">
        <f>IF(COUNTIF(AC$2:AC992,AC992)=1,AC992,"")</f>
        <v/>
      </c>
      <c r="AE992" s="301" t="str">
        <f>+IF(AD992="","",MAX(AE$1:AE991)+1)</f>
        <v/>
      </c>
      <c r="AF992" s="302" t="str">
        <f t="shared" si="151"/>
        <v/>
      </c>
      <c r="AG992" s="302" t="str">
        <f t="shared" si="152"/>
        <v/>
      </c>
      <c r="AI992" s="287" t="str">
        <f>IF(CMS_Deviation!D1014="","",CMS_Deviation!D1014)</f>
        <v/>
      </c>
      <c r="AJ992" s="287" t="str">
        <f>IF(CMS_Deviation!E1014="","",CMS_Deviation!E1014)</f>
        <v/>
      </c>
      <c r="AK992" s="287" t="str">
        <f t="shared" si="156"/>
        <v/>
      </c>
      <c r="AL992" s="288" t="str">
        <f>IF(COUNTIF(AK$2:AK992,AK992)=1,AK992,"")</f>
        <v/>
      </c>
      <c r="AM992" s="287" t="str">
        <f>+IF(AL992="","",MAX(AM$1:AM991)+1)</f>
        <v/>
      </c>
      <c r="AN992" s="281" t="str">
        <f t="shared" si="153"/>
        <v/>
      </c>
      <c r="AO992" s="281" t="str">
        <f t="shared" si="154"/>
        <v/>
      </c>
      <c r="AU992" s="250" t="str">
        <f>+IF(RCDME_Events!D1014="","",RCDME_Events!D1014)</f>
        <v/>
      </c>
      <c r="AV992" s="250" t="str">
        <f>+IF(RCDME_Events!E1014="","",RCDME_Events!E1014)</f>
        <v/>
      </c>
      <c r="AW992" s="250" t="str">
        <f t="shared" si="157"/>
        <v/>
      </c>
      <c r="AX992" s="250" t="str">
        <f>IF(COUNTIF(AW$2:AW992,AW992)=1,AW992,"")</f>
        <v/>
      </c>
      <c r="AY992" s="250" t="str">
        <f>+IF(AX992="","",MAX(AY$1:AY991)+1)</f>
        <v/>
      </c>
      <c r="AZ992" s="318" t="str">
        <f t="shared" si="158"/>
        <v/>
      </c>
      <c r="BA992" s="318" t="str">
        <f t="shared" si="159"/>
        <v/>
      </c>
    </row>
    <row r="993" spans="27:53" x14ac:dyDescent="0.3">
      <c r="AA993" s="14" t="str">
        <f>IF(CMS_Inoperative_or_Out_of_Contr!D1015="","",CMS_Inoperative_or_Out_of_Contr!D1015)</f>
        <v/>
      </c>
      <c r="AB993" s="14" t="str">
        <f>IF(CMS_Inoperative_or_Out_of_Contr!E1015="","",CMS_Inoperative_or_Out_of_Contr!E1015)</f>
        <v/>
      </c>
      <c r="AC993" s="14" t="str">
        <f t="shared" si="155"/>
        <v/>
      </c>
      <c r="AD993" s="283" t="str">
        <f>IF(COUNTIF(AC$2:AC993,AC993)=1,AC993,"")</f>
        <v/>
      </c>
      <c r="AE993" s="215" t="str">
        <f>+IF(AD993="","",MAX(AE$1:AE992)+1)</f>
        <v/>
      </c>
      <c r="AF993" s="14" t="str">
        <f t="shared" si="151"/>
        <v/>
      </c>
      <c r="AG993" s="14" t="str">
        <f t="shared" si="152"/>
        <v/>
      </c>
      <c r="AI993" s="287" t="str">
        <f>IF(CMS_Deviation!D1015="","",CMS_Deviation!D1015)</f>
        <v/>
      </c>
      <c r="AJ993" s="287" t="str">
        <f>IF(CMS_Deviation!E1015="","",CMS_Deviation!E1015)</f>
        <v/>
      </c>
      <c r="AK993" s="287" t="str">
        <f t="shared" si="156"/>
        <v/>
      </c>
      <c r="AL993" s="288" t="str">
        <f>IF(COUNTIF(AK$2:AK993,AK993)=1,AK993,"")</f>
        <v/>
      </c>
      <c r="AM993" s="287" t="str">
        <f>+IF(AL993="","",MAX(AM$1:AM992)+1)</f>
        <v/>
      </c>
      <c r="AN993" s="281" t="str">
        <f t="shared" si="153"/>
        <v/>
      </c>
      <c r="AO993" s="281" t="str">
        <f t="shared" si="154"/>
        <v/>
      </c>
      <c r="AU993" s="250" t="str">
        <f>+IF(RCDME_Events!D1015="","",RCDME_Events!D1015)</f>
        <v/>
      </c>
      <c r="AV993" s="250" t="str">
        <f>+IF(RCDME_Events!E1015="","",RCDME_Events!E1015)</f>
        <v/>
      </c>
      <c r="AW993" s="250" t="str">
        <f t="shared" si="157"/>
        <v/>
      </c>
      <c r="AX993" s="250" t="str">
        <f>IF(COUNTIF(AW$2:AW993,AW993)=1,AW993,"")</f>
        <v/>
      </c>
      <c r="AY993" s="250" t="str">
        <f>+IF(AX993="","",MAX(AY$1:AY992)+1)</f>
        <v/>
      </c>
      <c r="AZ993" s="318" t="str">
        <f t="shared" si="158"/>
        <v/>
      </c>
      <c r="BA993" s="318" t="str">
        <f t="shared" si="159"/>
        <v/>
      </c>
    </row>
    <row r="994" spans="27:53" x14ac:dyDescent="0.3">
      <c r="AA994" s="302" t="str">
        <f>IF(CMS_Inoperative_or_Out_of_Contr!D1016="","",CMS_Inoperative_or_Out_of_Contr!D1016)</f>
        <v/>
      </c>
      <c r="AB994" s="302" t="str">
        <f>IF(CMS_Inoperative_or_Out_of_Contr!E1016="","",CMS_Inoperative_or_Out_of_Contr!E1016)</f>
        <v/>
      </c>
      <c r="AC994" s="302" t="str">
        <f t="shared" si="155"/>
        <v/>
      </c>
      <c r="AD994" s="306" t="str">
        <f>IF(COUNTIF(AC$2:AC994,AC994)=1,AC994,"")</f>
        <v/>
      </c>
      <c r="AE994" s="301" t="str">
        <f>+IF(AD994="","",MAX(AE$1:AE993)+1)</f>
        <v/>
      </c>
      <c r="AF994" s="302" t="str">
        <f t="shared" si="151"/>
        <v/>
      </c>
      <c r="AG994" s="302" t="str">
        <f t="shared" si="152"/>
        <v/>
      </c>
      <c r="AI994" s="287" t="str">
        <f>IF(CMS_Deviation!D1016="","",CMS_Deviation!D1016)</f>
        <v/>
      </c>
      <c r="AJ994" s="287" t="str">
        <f>IF(CMS_Deviation!E1016="","",CMS_Deviation!E1016)</f>
        <v/>
      </c>
      <c r="AK994" s="287" t="str">
        <f t="shared" si="156"/>
        <v/>
      </c>
      <c r="AL994" s="288" t="str">
        <f>IF(COUNTIF(AK$2:AK994,AK994)=1,AK994,"")</f>
        <v/>
      </c>
      <c r="AM994" s="287" t="str">
        <f>+IF(AL994="","",MAX(AM$1:AM993)+1)</f>
        <v/>
      </c>
      <c r="AN994" s="281" t="str">
        <f t="shared" si="153"/>
        <v/>
      </c>
      <c r="AO994" s="281" t="str">
        <f t="shared" si="154"/>
        <v/>
      </c>
      <c r="AU994" s="250" t="str">
        <f>+IF(RCDME_Events!D1016="","",RCDME_Events!D1016)</f>
        <v/>
      </c>
      <c r="AV994" s="250" t="str">
        <f>+IF(RCDME_Events!E1016="","",RCDME_Events!E1016)</f>
        <v/>
      </c>
      <c r="AW994" s="250" t="str">
        <f t="shared" si="157"/>
        <v/>
      </c>
      <c r="AX994" s="250" t="str">
        <f>IF(COUNTIF(AW$2:AW994,AW994)=1,AW994,"")</f>
        <v/>
      </c>
      <c r="AY994" s="250" t="str">
        <f>+IF(AX994="","",MAX(AY$1:AY993)+1)</f>
        <v/>
      </c>
      <c r="AZ994" s="318" t="str">
        <f t="shared" si="158"/>
        <v/>
      </c>
      <c r="BA994" s="318" t="str">
        <f t="shared" si="159"/>
        <v/>
      </c>
    </row>
    <row r="995" spans="27:53" x14ac:dyDescent="0.3">
      <c r="AA995" s="14" t="str">
        <f>IF(CMS_Inoperative_or_Out_of_Contr!D1017="","",CMS_Inoperative_or_Out_of_Contr!D1017)</f>
        <v/>
      </c>
      <c r="AB995" s="14" t="str">
        <f>IF(CMS_Inoperative_or_Out_of_Contr!E1017="","",CMS_Inoperative_or_Out_of_Contr!E1017)</f>
        <v/>
      </c>
      <c r="AC995" s="14" t="str">
        <f t="shared" si="155"/>
        <v/>
      </c>
      <c r="AD995" s="283" t="str">
        <f>IF(COUNTIF(AC$2:AC995,AC995)=1,AC995,"")</f>
        <v/>
      </c>
      <c r="AE995" s="215" t="str">
        <f>+IF(AD995="","",MAX(AE$1:AE994)+1)</f>
        <v/>
      </c>
      <c r="AF995" s="14" t="str">
        <f t="shared" si="151"/>
        <v/>
      </c>
      <c r="AG995" s="14" t="str">
        <f t="shared" si="152"/>
        <v/>
      </c>
      <c r="AI995" s="287" t="str">
        <f>IF(CMS_Deviation!D1017="","",CMS_Deviation!D1017)</f>
        <v/>
      </c>
      <c r="AJ995" s="287" t="str">
        <f>IF(CMS_Deviation!E1017="","",CMS_Deviation!E1017)</f>
        <v/>
      </c>
      <c r="AK995" s="287" t="str">
        <f t="shared" si="156"/>
        <v/>
      </c>
      <c r="AL995" s="288" t="str">
        <f>IF(COUNTIF(AK$2:AK995,AK995)=1,AK995,"")</f>
        <v/>
      </c>
      <c r="AM995" s="287" t="str">
        <f>+IF(AL995="","",MAX(AM$1:AM994)+1)</f>
        <v/>
      </c>
      <c r="AN995" s="281" t="str">
        <f t="shared" si="153"/>
        <v/>
      </c>
      <c r="AO995" s="281" t="str">
        <f t="shared" si="154"/>
        <v/>
      </c>
      <c r="AU995" s="250" t="str">
        <f>+IF(RCDME_Events!D1017="","",RCDME_Events!D1017)</f>
        <v/>
      </c>
      <c r="AV995" s="250" t="str">
        <f>+IF(RCDME_Events!E1017="","",RCDME_Events!E1017)</f>
        <v/>
      </c>
      <c r="AW995" s="250" t="str">
        <f t="shared" si="157"/>
        <v/>
      </c>
      <c r="AX995" s="250" t="str">
        <f>IF(COUNTIF(AW$2:AW995,AW995)=1,AW995,"")</f>
        <v/>
      </c>
      <c r="AY995" s="250" t="str">
        <f>+IF(AX995="","",MAX(AY$1:AY994)+1)</f>
        <v/>
      </c>
      <c r="AZ995" s="318" t="str">
        <f t="shared" si="158"/>
        <v/>
      </c>
      <c r="BA995" s="318" t="str">
        <f t="shared" si="159"/>
        <v/>
      </c>
    </row>
    <row r="996" spans="27:53" x14ac:dyDescent="0.3">
      <c r="AA996" s="302" t="str">
        <f>IF(CMS_Inoperative_or_Out_of_Contr!D1018="","",CMS_Inoperative_or_Out_of_Contr!D1018)</f>
        <v/>
      </c>
      <c r="AB996" s="302" t="str">
        <f>IF(CMS_Inoperative_or_Out_of_Contr!E1018="","",CMS_Inoperative_or_Out_of_Contr!E1018)</f>
        <v/>
      </c>
      <c r="AC996" s="302" t="str">
        <f t="shared" si="155"/>
        <v/>
      </c>
      <c r="AD996" s="306" t="str">
        <f>IF(COUNTIF(AC$2:AC996,AC996)=1,AC996,"")</f>
        <v/>
      </c>
      <c r="AE996" s="301" t="str">
        <f>+IF(AD996="","",MAX(AE$1:AE995)+1)</f>
        <v/>
      </c>
      <c r="AF996" s="302" t="str">
        <f t="shared" si="151"/>
        <v/>
      </c>
      <c r="AG996" s="302" t="str">
        <f t="shared" si="152"/>
        <v/>
      </c>
      <c r="AI996" s="287" t="str">
        <f>IF(CMS_Deviation!D1018="","",CMS_Deviation!D1018)</f>
        <v/>
      </c>
      <c r="AJ996" s="287" t="str">
        <f>IF(CMS_Deviation!E1018="","",CMS_Deviation!E1018)</f>
        <v/>
      </c>
      <c r="AK996" s="287" t="str">
        <f t="shared" si="156"/>
        <v/>
      </c>
      <c r="AL996" s="288" t="str">
        <f>IF(COUNTIF(AK$2:AK996,AK996)=1,AK996,"")</f>
        <v/>
      </c>
      <c r="AM996" s="287" t="str">
        <f>+IF(AL996="","",MAX(AM$1:AM995)+1)</f>
        <v/>
      </c>
      <c r="AN996" s="281" t="str">
        <f t="shared" si="153"/>
        <v/>
      </c>
      <c r="AO996" s="281" t="str">
        <f t="shared" si="154"/>
        <v/>
      </c>
      <c r="AU996" s="250" t="str">
        <f>+IF(RCDME_Events!D1018="","",RCDME_Events!D1018)</f>
        <v/>
      </c>
      <c r="AV996" s="250" t="str">
        <f>+IF(RCDME_Events!E1018="","",RCDME_Events!E1018)</f>
        <v/>
      </c>
      <c r="AW996" s="250" t="str">
        <f t="shared" si="157"/>
        <v/>
      </c>
      <c r="AX996" s="250" t="str">
        <f>IF(COUNTIF(AW$2:AW996,AW996)=1,AW996,"")</f>
        <v/>
      </c>
      <c r="AY996" s="250" t="str">
        <f>+IF(AX996="","",MAX(AY$1:AY995)+1)</f>
        <v/>
      </c>
      <c r="AZ996" s="318" t="str">
        <f t="shared" si="158"/>
        <v/>
      </c>
      <c r="BA996" s="318" t="str">
        <f t="shared" si="159"/>
        <v/>
      </c>
    </row>
    <row r="997" spans="27:53" x14ac:dyDescent="0.3">
      <c r="AA997" s="14" t="str">
        <f>IF(CMS_Inoperative_or_Out_of_Contr!D1019="","",CMS_Inoperative_or_Out_of_Contr!D1019)</f>
        <v/>
      </c>
      <c r="AB997" s="14" t="str">
        <f>IF(CMS_Inoperative_or_Out_of_Contr!E1019="","",CMS_Inoperative_or_Out_of_Contr!E1019)</f>
        <v/>
      </c>
      <c r="AC997" s="14" t="str">
        <f t="shared" si="155"/>
        <v/>
      </c>
      <c r="AD997" s="283" t="str">
        <f>IF(COUNTIF(AC$2:AC997,AC997)=1,AC997,"")</f>
        <v/>
      </c>
      <c r="AE997" s="215" t="str">
        <f>+IF(AD997="","",MAX(AE$1:AE996)+1)</f>
        <v/>
      </c>
      <c r="AF997" s="14" t="str">
        <f t="shared" si="151"/>
        <v/>
      </c>
      <c r="AG997" s="14" t="str">
        <f t="shared" si="152"/>
        <v/>
      </c>
      <c r="AI997" s="287" t="str">
        <f>IF(CMS_Deviation!D1019="","",CMS_Deviation!D1019)</f>
        <v/>
      </c>
      <c r="AJ997" s="287" t="str">
        <f>IF(CMS_Deviation!E1019="","",CMS_Deviation!E1019)</f>
        <v/>
      </c>
      <c r="AK997" s="287" t="str">
        <f t="shared" si="156"/>
        <v/>
      </c>
      <c r="AL997" s="288" t="str">
        <f>IF(COUNTIF(AK$2:AK997,AK997)=1,AK997,"")</f>
        <v/>
      </c>
      <c r="AM997" s="287" t="str">
        <f>+IF(AL997="","",MAX(AM$1:AM996)+1)</f>
        <v/>
      </c>
      <c r="AN997" s="281" t="str">
        <f t="shared" si="153"/>
        <v/>
      </c>
      <c r="AO997" s="281" t="str">
        <f t="shared" si="154"/>
        <v/>
      </c>
      <c r="AU997" s="250" t="str">
        <f>+IF(RCDME_Events!D1019="","",RCDME_Events!D1019)</f>
        <v/>
      </c>
      <c r="AV997" s="250" t="str">
        <f>+IF(RCDME_Events!E1019="","",RCDME_Events!E1019)</f>
        <v/>
      </c>
      <c r="AW997" s="250" t="str">
        <f t="shared" si="157"/>
        <v/>
      </c>
      <c r="AX997" s="250" t="str">
        <f>IF(COUNTIF(AW$2:AW997,AW997)=1,AW997,"")</f>
        <v/>
      </c>
      <c r="AY997" s="250" t="str">
        <f>+IF(AX997="","",MAX(AY$1:AY996)+1)</f>
        <v/>
      </c>
      <c r="AZ997" s="318" t="str">
        <f t="shared" si="158"/>
        <v/>
      </c>
      <c r="BA997" s="318" t="str">
        <f t="shared" si="159"/>
        <v/>
      </c>
    </row>
    <row r="998" spans="27:53" x14ac:dyDescent="0.3">
      <c r="AA998" s="302" t="str">
        <f>IF(CMS_Inoperative_or_Out_of_Contr!D1020="","",CMS_Inoperative_or_Out_of_Contr!D1020)</f>
        <v/>
      </c>
      <c r="AB998" s="302" t="str">
        <f>IF(CMS_Inoperative_or_Out_of_Contr!E1020="","",CMS_Inoperative_or_Out_of_Contr!E1020)</f>
        <v/>
      </c>
      <c r="AC998" s="302" t="str">
        <f t="shared" si="155"/>
        <v/>
      </c>
      <c r="AD998" s="306" t="str">
        <f>IF(COUNTIF(AC$2:AC998,AC998)=1,AC998,"")</f>
        <v/>
      </c>
      <c r="AE998" s="301" t="str">
        <f>+IF(AD998="","",MAX(AE$1:AE997)+1)</f>
        <v/>
      </c>
      <c r="AF998" s="302" t="str">
        <f t="shared" si="151"/>
        <v/>
      </c>
      <c r="AG998" s="302" t="str">
        <f t="shared" si="152"/>
        <v/>
      </c>
      <c r="AI998" s="287" t="str">
        <f>IF(CMS_Deviation!D1020="","",CMS_Deviation!D1020)</f>
        <v/>
      </c>
      <c r="AJ998" s="287" t="str">
        <f>IF(CMS_Deviation!E1020="","",CMS_Deviation!E1020)</f>
        <v/>
      </c>
      <c r="AK998" s="287" t="str">
        <f t="shared" si="156"/>
        <v/>
      </c>
      <c r="AL998" s="288" t="str">
        <f>IF(COUNTIF(AK$2:AK998,AK998)=1,AK998,"")</f>
        <v/>
      </c>
      <c r="AM998" s="287" t="str">
        <f>+IF(AL998="","",MAX(AM$1:AM997)+1)</f>
        <v/>
      </c>
      <c r="AN998" s="281" t="str">
        <f t="shared" si="153"/>
        <v/>
      </c>
      <c r="AO998" s="281" t="str">
        <f t="shared" si="154"/>
        <v/>
      </c>
      <c r="AU998" s="250" t="str">
        <f>+IF(RCDME_Events!D1020="","",RCDME_Events!D1020)</f>
        <v/>
      </c>
      <c r="AV998" s="250" t="str">
        <f>+IF(RCDME_Events!E1020="","",RCDME_Events!E1020)</f>
        <v/>
      </c>
      <c r="AW998" s="250" t="str">
        <f t="shared" si="157"/>
        <v/>
      </c>
      <c r="AX998" s="250" t="str">
        <f>IF(COUNTIF(AW$2:AW998,AW998)=1,AW998,"")</f>
        <v/>
      </c>
      <c r="AY998" s="250" t="str">
        <f>+IF(AX998="","",MAX(AY$1:AY997)+1)</f>
        <v/>
      </c>
      <c r="AZ998" s="318" t="str">
        <f t="shared" si="158"/>
        <v/>
      </c>
      <c r="BA998" s="318" t="str">
        <f t="shared" si="159"/>
        <v/>
      </c>
    </row>
    <row r="999" spans="27:53" x14ac:dyDescent="0.3">
      <c r="AA999" s="14" t="str">
        <f>IF(CMS_Inoperative_or_Out_of_Contr!D1021="","",CMS_Inoperative_or_Out_of_Contr!D1021)</f>
        <v/>
      </c>
      <c r="AB999" s="14" t="str">
        <f>IF(CMS_Inoperative_or_Out_of_Contr!E1021="","",CMS_Inoperative_or_Out_of_Contr!E1021)</f>
        <v/>
      </c>
      <c r="AC999" s="14" t="str">
        <f t="shared" si="155"/>
        <v/>
      </c>
      <c r="AD999" s="306" t="str">
        <f>IF(COUNTIF(AC$2:AC999,AC999)=1,AC999,"")</f>
        <v/>
      </c>
      <c r="AE999" s="215" t="str">
        <f>+IF(AD999="","",MAX(AE$1:AE998)+1)</f>
        <v/>
      </c>
      <c r="AF999" s="14" t="str">
        <f t="shared" si="151"/>
        <v/>
      </c>
      <c r="AG999" s="14" t="str">
        <f t="shared" si="152"/>
        <v/>
      </c>
      <c r="AI999" s="287" t="str">
        <f>IF(CMS_Deviation!D1021="","",CMS_Deviation!D1021)</f>
        <v/>
      </c>
      <c r="AJ999" s="287" t="str">
        <f>IF(CMS_Deviation!E1021="","",CMS_Deviation!E1021)</f>
        <v/>
      </c>
      <c r="AK999" s="287" t="str">
        <f t="shared" si="156"/>
        <v/>
      </c>
      <c r="AL999" s="288" t="str">
        <f>IF(COUNTIF(AK$2:AK999,AK999)=1,AK999,"")</f>
        <v/>
      </c>
      <c r="AM999" s="287" t="str">
        <f>+IF(AL999="","",MAX(AM$1:AM998)+1)</f>
        <v/>
      </c>
      <c r="AN999" s="281" t="str">
        <f t="shared" si="153"/>
        <v/>
      </c>
      <c r="AO999" s="281" t="str">
        <f t="shared" si="154"/>
        <v/>
      </c>
      <c r="AU999" s="250" t="str">
        <f>+IF(RCDME_Events!D1021="","",RCDME_Events!D1021)</f>
        <v/>
      </c>
      <c r="AV999" s="250" t="str">
        <f>+IF(RCDME_Events!E1021="","",RCDME_Events!E1021)</f>
        <v/>
      </c>
      <c r="AW999" s="250" t="str">
        <f t="shared" si="157"/>
        <v/>
      </c>
      <c r="AX999" s="250" t="str">
        <f>IF(COUNTIF(AW$2:AW999,AW999)=1,AW999,"")</f>
        <v/>
      </c>
      <c r="AY999" s="250" t="str">
        <f>+IF(AX999="","",MAX(AY$1:AY998)+1)</f>
        <v/>
      </c>
      <c r="AZ999" s="318" t="str">
        <f t="shared" si="158"/>
        <v/>
      </c>
      <c r="BA999" s="318" t="str">
        <f t="shared" si="159"/>
        <v/>
      </c>
    </row>
    <row r="1000" spans="27:53" x14ac:dyDescent="0.3">
      <c r="AA1000" s="302" t="str">
        <f>IF(CMS_Inoperative_or_Out_of_Contr!D1022="","",CMS_Inoperative_or_Out_of_Contr!D1022)</f>
        <v/>
      </c>
      <c r="AB1000" s="302" t="str">
        <f>IF(CMS_Inoperative_or_Out_of_Contr!E1022="","",CMS_Inoperative_or_Out_of_Contr!E1022)</f>
        <v/>
      </c>
      <c r="AC1000" s="302" t="str">
        <f t="shared" si="155"/>
        <v/>
      </c>
      <c r="AD1000" s="306" t="str">
        <f>IF(COUNTIF(AC$2:AC1000,AC1000)=1,AC1000,"")</f>
        <v/>
      </c>
      <c r="AE1000" s="301" t="str">
        <f>+IF(AD1000="","",MAX(AE$1:AE999)+1)</f>
        <v/>
      </c>
      <c r="AF1000" s="302" t="str">
        <f t="shared" si="151"/>
        <v/>
      </c>
      <c r="AG1000" s="302" t="str">
        <f t="shared" si="152"/>
        <v/>
      </c>
      <c r="AI1000" s="287" t="str">
        <f>IF(CMS_Deviation!D1022="","",CMS_Deviation!D1022)</f>
        <v/>
      </c>
      <c r="AJ1000" s="287" t="str">
        <f>IF(CMS_Deviation!E1022="","",CMS_Deviation!E1022)</f>
        <v/>
      </c>
      <c r="AK1000" s="287" t="str">
        <f t="shared" si="156"/>
        <v/>
      </c>
      <c r="AL1000" s="288" t="str">
        <f>IF(COUNTIF(AK$2:AK1000,AK1000)=1,AK1000,"")</f>
        <v/>
      </c>
      <c r="AM1000" s="287" t="str">
        <f>+IF(AL1000="","",MAX(AM$1:AM999)+1)</f>
        <v/>
      </c>
      <c r="AN1000" s="281" t="str">
        <f t="shared" si="153"/>
        <v/>
      </c>
      <c r="AO1000" s="281" t="str">
        <f t="shared" si="154"/>
        <v/>
      </c>
      <c r="AU1000" s="250" t="str">
        <f>+IF(RCDME_Events!D1022="","",RCDME_Events!D1022)</f>
        <v/>
      </c>
      <c r="AV1000" s="250" t="str">
        <f>+IF(RCDME_Events!E1022="","",RCDME_Events!E1022)</f>
        <v/>
      </c>
      <c r="AW1000" s="250" t="str">
        <f t="shared" si="157"/>
        <v/>
      </c>
      <c r="AX1000" s="250" t="str">
        <f>IF(COUNTIF(AW$2:AW1000,AW1000)=1,AW1000,"")</f>
        <v/>
      </c>
      <c r="AY1000" s="250" t="str">
        <f>+IF(AX1000="","",MAX(AY$1:AY999)+1)</f>
        <v/>
      </c>
      <c r="AZ1000" s="318" t="str">
        <f t="shared" si="158"/>
        <v/>
      </c>
      <c r="BA1000" s="318" t="str">
        <f t="shared" si="159"/>
        <v/>
      </c>
    </row>
    <row r="1001" spans="27:53" x14ac:dyDescent="0.3">
      <c r="AA1001" s="309" t="str">
        <f>IF(CMS_Inoperative_or_Out_of_Contr!D1023="","",CMS_Inoperative_or_Out_of_Contr!D1023)</f>
        <v/>
      </c>
      <c r="AB1001" s="309" t="str">
        <f>IF(CMS_Inoperative_or_Out_of_Contr!E1023="","",CMS_Inoperative_or_Out_of_Contr!E1023)</f>
        <v/>
      </c>
      <c r="AC1001" s="309" t="str">
        <f>AA1001&amp;AB1001</f>
        <v/>
      </c>
      <c r="AD1001" s="306" t="str">
        <f>IF(COUNTIF(AC$2:AC1001,AC1001)=1,AC1001,"")</f>
        <v/>
      </c>
      <c r="AE1001" s="301" t="str">
        <f>+IF(AD1001="","",MAX(AE$1:AE1000)+1)</f>
        <v/>
      </c>
      <c r="AF1001" s="309" t="str">
        <f t="shared" si="151"/>
        <v/>
      </c>
      <c r="AG1001" s="309" t="str">
        <f t="shared" si="152"/>
        <v/>
      </c>
      <c r="AI1001" s="287" t="str">
        <f>IF(CMS_Deviation!D1023="","",CMS_Deviation!D1023)</f>
        <v/>
      </c>
      <c r="AJ1001" s="287" t="str">
        <f>IF(CMS_Deviation!E1023="","",CMS_Deviation!E1023)</f>
        <v/>
      </c>
      <c r="AK1001" s="287" t="str">
        <f t="shared" si="156"/>
        <v/>
      </c>
      <c r="AL1001" s="288" t="str">
        <f>IF(COUNTIF(AK$2:AK1001,AK1001)=1,AK1001,"")</f>
        <v/>
      </c>
      <c r="AM1001" s="287" t="str">
        <f>+IF(AL1001="","",MAX(AM$1:AM1000)+1)</f>
        <v/>
      </c>
      <c r="AN1001" s="281" t="str">
        <f t="shared" si="153"/>
        <v/>
      </c>
      <c r="AO1001" s="281" t="str">
        <f t="shared" si="154"/>
        <v/>
      </c>
      <c r="AU1001" s="250" t="str">
        <f>+IF(RCDME_Events!D1023="","",RCDME_Events!D1023)</f>
        <v/>
      </c>
      <c r="AV1001" s="250" t="str">
        <f>+IF(RCDME_Events!E1023="","",RCDME_Events!E1023)</f>
        <v/>
      </c>
      <c r="AW1001" s="250" t="str">
        <f t="shared" si="157"/>
        <v/>
      </c>
      <c r="AX1001" s="250" t="str">
        <f>IF(COUNTIF(AW$2:AW1001,AW1001)=1,AW1001,"")</f>
        <v/>
      </c>
      <c r="AY1001" s="250" t="str">
        <f>+IF(AX1001="","",MAX(AY$1:AY1000)+1)</f>
        <v/>
      </c>
      <c r="AZ1001" s="318" t="str">
        <f t="shared" si="158"/>
        <v/>
      </c>
      <c r="BA1001" s="318" t="str">
        <f t="shared" si="159"/>
        <v/>
      </c>
    </row>
  </sheetData>
  <sheetProtection algorithmName="SHA-512" hashValue="nMAimCKZlcfSs9vaK1uXayR4w8hSkqtO8sy6XchIMo2C0x4ZxAYNc9+wRXk7+XcQADmurgIB6pAlNhpOZUStmw==" saltValue="AKolCPayXu5kV6OQhlRzdQ==" spinCount="100000" sheet="1" objects="1" scenarios="1"/>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6"/>
  <dimension ref="A1:C10"/>
  <sheetViews>
    <sheetView workbookViewId="0">
      <selection activeCell="C7" sqref="C7"/>
    </sheetView>
  </sheetViews>
  <sheetFormatPr defaultColWidth="0" defaultRowHeight="14.4" zeroHeight="1" x14ac:dyDescent="0.3"/>
  <cols>
    <col min="1" max="1" width="9" customWidth="1"/>
    <col min="2" max="2" width="11.33203125" customWidth="1"/>
    <col min="3" max="3" width="85.88671875" customWidth="1"/>
    <col min="4" max="16384" width="9.33203125" hidden="1"/>
  </cols>
  <sheetData>
    <row r="1" spans="1:3" ht="29.4" thickBot="1" x14ac:dyDescent="0.35">
      <c r="A1" s="320" t="s">
        <v>376</v>
      </c>
      <c r="B1" s="321" t="s">
        <v>377</v>
      </c>
      <c r="C1" s="322" t="s">
        <v>378</v>
      </c>
    </row>
    <row r="2" spans="1:3" x14ac:dyDescent="0.3">
      <c r="A2" s="323">
        <v>1</v>
      </c>
      <c r="B2" s="324">
        <v>43690</v>
      </c>
      <c r="C2" s="325" t="s">
        <v>380</v>
      </c>
    </row>
    <row r="3" spans="1:3" x14ac:dyDescent="0.3">
      <c r="A3" s="326">
        <v>1.1000000000000001</v>
      </c>
      <c r="B3" s="327">
        <v>43979</v>
      </c>
      <c r="C3" s="328" t="s">
        <v>379</v>
      </c>
    </row>
    <row r="4" spans="1:3" ht="100.8" x14ac:dyDescent="0.3">
      <c r="A4" s="329">
        <v>2</v>
      </c>
      <c r="B4" s="355">
        <v>44183</v>
      </c>
      <c r="C4" s="331" t="s">
        <v>657</v>
      </c>
    </row>
    <row r="5" spans="1:3" ht="43.2" x14ac:dyDescent="0.3">
      <c r="A5" s="326">
        <v>2.0099999999999998</v>
      </c>
      <c r="B5" s="530">
        <v>44405</v>
      </c>
      <c r="C5" s="333" t="s">
        <v>661</v>
      </c>
    </row>
    <row r="6" spans="1:3" ht="144" x14ac:dyDescent="0.3">
      <c r="A6" s="329" t="s">
        <v>663</v>
      </c>
      <c r="B6" s="355">
        <v>44987</v>
      </c>
      <c r="C6" s="331" t="s">
        <v>830</v>
      </c>
    </row>
    <row r="7" spans="1:3" x14ac:dyDescent="0.3">
      <c r="A7" s="326"/>
      <c r="B7" s="332"/>
      <c r="C7" s="333"/>
    </row>
    <row r="8" spans="1:3" x14ac:dyDescent="0.3">
      <c r="A8" s="329"/>
      <c r="B8" s="330"/>
      <c r="C8" s="331"/>
    </row>
    <row r="9" spans="1:3" x14ac:dyDescent="0.3">
      <c r="A9" s="326"/>
      <c r="B9" s="332"/>
      <c r="C9" s="333"/>
    </row>
    <row r="10" spans="1:3" ht="15" thickBot="1" x14ac:dyDescent="0.35">
      <c r="A10" s="334"/>
      <c r="B10" s="335"/>
      <c r="C10" s="336"/>
    </row>
  </sheetData>
  <sheetProtection algorithmName="SHA-512" hashValue="n/Jfbr1/80jyCrrkMQGIySHnGxtIvZqVrYjsHIsQdnAvNd7Jkymtw7zhGP6a+Yh5LEdjME0Rhmv1yUIPcKc16Q==" saltValue="wKvwDHr80ZHsqhlMAoWIJw=="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FD34"/>
  <sheetViews>
    <sheetView showGridLines="0" topLeftCell="A18" zoomScaleNormal="100" workbookViewId="0">
      <selection activeCell="B27" sqref="B27"/>
    </sheetView>
  </sheetViews>
  <sheetFormatPr defaultColWidth="0" defaultRowHeight="14.4" zeroHeight="1" x14ac:dyDescent="0.3"/>
  <cols>
    <col min="1" max="1" width="56.33203125" style="14" customWidth="1"/>
    <col min="2" max="2" width="80.6640625" style="14" customWidth="1"/>
    <col min="3" max="3" width="39.6640625" style="14" hidden="1"/>
    <col min="4" max="16383" width="9.33203125" style="14" hidden="1"/>
    <col min="16384" max="16384" width="0.33203125" style="14" customWidth="1"/>
  </cols>
  <sheetData>
    <row r="1" spans="1:2" hidden="1" x14ac:dyDescent="0.3">
      <c r="A1" s="15" t="str">
        <f>+Welcome!B6</f>
        <v>OMB No.: 2060-0552 Form 5900-601 For further Paperwork Reduction Act information see: 
https://www.epa.gov/electronic-reporting-air-emissions/paperwork-reduction-act-pra-cedri-and-ert</v>
      </c>
    </row>
    <row r="2" spans="1:2" ht="21" x14ac:dyDescent="0.4">
      <c r="A2" s="119" t="s">
        <v>9</v>
      </c>
      <c r="B2" s="119"/>
    </row>
    <row r="3" spans="1:2" ht="21" x14ac:dyDescent="0.4">
      <c r="A3" s="20" t="s">
        <v>10</v>
      </c>
      <c r="B3" s="120"/>
    </row>
    <row r="4" spans="1:2" s="19" customFormat="1" ht="15" thickBot="1" x14ac:dyDescent="0.35">
      <c r="A4" s="19" t="s">
        <v>117</v>
      </c>
    </row>
    <row r="5" spans="1:2" ht="28.8" hidden="1" x14ac:dyDescent="0.3">
      <c r="A5" s="171" t="s">
        <v>119</v>
      </c>
      <c r="B5" s="172" t="str">
        <f>IF(B6="","",1)</f>
        <v/>
      </c>
    </row>
    <row r="6" spans="1:2" x14ac:dyDescent="0.3">
      <c r="A6" s="173" t="s">
        <v>12</v>
      </c>
      <c r="B6" s="174"/>
    </row>
    <row r="7" spans="1:2" x14ac:dyDescent="0.3">
      <c r="A7" s="175" t="s">
        <v>13</v>
      </c>
      <c r="B7" s="176"/>
    </row>
    <row r="8" spans="1:2" x14ac:dyDescent="0.3">
      <c r="A8" s="175" t="s">
        <v>14</v>
      </c>
      <c r="B8" s="177"/>
    </row>
    <row r="9" spans="1:2" x14ac:dyDescent="0.3">
      <c r="A9" s="178" t="s">
        <v>15</v>
      </c>
      <c r="B9" s="179"/>
    </row>
    <row r="10" spans="1:2" x14ac:dyDescent="0.3">
      <c r="A10" s="180" t="s">
        <v>173</v>
      </c>
      <c r="B10" s="177"/>
    </row>
    <row r="11" spans="1:2" x14ac:dyDescent="0.3">
      <c r="A11" s="180" t="s">
        <v>174</v>
      </c>
      <c r="B11" s="176"/>
    </row>
    <row r="12" spans="1:2" x14ac:dyDescent="0.3">
      <c r="A12" s="180" t="s">
        <v>16</v>
      </c>
      <c r="B12" s="177"/>
    </row>
    <row r="13" spans="1:2" x14ac:dyDescent="0.3">
      <c r="A13" s="180" t="s">
        <v>17</v>
      </c>
      <c r="B13" s="177"/>
    </row>
    <row r="14" spans="1:2" x14ac:dyDescent="0.3">
      <c r="A14" s="180" t="s">
        <v>165</v>
      </c>
      <c r="B14" s="177"/>
    </row>
    <row r="15" spans="1:2" x14ac:dyDescent="0.3">
      <c r="A15" s="180" t="s">
        <v>18</v>
      </c>
      <c r="B15" s="181"/>
    </row>
    <row r="16" spans="1:2" x14ac:dyDescent="0.3">
      <c r="A16" s="178" t="s">
        <v>19</v>
      </c>
      <c r="B16" s="179"/>
    </row>
    <row r="17" spans="1:16384" x14ac:dyDescent="0.3">
      <c r="A17" s="175" t="s">
        <v>20</v>
      </c>
      <c r="B17" s="176"/>
    </row>
    <row r="18" spans="1:16384" x14ac:dyDescent="0.3">
      <c r="A18" s="175" t="s">
        <v>175</v>
      </c>
      <c r="B18" s="182"/>
    </row>
    <row r="19" spans="1:16384" x14ac:dyDescent="0.3">
      <c r="A19" s="175" t="s">
        <v>176</v>
      </c>
      <c r="B19" s="182"/>
    </row>
    <row r="20" spans="1:16384" s="121" customFormat="1" x14ac:dyDescent="0.3">
      <c r="A20" s="183" t="s">
        <v>21</v>
      </c>
      <c r="B20" s="184"/>
    </row>
    <row r="21" spans="1:16384" s="121" customFormat="1" x14ac:dyDescent="0.3">
      <c r="A21" s="185" t="s">
        <v>118</v>
      </c>
      <c r="B21" s="186"/>
    </row>
    <row r="22" spans="1:16384" x14ac:dyDescent="0.3">
      <c r="A22" s="187" t="s">
        <v>22</v>
      </c>
      <c r="B22" s="188">
        <v>43831</v>
      </c>
    </row>
    <row r="23" spans="1:16384" x14ac:dyDescent="0.3">
      <c r="A23" s="187" t="s">
        <v>23</v>
      </c>
      <c r="B23" s="188">
        <v>44012</v>
      </c>
    </row>
    <row r="24" spans="1:16384" s="14" customFormat="1" x14ac:dyDescent="0.3">
      <c r="A24" s="223" t="s">
        <v>308</v>
      </c>
      <c r="B24" s="189"/>
    </row>
    <row r="25" spans="1:16384" s="14" customFormat="1" x14ac:dyDescent="0.3">
      <c r="A25" s="175" t="s">
        <v>798</v>
      </c>
      <c r="B25" s="188" t="s">
        <v>68</v>
      </c>
    </row>
    <row r="26" spans="1:16384" s="14" customFormat="1" ht="28.8" x14ac:dyDescent="0.3">
      <c r="A26" s="175" t="s">
        <v>799</v>
      </c>
      <c r="B26" s="188" t="s">
        <v>68</v>
      </c>
    </row>
    <row r="27" spans="1:16384" s="14" customFormat="1" ht="86.4" x14ac:dyDescent="0.3">
      <c r="A27" s="175" t="s">
        <v>664</v>
      </c>
      <c r="B27" s="188" t="s">
        <v>68</v>
      </c>
    </row>
    <row r="28" spans="1:16384" s="14" customFormat="1" ht="57.6" customHeight="1" x14ac:dyDescent="0.3">
      <c r="A28" s="175" t="s">
        <v>666</v>
      </c>
      <c r="B28" s="188"/>
    </row>
    <row r="29" spans="1:16384" s="14" customFormat="1" ht="57.6" x14ac:dyDescent="0.3">
      <c r="A29" s="175" t="s">
        <v>660</v>
      </c>
      <c r="B29" s="188"/>
    </row>
    <row r="30" spans="1:16384" s="14" customFormat="1" x14ac:dyDescent="0.3">
      <c r="A30" s="537" t="s">
        <v>24</v>
      </c>
      <c r="B30" s="538"/>
    </row>
    <row r="31" spans="1:16384" s="14" customFormat="1" x14ac:dyDescent="0.3">
      <c r="A31" s="539" t="s">
        <v>25</v>
      </c>
      <c r="B31" s="540"/>
      <c r="C31" s="121" t="s">
        <v>25</v>
      </c>
      <c r="D31" s="121" t="s">
        <v>25</v>
      </c>
      <c r="E31" s="121" t="s">
        <v>25</v>
      </c>
      <c r="F31" s="121" t="s">
        <v>25</v>
      </c>
      <c r="G31" s="121" t="s">
        <v>25</v>
      </c>
      <c r="H31" s="121" t="s">
        <v>25</v>
      </c>
      <c r="I31" s="121" t="s">
        <v>25</v>
      </c>
      <c r="J31" s="121" t="s">
        <v>25</v>
      </c>
      <c r="K31" s="121" t="s">
        <v>25</v>
      </c>
      <c r="L31" s="121" t="s">
        <v>25</v>
      </c>
      <c r="M31" s="121" t="s">
        <v>25</v>
      </c>
      <c r="N31" s="121" t="s">
        <v>25</v>
      </c>
      <c r="O31" s="121" t="s">
        <v>25</v>
      </c>
      <c r="P31" s="121" t="s">
        <v>25</v>
      </c>
      <c r="Q31" s="121" t="s">
        <v>25</v>
      </c>
      <c r="R31" s="121" t="s">
        <v>25</v>
      </c>
      <c r="S31" s="121" t="s">
        <v>25</v>
      </c>
      <c r="T31" s="121" t="s">
        <v>25</v>
      </c>
      <c r="U31" s="121" t="s">
        <v>25</v>
      </c>
      <c r="V31" s="121" t="s">
        <v>25</v>
      </c>
      <c r="W31" s="121" t="s">
        <v>25</v>
      </c>
      <c r="X31" s="121" t="s">
        <v>25</v>
      </c>
      <c r="Y31" s="121" t="s">
        <v>25</v>
      </c>
      <c r="Z31" s="121" t="s">
        <v>25</v>
      </c>
      <c r="AA31" s="121" t="s">
        <v>25</v>
      </c>
      <c r="AB31" s="121" t="s">
        <v>25</v>
      </c>
      <c r="AC31" s="121" t="s">
        <v>25</v>
      </c>
      <c r="AD31" s="121" t="s">
        <v>25</v>
      </c>
      <c r="AE31" s="121" t="s">
        <v>25</v>
      </c>
      <c r="AF31" s="121" t="s">
        <v>25</v>
      </c>
      <c r="AG31" s="121" t="s">
        <v>25</v>
      </c>
      <c r="AH31" s="121" t="s">
        <v>25</v>
      </c>
      <c r="AI31" s="121" t="s">
        <v>25</v>
      </c>
      <c r="AJ31" s="121" t="s">
        <v>25</v>
      </c>
      <c r="AK31" s="121" t="s">
        <v>25</v>
      </c>
      <c r="AL31" s="121" t="s">
        <v>25</v>
      </c>
      <c r="AM31" s="121" t="s">
        <v>25</v>
      </c>
      <c r="AN31" s="121" t="s">
        <v>25</v>
      </c>
      <c r="AO31" s="121" t="s">
        <v>25</v>
      </c>
      <c r="AP31" s="121" t="s">
        <v>25</v>
      </c>
      <c r="AQ31" s="121" t="s">
        <v>25</v>
      </c>
      <c r="AR31" s="121" t="s">
        <v>25</v>
      </c>
      <c r="AS31" s="121" t="s">
        <v>25</v>
      </c>
      <c r="AT31" s="121" t="s">
        <v>25</v>
      </c>
      <c r="AU31" s="121" t="s">
        <v>25</v>
      </c>
      <c r="AV31" s="121" t="s">
        <v>25</v>
      </c>
      <c r="AW31" s="121" t="s">
        <v>25</v>
      </c>
      <c r="AX31" s="121" t="s">
        <v>25</v>
      </c>
      <c r="AY31" s="121" t="s">
        <v>25</v>
      </c>
      <c r="AZ31" s="121" t="s">
        <v>25</v>
      </c>
      <c r="BA31" s="121" t="s">
        <v>25</v>
      </c>
      <c r="BB31" s="121" t="s">
        <v>25</v>
      </c>
      <c r="BC31" s="121" t="s">
        <v>25</v>
      </c>
      <c r="BD31" s="121" t="s">
        <v>25</v>
      </c>
      <c r="BE31" s="121" t="s">
        <v>25</v>
      </c>
      <c r="BF31" s="121" t="s">
        <v>25</v>
      </c>
      <c r="BG31" s="121" t="s">
        <v>25</v>
      </c>
      <c r="BH31" s="121" t="s">
        <v>25</v>
      </c>
      <c r="BI31" s="121" t="s">
        <v>25</v>
      </c>
      <c r="BJ31" s="121" t="s">
        <v>25</v>
      </c>
      <c r="BK31" s="121" t="s">
        <v>25</v>
      </c>
      <c r="BL31" s="121" t="s">
        <v>25</v>
      </c>
      <c r="BM31" s="121" t="s">
        <v>25</v>
      </c>
      <c r="BN31" s="121" t="s">
        <v>25</v>
      </c>
      <c r="BO31" s="121" t="s">
        <v>25</v>
      </c>
      <c r="BP31" s="121" t="s">
        <v>25</v>
      </c>
      <c r="BQ31" s="121" t="s">
        <v>25</v>
      </c>
      <c r="BR31" s="121" t="s">
        <v>25</v>
      </c>
      <c r="BS31" s="121" t="s">
        <v>25</v>
      </c>
      <c r="BT31" s="121" t="s">
        <v>25</v>
      </c>
      <c r="BU31" s="121" t="s">
        <v>25</v>
      </c>
      <c r="BV31" s="121" t="s">
        <v>25</v>
      </c>
      <c r="BW31" s="121" t="s">
        <v>25</v>
      </c>
      <c r="BX31" s="121" t="s">
        <v>25</v>
      </c>
      <c r="BY31" s="121" t="s">
        <v>25</v>
      </c>
      <c r="BZ31" s="121" t="s">
        <v>25</v>
      </c>
      <c r="CA31" s="121" t="s">
        <v>25</v>
      </c>
      <c r="CB31" s="121" t="s">
        <v>25</v>
      </c>
      <c r="CC31" s="121" t="s">
        <v>25</v>
      </c>
      <c r="CD31" s="121" t="s">
        <v>25</v>
      </c>
      <c r="CE31" s="121" t="s">
        <v>25</v>
      </c>
      <c r="CF31" s="121" t="s">
        <v>25</v>
      </c>
      <c r="CG31" s="121" t="s">
        <v>25</v>
      </c>
      <c r="CH31" s="121" t="s">
        <v>25</v>
      </c>
      <c r="CI31" s="121" t="s">
        <v>25</v>
      </c>
      <c r="CJ31" s="121" t="s">
        <v>25</v>
      </c>
      <c r="CK31" s="121" t="s">
        <v>25</v>
      </c>
      <c r="CL31" s="121" t="s">
        <v>25</v>
      </c>
      <c r="CM31" s="121" t="s">
        <v>25</v>
      </c>
      <c r="CN31" s="121" t="s">
        <v>25</v>
      </c>
      <c r="CO31" s="121" t="s">
        <v>25</v>
      </c>
      <c r="CP31" s="121" t="s">
        <v>25</v>
      </c>
      <c r="CQ31" s="121" t="s">
        <v>25</v>
      </c>
      <c r="CR31" s="121" t="s">
        <v>25</v>
      </c>
      <c r="CS31" s="121" t="s">
        <v>25</v>
      </c>
      <c r="CT31" s="121" t="s">
        <v>25</v>
      </c>
      <c r="CU31" s="121" t="s">
        <v>25</v>
      </c>
      <c r="CV31" s="121" t="s">
        <v>25</v>
      </c>
      <c r="CW31" s="121" t="s">
        <v>25</v>
      </c>
      <c r="CX31" s="121" t="s">
        <v>25</v>
      </c>
      <c r="CY31" s="121" t="s">
        <v>25</v>
      </c>
      <c r="CZ31" s="121" t="s">
        <v>25</v>
      </c>
      <c r="DA31" s="121" t="s">
        <v>25</v>
      </c>
      <c r="DB31" s="121" t="s">
        <v>25</v>
      </c>
      <c r="DC31" s="121" t="s">
        <v>25</v>
      </c>
      <c r="DD31" s="121" t="s">
        <v>25</v>
      </c>
      <c r="DE31" s="121" t="s">
        <v>25</v>
      </c>
      <c r="DF31" s="121" t="s">
        <v>25</v>
      </c>
      <c r="DG31" s="121" t="s">
        <v>25</v>
      </c>
      <c r="DH31" s="121" t="s">
        <v>25</v>
      </c>
      <c r="DI31" s="121" t="s">
        <v>25</v>
      </c>
      <c r="DJ31" s="121" t="s">
        <v>25</v>
      </c>
      <c r="DK31" s="121" t="s">
        <v>25</v>
      </c>
      <c r="DL31" s="121" t="s">
        <v>25</v>
      </c>
      <c r="DM31" s="121" t="s">
        <v>25</v>
      </c>
      <c r="DN31" s="121" t="s">
        <v>25</v>
      </c>
      <c r="DO31" s="121" t="s">
        <v>25</v>
      </c>
      <c r="DP31" s="121" t="s">
        <v>25</v>
      </c>
      <c r="DQ31" s="121" t="s">
        <v>25</v>
      </c>
      <c r="DR31" s="121" t="s">
        <v>25</v>
      </c>
      <c r="DS31" s="121" t="s">
        <v>25</v>
      </c>
      <c r="DT31" s="121" t="s">
        <v>25</v>
      </c>
      <c r="DU31" s="121" t="s">
        <v>25</v>
      </c>
      <c r="DV31" s="121" t="s">
        <v>25</v>
      </c>
      <c r="DW31" s="121" t="s">
        <v>25</v>
      </c>
      <c r="DX31" s="121" t="s">
        <v>25</v>
      </c>
      <c r="DY31" s="121" t="s">
        <v>25</v>
      </c>
      <c r="DZ31" s="121" t="s">
        <v>25</v>
      </c>
      <c r="EA31" s="121" t="s">
        <v>25</v>
      </c>
      <c r="EB31" s="121" t="s">
        <v>25</v>
      </c>
      <c r="EC31" s="121" t="s">
        <v>25</v>
      </c>
      <c r="ED31" s="121" t="s">
        <v>25</v>
      </c>
      <c r="EE31" s="121" t="s">
        <v>25</v>
      </c>
      <c r="EF31" s="121" t="s">
        <v>25</v>
      </c>
      <c r="EG31" s="121" t="s">
        <v>25</v>
      </c>
      <c r="EH31" s="121" t="s">
        <v>25</v>
      </c>
      <c r="EI31" s="121" t="s">
        <v>25</v>
      </c>
      <c r="EJ31" s="121" t="s">
        <v>25</v>
      </c>
      <c r="EK31" s="121" t="s">
        <v>25</v>
      </c>
      <c r="EL31" s="121" t="s">
        <v>25</v>
      </c>
      <c r="EM31" s="121" t="s">
        <v>25</v>
      </c>
      <c r="EN31" s="121" t="s">
        <v>25</v>
      </c>
      <c r="EO31" s="121" t="s">
        <v>25</v>
      </c>
      <c r="EP31" s="121" t="s">
        <v>25</v>
      </c>
      <c r="EQ31" s="121" t="s">
        <v>25</v>
      </c>
      <c r="ER31" s="121" t="s">
        <v>25</v>
      </c>
      <c r="ES31" s="121" t="s">
        <v>25</v>
      </c>
      <c r="ET31" s="121" t="s">
        <v>25</v>
      </c>
      <c r="EU31" s="121" t="s">
        <v>25</v>
      </c>
      <c r="EV31" s="121" t="s">
        <v>25</v>
      </c>
      <c r="EW31" s="121" t="s">
        <v>25</v>
      </c>
      <c r="EX31" s="121" t="s">
        <v>25</v>
      </c>
      <c r="EY31" s="121" t="s">
        <v>25</v>
      </c>
      <c r="EZ31" s="121" t="s">
        <v>25</v>
      </c>
      <c r="FA31" s="121" t="s">
        <v>25</v>
      </c>
      <c r="FB31" s="121" t="s">
        <v>25</v>
      </c>
      <c r="FC31" s="121" t="s">
        <v>25</v>
      </c>
      <c r="FD31" s="121" t="s">
        <v>25</v>
      </c>
      <c r="FE31" s="121" t="s">
        <v>25</v>
      </c>
      <c r="FF31" s="121" t="s">
        <v>25</v>
      </c>
      <c r="FG31" s="121" t="s">
        <v>25</v>
      </c>
      <c r="FH31" s="121" t="s">
        <v>25</v>
      </c>
      <c r="FI31" s="121" t="s">
        <v>25</v>
      </c>
      <c r="FJ31" s="121" t="s">
        <v>25</v>
      </c>
      <c r="FK31" s="121" t="s">
        <v>25</v>
      </c>
      <c r="FL31" s="121" t="s">
        <v>25</v>
      </c>
      <c r="FM31" s="121" t="s">
        <v>25</v>
      </c>
      <c r="FN31" s="121" t="s">
        <v>25</v>
      </c>
      <c r="FO31" s="121" t="s">
        <v>25</v>
      </c>
      <c r="FP31" s="121" t="s">
        <v>25</v>
      </c>
      <c r="FQ31" s="121" t="s">
        <v>25</v>
      </c>
      <c r="FR31" s="121" t="s">
        <v>25</v>
      </c>
      <c r="FS31" s="121" t="s">
        <v>25</v>
      </c>
      <c r="FT31" s="121" t="s">
        <v>25</v>
      </c>
      <c r="FU31" s="121" t="s">
        <v>25</v>
      </c>
      <c r="FV31" s="121" t="s">
        <v>25</v>
      </c>
      <c r="FW31" s="121" t="s">
        <v>25</v>
      </c>
      <c r="FX31" s="121" t="s">
        <v>25</v>
      </c>
      <c r="FY31" s="121" t="s">
        <v>25</v>
      </c>
      <c r="FZ31" s="121" t="s">
        <v>25</v>
      </c>
      <c r="GA31" s="121" t="s">
        <v>25</v>
      </c>
      <c r="GB31" s="121" t="s">
        <v>25</v>
      </c>
      <c r="GC31" s="121" t="s">
        <v>25</v>
      </c>
      <c r="GD31" s="121" t="s">
        <v>25</v>
      </c>
      <c r="GE31" s="121" t="s">
        <v>25</v>
      </c>
      <c r="GF31" s="121" t="s">
        <v>25</v>
      </c>
      <c r="GG31" s="121" t="s">
        <v>25</v>
      </c>
      <c r="GH31" s="121" t="s">
        <v>25</v>
      </c>
      <c r="GI31" s="121" t="s">
        <v>25</v>
      </c>
      <c r="GJ31" s="121" t="s">
        <v>25</v>
      </c>
      <c r="GK31" s="121" t="s">
        <v>25</v>
      </c>
      <c r="GL31" s="121" t="s">
        <v>25</v>
      </c>
      <c r="GM31" s="121" t="s">
        <v>25</v>
      </c>
      <c r="GN31" s="121" t="s">
        <v>25</v>
      </c>
      <c r="GO31" s="121" t="s">
        <v>25</v>
      </c>
      <c r="GP31" s="121" t="s">
        <v>25</v>
      </c>
      <c r="GQ31" s="121" t="s">
        <v>25</v>
      </c>
      <c r="GR31" s="121" t="s">
        <v>25</v>
      </c>
      <c r="GS31" s="121" t="s">
        <v>25</v>
      </c>
      <c r="GT31" s="121" t="s">
        <v>25</v>
      </c>
      <c r="GU31" s="121" t="s">
        <v>25</v>
      </c>
      <c r="GV31" s="121" t="s">
        <v>25</v>
      </c>
      <c r="GW31" s="121" t="s">
        <v>25</v>
      </c>
      <c r="GX31" s="121" t="s">
        <v>25</v>
      </c>
      <c r="GY31" s="121" t="s">
        <v>25</v>
      </c>
      <c r="GZ31" s="121" t="s">
        <v>25</v>
      </c>
      <c r="HA31" s="121" t="s">
        <v>25</v>
      </c>
      <c r="HB31" s="121" t="s">
        <v>25</v>
      </c>
      <c r="HC31" s="121" t="s">
        <v>25</v>
      </c>
      <c r="HD31" s="121" t="s">
        <v>25</v>
      </c>
      <c r="HE31" s="121" t="s">
        <v>25</v>
      </c>
      <c r="HF31" s="121" t="s">
        <v>25</v>
      </c>
      <c r="HG31" s="121" t="s">
        <v>25</v>
      </c>
      <c r="HH31" s="121" t="s">
        <v>25</v>
      </c>
      <c r="HI31" s="121" t="s">
        <v>25</v>
      </c>
      <c r="HJ31" s="121" t="s">
        <v>25</v>
      </c>
      <c r="HK31" s="121" t="s">
        <v>25</v>
      </c>
      <c r="HL31" s="121" t="s">
        <v>25</v>
      </c>
      <c r="HM31" s="121" t="s">
        <v>25</v>
      </c>
      <c r="HN31" s="121" t="s">
        <v>25</v>
      </c>
      <c r="HO31" s="121" t="s">
        <v>25</v>
      </c>
      <c r="HP31" s="121" t="s">
        <v>25</v>
      </c>
      <c r="HQ31" s="121" t="s">
        <v>25</v>
      </c>
      <c r="HR31" s="121" t="s">
        <v>25</v>
      </c>
      <c r="HS31" s="121" t="s">
        <v>25</v>
      </c>
      <c r="HT31" s="121" t="s">
        <v>25</v>
      </c>
      <c r="HU31" s="121" t="s">
        <v>25</v>
      </c>
      <c r="HV31" s="121" t="s">
        <v>25</v>
      </c>
      <c r="HW31" s="121" t="s">
        <v>25</v>
      </c>
      <c r="HX31" s="121" t="s">
        <v>25</v>
      </c>
      <c r="HY31" s="121" t="s">
        <v>25</v>
      </c>
      <c r="HZ31" s="121" t="s">
        <v>25</v>
      </c>
      <c r="IA31" s="121" t="s">
        <v>25</v>
      </c>
      <c r="IB31" s="121" t="s">
        <v>25</v>
      </c>
      <c r="IC31" s="121" t="s">
        <v>25</v>
      </c>
      <c r="ID31" s="121" t="s">
        <v>25</v>
      </c>
      <c r="IE31" s="121" t="s">
        <v>25</v>
      </c>
      <c r="IF31" s="121" t="s">
        <v>25</v>
      </c>
      <c r="IG31" s="121" t="s">
        <v>25</v>
      </c>
      <c r="IH31" s="121" t="s">
        <v>25</v>
      </c>
      <c r="II31" s="121" t="s">
        <v>25</v>
      </c>
      <c r="IJ31" s="121" t="s">
        <v>25</v>
      </c>
      <c r="IK31" s="121" t="s">
        <v>25</v>
      </c>
      <c r="IL31" s="121" t="s">
        <v>25</v>
      </c>
      <c r="IM31" s="121" t="s">
        <v>25</v>
      </c>
      <c r="IN31" s="121" t="s">
        <v>25</v>
      </c>
      <c r="IO31" s="121" t="s">
        <v>25</v>
      </c>
      <c r="IP31" s="121" t="s">
        <v>25</v>
      </c>
      <c r="IQ31" s="121" t="s">
        <v>25</v>
      </c>
      <c r="IR31" s="121" t="s">
        <v>25</v>
      </c>
      <c r="IS31" s="121" t="s">
        <v>25</v>
      </c>
      <c r="IT31" s="121" t="s">
        <v>25</v>
      </c>
      <c r="IU31" s="121" t="s">
        <v>25</v>
      </c>
      <c r="IV31" s="121" t="s">
        <v>25</v>
      </c>
      <c r="IW31" s="121" t="s">
        <v>25</v>
      </c>
      <c r="IX31" s="121" t="s">
        <v>25</v>
      </c>
      <c r="IY31" s="121" t="s">
        <v>25</v>
      </c>
      <c r="IZ31" s="121" t="s">
        <v>25</v>
      </c>
      <c r="JA31" s="121" t="s">
        <v>25</v>
      </c>
      <c r="JB31" s="121" t="s">
        <v>25</v>
      </c>
      <c r="JC31" s="121" t="s">
        <v>25</v>
      </c>
      <c r="JD31" s="121" t="s">
        <v>25</v>
      </c>
      <c r="JE31" s="121" t="s">
        <v>25</v>
      </c>
      <c r="JF31" s="121" t="s">
        <v>25</v>
      </c>
      <c r="JG31" s="121" t="s">
        <v>25</v>
      </c>
      <c r="JH31" s="121" t="s">
        <v>25</v>
      </c>
      <c r="JI31" s="121" t="s">
        <v>25</v>
      </c>
      <c r="JJ31" s="121" t="s">
        <v>25</v>
      </c>
      <c r="JK31" s="121" t="s">
        <v>25</v>
      </c>
      <c r="JL31" s="121" t="s">
        <v>25</v>
      </c>
      <c r="JM31" s="121" t="s">
        <v>25</v>
      </c>
      <c r="JN31" s="121" t="s">
        <v>25</v>
      </c>
      <c r="JO31" s="121" t="s">
        <v>25</v>
      </c>
      <c r="JP31" s="121" t="s">
        <v>25</v>
      </c>
      <c r="JQ31" s="121" t="s">
        <v>25</v>
      </c>
      <c r="JR31" s="121" t="s">
        <v>25</v>
      </c>
      <c r="JS31" s="121" t="s">
        <v>25</v>
      </c>
      <c r="JT31" s="121" t="s">
        <v>25</v>
      </c>
      <c r="JU31" s="121" t="s">
        <v>25</v>
      </c>
      <c r="JV31" s="121" t="s">
        <v>25</v>
      </c>
      <c r="JW31" s="121" t="s">
        <v>25</v>
      </c>
      <c r="JX31" s="121" t="s">
        <v>25</v>
      </c>
      <c r="JY31" s="121" t="s">
        <v>25</v>
      </c>
      <c r="JZ31" s="121" t="s">
        <v>25</v>
      </c>
      <c r="KA31" s="121" t="s">
        <v>25</v>
      </c>
      <c r="KB31" s="121" t="s">
        <v>25</v>
      </c>
      <c r="KC31" s="121" t="s">
        <v>25</v>
      </c>
      <c r="KD31" s="121" t="s">
        <v>25</v>
      </c>
      <c r="KE31" s="121" t="s">
        <v>25</v>
      </c>
      <c r="KF31" s="121" t="s">
        <v>25</v>
      </c>
      <c r="KG31" s="121" t="s">
        <v>25</v>
      </c>
      <c r="KH31" s="121" t="s">
        <v>25</v>
      </c>
      <c r="KI31" s="121" t="s">
        <v>25</v>
      </c>
      <c r="KJ31" s="121" t="s">
        <v>25</v>
      </c>
      <c r="KK31" s="121" t="s">
        <v>25</v>
      </c>
      <c r="KL31" s="121" t="s">
        <v>25</v>
      </c>
      <c r="KM31" s="121" t="s">
        <v>25</v>
      </c>
      <c r="KN31" s="121" t="s">
        <v>25</v>
      </c>
      <c r="KO31" s="121" t="s">
        <v>25</v>
      </c>
      <c r="KP31" s="121" t="s">
        <v>25</v>
      </c>
      <c r="KQ31" s="121" t="s">
        <v>25</v>
      </c>
      <c r="KR31" s="121" t="s">
        <v>25</v>
      </c>
      <c r="KS31" s="121" t="s">
        <v>25</v>
      </c>
      <c r="KT31" s="121" t="s">
        <v>25</v>
      </c>
      <c r="KU31" s="121" t="s">
        <v>25</v>
      </c>
      <c r="KV31" s="121" t="s">
        <v>25</v>
      </c>
      <c r="KW31" s="121" t="s">
        <v>25</v>
      </c>
      <c r="KX31" s="121" t="s">
        <v>25</v>
      </c>
      <c r="KY31" s="121" t="s">
        <v>25</v>
      </c>
      <c r="KZ31" s="121" t="s">
        <v>25</v>
      </c>
      <c r="LA31" s="121" t="s">
        <v>25</v>
      </c>
      <c r="LB31" s="121" t="s">
        <v>25</v>
      </c>
      <c r="LC31" s="121" t="s">
        <v>25</v>
      </c>
      <c r="LD31" s="121" t="s">
        <v>25</v>
      </c>
      <c r="LE31" s="121" t="s">
        <v>25</v>
      </c>
      <c r="LF31" s="121" t="s">
        <v>25</v>
      </c>
      <c r="LG31" s="121" t="s">
        <v>25</v>
      </c>
      <c r="LH31" s="121" t="s">
        <v>25</v>
      </c>
      <c r="LI31" s="121" t="s">
        <v>25</v>
      </c>
      <c r="LJ31" s="121" t="s">
        <v>25</v>
      </c>
      <c r="LK31" s="121" t="s">
        <v>25</v>
      </c>
      <c r="LL31" s="121" t="s">
        <v>25</v>
      </c>
      <c r="LM31" s="121" t="s">
        <v>25</v>
      </c>
      <c r="LN31" s="121" t="s">
        <v>25</v>
      </c>
      <c r="LO31" s="121" t="s">
        <v>25</v>
      </c>
      <c r="LP31" s="121" t="s">
        <v>25</v>
      </c>
      <c r="LQ31" s="121" t="s">
        <v>25</v>
      </c>
      <c r="LR31" s="121" t="s">
        <v>25</v>
      </c>
      <c r="LS31" s="121" t="s">
        <v>25</v>
      </c>
      <c r="LT31" s="121" t="s">
        <v>25</v>
      </c>
      <c r="LU31" s="121" t="s">
        <v>25</v>
      </c>
      <c r="LV31" s="121" t="s">
        <v>25</v>
      </c>
      <c r="LW31" s="121" t="s">
        <v>25</v>
      </c>
      <c r="LX31" s="121" t="s">
        <v>25</v>
      </c>
      <c r="LY31" s="121" t="s">
        <v>25</v>
      </c>
      <c r="LZ31" s="121" t="s">
        <v>25</v>
      </c>
      <c r="MA31" s="121" t="s">
        <v>25</v>
      </c>
      <c r="MB31" s="121" t="s">
        <v>25</v>
      </c>
      <c r="MC31" s="121" t="s">
        <v>25</v>
      </c>
      <c r="MD31" s="121" t="s">
        <v>25</v>
      </c>
      <c r="ME31" s="121" t="s">
        <v>25</v>
      </c>
      <c r="MF31" s="121" t="s">
        <v>25</v>
      </c>
      <c r="MG31" s="121" t="s">
        <v>25</v>
      </c>
      <c r="MH31" s="121" t="s">
        <v>25</v>
      </c>
      <c r="MI31" s="121" t="s">
        <v>25</v>
      </c>
      <c r="MJ31" s="121" t="s">
        <v>25</v>
      </c>
      <c r="MK31" s="121" t="s">
        <v>25</v>
      </c>
      <c r="ML31" s="121" t="s">
        <v>25</v>
      </c>
      <c r="MM31" s="121" t="s">
        <v>25</v>
      </c>
      <c r="MN31" s="121" t="s">
        <v>25</v>
      </c>
      <c r="MO31" s="121" t="s">
        <v>25</v>
      </c>
      <c r="MP31" s="121" t="s">
        <v>25</v>
      </c>
      <c r="MQ31" s="121" t="s">
        <v>25</v>
      </c>
      <c r="MR31" s="121" t="s">
        <v>25</v>
      </c>
      <c r="MS31" s="121" t="s">
        <v>25</v>
      </c>
      <c r="MT31" s="121" t="s">
        <v>25</v>
      </c>
      <c r="MU31" s="121" t="s">
        <v>25</v>
      </c>
      <c r="MV31" s="121" t="s">
        <v>25</v>
      </c>
      <c r="MW31" s="121" t="s">
        <v>25</v>
      </c>
      <c r="MX31" s="121" t="s">
        <v>25</v>
      </c>
      <c r="MY31" s="121" t="s">
        <v>25</v>
      </c>
      <c r="MZ31" s="121" t="s">
        <v>25</v>
      </c>
      <c r="NA31" s="121" t="s">
        <v>25</v>
      </c>
      <c r="NB31" s="121" t="s">
        <v>25</v>
      </c>
      <c r="NC31" s="121" t="s">
        <v>25</v>
      </c>
      <c r="ND31" s="121" t="s">
        <v>25</v>
      </c>
      <c r="NE31" s="121" t="s">
        <v>25</v>
      </c>
      <c r="NF31" s="121" t="s">
        <v>25</v>
      </c>
      <c r="NG31" s="121" t="s">
        <v>25</v>
      </c>
      <c r="NH31" s="121" t="s">
        <v>25</v>
      </c>
      <c r="NI31" s="121" t="s">
        <v>25</v>
      </c>
      <c r="NJ31" s="121" t="s">
        <v>25</v>
      </c>
      <c r="NK31" s="121" t="s">
        <v>25</v>
      </c>
      <c r="NL31" s="121" t="s">
        <v>25</v>
      </c>
      <c r="NM31" s="121" t="s">
        <v>25</v>
      </c>
      <c r="NN31" s="121" t="s">
        <v>25</v>
      </c>
      <c r="NO31" s="121" t="s">
        <v>25</v>
      </c>
      <c r="NP31" s="121" t="s">
        <v>25</v>
      </c>
      <c r="NQ31" s="121" t="s">
        <v>25</v>
      </c>
      <c r="NR31" s="121" t="s">
        <v>25</v>
      </c>
      <c r="NS31" s="121" t="s">
        <v>25</v>
      </c>
      <c r="NT31" s="121" t="s">
        <v>25</v>
      </c>
      <c r="NU31" s="121" t="s">
        <v>25</v>
      </c>
      <c r="NV31" s="121" t="s">
        <v>25</v>
      </c>
      <c r="NW31" s="121" t="s">
        <v>25</v>
      </c>
      <c r="NX31" s="121" t="s">
        <v>25</v>
      </c>
      <c r="NY31" s="121" t="s">
        <v>25</v>
      </c>
      <c r="NZ31" s="121" t="s">
        <v>25</v>
      </c>
      <c r="OA31" s="121" t="s">
        <v>25</v>
      </c>
      <c r="OB31" s="121" t="s">
        <v>25</v>
      </c>
      <c r="OC31" s="121" t="s">
        <v>25</v>
      </c>
      <c r="OD31" s="121" t="s">
        <v>25</v>
      </c>
      <c r="OE31" s="121" t="s">
        <v>25</v>
      </c>
      <c r="OF31" s="121" t="s">
        <v>25</v>
      </c>
      <c r="OG31" s="121" t="s">
        <v>25</v>
      </c>
      <c r="OH31" s="121" t="s">
        <v>25</v>
      </c>
      <c r="OI31" s="121" t="s">
        <v>25</v>
      </c>
      <c r="OJ31" s="121" t="s">
        <v>25</v>
      </c>
      <c r="OK31" s="121" t="s">
        <v>25</v>
      </c>
      <c r="OL31" s="121" t="s">
        <v>25</v>
      </c>
      <c r="OM31" s="121" t="s">
        <v>25</v>
      </c>
      <c r="ON31" s="121" t="s">
        <v>25</v>
      </c>
      <c r="OO31" s="121" t="s">
        <v>25</v>
      </c>
      <c r="OP31" s="121" t="s">
        <v>25</v>
      </c>
      <c r="OQ31" s="121" t="s">
        <v>25</v>
      </c>
      <c r="OR31" s="121" t="s">
        <v>25</v>
      </c>
      <c r="OS31" s="121" t="s">
        <v>25</v>
      </c>
      <c r="OT31" s="121" t="s">
        <v>25</v>
      </c>
      <c r="OU31" s="121" t="s">
        <v>25</v>
      </c>
      <c r="OV31" s="121" t="s">
        <v>25</v>
      </c>
      <c r="OW31" s="121" t="s">
        <v>25</v>
      </c>
      <c r="OX31" s="121" t="s">
        <v>25</v>
      </c>
      <c r="OY31" s="121" t="s">
        <v>25</v>
      </c>
      <c r="OZ31" s="121" t="s">
        <v>25</v>
      </c>
      <c r="PA31" s="121" t="s">
        <v>25</v>
      </c>
      <c r="PB31" s="121" t="s">
        <v>25</v>
      </c>
      <c r="PC31" s="121" t="s">
        <v>25</v>
      </c>
      <c r="PD31" s="121" t="s">
        <v>25</v>
      </c>
      <c r="PE31" s="121" t="s">
        <v>25</v>
      </c>
      <c r="PF31" s="121" t="s">
        <v>25</v>
      </c>
      <c r="PG31" s="121" t="s">
        <v>25</v>
      </c>
      <c r="PH31" s="121" t="s">
        <v>25</v>
      </c>
      <c r="PI31" s="121" t="s">
        <v>25</v>
      </c>
      <c r="PJ31" s="121" t="s">
        <v>25</v>
      </c>
      <c r="PK31" s="121" t="s">
        <v>25</v>
      </c>
      <c r="PL31" s="121" t="s">
        <v>25</v>
      </c>
      <c r="PM31" s="121" t="s">
        <v>25</v>
      </c>
      <c r="PN31" s="121" t="s">
        <v>25</v>
      </c>
      <c r="PO31" s="121" t="s">
        <v>25</v>
      </c>
      <c r="PP31" s="121" t="s">
        <v>25</v>
      </c>
      <c r="PQ31" s="121" t="s">
        <v>25</v>
      </c>
      <c r="PR31" s="121" t="s">
        <v>25</v>
      </c>
      <c r="PS31" s="121" t="s">
        <v>25</v>
      </c>
      <c r="PT31" s="121" t="s">
        <v>25</v>
      </c>
      <c r="PU31" s="121" t="s">
        <v>25</v>
      </c>
      <c r="PV31" s="121" t="s">
        <v>25</v>
      </c>
      <c r="PW31" s="121" t="s">
        <v>25</v>
      </c>
      <c r="PX31" s="121" t="s">
        <v>25</v>
      </c>
      <c r="PY31" s="121" t="s">
        <v>25</v>
      </c>
      <c r="PZ31" s="121" t="s">
        <v>25</v>
      </c>
      <c r="QA31" s="121" t="s">
        <v>25</v>
      </c>
      <c r="QB31" s="121" t="s">
        <v>25</v>
      </c>
      <c r="QC31" s="121" t="s">
        <v>25</v>
      </c>
      <c r="QD31" s="121" t="s">
        <v>25</v>
      </c>
      <c r="QE31" s="121" t="s">
        <v>25</v>
      </c>
      <c r="QF31" s="121" t="s">
        <v>25</v>
      </c>
      <c r="QG31" s="121" t="s">
        <v>25</v>
      </c>
      <c r="QH31" s="121" t="s">
        <v>25</v>
      </c>
      <c r="QI31" s="121" t="s">
        <v>25</v>
      </c>
      <c r="QJ31" s="121" t="s">
        <v>25</v>
      </c>
      <c r="QK31" s="121" t="s">
        <v>25</v>
      </c>
      <c r="QL31" s="121" t="s">
        <v>25</v>
      </c>
      <c r="QM31" s="121" t="s">
        <v>25</v>
      </c>
      <c r="QN31" s="121" t="s">
        <v>25</v>
      </c>
      <c r="QO31" s="121" t="s">
        <v>25</v>
      </c>
      <c r="QP31" s="121" t="s">
        <v>25</v>
      </c>
      <c r="QQ31" s="121" t="s">
        <v>25</v>
      </c>
      <c r="QR31" s="121" t="s">
        <v>25</v>
      </c>
      <c r="QS31" s="121" t="s">
        <v>25</v>
      </c>
      <c r="QT31" s="121" t="s">
        <v>25</v>
      </c>
      <c r="QU31" s="121" t="s">
        <v>25</v>
      </c>
      <c r="QV31" s="121" t="s">
        <v>25</v>
      </c>
      <c r="QW31" s="121" t="s">
        <v>25</v>
      </c>
      <c r="QX31" s="121" t="s">
        <v>25</v>
      </c>
      <c r="QY31" s="121" t="s">
        <v>25</v>
      </c>
      <c r="QZ31" s="121" t="s">
        <v>25</v>
      </c>
      <c r="RA31" s="121" t="s">
        <v>25</v>
      </c>
      <c r="RB31" s="121" t="s">
        <v>25</v>
      </c>
      <c r="RC31" s="121" t="s">
        <v>25</v>
      </c>
      <c r="RD31" s="121" t="s">
        <v>25</v>
      </c>
      <c r="RE31" s="121" t="s">
        <v>25</v>
      </c>
      <c r="RF31" s="121" t="s">
        <v>25</v>
      </c>
      <c r="RG31" s="121" t="s">
        <v>25</v>
      </c>
      <c r="RH31" s="121" t="s">
        <v>25</v>
      </c>
      <c r="RI31" s="121" t="s">
        <v>25</v>
      </c>
      <c r="RJ31" s="121" t="s">
        <v>25</v>
      </c>
      <c r="RK31" s="121" t="s">
        <v>25</v>
      </c>
      <c r="RL31" s="121" t="s">
        <v>25</v>
      </c>
      <c r="RM31" s="121" t="s">
        <v>25</v>
      </c>
      <c r="RN31" s="121" t="s">
        <v>25</v>
      </c>
      <c r="RO31" s="121" t="s">
        <v>25</v>
      </c>
      <c r="RP31" s="121" t="s">
        <v>25</v>
      </c>
      <c r="RQ31" s="121" t="s">
        <v>25</v>
      </c>
      <c r="RR31" s="121" t="s">
        <v>25</v>
      </c>
      <c r="RS31" s="121" t="s">
        <v>25</v>
      </c>
      <c r="RT31" s="121" t="s">
        <v>25</v>
      </c>
      <c r="RU31" s="121" t="s">
        <v>25</v>
      </c>
      <c r="RV31" s="121" t="s">
        <v>25</v>
      </c>
      <c r="RW31" s="121" t="s">
        <v>25</v>
      </c>
      <c r="RX31" s="121" t="s">
        <v>25</v>
      </c>
      <c r="RY31" s="121" t="s">
        <v>25</v>
      </c>
      <c r="RZ31" s="121" t="s">
        <v>25</v>
      </c>
      <c r="SA31" s="121" t="s">
        <v>25</v>
      </c>
      <c r="SB31" s="121" t="s">
        <v>25</v>
      </c>
      <c r="SC31" s="121" t="s">
        <v>25</v>
      </c>
      <c r="SD31" s="121" t="s">
        <v>25</v>
      </c>
      <c r="SE31" s="121" t="s">
        <v>25</v>
      </c>
      <c r="SF31" s="121" t="s">
        <v>25</v>
      </c>
      <c r="SG31" s="121" t="s">
        <v>25</v>
      </c>
      <c r="SH31" s="121" t="s">
        <v>25</v>
      </c>
      <c r="SI31" s="121" t="s">
        <v>25</v>
      </c>
      <c r="SJ31" s="121" t="s">
        <v>25</v>
      </c>
      <c r="SK31" s="121" t="s">
        <v>25</v>
      </c>
      <c r="SL31" s="121" t="s">
        <v>25</v>
      </c>
      <c r="SM31" s="121" t="s">
        <v>25</v>
      </c>
      <c r="SN31" s="121" t="s">
        <v>25</v>
      </c>
      <c r="SO31" s="121" t="s">
        <v>25</v>
      </c>
      <c r="SP31" s="121" t="s">
        <v>25</v>
      </c>
      <c r="SQ31" s="121" t="s">
        <v>25</v>
      </c>
      <c r="SR31" s="121" t="s">
        <v>25</v>
      </c>
      <c r="SS31" s="121" t="s">
        <v>25</v>
      </c>
      <c r="ST31" s="121" t="s">
        <v>25</v>
      </c>
      <c r="SU31" s="121" t="s">
        <v>25</v>
      </c>
      <c r="SV31" s="121" t="s">
        <v>25</v>
      </c>
      <c r="SW31" s="121" t="s">
        <v>25</v>
      </c>
      <c r="SX31" s="121" t="s">
        <v>25</v>
      </c>
      <c r="SY31" s="121" t="s">
        <v>25</v>
      </c>
      <c r="SZ31" s="121" t="s">
        <v>25</v>
      </c>
      <c r="TA31" s="121" t="s">
        <v>25</v>
      </c>
      <c r="TB31" s="121" t="s">
        <v>25</v>
      </c>
      <c r="TC31" s="121" t="s">
        <v>25</v>
      </c>
      <c r="TD31" s="121" t="s">
        <v>25</v>
      </c>
      <c r="TE31" s="121" t="s">
        <v>25</v>
      </c>
      <c r="TF31" s="121" t="s">
        <v>25</v>
      </c>
      <c r="TG31" s="121" t="s">
        <v>25</v>
      </c>
      <c r="TH31" s="121" t="s">
        <v>25</v>
      </c>
      <c r="TI31" s="121" t="s">
        <v>25</v>
      </c>
      <c r="TJ31" s="121" t="s">
        <v>25</v>
      </c>
      <c r="TK31" s="121" t="s">
        <v>25</v>
      </c>
      <c r="TL31" s="121" t="s">
        <v>25</v>
      </c>
      <c r="TM31" s="121" t="s">
        <v>25</v>
      </c>
      <c r="TN31" s="121" t="s">
        <v>25</v>
      </c>
      <c r="TO31" s="121" t="s">
        <v>25</v>
      </c>
      <c r="TP31" s="121" t="s">
        <v>25</v>
      </c>
      <c r="TQ31" s="121" t="s">
        <v>25</v>
      </c>
      <c r="TR31" s="121" t="s">
        <v>25</v>
      </c>
      <c r="TS31" s="121" t="s">
        <v>25</v>
      </c>
      <c r="TT31" s="121" t="s">
        <v>25</v>
      </c>
      <c r="TU31" s="121" t="s">
        <v>25</v>
      </c>
      <c r="TV31" s="121" t="s">
        <v>25</v>
      </c>
      <c r="TW31" s="121" t="s">
        <v>25</v>
      </c>
      <c r="TX31" s="121" t="s">
        <v>25</v>
      </c>
      <c r="TY31" s="121" t="s">
        <v>25</v>
      </c>
      <c r="TZ31" s="121" t="s">
        <v>25</v>
      </c>
      <c r="UA31" s="121" t="s">
        <v>25</v>
      </c>
      <c r="UB31" s="121" t="s">
        <v>25</v>
      </c>
      <c r="UC31" s="121" t="s">
        <v>25</v>
      </c>
      <c r="UD31" s="121" t="s">
        <v>25</v>
      </c>
      <c r="UE31" s="121" t="s">
        <v>25</v>
      </c>
      <c r="UF31" s="121" t="s">
        <v>25</v>
      </c>
      <c r="UG31" s="121" t="s">
        <v>25</v>
      </c>
      <c r="UH31" s="121" t="s">
        <v>25</v>
      </c>
      <c r="UI31" s="121" t="s">
        <v>25</v>
      </c>
      <c r="UJ31" s="121" t="s">
        <v>25</v>
      </c>
      <c r="UK31" s="121" t="s">
        <v>25</v>
      </c>
      <c r="UL31" s="121" t="s">
        <v>25</v>
      </c>
      <c r="UM31" s="121" t="s">
        <v>25</v>
      </c>
      <c r="UN31" s="121" t="s">
        <v>25</v>
      </c>
      <c r="UO31" s="121" t="s">
        <v>25</v>
      </c>
      <c r="UP31" s="121" t="s">
        <v>25</v>
      </c>
      <c r="UQ31" s="121" t="s">
        <v>25</v>
      </c>
      <c r="UR31" s="121" t="s">
        <v>25</v>
      </c>
      <c r="US31" s="121" t="s">
        <v>25</v>
      </c>
      <c r="UT31" s="121" t="s">
        <v>25</v>
      </c>
      <c r="UU31" s="121" t="s">
        <v>25</v>
      </c>
      <c r="UV31" s="121" t="s">
        <v>25</v>
      </c>
      <c r="UW31" s="121" t="s">
        <v>25</v>
      </c>
      <c r="UX31" s="121" t="s">
        <v>25</v>
      </c>
      <c r="UY31" s="121" t="s">
        <v>25</v>
      </c>
      <c r="UZ31" s="121" t="s">
        <v>25</v>
      </c>
      <c r="VA31" s="121" t="s">
        <v>25</v>
      </c>
      <c r="VB31" s="121" t="s">
        <v>25</v>
      </c>
      <c r="VC31" s="121" t="s">
        <v>25</v>
      </c>
      <c r="VD31" s="121" t="s">
        <v>25</v>
      </c>
      <c r="VE31" s="121" t="s">
        <v>25</v>
      </c>
      <c r="VF31" s="121" t="s">
        <v>25</v>
      </c>
      <c r="VG31" s="121" t="s">
        <v>25</v>
      </c>
      <c r="VH31" s="121" t="s">
        <v>25</v>
      </c>
      <c r="VI31" s="121" t="s">
        <v>25</v>
      </c>
      <c r="VJ31" s="121" t="s">
        <v>25</v>
      </c>
      <c r="VK31" s="121" t="s">
        <v>25</v>
      </c>
      <c r="VL31" s="121" t="s">
        <v>25</v>
      </c>
      <c r="VM31" s="121" t="s">
        <v>25</v>
      </c>
      <c r="VN31" s="121" t="s">
        <v>25</v>
      </c>
      <c r="VO31" s="121" t="s">
        <v>25</v>
      </c>
      <c r="VP31" s="121" t="s">
        <v>25</v>
      </c>
      <c r="VQ31" s="121" t="s">
        <v>25</v>
      </c>
      <c r="VR31" s="121" t="s">
        <v>25</v>
      </c>
      <c r="VS31" s="121" t="s">
        <v>25</v>
      </c>
      <c r="VT31" s="121" t="s">
        <v>25</v>
      </c>
      <c r="VU31" s="121" t="s">
        <v>25</v>
      </c>
      <c r="VV31" s="121" t="s">
        <v>25</v>
      </c>
      <c r="VW31" s="121" t="s">
        <v>25</v>
      </c>
      <c r="VX31" s="121" t="s">
        <v>25</v>
      </c>
      <c r="VY31" s="121" t="s">
        <v>25</v>
      </c>
      <c r="VZ31" s="121" t="s">
        <v>25</v>
      </c>
      <c r="WA31" s="121" t="s">
        <v>25</v>
      </c>
      <c r="WB31" s="121" t="s">
        <v>25</v>
      </c>
      <c r="WC31" s="121" t="s">
        <v>25</v>
      </c>
      <c r="WD31" s="121" t="s">
        <v>25</v>
      </c>
      <c r="WE31" s="121" t="s">
        <v>25</v>
      </c>
      <c r="WF31" s="121" t="s">
        <v>25</v>
      </c>
      <c r="WG31" s="121" t="s">
        <v>25</v>
      </c>
      <c r="WH31" s="121" t="s">
        <v>25</v>
      </c>
      <c r="WI31" s="121" t="s">
        <v>25</v>
      </c>
      <c r="WJ31" s="121" t="s">
        <v>25</v>
      </c>
      <c r="WK31" s="121" t="s">
        <v>25</v>
      </c>
      <c r="WL31" s="121" t="s">
        <v>25</v>
      </c>
      <c r="WM31" s="121" t="s">
        <v>25</v>
      </c>
      <c r="WN31" s="121" t="s">
        <v>25</v>
      </c>
      <c r="WO31" s="121" t="s">
        <v>25</v>
      </c>
      <c r="WP31" s="121" t="s">
        <v>25</v>
      </c>
      <c r="WQ31" s="121" t="s">
        <v>25</v>
      </c>
      <c r="WR31" s="121" t="s">
        <v>25</v>
      </c>
      <c r="WS31" s="121" t="s">
        <v>25</v>
      </c>
      <c r="WT31" s="121" t="s">
        <v>25</v>
      </c>
      <c r="WU31" s="121" t="s">
        <v>25</v>
      </c>
      <c r="WV31" s="121" t="s">
        <v>25</v>
      </c>
      <c r="WW31" s="121" t="s">
        <v>25</v>
      </c>
      <c r="WX31" s="121" t="s">
        <v>25</v>
      </c>
      <c r="WY31" s="121" t="s">
        <v>25</v>
      </c>
      <c r="WZ31" s="121" t="s">
        <v>25</v>
      </c>
      <c r="XA31" s="121" t="s">
        <v>25</v>
      </c>
      <c r="XB31" s="121" t="s">
        <v>25</v>
      </c>
      <c r="XC31" s="121" t="s">
        <v>25</v>
      </c>
      <c r="XD31" s="121" t="s">
        <v>25</v>
      </c>
      <c r="XE31" s="121" t="s">
        <v>25</v>
      </c>
      <c r="XF31" s="121" t="s">
        <v>25</v>
      </c>
      <c r="XG31" s="121" t="s">
        <v>25</v>
      </c>
      <c r="XH31" s="121" t="s">
        <v>25</v>
      </c>
      <c r="XI31" s="121" t="s">
        <v>25</v>
      </c>
      <c r="XJ31" s="121" t="s">
        <v>25</v>
      </c>
      <c r="XK31" s="121" t="s">
        <v>25</v>
      </c>
      <c r="XL31" s="121" t="s">
        <v>25</v>
      </c>
      <c r="XM31" s="121" t="s">
        <v>25</v>
      </c>
      <c r="XN31" s="121" t="s">
        <v>25</v>
      </c>
      <c r="XO31" s="121" t="s">
        <v>25</v>
      </c>
      <c r="XP31" s="121" t="s">
        <v>25</v>
      </c>
      <c r="XQ31" s="121" t="s">
        <v>25</v>
      </c>
      <c r="XR31" s="121" t="s">
        <v>25</v>
      </c>
      <c r="XS31" s="121" t="s">
        <v>25</v>
      </c>
      <c r="XT31" s="121" t="s">
        <v>25</v>
      </c>
      <c r="XU31" s="121" t="s">
        <v>25</v>
      </c>
      <c r="XV31" s="121" t="s">
        <v>25</v>
      </c>
      <c r="XW31" s="121" t="s">
        <v>25</v>
      </c>
      <c r="XX31" s="121" t="s">
        <v>25</v>
      </c>
      <c r="XY31" s="121" t="s">
        <v>25</v>
      </c>
      <c r="XZ31" s="121" t="s">
        <v>25</v>
      </c>
      <c r="YA31" s="121" t="s">
        <v>25</v>
      </c>
      <c r="YB31" s="121" t="s">
        <v>25</v>
      </c>
      <c r="YC31" s="121" t="s">
        <v>25</v>
      </c>
      <c r="YD31" s="121" t="s">
        <v>25</v>
      </c>
      <c r="YE31" s="121" t="s">
        <v>25</v>
      </c>
      <c r="YF31" s="121" t="s">
        <v>25</v>
      </c>
      <c r="YG31" s="121" t="s">
        <v>25</v>
      </c>
      <c r="YH31" s="121" t="s">
        <v>25</v>
      </c>
      <c r="YI31" s="121" t="s">
        <v>25</v>
      </c>
      <c r="YJ31" s="121" t="s">
        <v>25</v>
      </c>
      <c r="YK31" s="121" t="s">
        <v>25</v>
      </c>
      <c r="YL31" s="121" t="s">
        <v>25</v>
      </c>
      <c r="YM31" s="121" t="s">
        <v>25</v>
      </c>
      <c r="YN31" s="121" t="s">
        <v>25</v>
      </c>
      <c r="YO31" s="121" t="s">
        <v>25</v>
      </c>
      <c r="YP31" s="121" t="s">
        <v>25</v>
      </c>
      <c r="YQ31" s="121" t="s">
        <v>25</v>
      </c>
      <c r="YR31" s="121" t="s">
        <v>25</v>
      </c>
      <c r="YS31" s="121" t="s">
        <v>25</v>
      </c>
      <c r="YT31" s="121" t="s">
        <v>25</v>
      </c>
      <c r="YU31" s="121" t="s">
        <v>25</v>
      </c>
      <c r="YV31" s="121" t="s">
        <v>25</v>
      </c>
      <c r="YW31" s="121" t="s">
        <v>25</v>
      </c>
      <c r="YX31" s="121" t="s">
        <v>25</v>
      </c>
      <c r="YY31" s="121" t="s">
        <v>25</v>
      </c>
      <c r="YZ31" s="121" t="s">
        <v>25</v>
      </c>
      <c r="ZA31" s="121" t="s">
        <v>25</v>
      </c>
      <c r="ZB31" s="121" t="s">
        <v>25</v>
      </c>
      <c r="ZC31" s="121" t="s">
        <v>25</v>
      </c>
      <c r="ZD31" s="121" t="s">
        <v>25</v>
      </c>
      <c r="ZE31" s="121" t="s">
        <v>25</v>
      </c>
      <c r="ZF31" s="121" t="s">
        <v>25</v>
      </c>
      <c r="ZG31" s="121" t="s">
        <v>25</v>
      </c>
      <c r="ZH31" s="121" t="s">
        <v>25</v>
      </c>
      <c r="ZI31" s="121" t="s">
        <v>25</v>
      </c>
      <c r="ZJ31" s="121" t="s">
        <v>25</v>
      </c>
      <c r="ZK31" s="121" t="s">
        <v>25</v>
      </c>
      <c r="ZL31" s="121" t="s">
        <v>25</v>
      </c>
      <c r="ZM31" s="121" t="s">
        <v>25</v>
      </c>
      <c r="ZN31" s="121" t="s">
        <v>25</v>
      </c>
      <c r="ZO31" s="121" t="s">
        <v>25</v>
      </c>
      <c r="ZP31" s="121" t="s">
        <v>25</v>
      </c>
      <c r="ZQ31" s="121" t="s">
        <v>25</v>
      </c>
      <c r="ZR31" s="121" t="s">
        <v>25</v>
      </c>
      <c r="ZS31" s="121" t="s">
        <v>25</v>
      </c>
      <c r="ZT31" s="121" t="s">
        <v>25</v>
      </c>
      <c r="ZU31" s="121" t="s">
        <v>25</v>
      </c>
      <c r="ZV31" s="121" t="s">
        <v>25</v>
      </c>
      <c r="ZW31" s="121" t="s">
        <v>25</v>
      </c>
      <c r="ZX31" s="121" t="s">
        <v>25</v>
      </c>
      <c r="ZY31" s="121" t="s">
        <v>25</v>
      </c>
      <c r="ZZ31" s="121" t="s">
        <v>25</v>
      </c>
      <c r="AAA31" s="121" t="s">
        <v>25</v>
      </c>
      <c r="AAB31" s="121" t="s">
        <v>25</v>
      </c>
      <c r="AAC31" s="121" t="s">
        <v>25</v>
      </c>
      <c r="AAD31" s="121" t="s">
        <v>25</v>
      </c>
      <c r="AAE31" s="121" t="s">
        <v>25</v>
      </c>
      <c r="AAF31" s="121" t="s">
        <v>25</v>
      </c>
      <c r="AAG31" s="121" t="s">
        <v>25</v>
      </c>
      <c r="AAH31" s="121" t="s">
        <v>25</v>
      </c>
      <c r="AAI31" s="121" t="s">
        <v>25</v>
      </c>
      <c r="AAJ31" s="121" t="s">
        <v>25</v>
      </c>
      <c r="AAK31" s="121" t="s">
        <v>25</v>
      </c>
      <c r="AAL31" s="121" t="s">
        <v>25</v>
      </c>
      <c r="AAM31" s="121" t="s">
        <v>25</v>
      </c>
      <c r="AAN31" s="121" t="s">
        <v>25</v>
      </c>
      <c r="AAO31" s="121" t="s">
        <v>25</v>
      </c>
      <c r="AAP31" s="121" t="s">
        <v>25</v>
      </c>
      <c r="AAQ31" s="121" t="s">
        <v>25</v>
      </c>
      <c r="AAR31" s="121" t="s">
        <v>25</v>
      </c>
      <c r="AAS31" s="121" t="s">
        <v>25</v>
      </c>
      <c r="AAT31" s="121" t="s">
        <v>25</v>
      </c>
      <c r="AAU31" s="121" t="s">
        <v>25</v>
      </c>
      <c r="AAV31" s="121" t="s">
        <v>25</v>
      </c>
      <c r="AAW31" s="121" t="s">
        <v>25</v>
      </c>
      <c r="AAX31" s="121" t="s">
        <v>25</v>
      </c>
      <c r="AAY31" s="121" t="s">
        <v>25</v>
      </c>
      <c r="AAZ31" s="121" t="s">
        <v>25</v>
      </c>
      <c r="ABA31" s="121" t="s">
        <v>25</v>
      </c>
      <c r="ABB31" s="121" t="s">
        <v>25</v>
      </c>
      <c r="ABC31" s="121" t="s">
        <v>25</v>
      </c>
      <c r="ABD31" s="121" t="s">
        <v>25</v>
      </c>
      <c r="ABE31" s="121" t="s">
        <v>25</v>
      </c>
      <c r="ABF31" s="121" t="s">
        <v>25</v>
      </c>
      <c r="ABG31" s="121" t="s">
        <v>25</v>
      </c>
      <c r="ABH31" s="121" t="s">
        <v>25</v>
      </c>
      <c r="ABI31" s="121" t="s">
        <v>25</v>
      </c>
      <c r="ABJ31" s="121" t="s">
        <v>25</v>
      </c>
      <c r="ABK31" s="121" t="s">
        <v>25</v>
      </c>
      <c r="ABL31" s="121" t="s">
        <v>25</v>
      </c>
      <c r="ABM31" s="121" t="s">
        <v>25</v>
      </c>
      <c r="ABN31" s="121" t="s">
        <v>25</v>
      </c>
      <c r="ABO31" s="121" t="s">
        <v>25</v>
      </c>
      <c r="ABP31" s="121" t="s">
        <v>25</v>
      </c>
      <c r="ABQ31" s="121" t="s">
        <v>25</v>
      </c>
      <c r="ABR31" s="121" t="s">
        <v>25</v>
      </c>
      <c r="ABS31" s="121" t="s">
        <v>25</v>
      </c>
      <c r="ABT31" s="121" t="s">
        <v>25</v>
      </c>
      <c r="ABU31" s="121" t="s">
        <v>25</v>
      </c>
      <c r="ABV31" s="121" t="s">
        <v>25</v>
      </c>
      <c r="ABW31" s="121" t="s">
        <v>25</v>
      </c>
      <c r="ABX31" s="121" t="s">
        <v>25</v>
      </c>
      <c r="ABY31" s="121" t="s">
        <v>25</v>
      </c>
      <c r="ABZ31" s="121" t="s">
        <v>25</v>
      </c>
      <c r="ACA31" s="121" t="s">
        <v>25</v>
      </c>
      <c r="ACB31" s="121" t="s">
        <v>25</v>
      </c>
      <c r="ACC31" s="121" t="s">
        <v>25</v>
      </c>
      <c r="ACD31" s="121" t="s">
        <v>25</v>
      </c>
      <c r="ACE31" s="121" t="s">
        <v>25</v>
      </c>
      <c r="ACF31" s="121" t="s">
        <v>25</v>
      </c>
      <c r="ACG31" s="121" t="s">
        <v>25</v>
      </c>
      <c r="ACH31" s="121" t="s">
        <v>25</v>
      </c>
      <c r="ACI31" s="121" t="s">
        <v>25</v>
      </c>
      <c r="ACJ31" s="121" t="s">
        <v>25</v>
      </c>
      <c r="ACK31" s="121" t="s">
        <v>25</v>
      </c>
      <c r="ACL31" s="121" t="s">
        <v>25</v>
      </c>
      <c r="ACM31" s="121" t="s">
        <v>25</v>
      </c>
      <c r="ACN31" s="121" t="s">
        <v>25</v>
      </c>
      <c r="ACO31" s="121" t="s">
        <v>25</v>
      </c>
      <c r="ACP31" s="121" t="s">
        <v>25</v>
      </c>
      <c r="ACQ31" s="121" t="s">
        <v>25</v>
      </c>
      <c r="ACR31" s="121" t="s">
        <v>25</v>
      </c>
      <c r="ACS31" s="121" t="s">
        <v>25</v>
      </c>
      <c r="ACT31" s="121" t="s">
        <v>25</v>
      </c>
      <c r="ACU31" s="121" t="s">
        <v>25</v>
      </c>
      <c r="ACV31" s="121" t="s">
        <v>25</v>
      </c>
      <c r="ACW31" s="121" t="s">
        <v>25</v>
      </c>
      <c r="ACX31" s="121" t="s">
        <v>25</v>
      </c>
      <c r="ACY31" s="121" t="s">
        <v>25</v>
      </c>
      <c r="ACZ31" s="121" t="s">
        <v>25</v>
      </c>
      <c r="ADA31" s="121" t="s">
        <v>25</v>
      </c>
      <c r="ADB31" s="121" t="s">
        <v>25</v>
      </c>
      <c r="ADC31" s="121" t="s">
        <v>25</v>
      </c>
      <c r="ADD31" s="121" t="s">
        <v>25</v>
      </c>
      <c r="ADE31" s="121" t="s">
        <v>25</v>
      </c>
      <c r="ADF31" s="121" t="s">
        <v>25</v>
      </c>
      <c r="ADG31" s="121" t="s">
        <v>25</v>
      </c>
      <c r="ADH31" s="121" t="s">
        <v>25</v>
      </c>
      <c r="ADI31" s="121" t="s">
        <v>25</v>
      </c>
      <c r="ADJ31" s="121" t="s">
        <v>25</v>
      </c>
      <c r="ADK31" s="121" t="s">
        <v>25</v>
      </c>
      <c r="ADL31" s="121" t="s">
        <v>25</v>
      </c>
      <c r="ADM31" s="121" t="s">
        <v>25</v>
      </c>
      <c r="ADN31" s="121" t="s">
        <v>25</v>
      </c>
      <c r="ADO31" s="121" t="s">
        <v>25</v>
      </c>
      <c r="ADP31" s="121" t="s">
        <v>25</v>
      </c>
      <c r="ADQ31" s="121" t="s">
        <v>25</v>
      </c>
      <c r="ADR31" s="121" t="s">
        <v>25</v>
      </c>
      <c r="ADS31" s="121" t="s">
        <v>25</v>
      </c>
      <c r="ADT31" s="121" t="s">
        <v>25</v>
      </c>
      <c r="ADU31" s="121" t="s">
        <v>25</v>
      </c>
      <c r="ADV31" s="121" t="s">
        <v>25</v>
      </c>
      <c r="ADW31" s="121" t="s">
        <v>25</v>
      </c>
      <c r="ADX31" s="121" t="s">
        <v>25</v>
      </c>
      <c r="ADY31" s="121" t="s">
        <v>25</v>
      </c>
      <c r="ADZ31" s="121" t="s">
        <v>25</v>
      </c>
      <c r="AEA31" s="121" t="s">
        <v>25</v>
      </c>
      <c r="AEB31" s="121" t="s">
        <v>25</v>
      </c>
      <c r="AEC31" s="121" t="s">
        <v>25</v>
      </c>
      <c r="AED31" s="121" t="s">
        <v>25</v>
      </c>
      <c r="AEE31" s="121" t="s">
        <v>25</v>
      </c>
      <c r="AEF31" s="121" t="s">
        <v>25</v>
      </c>
      <c r="AEG31" s="121" t="s">
        <v>25</v>
      </c>
      <c r="AEH31" s="121" t="s">
        <v>25</v>
      </c>
      <c r="AEI31" s="121" t="s">
        <v>25</v>
      </c>
      <c r="AEJ31" s="121" t="s">
        <v>25</v>
      </c>
      <c r="AEK31" s="121" t="s">
        <v>25</v>
      </c>
      <c r="AEL31" s="121" t="s">
        <v>25</v>
      </c>
      <c r="AEM31" s="121" t="s">
        <v>25</v>
      </c>
      <c r="AEN31" s="121" t="s">
        <v>25</v>
      </c>
      <c r="AEO31" s="121" t="s">
        <v>25</v>
      </c>
      <c r="AEP31" s="121" t="s">
        <v>25</v>
      </c>
      <c r="AEQ31" s="121" t="s">
        <v>25</v>
      </c>
      <c r="AER31" s="121" t="s">
        <v>25</v>
      </c>
      <c r="AES31" s="121" t="s">
        <v>25</v>
      </c>
      <c r="AET31" s="121" t="s">
        <v>25</v>
      </c>
      <c r="AEU31" s="121" t="s">
        <v>25</v>
      </c>
      <c r="AEV31" s="121" t="s">
        <v>25</v>
      </c>
      <c r="AEW31" s="121" t="s">
        <v>25</v>
      </c>
      <c r="AEX31" s="121" t="s">
        <v>25</v>
      </c>
      <c r="AEY31" s="121" t="s">
        <v>25</v>
      </c>
      <c r="AEZ31" s="121" t="s">
        <v>25</v>
      </c>
      <c r="AFA31" s="121" t="s">
        <v>25</v>
      </c>
      <c r="AFB31" s="121" t="s">
        <v>25</v>
      </c>
      <c r="AFC31" s="121" t="s">
        <v>25</v>
      </c>
      <c r="AFD31" s="121" t="s">
        <v>25</v>
      </c>
      <c r="AFE31" s="121" t="s">
        <v>25</v>
      </c>
      <c r="AFF31" s="121" t="s">
        <v>25</v>
      </c>
      <c r="AFG31" s="121" t="s">
        <v>25</v>
      </c>
      <c r="AFH31" s="121" t="s">
        <v>25</v>
      </c>
      <c r="AFI31" s="121" t="s">
        <v>25</v>
      </c>
      <c r="AFJ31" s="121" t="s">
        <v>25</v>
      </c>
      <c r="AFK31" s="121" t="s">
        <v>25</v>
      </c>
      <c r="AFL31" s="121" t="s">
        <v>25</v>
      </c>
      <c r="AFM31" s="121" t="s">
        <v>25</v>
      </c>
      <c r="AFN31" s="121" t="s">
        <v>25</v>
      </c>
      <c r="AFO31" s="121" t="s">
        <v>25</v>
      </c>
      <c r="AFP31" s="121" t="s">
        <v>25</v>
      </c>
      <c r="AFQ31" s="121" t="s">
        <v>25</v>
      </c>
      <c r="AFR31" s="121" t="s">
        <v>25</v>
      </c>
      <c r="AFS31" s="121" t="s">
        <v>25</v>
      </c>
      <c r="AFT31" s="121" t="s">
        <v>25</v>
      </c>
      <c r="AFU31" s="121" t="s">
        <v>25</v>
      </c>
      <c r="AFV31" s="121" t="s">
        <v>25</v>
      </c>
      <c r="AFW31" s="121" t="s">
        <v>25</v>
      </c>
      <c r="AFX31" s="121" t="s">
        <v>25</v>
      </c>
      <c r="AFY31" s="121" t="s">
        <v>25</v>
      </c>
      <c r="AFZ31" s="121" t="s">
        <v>25</v>
      </c>
      <c r="AGA31" s="121" t="s">
        <v>25</v>
      </c>
      <c r="AGB31" s="121" t="s">
        <v>25</v>
      </c>
      <c r="AGC31" s="121" t="s">
        <v>25</v>
      </c>
      <c r="AGD31" s="121" t="s">
        <v>25</v>
      </c>
      <c r="AGE31" s="121" t="s">
        <v>25</v>
      </c>
      <c r="AGF31" s="121" t="s">
        <v>25</v>
      </c>
      <c r="AGG31" s="121" t="s">
        <v>25</v>
      </c>
      <c r="AGH31" s="121" t="s">
        <v>25</v>
      </c>
      <c r="AGI31" s="121" t="s">
        <v>25</v>
      </c>
      <c r="AGJ31" s="121" t="s">
        <v>25</v>
      </c>
      <c r="AGK31" s="121" t="s">
        <v>25</v>
      </c>
      <c r="AGL31" s="121" t="s">
        <v>25</v>
      </c>
      <c r="AGM31" s="121" t="s">
        <v>25</v>
      </c>
      <c r="AGN31" s="121" t="s">
        <v>25</v>
      </c>
      <c r="AGO31" s="121" t="s">
        <v>25</v>
      </c>
      <c r="AGP31" s="121" t="s">
        <v>25</v>
      </c>
      <c r="AGQ31" s="121" t="s">
        <v>25</v>
      </c>
      <c r="AGR31" s="121" t="s">
        <v>25</v>
      </c>
      <c r="AGS31" s="121" t="s">
        <v>25</v>
      </c>
      <c r="AGT31" s="121" t="s">
        <v>25</v>
      </c>
      <c r="AGU31" s="121" t="s">
        <v>25</v>
      </c>
      <c r="AGV31" s="121" t="s">
        <v>25</v>
      </c>
      <c r="AGW31" s="121" t="s">
        <v>25</v>
      </c>
      <c r="AGX31" s="121" t="s">
        <v>25</v>
      </c>
      <c r="AGY31" s="121" t="s">
        <v>25</v>
      </c>
      <c r="AGZ31" s="121" t="s">
        <v>25</v>
      </c>
      <c r="AHA31" s="121" t="s">
        <v>25</v>
      </c>
      <c r="AHB31" s="121" t="s">
        <v>25</v>
      </c>
      <c r="AHC31" s="121" t="s">
        <v>25</v>
      </c>
      <c r="AHD31" s="121" t="s">
        <v>25</v>
      </c>
      <c r="AHE31" s="121" t="s">
        <v>25</v>
      </c>
      <c r="AHF31" s="121" t="s">
        <v>25</v>
      </c>
      <c r="AHG31" s="121" t="s">
        <v>25</v>
      </c>
      <c r="AHH31" s="121" t="s">
        <v>25</v>
      </c>
      <c r="AHI31" s="121" t="s">
        <v>25</v>
      </c>
      <c r="AHJ31" s="121" t="s">
        <v>25</v>
      </c>
      <c r="AHK31" s="121" t="s">
        <v>25</v>
      </c>
      <c r="AHL31" s="121" t="s">
        <v>25</v>
      </c>
      <c r="AHM31" s="121" t="s">
        <v>25</v>
      </c>
      <c r="AHN31" s="121" t="s">
        <v>25</v>
      </c>
      <c r="AHO31" s="121" t="s">
        <v>25</v>
      </c>
      <c r="AHP31" s="121" t="s">
        <v>25</v>
      </c>
      <c r="AHQ31" s="121" t="s">
        <v>25</v>
      </c>
      <c r="AHR31" s="121" t="s">
        <v>25</v>
      </c>
      <c r="AHS31" s="121" t="s">
        <v>25</v>
      </c>
      <c r="AHT31" s="121" t="s">
        <v>25</v>
      </c>
      <c r="AHU31" s="121" t="s">
        <v>25</v>
      </c>
      <c r="AHV31" s="121" t="s">
        <v>25</v>
      </c>
      <c r="AHW31" s="121" t="s">
        <v>25</v>
      </c>
      <c r="AHX31" s="121" t="s">
        <v>25</v>
      </c>
      <c r="AHY31" s="121" t="s">
        <v>25</v>
      </c>
      <c r="AHZ31" s="121" t="s">
        <v>25</v>
      </c>
      <c r="AIA31" s="121" t="s">
        <v>25</v>
      </c>
      <c r="AIB31" s="121" t="s">
        <v>25</v>
      </c>
      <c r="AIC31" s="121" t="s">
        <v>25</v>
      </c>
      <c r="AID31" s="121" t="s">
        <v>25</v>
      </c>
      <c r="AIE31" s="121" t="s">
        <v>25</v>
      </c>
      <c r="AIF31" s="121" t="s">
        <v>25</v>
      </c>
      <c r="AIG31" s="121" t="s">
        <v>25</v>
      </c>
      <c r="AIH31" s="121" t="s">
        <v>25</v>
      </c>
      <c r="AII31" s="121" t="s">
        <v>25</v>
      </c>
      <c r="AIJ31" s="121" t="s">
        <v>25</v>
      </c>
      <c r="AIK31" s="121" t="s">
        <v>25</v>
      </c>
      <c r="AIL31" s="121" t="s">
        <v>25</v>
      </c>
      <c r="AIM31" s="121" t="s">
        <v>25</v>
      </c>
      <c r="AIN31" s="121" t="s">
        <v>25</v>
      </c>
      <c r="AIO31" s="121" t="s">
        <v>25</v>
      </c>
      <c r="AIP31" s="121" t="s">
        <v>25</v>
      </c>
      <c r="AIQ31" s="121" t="s">
        <v>25</v>
      </c>
      <c r="AIR31" s="121" t="s">
        <v>25</v>
      </c>
      <c r="AIS31" s="121" t="s">
        <v>25</v>
      </c>
      <c r="AIT31" s="121" t="s">
        <v>25</v>
      </c>
      <c r="AIU31" s="121" t="s">
        <v>25</v>
      </c>
      <c r="AIV31" s="121" t="s">
        <v>25</v>
      </c>
      <c r="AIW31" s="121" t="s">
        <v>25</v>
      </c>
      <c r="AIX31" s="121" t="s">
        <v>25</v>
      </c>
      <c r="AIY31" s="121" t="s">
        <v>25</v>
      </c>
      <c r="AIZ31" s="121" t="s">
        <v>25</v>
      </c>
      <c r="AJA31" s="121" t="s">
        <v>25</v>
      </c>
      <c r="AJB31" s="121" t="s">
        <v>25</v>
      </c>
      <c r="AJC31" s="121" t="s">
        <v>25</v>
      </c>
      <c r="AJD31" s="121" t="s">
        <v>25</v>
      </c>
      <c r="AJE31" s="121" t="s">
        <v>25</v>
      </c>
      <c r="AJF31" s="121" t="s">
        <v>25</v>
      </c>
      <c r="AJG31" s="121" t="s">
        <v>25</v>
      </c>
      <c r="AJH31" s="121" t="s">
        <v>25</v>
      </c>
      <c r="AJI31" s="121" t="s">
        <v>25</v>
      </c>
      <c r="AJJ31" s="121" t="s">
        <v>25</v>
      </c>
      <c r="AJK31" s="121" t="s">
        <v>25</v>
      </c>
      <c r="AJL31" s="121" t="s">
        <v>25</v>
      </c>
      <c r="AJM31" s="121" t="s">
        <v>25</v>
      </c>
      <c r="AJN31" s="121" t="s">
        <v>25</v>
      </c>
      <c r="AJO31" s="121" t="s">
        <v>25</v>
      </c>
      <c r="AJP31" s="121" t="s">
        <v>25</v>
      </c>
      <c r="AJQ31" s="121" t="s">
        <v>25</v>
      </c>
      <c r="AJR31" s="121" t="s">
        <v>25</v>
      </c>
      <c r="AJS31" s="121" t="s">
        <v>25</v>
      </c>
      <c r="AJT31" s="121" t="s">
        <v>25</v>
      </c>
      <c r="AJU31" s="121" t="s">
        <v>25</v>
      </c>
      <c r="AJV31" s="121" t="s">
        <v>25</v>
      </c>
      <c r="AJW31" s="121" t="s">
        <v>25</v>
      </c>
      <c r="AJX31" s="121" t="s">
        <v>25</v>
      </c>
      <c r="AJY31" s="121" t="s">
        <v>25</v>
      </c>
      <c r="AJZ31" s="121" t="s">
        <v>25</v>
      </c>
      <c r="AKA31" s="121" t="s">
        <v>25</v>
      </c>
      <c r="AKB31" s="121" t="s">
        <v>25</v>
      </c>
      <c r="AKC31" s="121" t="s">
        <v>25</v>
      </c>
      <c r="AKD31" s="121" t="s">
        <v>25</v>
      </c>
      <c r="AKE31" s="121" t="s">
        <v>25</v>
      </c>
      <c r="AKF31" s="121" t="s">
        <v>25</v>
      </c>
      <c r="AKG31" s="121" t="s">
        <v>25</v>
      </c>
      <c r="AKH31" s="121" t="s">
        <v>25</v>
      </c>
      <c r="AKI31" s="121" t="s">
        <v>25</v>
      </c>
      <c r="AKJ31" s="121" t="s">
        <v>25</v>
      </c>
      <c r="AKK31" s="121" t="s">
        <v>25</v>
      </c>
      <c r="AKL31" s="121" t="s">
        <v>25</v>
      </c>
      <c r="AKM31" s="121" t="s">
        <v>25</v>
      </c>
      <c r="AKN31" s="121" t="s">
        <v>25</v>
      </c>
      <c r="AKO31" s="121" t="s">
        <v>25</v>
      </c>
      <c r="AKP31" s="121" t="s">
        <v>25</v>
      </c>
      <c r="AKQ31" s="121" t="s">
        <v>25</v>
      </c>
      <c r="AKR31" s="121" t="s">
        <v>25</v>
      </c>
      <c r="AKS31" s="121" t="s">
        <v>25</v>
      </c>
      <c r="AKT31" s="121" t="s">
        <v>25</v>
      </c>
      <c r="AKU31" s="121" t="s">
        <v>25</v>
      </c>
      <c r="AKV31" s="121" t="s">
        <v>25</v>
      </c>
      <c r="AKW31" s="121" t="s">
        <v>25</v>
      </c>
      <c r="AKX31" s="121" t="s">
        <v>25</v>
      </c>
      <c r="AKY31" s="121" t="s">
        <v>25</v>
      </c>
      <c r="AKZ31" s="121" t="s">
        <v>25</v>
      </c>
      <c r="ALA31" s="121" t="s">
        <v>25</v>
      </c>
      <c r="ALB31" s="121" t="s">
        <v>25</v>
      </c>
      <c r="ALC31" s="121" t="s">
        <v>25</v>
      </c>
      <c r="ALD31" s="121" t="s">
        <v>25</v>
      </c>
      <c r="ALE31" s="121" t="s">
        <v>25</v>
      </c>
      <c r="ALF31" s="121" t="s">
        <v>25</v>
      </c>
      <c r="ALG31" s="121" t="s">
        <v>25</v>
      </c>
      <c r="ALH31" s="121" t="s">
        <v>25</v>
      </c>
      <c r="ALI31" s="121" t="s">
        <v>25</v>
      </c>
      <c r="ALJ31" s="121" t="s">
        <v>25</v>
      </c>
      <c r="ALK31" s="121" t="s">
        <v>25</v>
      </c>
      <c r="ALL31" s="121" t="s">
        <v>25</v>
      </c>
      <c r="ALM31" s="121" t="s">
        <v>25</v>
      </c>
      <c r="ALN31" s="121" t="s">
        <v>25</v>
      </c>
      <c r="ALO31" s="121" t="s">
        <v>25</v>
      </c>
      <c r="ALP31" s="121" t="s">
        <v>25</v>
      </c>
      <c r="ALQ31" s="121" t="s">
        <v>25</v>
      </c>
      <c r="ALR31" s="121" t="s">
        <v>25</v>
      </c>
      <c r="ALS31" s="121" t="s">
        <v>25</v>
      </c>
      <c r="ALT31" s="121" t="s">
        <v>25</v>
      </c>
      <c r="ALU31" s="121" t="s">
        <v>25</v>
      </c>
      <c r="ALV31" s="121" t="s">
        <v>25</v>
      </c>
      <c r="ALW31" s="121" t="s">
        <v>25</v>
      </c>
      <c r="ALX31" s="121" t="s">
        <v>25</v>
      </c>
      <c r="ALY31" s="121" t="s">
        <v>25</v>
      </c>
      <c r="ALZ31" s="121" t="s">
        <v>25</v>
      </c>
      <c r="AMA31" s="121" t="s">
        <v>25</v>
      </c>
      <c r="AMB31" s="121" t="s">
        <v>25</v>
      </c>
      <c r="AMC31" s="121" t="s">
        <v>25</v>
      </c>
      <c r="AMD31" s="121" t="s">
        <v>25</v>
      </c>
      <c r="AME31" s="121" t="s">
        <v>25</v>
      </c>
      <c r="AMF31" s="121" t="s">
        <v>25</v>
      </c>
      <c r="AMG31" s="121" t="s">
        <v>25</v>
      </c>
      <c r="AMH31" s="121" t="s">
        <v>25</v>
      </c>
      <c r="AMI31" s="121" t="s">
        <v>25</v>
      </c>
      <c r="AMJ31" s="121" t="s">
        <v>25</v>
      </c>
      <c r="AMK31" s="121" t="s">
        <v>25</v>
      </c>
      <c r="AML31" s="121" t="s">
        <v>25</v>
      </c>
      <c r="AMM31" s="121" t="s">
        <v>25</v>
      </c>
      <c r="AMN31" s="121" t="s">
        <v>25</v>
      </c>
      <c r="AMO31" s="121" t="s">
        <v>25</v>
      </c>
      <c r="AMP31" s="121" t="s">
        <v>25</v>
      </c>
      <c r="AMQ31" s="121" t="s">
        <v>25</v>
      </c>
      <c r="AMR31" s="121" t="s">
        <v>25</v>
      </c>
      <c r="AMS31" s="121" t="s">
        <v>25</v>
      </c>
      <c r="AMT31" s="121" t="s">
        <v>25</v>
      </c>
      <c r="AMU31" s="121" t="s">
        <v>25</v>
      </c>
      <c r="AMV31" s="121" t="s">
        <v>25</v>
      </c>
      <c r="AMW31" s="121" t="s">
        <v>25</v>
      </c>
      <c r="AMX31" s="121" t="s">
        <v>25</v>
      </c>
      <c r="AMY31" s="121" t="s">
        <v>25</v>
      </c>
      <c r="AMZ31" s="121" t="s">
        <v>25</v>
      </c>
      <c r="ANA31" s="121" t="s">
        <v>25</v>
      </c>
      <c r="ANB31" s="121" t="s">
        <v>25</v>
      </c>
      <c r="ANC31" s="121" t="s">
        <v>25</v>
      </c>
      <c r="AND31" s="121" t="s">
        <v>25</v>
      </c>
      <c r="ANE31" s="121" t="s">
        <v>25</v>
      </c>
      <c r="ANF31" s="121" t="s">
        <v>25</v>
      </c>
      <c r="ANG31" s="121" t="s">
        <v>25</v>
      </c>
      <c r="ANH31" s="121" t="s">
        <v>25</v>
      </c>
      <c r="ANI31" s="121" t="s">
        <v>25</v>
      </c>
      <c r="ANJ31" s="121" t="s">
        <v>25</v>
      </c>
      <c r="ANK31" s="121" t="s">
        <v>25</v>
      </c>
      <c r="ANL31" s="121" t="s">
        <v>25</v>
      </c>
      <c r="ANM31" s="121" t="s">
        <v>25</v>
      </c>
      <c r="ANN31" s="121" t="s">
        <v>25</v>
      </c>
      <c r="ANO31" s="121" t="s">
        <v>25</v>
      </c>
      <c r="ANP31" s="121" t="s">
        <v>25</v>
      </c>
      <c r="ANQ31" s="121" t="s">
        <v>25</v>
      </c>
      <c r="ANR31" s="121" t="s">
        <v>25</v>
      </c>
      <c r="ANS31" s="121" t="s">
        <v>25</v>
      </c>
      <c r="ANT31" s="121" t="s">
        <v>25</v>
      </c>
      <c r="ANU31" s="121" t="s">
        <v>25</v>
      </c>
      <c r="ANV31" s="121" t="s">
        <v>25</v>
      </c>
      <c r="ANW31" s="121" t="s">
        <v>25</v>
      </c>
      <c r="ANX31" s="121" t="s">
        <v>25</v>
      </c>
      <c r="ANY31" s="121" t="s">
        <v>25</v>
      </c>
      <c r="ANZ31" s="121" t="s">
        <v>25</v>
      </c>
      <c r="AOA31" s="121" t="s">
        <v>25</v>
      </c>
      <c r="AOB31" s="121" t="s">
        <v>25</v>
      </c>
      <c r="AOC31" s="121" t="s">
        <v>25</v>
      </c>
      <c r="AOD31" s="121" t="s">
        <v>25</v>
      </c>
      <c r="AOE31" s="121" t="s">
        <v>25</v>
      </c>
      <c r="AOF31" s="121" t="s">
        <v>25</v>
      </c>
      <c r="AOG31" s="121" t="s">
        <v>25</v>
      </c>
      <c r="AOH31" s="121" t="s">
        <v>25</v>
      </c>
      <c r="AOI31" s="121" t="s">
        <v>25</v>
      </c>
      <c r="AOJ31" s="121" t="s">
        <v>25</v>
      </c>
      <c r="AOK31" s="121" t="s">
        <v>25</v>
      </c>
      <c r="AOL31" s="121" t="s">
        <v>25</v>
      </c>
      <c r="AOM31" s="121" t="s">
        <v>25</v>
      </c>
      <c r="AON31" s="121" t="s">
        <v>25</v>
      </c>
      <c r="AOO31" s="121" t="s">
        <v>25</v>
      </c>
      <c r="AOP31" s="121" t="s">
        <v>25</v>
      </c>
      <c r="AOQ31" s="121" t="s">
        <v>25</v>
      </c>
      <c r="AOR31" s="121" t="s">
        <v>25</v>
      </c>
      <c r="AOS31" s="121" t="s">
        <v>25</v>
      </c>
      <c r="AOT31" s="121" t="s">
        <v>25</v>
      </c>
      <c r="AOU31" s="121" t="s">
        <v>25</v>
      </c>
      <c r="AOV31" s="121" t="s">
        <v>25</v>
      </c>
      <c r="AOW31" s="121" t="s">
        <v>25</v>
      </c>
      <c r="AOX31" s="121" t="s">
        <v>25</v>
      </c>
      <c r="AOY31" s="121" t="s">
        <v>25</v>
      </c>
      <c r="AOZ31" s="121" t="s">
        <v>25</v>
      </c>
      <c r="APA31" s="121" t="s">
        <v>25</v>
      </c>
      <c r="APB31" s="121" t="s">
        <v>25</v>
      </c>
      <c r="APC31" s="121" t="s">
        <v>25</v>
      </c>
      <c r="APD31" s="121" t="s">
        <v>25</v>
      </c>
      <c r="APE31" s="121" t="s">
        <v>25</v>
      </c>
      <c r="APF31" s="121" t="s">
        <v>25</v>
      </c>
      <c r="APG31" s="121" t="s">
        <v>25</v>
      </c>
      <c r="APH31" s="121" t="s">
        <v>25</v>
      </c>
      <c r="API31" s="121" t="s">
        <v>25</v>
      </c>
      <c r="APJ31" s="121" t="s">
        <v>25</v>
      </c>
      <c r="APK31" s="121" t="s">
        <v>25</v>
      </c>
      <c r="APL31" s="121" t="s">
        <v>25</v>
      </c>
      <c r="APM31" s="121" t="s">
        <v>25</v>
      </c>
      <c r="APN31" s="121" t="s">
        <v>25</v>
      </c>
      <c r="APO31" s="121" t="s">
        <v>25</v>
      </c>
      <c r="APP31" s="121" t="s">
        <v>25</v>
      </c>
      <c r="APQ31" s="121" t="s">
        <v>25</v>
      </c>
      <c r="APR31" s="121" t="s">
        <v>25</v>
      </c>
      <c r="APS31" s="121" t="s">
        <v>25</v>
      </c>
      <c r="APT31" s="121" t="s">
        <v>25</v>
      </c>
      <c r="APU31" s="121" t="s">
        <v>25</v>
      </c>
      <c r="APV31" s="121" t="s">
        <v>25</v>
      </c>
      <c r="APW31" s="121" t="s">
        <v>25</v>
      </c>
      <c r="APX31" s="121" t="s">
        <v>25</v>
      </c>
      <c r="APY31" s="121" t="s">
        <v>25</v>
      </c>
      <c r="APZ31" s="121" t="s">
        <v>25</v>
      </c>
      <c r="AQA31" s="121" t="s">
        <v>25</v>
      </c>
      <c r="AQB31" s="121" t="s">
        <v>25</v>
      </c>
      <c r="AQC31" s="121" t="s">
        <v>25</v>
      </c>
      <c r="AQD31" s="121" t="s">
        <v>25</v>
      </c>
      <c r="AQE31" s="121" t="s">
        <v>25</v>
      </c>
      <c r="AQF31" s="121" t="s">
        <v>25</v>
      </c>
      <c r="AQG31" s="121" t="s">
        <v>25</v>
      </c>
      <c r="AQH31" s="121" t="s">
        <v>25</v>
      </c>
      <c r="AQI31" s="121" t="s">
        <v>25</v>
      </c>
      <c r="AQJ31" s="121" t="s">
        <v>25</v>
      </c>
      <c r="AQK31" s="121" t="s">
        <v>25</v>
      </c>
      <c r="AQL31" s="121" t="s">
        <v>25</v>
      </c>
      <c r="AQM31" s="121" t="s">
        <v>25</v>
      </c>
      <c r="AQN31" s="121" t="s">
        <v>25</v>
      </c>
      <c r="AQO31" s="121" t="s">
        <v>25</v>
      </c>
      <c r="AQP31" s="121" t="s">
        <v>25</v>
      </c>
      <c r="AQQ31" s="121" t="s">
        <v>25</v>
      </c>
      <c r="AQR31" s="121" t="s">
        <v>25</v>
      </c>
      <c r="AQS31" s="121" t="s">
        <v>25</v>
      </c>
      <c r="AQT31" s="121" t="s">
        <v>25</v>
      </c>
      <c r="AQU31" s="121" t="s">
        <v>25</v>
      </c>
      <c r="AQV31" s="121" t="s">
        <v>25</v>
      </c>
      <c r="AQW31" s="121" t="s">
        <v>25</v>
      </c>
      <c r="AQX31" s="121" t="s">
        <v>25</v>
      </c>
      <c r="AQY31" s="121" t="s">
        <v>25</v>
      </c>
      <c r="AQZ31" s="121" t="s">
        <v>25</v>
      </c>
      <c r="ARA31" s="121" t="s">
        <v>25</v>
      </c>
      <c r="ARB31" s="121" t="s">
        <v>25</v>
      </c>
      <c r="ARC31" s="121" t="s">
        <v>25</v>
      </c>
      <c r="ARD31" s="121" t="s">
        <v>25</v>
      </c>
      <c r="ARE31" s="121" t="s">
        <v>25</v>
      </c>
      <c r="ARF31" s="121" t="s">
        <v>25</v>
      </c>
      <c r="ARG31" s="121" t="s">
        <v>25</v>
      </c>
      <c r="ARH31" s="121" t="s">
        <v>25</v>
      </c>
      <c r="ARI31" s="121" t="s">
        <v>25</v>
      </c>
      <c r="ARJ31" s="121" t="s">
        <v>25</v>
      </c>
      <c r="ARK31" s="121" t="s">
        <v>25</v>
      </c>
      <c r="ARL31" s="121" t="s">
        <v>25</v>
      </c>
      <c r="ARM31" s="121" t="s">
        <v>25</v>
      </c>
      <c r="ARN31" s="121" t="s">
        <v>25</v>
      </c>
      <c r="ARO31" s="121" t="s">
        <v>25</v>
      </c>
      <c r="ARP31" s="121" t="s">
        <v>25</v>
      </c>
      <c r="ARQ31" s="121" t="s">
        <v>25</v>
      </c>
      <c r="ARR31" s="121" t="s">
        <v>25</v>
      </c>
      <c r="ARS31" s="121" t="s">
        <v>25</v>
      </c>
      <c r="ART31" s="121" t="s">
        <v>25</v>
      </c>
      <c r="ARU31" s="121" t="s">
        <v>25</v>
      </c>
      <c r="ARV31" s="121" t="s">
        <v>25</v>
      </c>
      <c r="ARW31" s="121" t="s">
        <v>25</v>
      </c>
      <c r="ARX31" s="121" t="s">
        <v>25</v>
      </c>
      <c r="ARY31" s="121" t="s">
        <v>25</v>
      </c>
      <c r="ARZ31" s="121" t="s">
        <v>25</v>
      </c>
      <c r="ASA31" s="121" t="s">
        <v>25</v>
      </c>
      <c r="ASB31" s="121" t="s">
        <v>25</v>
      </c>
      <c r="ASC31" s="121" t="s">
        <v>25</v>
      </c>
      <c r="ASD31" s="121" t="s">
        <v>25</v>
      </c>
      <c r="ASE31" s="121" t="s">
        <v>25</v>
      </c>
      <c r="ASF31" s="121" t="s">
        <v>25</v>
      </c>
      <c r="ASG31" s="121" t="s">
        <v>25</v>
      </c>
      <c r="ASH31" s="121" t="s">
        <v>25</v>
      </c>
      <c r="ASI31" s="121" t="s">
        <v>25</v>
      </c>
      <c r="ASJ31" s="121" t="s">
        <v>25</v>
      </c>
      <c r="ASK31" s="121" t="s">
        <v>25</v>
      </c>
      <c r="ASL31" s="121" t="s">
        <v>25</v>
      </c>
      <c r="ASM31" s="121" t="s">
        <v>25</v>
      </c>
      <c r="ASN31" s="121" t="s">
        <v>25</v>
      </c>
      <c r="ASO31" s="121" t="s">
        <v>25</v>
      </c>
      <c r="ASP31" s="121" t="s">
        <v>25</v>
      </c>
      <c r="ASQ31" s="121" t="s">
        <v>25</v>
      </c>
      <c r="ASR31" s="121" t="s">
        <v>25</v>
      </c>
      <c r="ASS31" s="121" t="s">
        <v>25</v>
      </c>
      <c r="AST31" s="121" t="s">
        <v>25</v>
      </c>
      <c r="ASU31" s="121" t="s">
        <v>25</v>
      </c>
      <c r="ASV31" s="121" t="s">
        <v>25</v>
      </c>
      <c r="ASW31" s="121" t="s">
        <v>25</v>
      </c>
      <c r="ASX31" s="121" t="s">
        <v>25</v>
      </c>
      <c r="ASY31" s="121" t="s">
        <v>25</v>
      </c>
      <c r="ASZ31" s="121" t="s">
        <v>25</v>
      </c>
      <c r="ATA31" s="121" t="s">
        <v>25</v>
      </c>
      <c r="ATB31" s="121" t="s">
        <v>25</v>
      </c>
      <c r="ATC31" s="121" t="s">
        <v>25</v>
      </c>
      <c r="ATD31" s="121" t="s">
        <v>25</v>
      </c>
      <c r="ATE31" s="121" t="s">
        <v>25</v>
      </c>
      <c r="ATF31" s="121" t="s">
        <v>25</v>
      </c>
      <c r="ATG31" s="121" t="s">
        <v>25</v>
      </c>
      <c r="ATH31" s="121" t="s">
        <v>25</v>
      </c>
      <c r="ATI31" s="121" t="s">
        <v>25</v>
      </c>
      <c r="ATJ31" s="121" t="s">
        <v>25</v>
      </c>
      <c r="ATK31" s="121" t="s">
        <v>25</v>
      </c>
      <c r="ATL31" s="121" t="s">
        <v>25</v>
      </c>
      <c r="ATM31" s="121" t="s">
        <v>25</v>
      </c>
      <c r="ATN31" s="121" t="s">
        <v>25</v>
      </c>
      <c r="ATO31" s="121" t="s">
        <v>25</v>
      </c>
      <c r="ATP31" s="121" t="s">
        <v>25</v>
      </c>
      <c r="ATQ31" s="121" t="s">
        <v>25</v>
      </c>
      <c r="ATR31" s="121" t="s">
        <v>25</v>
      </c>
      <c r="ATS31" s="121" t="s">
        <v>25</v>
      </c>
      <c r="ATT31" s="121" t="s">
        <v>25</v>
      </c>
      <c r="ATU31" s="121" t="s">
        <v>25</v>
      </c>
      <c r="ATV31" s="121" t="s">
        <v>25</v>
      </c>
      <c r="ATW31" s="121" t="s">
        <v>25</v>
      </c>
      <c r="ATX31" s="121" t="s">
        <v>25</v>
      </c>
      <c r="ATY31" s="121" t="s">
        <v>25</v>
      </c>
      <c r="ATZ31" s="121" t="s">
        <v>25</v>
      </c>
      <c r="AUA31" s="121" t="s">
        <v>25</v>
      </c>
      <c r="AUB31" s="121" t="s">
        <v>25</v>
      </c>
      <c r="AUC31" s="121" t="s">
        <v>25</v>
      </c>
      <c r="AUD31" s="121" t="s">
        <v>25</v>
      </c>
      <c r="AUE31" s="121" t="s">
        <v>25</v>
      </c>
      <c r="AUF31" s="121" t="s">
        <v>25</v>
      </c>
      <c r="AUG31" s="121" t="s">
        <v>25</v>
      </c>
      <c r="AUH31" s="121" t="s">
        <v>25</v>
      </c>
      <c r="AUI31" s="121" t="s">
        <v>25</v>
      </c>
      <c r="AUJ31" s="121" t="s">
        <v>25</v>
      </c>
      <c r="AUK31" s="121" t="s">
        <v>25</v>
      </c>
      <c r="AUL31" s="121" t="s">
        <v>25</v>
      </c>
      <c r="AUM31" s="121" t="s">
        <v>25</v>
      </c>
      <c r="AUN31" s="121" t="s">
        <v>25</v>
      </c>
      <c r="AUO31" s="121" t="s">
        <v>25</v>
      </c>
      <c r="AUP31" s="121" t="s">
        <v>25</v>
      </c>
      <c r="AUQ31" s="121" t="s">
        <v>25</v>
      </c>
      <c r="AUR31" s="121" t="s">
        <v>25</v>
      </c>
      <c r="AUS31" s="121" t="s">
        <v>25</v>
      </c>
      <c r="AUT31" s="121" t="s">
        <v>25</v>
      </c>
      <c r="AUU31" s="121" t="s">
        <v>25</v>
      </c>
      <c r="AUV31" s="121" t="s">
        <v>25</v>
      </c>
      <c r="AUW31" s="121" t="s">
        <v>25</v>
      </c>
      <c r="AUX31" s="121" t="s">
        <v>25</v>
      </c>
      <c r="AUY31" s="121" t="s">
        <v>25</v>
      </c>
      <c r="AUZ31" s="121" t="s">
        <v>25</v>
      </c>
      <c r="AVA31" s="121" t="s">
        <v>25</v>
      </c>
      <c r="AVB31" s="121" t="s">
        <v>25</v>
      </c>
      <c r="AVC31" s="121" t="s">
        <v>25</v>
      </c>
      <c r="AVD31" s="121" t="s">
        <v>25</v>
      </c>
      <c r="AVE31" s="121" t="s">
        <v>25</v>
      </c>
      <c r="AVF31" s="121" t="s">
        <v>25</v>
      </c>
      <c r="AVG31" s="121" t="s">
        <v>25</v>
      </c>
      <c r="AVH31" s="121" t="s">
        <v>25</v>
      </c>
      <c r="AVI31" s="121" t="s">
        <v>25</v>
      </c>
      <c r="AVJ31" s="121" t="s">
        <v>25</v>
      </c>
      <c r="AVK31" s="121" t="s">
        <v>25</v>
      </c>
      <c r="AVL31" s="121" t="s">
        <v>25</v>
      </c>
      <c r="AVM31" s="121" t="s">
        <v>25</v>
      </c>
      <c r="AVN31" s="121" t="s">
        <v>25</v>
      </c>
      <c r="AVO31" s="121" t="s">
        <v>25</v>
      </c>
      <c r="AVP31" s="121" t="s">
        <v>25</v>
      </c>
      <c r="AVQ31" s="121" t="s">
        <v>25</v>
      </c>
      <c r="AVR31" s="121" t="s">
        <v>25</v>
      </c>
      <c r="AVS31" s="121" t="s">
        <v>25</v>
      </c>
      <c r="AVT31" s="121" t="s">
        <v>25</v>
      </c>
      <c r="AVU31" s="121" t="s">
        <v>25</v>
      </c>
      <c r="AVV31" s="121" t="s">
        <v>25</v>
      </c>
      <c r="AVW31" s="121" t="s">
        <v>25</v>
      </c>
      <c r="AVX31" s="121" t="s">
        <v>25</v>
      </c>
      <c r="AVY31" s="121" t="s">
        <v>25</v>
      </c>
      <c r="AVZ31" s="121" t="s">
        <v>25</v>
      </c>
      <c r="AWA31" s="121" t="s">
        <v>25</v>
      </c>
      <c r="AWB31" s="121" t="s">
        <v>25</v>
      </c>
      <c r="AWC31" s="121" t="s">
        <v>25</v>
      </c>
      <c r="AWD31" s="121" t="s">
        <v>25</v>
      </c>
      <c r="AWE31" s="121" t="s">
        <v>25</v>
      </c>
      <c r="AWF31" s="121" t="s">
        <v>25</v>
      </c>
      <c r="AWG31" s="121" t="s">
        <v>25</v>
      </c>
      <c r="AWH31" s="121" t="s">
        <v>25</v>
      </c>
      <c r="AWI31" s="121" t="s">
        <v>25</v>
      </c>
      <c r="AWJ31" s="121" t="s">
        <v>25</v>
      </c>
      <c r="AWK31" s="121" t="s">
        <v>25</v>
      </c>
      <c r="AWL31" s="121" t="s">
        <v>25</v>
      </c>
      <c r="AWM31" s="121" t="s">
        <v>25</v>
      </c>
      <c r="AWN31" s="121" t="s">
        <v>25</v>
      </c>
      <c r="AWO31" s="121" t="s">
        <v>25</v>
      </c>
      <c r="AWP31" s="121" t="s">
        <v>25</v>
      </c>
      <c r="AWQ31" s="121" t="s">
        <v>25</v>
      </c>
      <c r="AWR31" s="121" t="s">
        <v>25</v>
      </c>
      <c r="AWS31" s="121" t="s">
        <v>25</v>
      </c>
      <c r="AWT31" s="121" t="s">
        <v>25</v>
      </c>
      <c r="AWU31" s="121" t="s">
        <v>25</v>
      </c>
      <c r="AWV31" s="121" t="s">
        <v>25</v>
      </c>
      <c r="AWW31" s="121" t="s">
        <v>25</v>
      </c>
      <c r="AWX31" s="121" t="s">
        <v>25</v>
      </c>
      <c r="AWY31" s="121" t="s">
        <v>25</v>
      </c>
      <c r="AWZ31" s="121" t="s">
        <v>25</v>
      </c>
      <c r="AXA31" s="121" t="s">
        <v>25</v>
      </c>
      <c r="AXB31" s="121" t="s">
        <v>25</v>
      </c>
      <c r="AXC31" s="121" t="s">
        <v>25</v>
      </c>
      <c r="AXD31" s="121" t="s">
        <v>25</v>
      </c>
      <c r="AXE31" s="121" t="s">
        <v>25</v>
      </c>
      <c r="AXF31" s="121" t="s">
        <v>25</v>
      </c>
      <c r="AXG31" s="121" t="s">
        <v>25</v>
      </c>
      <c r="AXH31" s="121" t="s">
        <v>25</v>
      </c>
      <c r="AXI31" s="121" t="s">
        <v>25</v>
      </c>
      <c r="AXJ31" s="121" t="s">
        <v>25</v>
      </c>
      <c r="AXK31" s="121" t="s">
        <v>25</v>
      </c>
      <c r="AXL31" s="121" t="s">
        <v>25</v>
      </c>
      <c r="AXM31" s="121" t="s">
        <v>25</v>
      </c>
      <c r="AXN31" s="121" t="s">
        <v>25</v>
      </c>
      <c r="AXO31" s="121" t="s">
        <v>25</v>
      </c>
      <c r="AXP31" s="121" t="s">
        <v>25</v>
      </c>
      <c r="AXQ31" s="121" t="s">
        <v>25</v>
      </c>
      <c r="AXR31" s="121" t="s">
        <v>25</v>
      </c>
      <c r="AXS31" s="121" t="s">
        <v>25</v>
      </c>
      <c r="AXT31" s="121" t="s">
        <v>25</v>
      </c>
      <c r="AXU31" s="121" t="s">
        <v>25</v>
      </c>
      <c r="AXV31" s="121" t="s">
        <v>25</v>
      </c>
      <c r="AXW31" s="121" t="s">
        <v>25</v>
      </c>
      <c r="AXX31" s="121" t="s">
        <v>25</v>
      </c>
      <c r="AXY31" s="121" t="s">
        <v>25</v>
      </c>
      <c r="AXZ31" s="121" t="s">
        <v>25</v>
      </c>
      <c r="AYA31" s="121" t="s">
        <v>25</v>
      </c>
      <c r="AYB31" s="121" t="s">
        <v>25</v>
      </c>
      <c r="AYC31" s="121" t="s">
        <v>25</v>
      </c>
      <c r="AYD31" s="121" t="s">
        <v>25</v>
      </c>
      <c r="AYE31" s="121" t="s">
        <v>25</v>
      </c>
      <c r="AYF31" s="121" t="s">
        <v>25</v>
      </c>
      <c r="AYG31" s="121" t="s">
        <v>25</v>
      </c>
      <c r="AYH31" s="121" t="s">
        <v>25</v>
      </c>
      <c r="AYI31" s="121" t="s">
        <v>25</v>
      </c>
      <c r="AYJ31" s="121" t="s">
        <v>25</v>
      </c>
      <c r="AYK31" s="121" t="s">
        <v>25</v>
      </c>
      <c r="AYL31" s="121" t="s">
        <v>25</v>
      </c>
      <c r="AYM31" s="121" t="s">
        <v>25</v>
      </c>
      <c r="AYN31" s="121" t="s">
        <v>25</v>
      </c>
      <c r="AYO31" s="121" t="s">
        <v>25</v>
      </c>
      <c r="AYP31" s="121" t="s">
        <v>25</v>
      </c>
      <c r="AYQ31" s="121" t="s">
        <v>25</v>
      </c>
      <c r="AYR31" s="121" t="s">
        <v>25</v>
      </c>
      <c r="AYS31" s="121" t="s">
        <v>25</v>
      </c>
      <c r="AYT31" s="121" t="s">
        <v>25</v>
      </c>
      <c r="AYU31" s="121" t="s">
        <v>25</v>
      </c>
      <c r="AYV31" s="121" t="s">
        <v>25</v>
      </c>
      <c r="AYW31" s="121" t="s">
        <v>25</v>
      </c>
      <c r="AYX31" s="121" t="s">
        <v>25</v>
      </c>
      <c r="AYY31" s="121" t="s">
        <v>25</v>
      </c>
      <c r="AYZ31" s="121" t="s">
        <v>25</v>
      </c>
      <c r="AZA31" s="121" t="s">
        <v>25</v>
      </c>
      <c r="AZB31" s="121" t="s">
        <v>25</v>
      </c>
      <c r="AZC31" s="121" t="s">
        <v>25</v>
      </c>
      <c r="AZD31" s="121" t="s">
        <v>25</v>
      </c>
      <c r="AZE31" s="121" t="s">
        <v>25</v>
      </c>
      <c r="AZF31" s="121" t="s">
        <v>25</v>
      </c>
      <c r="AZG31" s="121" t="s">
        <v>25</v>
      </c>
      <c r="AZH31" s="121" t="s">
        <v>25</v>
      </c>
      <c r="AZI31" s="121" t="s">
        <v>25</v>
      </c>
      <c r="AZJ31" s="121" t="s">
        <v>25</v>
      </c>
      <c r="AZK31" s="121" t="s">
        <v>25</v>
      </c>
      <c r="AZL31" s="121" t="s">
        <v>25</v>
      </c>
      <c r="AZM31" s="121" t="s">
        <v>25</v>
      </c>
      <c r="AZN31" s="121" t="s">
        <v>25</v>
      </c>
      <c r="AZO31" s="121" t="s">
        <v>25</v>
      </c>
      <c r="AZP31" s="121" t="s">
        <v>25</v>
      </c>
      <c r="AZQ31" s="121" t="s">
        <v>25</v>
      </c>
      <c r="AZR31" s="121" t="s">
        <v>25</v>
      </c>
      <c r="AZS31" s="121" t="s">
        <v>25</v>
      </c>
      <c r="AZT31" s="121" t="s">
        <v>25</v>
      </c>
      <c r="AZU31" s="121" t="s">
        <v>25</v>
      </c>
      <c r="AZV31" s="121" t="s">
        <v>25</v>
      </c>
      <c r="AZW31" s="121" t="s">
        <v>25</v>
      </c>
      <c r="AZX31" s="121" t="s">
        <v>25</v>
      </c>
      <c r="AZY31" s="121" t="s">
        <v>25</v>
      </c>
      <c r="AZZ31" s="121" t="s">
        <v>25</v>
      </c>
      <c r="BAA31" s="121" t="s">
        <v>25</v>
      </c>
      <c r="BAB31" s="121" t="s">
        <v>25</v>
      </c>
      <c r="BAC31" s="121" t="s">
        <v>25</v>
      </c>
      <c r="BAD31" s="121" t="s">
        <v>25</v>
      </c>
      <c r="BAE31" s="121" t="s">
        <v>25</v>
      </c>
      <c r="BAF31" s="121" t="s">
        <v>25</v>
      </c>
      <c r="BAG31" s="121" t="s">
        <v>25</v>
      </c>
      <c r="BAH31" s="121" t="s">
        <v>25</v>
      </c>
      <c r="BAI31" s="121" t="s">
        <v>25</v>
      </c>
      <c r="BAJ31" s="121" t="s">
        <v>25</v>
      </c>
      <c r="BAK31" s="121" t="s">
        <v>25</v>
      </c>
      <c r="BAL31" s="121" t="s">
        <v>25</v>
      </c>
      <c r="BAM31" s="121" t="s">
        <v>25</v>
      </c>
      <c r="BAN31" s="121" t="s">
        <v>25</v>
      </c>
      <c r="BAO31" s="121" t="s">
        <v>25</v>
      </c>
      <c r="BAP31" s="121" t="s">
        <v>25</v>
      </c>
      <c r="BAQ31" s="121" t="s">
        <v>25</v>
      </c>
      <c r="BAR31" s="121" t="s">
        <v>25</v>
      </c>
      <c r="BAS31" s="121" t="s">
        <v>25</v>
      </c>
      <c r="BAT31" s="121" t="s">
        <v>25</v>
      </c>
      <c r="BAU31" s="121" t="s">
        <v>25</v>
      </c>
      <c r="BAV31" s="121" t="s">
        <v>25</v>
      </c>
      <c r="BAW31" s="121" t="s">
        <v>25</v>
      </c>
      <c r="BAX31" s="121" t="s">
        <v>25</v>
      </c>
      <c r="BAY31" s="121" t="s">
        <v>25</v>
      </c>
      <c r="BAZ31" s="121" t="s">
        <v>25</v>
      </c>
      <c r="BBA31" s="121" t="s">
        <v>25</v>
      </c>
      <c r="BBB31" s="121" t="s">
        <v>25</v>
      </c>
      <c r="BBC31" s="121" t="s">
        <v>25</v>
      </c>
      <c r="BBD31" s="121" t="s">
        <v>25</v>
      </c>
      <c r="BBE31" s="121" t="s">
        <v>25</v>
      </c>
      <c r="BBF31" s="121" t="s">
        <v>25</v>
      </c>
      <c r="BBG31" s="121" t="s">
        <v>25</v>
      </c>
      <c r="BBH31" s="121" t="s">
        <v>25</v>
      </c>
      <c r="BBI31" s="121" t="s">
        <v>25</v>
      </c>
      <c r="BBJ31" s="121" t="s">
        <v>25</v>
      </c>
      <c r="BBK31" s="121" t="s">
        <v>25</v>
      </c>
      <c r="BBL31" s="121" t="s">
        <v>25</v>
      </c>
      <c r="BBM31" s="121" t="s">
        <v>25</v>
      </c>
      <c r="BBN31" s="121" t="s">
        <v>25</v>
      </c>
      <c r="BBO31" s="121" t="s">
        <v>25</v>
      </c>
      <c r="BBP31" s="121" t="s">
        <v>25</v>
      </c>
      <c r="BBQ31" s="121" t="s">
        <v>25</v>
      </c>
      <c r="BBR31" s="121" t="s">
        <v>25</v>
      </c>
      <c r="BBS31" s="121" t="s">
        <v>25</v>
      </c>
      <c r="BBT31" s="121" t="s">
        <v>25</v>
      </c>
      <c r="BBU31" s="121" t="s">
        <v>25</v>
      </c>
      <c r="BBV31" s="121" t="s">
        <v>25</v>
      </c>
      <c r="BBW31" s="121" t="s">
        <v>25</v>
      </c>
      <c r="BBX31" s="121" t="s">
        <v>25</v>
      </c>
      <c r="BBY31" s="121" t="s">
        <v>25</v>
      </c>
      <c r="BBZ31" s="121" t="s">
        <v>25</v>
      </c>
      <c r="BCA31" s="121" t="s">
        <v>25</v>
      </c>
      <c r="BCB31" s="121" t="s">
        <v>25</v>
      </c>
      <c r="BCC31" s="121" t="s">
        <v>25</v>
      </c>
      <c r="BCD31" s="121" t="s">
        <v>25</v>
      </c>
      <c r="BCE31" s="121" t="s">
        <v>25</v>
      </c>
      <c r="BCF31" s="121" t="s">
        <v>25</v>
      </c>
      <c r="BCG31" s="121" t="s">
        <v>25</v>
      </c>
      <c r="BCH31" s="121" t="s">
        <v>25</v>
      </c>
      <c r="BCI31" s="121" t="s">
        <v>25</v>
      </c>
      <c r="BCJ31" s="121" t="s">
        <v>25</v>
      </c>
      <c r="BCK31" s="121" t="s">
        <v>25</v>
      </c>
      <c r="BCL31" s="121" t="s">
        <v>25</v>
      </c>
      <c r="BCM31" s="121" t="s">
        <v>25</v>
      </c>
      <c r="BCN31" s="121" t="s">
        <v>25</v>
      </c>
      <c r="BCO31" s="121" t="s">
        <v>25</v>
      </c>
      <c r="BCP31" s="121" t="s">
        <v>25</v>
      </c>
      <c r="BCQ31" s="121" t="s">
        <v>25</v>
      </c>
      <c r="BCR31" s="121" t="s">
        <v>25</v>
      </c>
      <c r="BCS31" s="121" t="s">
        <v>25</v>
      </c>
      <c r="BCT31" s="121" t="s">
        <v>25</v>
      </c>
      <c r="BCU31" s="121" t="s">
        <v>25</v>
      </c>
      <c r="BCV31" s="121" t="s">
        <v>25</v>
      </c>
      <c r="BCW31" s="121" t="s">
        <v>25</v>
      </c>
      <c r="BCX31" s="121" t="s">
        <v>25</v>
      </c>
      <c r="BCY31" s="121" t="s">
        <v>25</v>
      </c>
      <c r="BCZ31" s="121" t="s">
        <v>25</v>
      </c>
      <c r="BDA31" s="121" t="s">
        <v>25</v>
      </c>
      <c r="BDB31" s="121" t="s">
        <v>25</v>
      </c>
      <c r="BDC31" s="121" t="s">
        <v>25</v>
      </c>
      <c r="BDD31" s="121" t="s">
        <v>25</v>
      </c>
      <c r="BDE31" s="121" t="s">
        <v>25</v>
      </c>
      <c r="BDF31" s="121" t="s">
        <v>25</v>
      </c>
      <c r="BDG31" s="121" t="s">
        <v>25</v>
      </c>
      <c r="BDH31" s="121" t="s">
        <v>25</v>
      </c>
      <c r="BDI31" s="121" t="s">
        <v>25</v>
      </c>
      <c r="BDJ31" s="121" t="s">
        <v>25</v>
      </c>
      <c r="BDK31" s="121" t="s">
        <v>25</v>
      </c>
      <c r="BDL31" s="121" t="s">
        <v>25</v>
      </c>
      <c r="BDM31" s="121" t="s">
        <v>25</v>
      </c>
      <c r="BDN31" s="121" t="s">
        <v>25</v>
      </c>
      <c r="BDO31" s="121" t="s">
        <v>25</v>
      </c>
      <c r="BDP31" s="121" t="s">
        <v>25</v>
      </c>
      <c r="BDQ31" s="121" t="s">
        <v>25</v>
      </c>
      <c r="BDR31" s="121" t="s">
        <v>25</v>
      </c>
      <c r="BDS31" s="121" t="s">
        <v>25</v>
      </c>
      <c r="BDT31" s="121" t="s">
        <v>25</v>
      </c>
      <c r="BDU31" s="121" t="s">
        <v>25</v>
      </c>
      <c r="BDV31" s="121" t="s">
        <v>25</v>
      </c>
      <c r="BDW31" s="121" t="s">
        <v>25</v>
      </c>
      <c r="BDX31" s="121" t="s">
        <v>25</v>
      </c>
      <c r="BDY31" s="121" t="s">
        <v>25</v>
      </c>
      <c r="BDZ31" s="121" t="s">
        <v>25</v>
      </c>
      <c r="BEA31" s="121" t="s">
        <v>25</v>
      </c>
      <c r="BEB31" s="121" t="s">
        <v>25</v>
      </c>
      <c r="BEC31" s="121" t="s">
        <v>25</v>
      </c>
      <c r="BED31" s="121" t="s">
        <v>25</v>
      </c>
      <c r="BEE31" s="121" t="s">
        <v>25</v>
      </c>
      <c r="BEF31" s="121" t="s">
        <v>25</v>
      </c>
      <c r="BEG31" s="121" t="s">
        <v>25</v>
      </c>
      <c r="BEH31" s="121" t="s">
        <v>25</v>
      </c>
      <c r="BEI31" s="121" t="s">
        <v>25</v>
      </c>
      <c r="BEJ31" s="121" t="s">
        <v>25</v>
      </c>
      <c r="BEK31" s="121" t="s">
        <v>25</v>
      </c>
      <c r="BEL31" s="121" t="s">
        <v>25</v>
      </c>
      <c r="BEM31" s="121" t="s">
        <v>25</v>
      </c>
      <c r="BEN31" s="121" t="s">
        <v>25</v>
      </c>
      <c r="BEO31" s="121" t="s">
        <v>25</v>
      </c>
      <c r="BEP31" s="121" t="s">
        <v>25</v>
      </c>
      <c r="BEQ31" s="121" t="s">
        <v>25</v>
      </c>
      <c r="BER31" s="121" t="s">
        <v>25</v>
      </c>
      <c r="BES31" s="121" t="s">
        <v>25</v>
      </c>
      <c r="BET31" s="121" t="s">
        <v>25</v>
      </c>
      <c r="BEU31" s="121" t="s">
        <v>25</v>
      </c>
      <c r="BEV31" s="121" t="s">
        <v>25</v>
      </c>
      <c r="BEW31" s="121" t="s">
        <v>25</v>
      </c>
      <c r="BEX31" s="121" t="s">
        <v>25</v>
      </c>
      <c r="BEY31" s="121" t="s">
        <v>25</v>
      </c>
      <c r="BEZ31" s="121" t="s">
        <v>25</v>
      </c>
      <c r="BFA31" s="121" t="s">
        <v>25</v>
      </c>
      <c r="BFB31" s="121" t="s">
        <v>25</v>
      </c>
      <c r="BFC31" s="121" t="s">
        <v>25</v>
      </c>
      <c r="BFD31" s="121" t="s">
        <v>25</v>
      </c>
      <c r="BFE31" s="121" t="s">
        <v>25</v>
      </c>
      <c r="BFF31" s="121" t="s">
        <v>25</v>
      </c>
      <c r="BFG31" s="121" t="s">
        <v>25</v>
      </c>
      <c r="BFH31" s="121" t="s">
        <v>25</v>
      </c>
      <c r="BFI31" s="121" t="s">
        <v>25</v>
      </c>
      <c r="BFJ31" s="121" t="s">
        <v>25</v>
      </c>
      <c r="BFK31" s="121" t="s">
        <v>25</v>
      </c>
      <c r="BFL31" s="121" t="s">
        <v>25</v>
      </c>
      <c r="BFM31" s="121" t="s">
        <v>25</v>
      </c>
      <c r="BFN31" s="121" t="s">
        <v>25</v>
      </c>
      <c r="BFO31" s="121" t="s">
        <v>25</v>
      </c>
      <c r="BFP31" s="121" t="s">
        <v>25</v>
      </c>
      <c r="BFQ31" s="121" t="s">
        <v>25</v>
      </c>
      <c r="BFR31" s="121" t="s">
        <v>25</v>
      </c>
      <c r="BFS31" s="121" t="s">
        <v>25</v>
      </c>
      <c r="BFT31" s="121" t="s">
        <v>25</v>
      </c>
      <c r="BFU31" s="121" t="s">
        <v>25</v>
      </c>
      <c r="BFV31" s="121" t="s">
        <v>25</v>
      </c>
      <c r="BFW31" s="121" t="s">
        <v>25</v>
      </c>
      <c r="BFX31" s="121" t="s">
        <v>25</v>
      </c>
      <c r="BFY31" s="121" t="s">
        <v>25</v>
      </c>
      <c r="BFZ31" s="121" t="s">
        <v>25</v>
      </c>
      <c r="BGA31" s="121" t="s">
        <v>25</v>
      </c>
      <c r="BGB31" s="121" t="s">
        <v>25</v>
      </c>
      <c r="BGC31" s="121" t="s">
        <v>25</v>
      </c>
      <c r="BGD31" s="121" t="s">
        <v>25</v>
      </c>
      <c r="BGE31" s="121" t="s">
        <v>25</v>
      </c>
      <c r="BGF31" s="121" t="s">
        <v>25</v>
      </c>
      <c r="BGG31" s="121" t="s">
        <v>25</v>
      </c>
      <c r="BGH31" s="121" t="s">
        <v>25</v>
      </c>
      <c r="BGI31" s="121" t="s">
        <v>25</v>
      </c>
      <c r="BGJ31" s="121" t="s">
        <v>25</v>
      </c>
      <c r="BGK31" s="121" t="s">
        <v>25</v>
      </c>
      <c r="BGL31" s="121" t="s">
        <v>25</v>
      </c>
      <c r="BGM31" s="121" t="s">
        <v>25</v>
      </c>
      <c r="BGN31" s="121" t="s">
        <v>25</v>
      </c>
      <c r="BGO31" s="121" t="s">
        <v>25</v>
      </c>
      <c r="BGP31" s="121" t="s">
        <v>25</v>
      </c>
      <c r="BGQ31" s="121" t="s">
        <v>25</v>
      </c>
      <c r="BGR31" s="121" t="s">
        <v>25</v>
      </c>
      <c r="BGS31" s="121" t="s">
        <v>25</v>
      </c>
      <c r="BGT31" s="121" t="s">
        <v>25</v>
      </c>
      <c r="BGU31" s="121" t="s">
        <v>25</v>
      </c>
      <c r="BGV31" s="121" t="s">
        <v>25</v>
      </c>
      <c r="BGW31" s="121" t="s">
        <v>25</v>
      </c>
      <c r="BGX31" s="121" t="s">
        <v>25</v>
      </c>
      <c r="BGY31" s="121" t="s">
        <v>25</v>
      </c>
      <c r="BGZ31" s="121" t="s">
        <v>25</v>
      </c>
      <c r="BHA31" s="121" t="s">
        <v>25</v>
      </c>
      <c r="BHB31" s="121" t="s">
        <v>25</v>
      </c>
      <c r="BHC31" s="121" t="s">
        <v>25</v>
      </c>
      <c r="BHD31" s="121" t="s">
        <v>25</v>
      </c>
      <c r="BHE31" s="121" t="s">
        <v>25</v>
      </c>
      <c r="BHF31" s="121" t="s">
        <v>25</v>
      </c>
      <c r="BHG31" s="121" t="s">
        <v>25</v>
      </c>
      <c r="BHH31" s="121" t="s">
        <v>25</v>
      </c>
      <c r="BHI31" s="121" t="s">
        <v>25</v>
      </c>
      <c r="BHJ31" s="121" t="s">
        <v>25</v>
      </c>
      <c r="BHK31" s="121" t="s">
        <v>25</v>
      </c>
      <c r="BHL31" s="121" t="s">
        <v>25</v>
      </c>
      <c r="BHM31" s="121" t="s">
        <v>25</v>
      </c>
      <c r="BHN31" s="121" t="s">
        <v>25</v>
      </c>
      <c r="BHO31" s="121" t="s">
        <v>25</v>
      </c>
      <c r="BHP31" s="121" t="s">
        <v>25</v>
      </c>
      <c r="BHQ31" s="121" t="s">
        <v>25</v>
      </c>
      <c r="BHR31" s="121" t="s">
        <v>25</v>
      </c>
      <c r="BHS31" s="121" t="s">
        <v>25</v>
      </c>
      <c r="BHT31" s="121" t="s">
        <v>25</v>
      </c>
      <c r="BHU31" s="121" t="s">
        <v>25</v>
      </c>
      <c r="BHV31" s="121" t="s">
        <v>25</v>
      </c>
      <c r="BHW31" s="121" t="s">
        <v>25</v>
      </c>
      <c r="BHX31" s="121" t="s">
        <v>25</v>
      </c>
      <c r="BHY31" s="121" t="s">
        <v>25</v>
      </c>
      <c r="BHZ31" s="121" t="s">
        <v>25</v>
      </c>
      <c r="BIA31" s="121" t="s">
        <v>25</v>
      </c>
      <c r="BIB31" s="121" t="s">
        <v>25</v>
      </c>
      <c r="BIC31" s="121" t="s">
        <v>25</v>
      </c>
      <c r="BID31" s="121" t="s">
        <v>25</v>
      </c>
      <c r="BIE31" s="121" t="s">
        <v>25</v>
      </c>
      <c r="BIF31" s="121" t="s">
        <v>25</v>
      </c>
      <c r="BIG31" s="121" t="s">
        <v>25</v>
      </c>
      <c r="BIH31" s="121" t="s">
        <v>25</v>
      </c>
      <c r="BII31" s="121" t="s">
        <v>25</v>
      </c>
      <c r="BIJ31" s="121" t="s">
        <v>25</v>
      </c>
      <c r="BIK31" s="121" t="s">
        <v>25</v>
      </c>
      <c r="BIL31" s="121" t="s">
        <v>25</v>
      </c>
      <c r="BIM31" s="121" t="s">
        <v>25</v>
      </c>
      <c r="BIN31" s="121" t="s">
        <v>25</v>
      </c>
      <c r="BIO31" s="121" t="s">
        <v>25</v>
      </c>
      <c r="BIP31" s="121" t="s">
        <v>25</v>
      </c>
      <c r="BIQ31" s="121" t="s">
        <v>25</v>
      </c>
      <c r="BIR31" s="121" t="s">
        <v>25</v>
      </c>
      <c r="BIS31" s="121" t="s">
        <v>25</v>
      </c>
      <c r="BIT31" s="121" t="s">
        <v>25</v>
      </c>
      <c r="BIU31" s="121" t="s">
        <v>25</v>
      </c>
      <c r="BIV31" s="121" t="s">
        <v>25</v>
      </c>
      <c r="BIW31" s="121" t="s">
        <v>25</v>
      </c>
      <c r="BIX31" s="121" t="s">
        <v>25</v>
      </c>
      <c r="BIY31" s="121" t="s">
        <v>25</v>
      </c>
      <c r="BIZ31" s="121" t="s">
        <v>25</v>
      </c>
      <c r="BJA31" s="121" t="s">
        <v>25</v>
      </c>
      <c r="BJB31" s="121" t="s">
        <v>25</v>
      </c>
      <c r="BJC31" s="121" t="s">
        <v>25</v>
      </c>
      <c r="BJD31" s="121" t="s">
        <v>25</v>
      </c>
      <c r="BJE31" s="121" t="s">
        <v>25</v>
      </c>
      <c r="BJF31" s="121" t="s">
        <v>25</v>
      </c>
      <c r="BJG31" s="121" t="s">
        <v>25</v>
      </c>
      <c r="BJH31" s="121" t="s">
        <v>25</v>
      </c>
      <c r="BJI31" s="121" t="s">
        <v>25</v>
      </c>
      <c r="BJJ31" s="121" t="s">
        <v>25</v>
      </c>
      <c r="BJK31" s="121" t="s">
        <v>25</v>
      </c>
      <c r="BJL31" s="121" t="s">
        <v>25</v>
      </c>
      <c r="BJM31" s="121" t="s">
        <v>25</v>
      </c>
      <c r="BJN31" s="121" t="s">
        <v>25</v>
      </c>
      <c r="BJO31" s="121" t="s">
        <v>25</v>
      </c>
      <c r="BJP31" s="121" t="s">
        <v>25</v>
      </c>
      <c r="BJQ31" s="121" t="s">
        <v>25</v>
      </c>
      <c r="BJR31" s="121" t="s">
        <v>25</v>
      </c>
      <c r="BJS31" s="121" t="s">
        <v>25</v>
      </c>
      <c r="BJT31" s="121" t="s">
        <v>25</v>
      </c>
      <c r="BJU31" s="121" t="s">
        <v>25</v>
      </c>
      <c r="BJV31" s="121" t="s">
        <v>25</v>
      </c>
      <c r="BJW31" s="121" t="s">
        <v>25</v>
      </c>
      <c r="BJX31" s="121" t="s">
        <v>25</v>
      </c>
      <c r="BJY31" s="121" t="s">
        <v>25</v>
      </c>
      <c r="BJZ31" s="121" t="s">
        <v>25</v>
      </c>
      <c r="BKA31" s="121" t="s">
        <v>25</v>
      </c>
      <c r="BKB31" s="121" t="s">
        <v>25</v>
      </c>
      <c r="BKC31" s="121" t="s">
        <v>25</v>
      </c>
      <c r="BKD31" s="121" t="s">
        <v>25</v>
      </c>
      <c r="BKE31" s="121" t="s">
        <v>25</v>
      </c>
      <c r="BKF31" s="121" t="s">
        <v>25</v>
      </c>
      <c r="BKG31" s="121" t="s">
        <v>25</v>
      </c>
      <c r="BKH31" s="121" t="s">
        <v>25</v>
      </c>
      <c r="BKI31" s="121" t="s">
        <v>25</v>
      </c>
      <c r="BKJ31" s="121" t="s">
        <v>25</v>
      </c>
      <c r="BKK31" s="121" t="s">
        <v>25</v>
      </c>
      <c r="BKL31" s="121" t="s">
        <v>25</v>
      </c>
      <c r="BKM31" s="121" t="s">
        <v>25</v>
      </c>
      <c r="BKN31" s="121" t="s">
        <v>25</v>
      </c>
      <c r="BKO31" s="121" t="s">
        <v>25</v>
      </c>
      <c r="BKP31" s="121" t="s">
        <v>25</v>
      </c>
      <c r="BKQ31" s="121" t="s">
        <v>25</v>
      </c>
      <c r="BKR31" s="121" t="s">
        <v>25</v>
      </c>
      <c r="BKS31" s="121" t="s">
        <v>25</v>
      </c>
      <c r="BKT31" s="121" t="s">
        <v>25</v>
      </c>
      <c r="BKU31" s="121" t="s">
        <v>25</v>
      </c>
      <c r="BKV31" s="121" t="s">
        <v>25</v>
      </c>
      <c r="BKW31" s="121" t="s">
        <v>25</v>
      </c>
      <c r="BKX31" s="121" t="s">
        <v>25</v>
      </c>
      <c r="BKY31" s="121" t="s">
        <v>25</v>
      </c>
      <c r="BKZ31" s="121" t="s">
        <v>25</v>
      </c>
      <c r="BLA31" s="121" t="s">
        <v>25</v>
      </c>
      <c r="BLB31" s="121" t="s">
        <v>25</v>
      </c>
      <c r="BLC31" s="121" t="s">
        <v>25</v>
      </c>
      <c r="BLD31" s="121" t="s">
        <v>25</v>
      </c>
      <c r="BLE31" s="121" t="s">
        <v>25</v>
      </c>
      <c r="BLF31" s="121" t="s">
        <v>25</v>
      </c>
      <c r="BLG31" s="121" t="s">
        <v>25</v>
      </c>
      <c r="BLH31" s="121" t="s">
        <v>25</v>
      </c>
      <c r="BLI31" s="121" t="s">
        <v>25</v>
      </c>
      <c r="BLJ31" s="121" t="s">
        <v>25</v>
      </c>
      <c r="BLK31" s="121" t="s">
        <v>25</v>
      </c>
      <c r="BLL31" s="121" t="s">
        <v>25</v>
      </c>
      <c r="BLM31" s="121" t="s">
        <v>25</v>
      </c>
      <c r="BLN31" s="121" t="s">
        <v>25</v>
      </c>
      <c r="BLO31" s="121" t="s">
        <v>25</v>
      </c>
      <c r="BLP31" s="121" t="s">
        <v>25</v>
      </c>
      <c r="BLQ31" s="121" t="s">
        <v>25</v>
      </c>
      <c r="BLR31" s="121" t="s">
        <v>25</v>
      </c>
      <c r="BLS31" s="121" t="s">
        <v>25</v>
      </c>
      <c r="BLT31" s="121" t="s">
        <v>25</v>
      </c>
      <c r="BLU31" s="121" t="s">
        <v>25</v>
      </c>
      <c r="BLV31" s="121" t="s">
        <v>25</v>
      </c>
      <c r="BLW31" s="121" t="s">
        <v>25</v>
      </c>
      <c r="BLX31" s="121" t="s">
        <v>25</v>
      </c>
      <c r="BLY31" s="121" t="s">
        <v>25</v>
      </c>
      <c r="BLZ31" s="121" t="s">
        <v>25</v>
      </c>
      <c r="BMA31" s="121" t="s">
        <v>25</v>
      </c>
      <c r="BMB31" s="121" t="s">
        <v>25</v>
      </c>
      <c r="BMC31" s="121" t="s">
        <v>25</v>
      </c>
      <c r="BMD31" s="121" t="s">
        <v>25</v>
      </c>
      <c r="BME31" s="121" t="s">
        <v>25</v>
      </c>
      <c r="BMF31" s="121" t="s">
        <v>25</v>
      </c>
      <c r="BMG31" s="121" t="s">
        <v>25</v>
      </c>
      <c r="BMH31" s="121" t="s">
        <v>25</v>
      </c>
      <c r="BMI31" s="121" t="s">
        <v>25</v>
      </c>
      <c r="BMJ31" s="121" t="s">
        <v>25</v>
      </c>
      <c r="BMK31" s="121" t="s">
        <v>25</v>
      </c>
      <c r="BML31" s="121" t="s">
        <v>25</v>
      </c>
      <c r="BMM31" s="121" t="s">
        <v>25</v>
      </c>
      <c r="BMN31" s="121" t="s">
        <v>25</v>
      </c>
      <c r="BMO31" s="121" t="s">
        <v>25</v>
      </c>
      <c r="BMP31" s="121" t="s">
        <v>25</v>
      </c>
      <c r="BMQ31" s="121" t="s">
        <v>25</v>
      </c>
      <c r="BMR31" s="121" t="s">
        <v>25</v>
      </c>
      <c r="BMS31" s="121" t="s">
        <v>25</v>
      </c>
      <c r="BMT31" s="121" t="s">
        <v>25</v>
      </c>
      <c r="BMU31" s="121" t="s">
        <v>25</v>
      </c>
      <c r="BMV31" s="121" t="s">
        <v>25</v>
      </c>
      <c r="BMW31" s="121" t="s">
        <v>25</v>
      </c>
      <c r="BMX31" s="121" t="s">
        <v>25</v>
      </c>
      <c r="BMY31" s="121" t="s">
        <v>25</v>
      </c>
      <c r="BMZ31" s="121" t="s">
        <v>25</v>
      </c>
      <c r="BNA31" s="121" t="s">
        <v>25</v>
      </c>
      <c r="BNB31" s="121" t="s">
        <v>25</v>
      </c>
      <c r="BNC31" s="121" t="s">
        <v>25</v>
      </c>
      <c r="BND31" s="121" t="s">
        <v>25</v>
      </c>
      <c r="BNE31" s="121" t="s">
        <v>25</v>
      </c>
      <c r="BNF31" s="121" t="s">
        <v>25</v>
      </c>
      <c r="BNG31" s="121" t="s">
        <v>25</v>
      </c>
      <c r="BNH31" s="121" t="s">
        <v>25</v>
      </c>
      <c r="BNI31" s="121" t="s">
        <v>25</v>
      </c>
      <c r="BNJ31" s="121" t="s">
        <v>25</v>
      </c>
      <c r="BNK31" s="121" t="s">
        <v>25</v>
      </c>
      <c r="BNL31" s="121" t="s">
        <v>25</v>
      </c>
      <c r="BNM31" s="121" t="s">
        <v>25</v>
      </c>
      <c r="BNN31" s="121" t="s">
        <v>25</v>
      </c>
      <c r="BNO31" s="121" t="s">
        <v>25</v>
      </c>
      <c r="BNP31" s="121" t="s">
        <v>25</v>
      </c>
      <c r="BNQ31" s="121" t="s">
        <v>25</v>
      </c>
      <c r="BNR31" s="121" t="s">
        <v>25</v>
      </c>
      <c r="BNS31" s="121" t="s">
        <v>25</v>
      </c>
      <c r="BNT31" s="121" t="s">
        <v>25</v>
      </c>
      <c r="BNU31" s="121" t="s">
        <v>25</v>
      </c>
      <c r="BNV31" s="121" t="s">
        <v>25</v>
      </c>
      <c r="BNW31" s="121" t="s">
        <v>25</v>
      </c>
      <c r="BNX31" s="121" t="s">
        <v>25</v>
      </c>
      <c r="BNY31" s="121" t="s">
        <v>25</v>
      </c>
      <c r="BNZ31" s="121" t="s">
        <v>25</v>
      </c>
      <c r="BOA31" s="121" t="s">
        <v>25</v>
      </c>
      <c r="BOB31" s="121" t="s">
        <v>25</v>
      </c>
      <c r="BOC31" s="121" t="s">
        <v>25</v>
      </c>
      <c r="BOD31" s="121" t="s">
        <v>25</v>
      </c>
      <c r="BOE31" s="121" t="s">
        <v>25</v>
      </c>
      <c r="BOF31" s="121" t="s">
        <v>25</v>
      </c>
      <c r="BOG31" s="121" t="s">
        <v>25</v>
      </c>
      <c r="BOH31" s="121" t="s">
        <v>25</v>
      </c>
      <c r="BOI31" s="121" t="s">
        <v>25</v>
      </c>
      <c r="BOJ31" s="121" t="s">
        <v>25</v>
      </c>
      <c r="BOK31" s="121" t="s">
        <v>25</v>
      </c>
      <c r="BOL31" s="121" t="s">
        <v>25</v>
      </c>
      <c r="BOM31" s="121" t="s">
        <v>25</v>
      </c>
      <c r="BON31" s="121" t="s">
        <v>25</v>
      </c>
      <c r="BOO31" s="121" t="s">
        <v>25</v>
      </c>
      <c r="BOP31" s="121" t="s">
        <v>25</v>
      </c>
      <c r="BOQ31" s="121" t="s">
        <v>25</v>
      </c>
      <c r="BOR31" s="121" t="s">
        <v>25</v>
      </c>
      <c r="BOS31" s="121" t="s">
        <v>25</v>
      </c>
      <c r="BOT31" s="121" t="s">
        <v>25</v>
      </c>
      <c r="BOU31" s="121" t="s">
        <v>25</v>
      </c>
      <c r="BOV31" s="121" t="s">
        <v>25</v>
      </c>
      <c r="BOW31" s="121" t="s">
        <v>25</v>
      </c>
      <c r="BOX31" s="121" t="s">
        <v>25</v>
      </c>
      <c r="BOY31" s="121" t="s">
        <v>25</v>
      </c>
      <c r="BOZ31" s="121" t="s">
        <v>25</v>
      </c>
      <c r="BPA31" s="121" t="s">
        <v>25</v>
      </c>
      <c r="BPB31" s="121" t="s">
        <v>25</v>
      </c>
      <c r="BPC31" s="121" t="s">
        <v>25</v>
      </c>
      <c r="BPD31" s="121" t="s">
        <v>25</v>
      </c>
      <c r="BPE31" s="121" t="s">
        <v>25</v>
      </c>
      <c r="BPF31" s="121" t="s">
        <v>25</v>
      </c>
      <c r="BPG31" s="121" t="s">
        <v>25</v>
      </c>
      <c r="BPH31" s="121" t="s">
        <v>25</v>
      </c>
      <c r="BPI31" s="121" t="s">
        <v>25</v>
      </c>
      <c r="BPJ31" s="121" t="s">
        <v>25</v>
      </c>
      <c r="BPK31" s="121" t="s">
        <v>25</v>
      </c>
      <c r="BPL31" s="121" t="s">
        <v>25</v>
      </c>
      <c r="BPM31" s="121" t="s">
        <v>25</v>
      </c>
      <c r="BPN31" s="121" t="s">
        <v>25</v>
      </c>
      <c r="BPO31" s="121" t="s">
        <v>25</v>
      </c>
      <c r="BPP31" s="121" t="s">
        <v>25</v>
      </c>
      <c r="BPQ31" s="121" t="s">
        <v>25</v>
      </c>
      <c r="BPR31" s="121" t="s">
        <v>25</v>
      </c>
      <c r="BPS31" s="121" t="s">
        <v>25</v>
      </c>
      <c r="BPT31" s="121" t="s">
        <v>25</v>
      </c>
      <c r="BPU31" s="121" t="s">
        <v>25</v>
      </c>
      <c r="BPV31" s="121" t="s">
        <v>25</v>
      </c>
      <c r="BPW31" s="121" t="s">
        <v>25</v>
      </c>
      <c r="BPX31" s="121" t="s">
        <v>25</v>
      </c>
      <c r="BPY31" s="121" t="s">
        <v>25</v>
      </c>
      <c r="BPZ31" s="121" t="s">
        <v>25</v>
      </c>
      <c r="BQA31" s="121" t="s">
        <v>25</v>
      </c>
      <c r="BQB31" s="121" t="s">
        <v>25</v>
      </c>
      <c r="BQC31" s="121" t="s">
        <v>25</v>
      </c>
      <c r="BQD31" s="121" t="s">
        <v>25</v>
      </c>
      <c r="BQE31" s="121" t="s">
        <v>25</v>
      </c>
      <c r="BQF31" s="121" t="s">
        <v>25</v>
      </c>
      <c r="BQG31" s="121" t="s">
        <v>25</v>
      </c>
      <c r="BQH31" s="121" t="s">
        <v>25</v>
      </c>
      <c r="BQI31" s="121" t="s">
        <v>25</v>
      </c>
      <c r="BQJ31" s="121" t="s">
        <v>25</v>
      </c>
      <c r="BQK31" s="121" t="s">
        <v>25</v>
      </c>
      <c r="BQL31" s="121" t="s">
        <v>25</v>
      </c>
      <c r="BQM31" s="121" t="s">
        <v>25</v>
      </c>
      <c r="BQN31" s="121" t="s">
        <v>25</v>
      </c>
      <c r="BQO31" s="121" t="s">
        <v>25</v>
      </c>
      <c r="BQP31" s="121" t="s">
        <v>25</v>
      </c>
      <c r="BQQ31" s="121" t="s">
        <v>25</v>
      </c>
      <c r="BQR31" s="121" t="s">
        <v>25</v>
      </c>
      <c r="BQS31" s="121" t="s">
        <v>25</v>
      </c>
      <c r="BQT31" s="121" t="s">
        <v>25</v>
      </c>
      <c r="BQU31" s="121" t="s">
        <v>25</v>
      </c>
      <c r="BQV31" s="121" t="s">
        <v>25</v>
      </c>
      <c r="BQW31" s="121" t="s">
        <v>25</v>
      </c>
      <c r="BQX31" s="121" t="s">
        <v>25</v>
      </c>
      <c r="BQY31" s="121" t="s">
        <v>25</v>
      </c>
      <c r="BQZ31" s="121" t="s">
        <v>25</v>
      </c>
      <c r="BRA31" s="121" t="s">
        <v>25</v>
      </c>
      <c r="BRB31" s="121" t="s">
        <v>25</v>
      </c>
      <c r="BRC31" s="121" t="s">
        <v>25</v>
      </c>
      <c r="BRD31" s="121" t="s">
        <v>25</v>
      </c>
      <c r="BRE31" s="121" t="s">
        <v>25</v>
      </c>
      <c r="BRF31" s="121" t="s">
        <v>25</v>
      </c>
      <c r="BRG31" s="121" t="s">
        <v>25</v>
      </c>
      <c r="BRH31" s="121" t="s">
        <v>25</v>
      </c>
      <c r="BRI31" s="121" t="s">
        <v>25</v>
      </c>
      <c r="BRJ31" s="121" t="s">
        <v>25</v>
      </c>
      <c r="BRK31" s="121" t="s">
        <v>25</v>
      </c>
      <c r="BRL31" s="121" t="s">
        <v>25</v>
      </c>
      <c r="BRM31" s="121" t="s">
        <v>25</v>
      </c>
      <c r="BRN31" s="121" t="s">
        <v>25</v>
      </c>
      <c r="BRO31" s="121" t="s">
        <v>25</v>
      </c>
      <c r="BRP31" s="121" t="s">
        <v>25</v>
      </c>
      <c r="BRQ31" s="121" t="s">
        <v>25</v>
      </c>
      <c r="BRR31" s="121" t="s">
        <v>25</v>
      </c>
      <c r="BRS31" s="121" t="s">
        <v>25</v>
      </c>
      <c r="BRT31" s="121" t="s">
        <v>25</v>
      </c>
      <c r="BRU31" s="121" t="s">
        <v>25</v>
      </c>
      <c r="BRV31" s="121" t="s">
        <v>25</v>
      </c>
      <c r="BRW31" s="121" t="s">
        <v>25</v>
      </c>
      <c r="BRX31" s="121" t="s">
        <v>25</v>
      </c>
      <c r="BRY31" s="121" t="s">
        <v>25</v>
      </c>
      <c r="BRZ31" s="121" t="s">
        <v>25</v>
      </c>
      <c r="BSA31" s="121" t="s">
        <v>25</v>
      </c>
      <c r="BSB31" s="121" t="s">
        <v>25</v>
      </c>
      <c r="BSC31" s="121" t="s">
        <v>25</v>
      </c>
      <c r="BSD31" s="121" t="s">
        <v>25</v>
      </c>
      <c r="BSE31" s="121" t="s">
        <v>25</v>
      </c>
      <c r="BSF31" s="121" t="s">
        <v>25</v>
      </c>
      <c r="BSG31" s="121" t="s">
        <v>25</v>
      </c>
      <c r="BSH31" s="121" t="s">
        <v>25</v>
      </c>
      <c r="BSI31" s="121" t="s">
        <v>25</v>
      </c>
      <c r="BSJ31" s="121" t="s">
        <v>25</v>
      </c>
      <c r="BSK31" s="121" t="s">
        <v>25</v>
      </c>
      <c r="BSL31" s="121" t="s">
        <v>25</v>
      </c>
      <c r="BSM31" s="121" t="s">
        <v>25</v>
      </c>
      <c r="BSN31" s="121" t="s">
        <v>25</v>
      </c>
      <c r="BSO31" s="121" t="s">
        <v>25</v>
      </c>
      <c r="BSP31" s="121" t="s">
        <v>25</v>
      </c>
      <c r="BSQ31" s="121" t="s">
        <v>25</v>
      </c>
      <c r="BSR31" s="121" t="s">
        <v>25</v>
      </c>
      <c r="BSS31" s="121" t="s">
        <v>25</v>
      </c>
      <c r="BST31" s="121" t="s">
        <v>25</v>
      </c>
      <c r="BSU31" s="121" t="s">
        <v>25</v>
      </c>
      <c r="BSV31" s="121" t="s">
        <v>25</v>
      </c>
      <c r="BSW31" s="121" t="s">
        <v>25</v>
      </c>
      <c r="BSX31" s="121" t="s">
        <v>25</v>
      </c>
      <c r="BSY31" s="121" t="s">
        <v>25</v>
      </c>
      <c r="BSZ31" s="121" t="s">
        <v>25</v>
      </c>
      <c r="BTA31" s="121" t="s">
        <v>25</v>
      </c>
      <c r="BTB31" s="121" t="s">
        <v>25</v>
      </c>
      <c r="BTC31" s="121" t="s">
        <v>25</v>
      </c>
      <c r="BTD31" s="121" t="s">
        <v>25</v>
      </c>
      <c r="BTE31" s="121" t="s">
        <v>25</v>
      </c>
      <c r="BTF31" s="121" t="s">
        <v>25</v>
      </c>
      <c r="BTG31" s="121" t="s">
        <v>25</v>
      </c>
      <c r="BTH31" s="121" t="s">
        <v>25</v>
      </c>
      <c r="BTI31" s="121" t="s">
        <v>25</v>
      </c>
      <c r="BTJ31" s="121" t="s">
        <v>25</v>
      </c>
      <c r="BTK31" s="121" t="s">
        <v>25</v>
      </c>
      <c r="BTL31" s="121" t="s">
        <v>25</v>
      </c>
      <c r="BTM31" s="121" t="s">
        <v>25</v>
      </c>
      <c r="BTN31" s="121" t="s">
        <v>25</v>
      </c>
      <c r="BTO31" s="121" t="s">
        <v>25</v>
      </c>
      <c r="BTP31" s="121" t="s">
        <v>25</v>
      </c>
      <c r="BTQ31" s="121" t="s">
        <v>25</v>
      </c>
      <c r="BTR31" s="121" t="s">
        <v>25</v>
      </c>
      <c r="BTS31" s="121" t="s">
        <v>25</v>
      </c>
      <c r="BTT31" s="121" t="s">
        <v>25</v>
      </c>
      <c r="BTU31" s="121" t="s">
        <v>25</v>
      </c>
      <c r="BTV31" s="121" t="s">
        <v>25</v>
      </c>
      <c r="BTW31" s="121" t="s">
        <v>25</v>
      </c>
      <c r="BTX31" s="121" t="s">
        <v>25</v>
      </c>
      <c r="BTY31" s="121" t="s">
        <v>25</v>
      </c>
      <c r="BTZ31" s="121" t="s">
        <v>25</v>
      </c>
      <c r="BUA31" s="121" t="s">
        <v>25</v>
      </c>
      <c r="BUB31" s="121" t="s">
        <v>25</v>
      </c>
      <c r="BUC31" s="121" t="s">
        <v>25</v>
      </c>
      <c r="BUD31" s="121" t="s">
        <v>25</v>
      </c>
      <c r="BUE31" s="121" t="s">
        <v>25</v>
      </c>
      <c r="BUF31" s="121" t="s">
        <v>25</v>
      </c>
      <c r="BUG31" s="121" t="s">
        <v>25</v>
      </c>
      <c r="BUH31" s="121" t="s">
        <v>25</v>
      </c>
      <c r="BUI31" s="121" t="s">
        <v>25</v>
      </c>
      <c r="BUJ31" s="121" t="s">
        <v>25</v>
      </c>
      <c r="BUK31" s="121" t="s">
        <v>25</v>
      </c>
      <c r="BUL31" s="121" t="s">
        <v>25</v>
      </c>
      <c r="BUM31" s="121" t="s">
        <v>25</v>
      </c>
      <c r="BUN31" s="121" t="s">
        <v>25</v>
      </c>
      <c r="BUO31" s="121" t="s">
        <v>25</v>
      </c>
      <c r="BUP31" s="121" t="s">
        <v>25</v>
      </c>
      <c r="BUQ31" s="121" t="s">
        <v>25</v>
      </c>
      <c r="BUR31" s="121" t="s">
        <v>25</v>
      </c>
      <c r="BUS31" s="121" t="s">
        <v>25</v>
      </c>
      <c r="BUT31" s="121" t="s">
        <v>25</v>
      </c>
      <c r="BUU31" s="121" t="s">
        <v>25</v>
      </c>
      <c r="BUV31" s="121" t="s">
        <v>25</v>
      </c>
      <c r="BUW31" s="121" t="s">
        <v>25</v>
      </c>
      <c r="BUX31" s="121" t="s">
        <v>25</v>
      </c>
      <c r="BUY31" s="121" t="s">
        <v>25</v>
      </c>
      <c r="BUZ31" s="121" t="s">
        <v>25</v>
      </c>
      <c r="BVA31" s="121" t="s">
        <v>25</v>
      </c>
      <c r="BVB31" s="121" t="s">
        <v>25</v>
      </c>
      <c r="BVC31" s="121" t="s">
        <v>25</v>
      </c>
      <c r="BVD31" s="121" t="s">
        <v>25</v>
      </c>
      <c r="BVE31" s="121" t="s">
        <v>25</v>
      </c>
      <c r="BVF31" s="121" t="s">
        <v>25</v>
      </c>
      <c r="BVG31" s="121" t="s">
        <v>25</v>
      </c>
      <c r="BVH31" s="121" t="s">
        <v>25</v>
      </c>
      <c r="BVI31" s="121" t="s">
        <v>25</v>
      </c>
      <c r="BVJ31" s="121" t="s">
        <v>25</v>
      </c>
      <c r="BVK31" s="121" t="s">
        <v>25</v>
      </c>
      <c r="BVL31" s="121" t="s">
        <v>25</v>
      </c>
      <c r="BVM31" s="121" t="s">
        <v>25</v>
      </c>
      <c r="BVN31" s="121" t="s">
        <v>25</v>
      </c>
      <c r="BVO31" s="121" t="s">
        <v>25</v>
      </c>
      <c r="BVP31" s="121" t="s">
        <v>25</v>
      </c>
      <c r="BVQ31" s="121" t="s">
        <v>25</v>
      </c>
      <c r="BVR31" s="121" t="s">
        <v>25</v>
      </c>
      <c r="BVS31" s="121" t="s">
        <v>25</v>
      </c>
      <c r="BVT31" s="121" t="s">
        <v>25</v>
      </c>
      <c r="BVU31" s="121" t="s">
        <v>25</v>
      </c>
      <c r="BVV31" s="121" t="s">
        <v>25</v>
      </c>
      <c r="BVW31" s="121" t="s">
        <v>25</v>
      </c>
      <c r="BVX31" s="121" t="s">
        <v>25</v>
      </c>
      <c r="BVY31" s="121" t="s">
        <v>25</v>
      </c>
      <c r="BVZ31" s="121" t="s">
        <v>25</v>
      </c>
      <c r="BWA31" s="121" t="s">
        <v>25</v>
      </c>
      <c r="BWB31" s="121" t="s">
        <v>25</v>
      </c>
      <c r="BWC31" s="121" t="s">
        <v>25</v>
      </c>
      <c r="BWD31" s="121" t="s">
        <v>25</v>
      </c>
      <c r="BWE31" s="121" t="s">
        <v>25</v>
      </c>
      <c r="BWF31" s="121" t="s">
        <v>25</v>
      </c>
      <c r="BWG31" s="121" t="s">
        <v>25</v>
      </c>
      <c r="BWH31" s="121" t="s">
        <v>25</v>
      </c>
      <c r="BWI31" s="121" t="s">
        <v>25</v>
      </c>
      <c r="BWJ31" s="121" t="s">
        <v>25</v>
      </c>
      <c r="BWK31" s="121" t="s">
        <v>25</v>
      </c>
      <c r="BWL31" s="121" t="s">
        <v>25</v>
      </c>
      <c r="BWM31" s="121" t="s">
        <v>25</v>
      </c>
      <c r="BWN31" s="121" t="s">
        <v>25</v>
      </c>
      <c r="BWO31" s="121" t="s">
        <v>25</v>
      </c>
      <c r="BWP31" s="121" t="s">
        <v>25</v>
      </c>
      <c r="BWQ31" s="121" t="s">
        <v>25</v>
      </c>
      <c r="BWR31" s="121" t="s">
        <v>25</v>
      </c>
      <c r="BWS31" s="121" t="s">
        <v>25</v>
      </c>
      <c r="BWT31" s="121" t="s">
        <v>25</v>
      </c>
      <c r="BWU31" s="121" t="s">
        <v>25</v>
      </c>
      <c r="BWV31" s="121" t="s">
        <v>25</v>
      </c>
      <c r="BWW31" s="121" t="s">
        <v>25</v>
      </c>
      <c r="BWX31" s="121" t="s">
        <v>25</v>
      </c>
      <c r="BWY31" s="121" t="s">
        <v>25</v>
      </c>
      <c r="BWZ31" s="121" t="s">
        <v>25</v>
      </c>
      <c r="BXA31" s="121" t="s">
        <v>25</v>
      </c>
      <c r="BXB31" s="121" t="s">
        <v>25</v>
      </c>
      <c r="BXC31" s="121" t="s">
        <v>25</v>
      </c>
      <c r="BXD31" s="121" t="s">
        <v>25</v>
      </c>
      <c r="BXE31" s="121" t="s">
        <v>25</v>
      </c>
      <c r="BXF31" s="121" t="s">
        <v>25</v>
      </c>
      <c r="BXG31" s="121" t="s">
        <v>25</v>
      </c>
      <c r="BXH31" s="121" t="s">
        <v>25</v>
      </c>
      <c r="BXI31" s="121" t="s">
        <v>25</v>
      </c>
      <c r="BXJ31" s="121" t="s">
        <v>25</v>
      </c>
      <c r="BXK31" s="121" t="s">
        <v>25</v>
      </c>
      <c r="BXL31" s="121" t="s">
        <v>25</v>
      </c>
      <c r="BXM31" s="121" t="s">
        <v>25</v>
      </c>
      <c r="BXN31" s="121" t="s">
        <v>25</v>
      </c>
      <c r="BXO31" s="121" t="s">
        <v>25</v>
      </c>
      <c r="BXP31" s="121" t="s">
        <v>25</v>
      </c>
      <c r="BXQ31" s="121" t="s">
        <v>25</v>
      </c>
      <c r="BXR31" s="121" t="s">
        <v>25</v>
      </c>
      <c r="BXS31" s="121" t="s">
        <v>25</v>
      </c>
      <c r="BXT31" s="121" t="s">
        <v>25</v>
      </c>
      <c r="BXU31" s="121" t="s">
        <v>25</v>
      </c>
      <c r="BXV31" s="121" t="s">
        <v>25</v>
      </c>
      <c r="BXW31" s="121" t="s">
        <v>25</v>
      </c>
      <c r="BXX31" s="121" t="s">
        <v>25</v>
      </c>
      <c r="BXY31" s="121" t="s">
        <v>25</v>
      </c>
      <c r="BXZ31" s="121" t="s">
        <v>25</v>
      </c>
      <c r="BYA31" s="121" t="s">
        <v>25</v>
      </c>
      <c r="BYB31" s="121" t="s">
        <v>25</v>
      </c>
      <c r="BYC31" s="121" t="s">
        <v>25</v>
      </c>
      <c r="BYD31" s="121" t="s">
        <v>25</v>
      </c>
      <c r="BYE31" s="121" t="s">
        <v>25</v>
      </c>
      <c r="BYF31" s="121" t="s">
        <v>25</v>
      </c>
      <c r="BYG31" s="121" t="s">
        <v>25</v>
      </c>
      <c r="BYH31" s="121" t="s">
        <v>25</v>
      </c>
      <c r="BYI31" s="121" t="s">
        <v>25</v>
      </c>
      <c r="BYJ31" s="121" t="s">
        <v>25</v>
      </c>
      <c r="BYK31" s="121" t="s">
        <v>25</v>
      </c>
      <c r="BYL31" s="121" t="s">
        <v>25</v>
      </c>
      <c r="BYM31" s="121" t="s">
        <v>25</v>
      </c>
      <c r="BYN31" s="121" t="s">
        <v>25</v>
      </c>
      <c r="BYO31" s="121" t="s">
        <v>25</v>
      </c>
      <c r="BYP31" s="121" t="s">
        <v>25</v>
      </c>
      <c r="BYQ31" s="121" t="s">
        <v>25</v>
      </c>
      <c r="BYR31" s="121" t="s">
        <v>25</v>
      </c>
      <c r="BYS31" s="121" t="s">
        <v>25</v>
      </c>
      <c r="BYT31" s="121" t="s">
        <v>25</v>
      </c>
      <c r="BYU31" s="121" t="s">
        <v>25</v>
      </c>
      <c r="BYV31" s="121" t="s">
        <v>25</v>
      </c>
      <c r="BYW31" s="121" t="s">
        <v>25</v>
      </c>
      <c r="BYX31" s="121" t="s">
        <v>25</v>
      </c>
      <c r="BYY31" s="121" t="s">
        <v>25</v>
      </c>
      <c r="BYZ31" s="121" t="s">
        <v>25</v>
      </c>
      <c r="BZA31" s="121" t="s">
        <v>25</v>
      </c>
      <c r="BZB31" s="121" t="s">
        <v>25</v>
      </c>
      <c r="BZC31" s="121" t="s">
        <v>25</v>
      </c>
      <c r="BZD31" s="121" t="s">
        <v>25</v>
      </c>
      <c r="BZE31" s="121" t="s">
        <v>25</v>
      </c>
      <c r="BZF31" s="121" t="s">
        <v>25</v>
      </c>
      <c r="BZG31" s="121" t="s">
        <v>25</v>
      </c>
      <c r="BZH31" s="121" t="s">
        <v>25</v>
      </c>
      <c r="BZI31" s="121" t="s">
        <v>25</v>
      </c>
      <c r="BZJ31" s="121" t="s">
        <v>25</v>
      </c>
      <c r="BZK31" s="121" t="s">
        <v>25</v>
      </c>
      <c r="BZL31" s="121" t="s">
        <v>25</v>
      </c>
      <c r="BZM31" s="121" t="s">
        <v>25</v>
      </c>
      <c r="BZN31" s="121" t="s">
        <v>25</v>
      </c>
      <c r="BZO31" s="121" t="s">
        <v>25</v>
      </c>
      <c r="BZP31" s="121" t="s">
        <v>25</v>
      </c>
      <c r="BZQ31" s="121" t="s">
        <v>25</v>
      </c>
      <c r="BZR31" s="121" t="s">
        <v>25</v>
      </c>
      <c r="BZS31" s="121" t="s">
        <v>25</v>
      </c>
      <c r="BZT31" s="121" t="s">
        <v>25</v>
      </c>
      <c r="BZU31" s="121" t="s">
        <v>25</v>
      </c>
      <c r="BZV31" s="121" t="s">
        <v>25</v>
      </c>
      <c r="BZW31" s="121" t="s">
        <v>25</v>
      </c>
      <c r="BZX31" s="121" t="s">
        <v>25</v>
      </c>
      <c r="BZY31" s="121" t="s">
        <v>25</v>
      </c>
      <c r="BZZ31" s="121" t="s">
        <v>25</v>
      </c>
      <c r="CAA31" s="121" t="s">
        <v>25</v>
      </c>
      <c r="CAB31" s="121" t="s">
        <v>25</v>
      </c>
      <c r="CAC31" s="121" t="s">
        <v>25</v>
      </c>
      <c r="CAD31" s="121" t="s">
        <v>25</v>
      </c>
      <c r="CAE31" s="121" t="s">
        <v>25</v>
      </c>
      <c r="CAF31" s="121" t="s">
        <v>25</v>
      </c>
      <c r="CAG31" s="121" t="s">
        <v>25</v>
      </c>
      <c r="CAH31" s="121" t="s">
        <v>25</v>
      </c>
      <c r="CAI31" s="121" t="s">
        <v>25</v>
      </c>
      <c r="CAJ31" s="121" t="s">
        <v>25</v>
      </c>
      <c r="CAK31" s="121" t="s">
        <v>25</v>
      </c>
      <c r="CAL31" s="121" t="s">
        <v>25</v>
      </c>
      <c r="CAM31" s="121" t="s">
        <v>25</v>
      </c>
      <c r="CAN31" s="121" t="s">
        <v>25</v>
      </c>
      <c r="CAO31" s="121" t="s">
        <v>25</v>
      </c>
      <c r="CAP31" s="121" t="s">
        <v>25</v>
      </c>
      <c r="CAQ31" s="121" t="s">
        <v>25</v>
      </c>
      <c r="CAR31" s="121" t="s">
        <v>25</v>
      </c>
      <c r="CAS31" s="121" t="s">
        <v>25</v>
      </c>
      <c r="CAT31" s="121" t="s">
        <v>25</v>
      </c>
      <c r="CAU31" s="121" t="s">
        <v>25</v>
      </c>
      <c r="CAV31" s="121" t="s">
        <v>25</v>
      </c>
      <c r="CAW31" s="121" t="s">
        <v>25</v>
      </c>
      <c r="CAX31" s="121" t="s">
        <v>25</v>
      </c>
      <c r="CAY31" s="121" t="s">
        <v>25</v>
      </c>
      <c r="CAZ31" s="121" t="s">
        <v>25</v>
      </c>
      <c r="CBA31" s="121" t="s">
        <v>25</v>
      </c>
      <c r="CBB31" s="121" t="s">
        <v>25</v>
      </c>
      <c r="CBC31" s="121" t="s">
        <v>25</v>
      </c>
      <c r="CBD31" s="121" t="s">
        <v>25</v>
      </c>
      <c r="CBE31" s="121" t="s">
        <v>25</v>
      </c>
      <c r="CBF31" s="121" t="s">
        <v>25</v>
      </c>
      <c r="CBG31" s="121" t="s">
        <v>25</v>
      </c>
      <c r="CBH31" s="121" t="s">
        <v>25</v>
      </c>
      <c r="CBI31" s="121" t="s">
        <v>25</v>
      </c>
      <c r="CBJ31" s="121" t="s">
        <v>25</v>
      </c>
      <c r="CBK31" s="121" t="s">
        <v>25</v>
      </c>
      <c r="CBL31" s="121" t="s">
        <v>25</v>
      </c>
      <c r="CBM31" s="121" t="s">
        <v>25</v>
      </c>
      <c r="CBN31" s="121" t="s">
        <v>25</v>
      </c>
      <c r="CBO31" s="121" t="s">
        <v>25</v>
      </c>
      <c r="CBP31" s="121" t="s">
        <v>25</v>
      </c>
      <c r="CBQ31" s="121" t="s">
        <v>25</v>
      </c>
      <c r="CBR31" s="121" t="s">
        <v>25</v>
      </c>
      <c r="CBS31" s="121" t="s">
        <v>25</v>
      </c>
      <c r="CBT31" s="121" t="s">
        <v>25</v>
      </c>
      <c r="CBU31" s="121" t="s">
        <v>25</v>
      </c>
      <c r="CBV31" s="121" t="s">
        <v>25</v>
      </c>
      <c r="CBW31" s="121" t="s">
        <v>25</v>
      </c>
      <c r="CBX31" s="121" t="s">
        <v>25</v>
      </c>
      <c r="CBY31" s="121" t="s">
        <v>25</v>
      </c>
      <c r="CBZ31" s="121" t="s">
        <v>25</v>
      </c>
      <c r="CCA31" s="121" t="s">
        <v>25</v>
      </c>
      <c r="CCB31" s="121" t="s">
        <v>25</v>
      </c>
      <c r="CCC31" s="121" t="s">
        <v>25</v>
      </c>
      <c r="CCD31" s="121" t="s">
        <v>25</v>
      </c>
      <c r="CCE31" s="121" t="s">
        <v>25</v>
      </c>
      <c r="CCF31" s="121" t="s">
        <v>25</v>
      </c>
      <c r="CCG31" s="121" t="s">
        <v>25</v>
      </c>
      <c r="CCH31" s="121" t="s">
        <v>25</v>
      </c>
      <c r="CCI31" s="121" t="s">
        <v>25</v>
      </c>
      <c r="CCJ31" s="121" t="s">
        <v>25</v>
      </c>
      <c r="CCK31" s="121" t="s">
        <v>25</v>
      </c>
      <c r="CCL31" s="121" t="s">
        <v>25</v>
      </c>
      <c r="CCM31" s="121" t="s">
        <v>25</v>
      </c>
      <c r="CCN31" s="121" t="s">
        <v>25</v>
      </c>
      <c r="CCO31" s="121" t="s">
        <v>25</v>
      </c>
      <c r="CCP31" s="121" t="s">
        <v>25</v>
      </c>
      <c r="CCQ31" s="121" t="s">
        <v>25</v>
      </c>
      <c r="CCR31" s="121" t="s">
        <v>25</v>
      </c>
      <c r="CCS31" s="121" t="s">
        <v>25</v>
      </c>
      <c r="CCT31" s="121" t="s">
        <v>25</v>
      </c>
      <c r="CCU31" s="121" t="s">
        <v>25</v>
      </c>
      <c r="CCV31" s="121" t="s">
        <v>25</v>
      </c>
      <c r="CCW31" s="121" t="s">
        <v>25</v>
      </c>
      <c r="CCX31" s="121" t="s">
        <v>25</v>
      </c>
      <c r="CCY31" s="121" t="s">
        <v>25</v>
      </c>
      <c r="CCZ31" s="121" t="s">
        <v>25</v>
      </c>
      <c r="CDA31" s="121" t="s">
        <v>25</v>
      </c>
      <c r="CDB31" s="121" t="s">
        <v>25</v>
      </c>
      <c r="CDC31" s="121" t="s">
        <v>25</v>
      </c>
      <c r="CDD31" s="121" t="s">
        <v>25</v>
      </c>
      <c r="CDE31" s="121" t="s">
        <v>25</v>
      </c>
      <c r="CDF31" s="121" t="s">
        <v>25</v>
      </c>
      <c r="CDG31" s="121" t="s">
        <v>25</v>
      </c>
      <c r="CDH31" s="121" t="s">
        <v>25</v>
      </c>
      <c r="CDI31" s="121" t="s">
        <v>25</v>
      </c>
      <c r="CDJ31" s="121" t="s">
        <v>25</v>
      </c>
      <c r="CDK31" s="121" t="s">
        <v>25</v>
      </c>
      <c r="CDL31" s="121" t="s">
        <v>25</v>
      </c>
      <c r="CDM31" s="121" t="s">
        <v>25</v>
      </c>
      <c r="CDN31" s="121" t="s">
        <v>25</v>
      </c>
      <c r="CDO31" s="121" t="s">
        <v>25</v>
      </c>
      <c r="CDP31" s="121" t="s">
        <v>25</v>
      </c>
      <c r="CDQ31" s="121" t="s">
        <v>25</v>
      </c>
      <c r="CDR31" s="121" t="s">
        <v>25</v>
      </c>
      <c r="CDS31" s="121" t="s">
        <v>25</v>
      </c>
      <c r="CDT31" s="121" t="s">
        <v>25</v>
      </c>
      <c r="CDU31" s="121" t="s">
        <v>25</v>
      </c>
      <c r="CDV31" s="121" t="s">
        <v>25</v>
      </c>
      <c r="CDW31" s="121" t="s">
        <v>25</v>
      </c>
      <c r="CDX31" s="121" t="s">
        <v>25</v>
      </c>
      <c r="CDY31" s="121" t="s">
        <v>25</v>
      </c>
      <c r="CDZ31" s="121" t="s">
        <v>25</v>
      </c>
      <c r="CEA31" s="121" t="s">
        <v>25</v>
      </c>
      <c r="CEB31" s="121" t="s">
        <v>25</v>
      </c>
      <c r="CEC31" s="121" t="s">
        <v>25</v>
      </c>
      <c r="CED31" s="121" t="s">
        <v>25</v>
      </c>
      <c r="CEE31" s="121" t="s">
        <v>25</v>
      </c>
      <c r="CEF31" s="121" t="s">
        <v>25</v>
      </c>
      <c r="CEG31" s="121" t="s">
        <v>25</v>
      </c>
      <c r="CEH31" s="121" t="s">
        <v>25</v>
      </c>
      <c r="CEI31" s="121" t="s">
        <v>25</v>
      </c>
      <c r="CEJ31" s="121" t="s">
        <v>25</v>
      </c>
      <c r="CEK31" s="121" t="s">
        <v>25</v>
      </c>
      <c r="CEL31" s="121" t="s">
        <v>25</v>
      </c>
      <c r="CEM31" s="121" t="s">
        <v>25</v>
      </c>
      <c r="CEN31" s="121" t="s">
        <v>25</v>
      </c>
      <c r="CEO31" s="121" t="s">
        <v>25</v>
      </c>
      <c r="CEP31" s="121" t="s">
        <v>25</v>
      </c>
      <c r="CEQ31" s="121" t="s">
        <v>25</v>
      </c>
      <c r="CER31" s="121" t="s">
        <v>25</v>
      </c>
      <c r="CES31" s="121" t="s">
        <v>25</v>
      </c>
      <c r="CET31" s="121" t="s">
        <v>25</v>
      </c>
      <c r="CEU31" s="121" t="s">
        <v>25</v>
      </c>
      <c r="CEV31" s="121" t="s">
        <v>25</v>
      </c>
      <c r="CEW31" s="121" t="s">
        <v>25</v>
      </c>
      <c r="CEX31" s="121" t="s">
        <v>25</v>
      </c>
      <c r="CEY31" s="121" t="s">
        <v>25</v>
      </c>
      <c r="CEZ31" s="121" t="s">
        <v>25</v>
      </c>
      <c r="CFA31" s="121" t="s">
        <v>25</v>
      </c>
      <c r="CFB31" s="121" t="s">
        <v>25</v>
      </c>
      <c r="CFC31" s="121" t="s">
        <v>25</v>
      </c>
      <c r="CFD31" s="121" t="s">
        <v>25</v>
      </c>
      <c r="CFE31" s="121" t="s">
        <v>25</v>
      </c>
      <c r="CFF31" s="121" t="s">
        <v>25</v>
      </c>
      <c r="CFG31" s="121" t="s">
        <v>25</v>
      </c>
      <c r="CFH31" s="121" t="s">
        <v>25</v>
      </c>
      <c r="CFI31" s="121" t="s">
        <v>25</v>
      </c>
      <c r="CFJ31" s="121" t="s">
        <v>25</v>
      </c>
      <c r="CFK31" s="121" t="s">
        <v>25</v>
      </c>
      <c r="CFL31" s="121" t="s">
        <v>25</v>
      </c>
      <c r="CFM31" s="121" t="s">
        <v>25</v>
      </c>
      <c r="CFN31" s="121" t="s">
        <v>25</v>
      </c>
      <c r="CFO31" s="121" t="s">
        <v>25</v>
      </c>
      <c r="CFP31" s="121" t="s">
        <v>25</v>
      </c>
      <c r="CFQ31" s="121" t="s">
        <v>25</v>
      </c>
      <c r="CFR31" s="121" t="s">
        <v>25</v>
      </c>
      <c r="CFS31" s="121" t="s">
        <v>25</v>
      </c>
      <c r="CFT31" s="121" t="s">
        <v>25</v>
      </c>
      <c r="CFU31" s="121" t="s">
        <v>25</v>
      </c>
      <c r="CFV31" s="121" t="s">
        <v>25</v>
      </c>
      <c r="CFW31" s="121" t="s">
        <v>25</v>
      </c>
      <c r="CFX31" s="121" t="s">
        <v>25</v>
      </c>
      <c r="CFY31" s="121" t="s">
        <v>25</v>
      </c>
      <c r="CFZ31" s="121" t="s">
        <v>25</v>
      </c>
      <c r="CGA31" s="121" t="s">
        <v>25</v>
      </c>
      <c r="CGB31" s="121" t="s">
        <v>25</v>
      </c>
      <c r="CGC31" s="121" t="s">
        <v>25</v>
      </c>
      <c r="CGD31" s="121" t="s">
        <v>25</v>
      </c>
      <c r="CGE31" s="121" t="s">
        <v>25</v>
      </c>
      <c r="CGF31" s="121" t="s">
        <v>25</v>
      </c>
      <c r="CGG31" s="121" t="s">
        <v>25</v>
      </c>
      <c r="CGH31" s="121" t="s">
        <v>25</v>
      </c>
      <c r="CGI31" s="121" t="s">
        <v>25</v>
      </c>
      <c r="CGJ31" s="121" t="s">
        <v>25</v>
      </c>
      <c r="CGK31" s="121" t="s">
        <v>25</v>
      </c>
      <c r="CGL31" s="121" t="s">
        <v>25</v>
      </c>
      <c r="CGM31" s="121" t="s">
        <v>25</v>
      </c>
      <c r="CGN31" s="121" t="s">
        <v>25</v>
      </c>
      <c r="CGO31" s="121" t="s">
        <v>25</v>
      </c>
      <c r="CGP31" s="121" t="s">
        <v>25</v>
      </c>
      <c r="CGQ31" s="121" t="s">
        <v>25</v>
      </c>
      <c r="CGR31" s="121" t="s">
        <v>25</v>
      </c>
      <c r="CGS31" s="121" t="s">
        <v>25</v>
      </c>
      <c r="CGT31" s="121" t="s">
        <v>25</v>
      </c>
      <c r="CGU31" s="121" t="s">
        <v>25</v>
      </c>
      <c r="CGV31" s="121" t="s">
        <v>25</v>
      </c>
      <c r="CGW31" s="121" t="s">
        <v>25</v>
      </c>
      <c r="CGX31" s="121" t="s">
        <v>25</v>
      </c>
      <c r="CGY31" s="121" t="s">
        <v>25</v>
      </c>
      <c r="CGZ31" s="121" t="s">
        <v>25</v>
      </c>
      <c r="CHA31" s="121" t="s">
        <v>25</v>
      </c>
      <c r="CHB31" s="121" t="s">
        <v>25</v>
      </c>
      <c r="CHC31" s="121" t="s">
        <v>25</v>
      </c>
      <c r="CHD31" s="121" t="s">
        <v>25</v>
      </c>
      <c r="CHE31" s="121" t="s">
        <v>25</v>
      </c>
      <c r="CHF31" s="121" t="s">
        <v>25</v>
      </c>
      <c r="CHG31" s="121" t="s">
        <v>25</v>
      </c>
      <c r="CHH31" s="121" t="s">
        <v>25</v>
      </c>
      <c r="CHI31" s="121" t="s">
        <v>25</v>
      </c>
      <c r="CHJ31" s="121" t="s">
        <v>25</v>
      </c>
      <c r="CHK31" s="121" t="s">
        <v>25</v>
      </c>
      <c r="CHL31" s="121" t="s">
        <v>25</v>
      </c>
      <c r="CHM31" s="121" t="s">
        <v>25</v>
      </c>
      <c r="CHN31" s="121" t="s">
        <v>25</v>
      </c>
      <c r="CHO31" s="121" t="s">
        <v>25</v>
      </c>
      <c r="CHP31" s="121" t="s">
        <v>25</v>
      </c>
      <c r="CHQ31" s="121" t="s">
        <v>25</v>
      </c>
      <c r="CHR31" s="121" t="s">
        <v>25</v>
      </c>
      <c r="CHS31" s="121" t="s">
        <v>25</v>
      </c>
      <c r="CHT31" s="121" t="s">
        <v>25</v>
      </c>
      <c r="CHU31" s="121" t="s">
        <v>25</v>
      </c>
      <c r="CHV31" s="121" t="s">
        <v>25</v>
      </c>
      <c r="CHW31" s="121" t="s">
        <v>25</v>
      </c>
      <c r="CHX31" s="121" t="s">
        <v>25</v>
      </c>
      <c r="CHY31" s="121" t="s">
        <v>25</v>
      </c>
      <c r="CHZ31" s="121" t="s">
        <v>25</v>
      </c>
      <c r="CIA31" s="121" t="s">
        <v>25</v>
      </c>
      <c r="CIB31" s="121" t="s">
        <v>25</v>
      </c>
      <c r="CIC31" s="121" t="s">
        <v>25</v>
      </c>
      <c r="CID31" s="121" t="s">
        <v>25</v>
      </c>
      <c r="CIE31" s="121" t="s">
        <v>25</v>
      </c>
      <c r="CIF31" s="121" t="s">
        <v>25</v>
      </c>
      <c r="CIG31" s="121" t="s">
        <v>25</v>
      </c>
      <c r="CIH31" s="121" t="s">
        <v>25</v>
      </c>
      <c r="CII31" s="121" t="s">
        <v>25</v>
      </c>
      <c r="CIJ31" s="121" t="s">
        <v>25</v>
      </c>
      <c r="CIK31" s="121" t="s">
        <v>25</v>
      </c>
      <c r="CIL31" s="121" t="s">
        <v>25</v>
      </c>
      <c r="CIM31" s="121" t="s">
        <v>25</v>
      </c>
      <c r="CIN31" s="121" t="s">
        <v>25</v>
      </c>
      <c r="CIO31" s="121" t="s">
        <v>25</v>
      </c>
      <c r="CIP31" s="121" t="s">
        <v>25</v>
      </c>
      <c r="CIQ31" s="121" t="s">
        <v>25</v>
      </c>
      <c r="CIR31" s="121" t="s">
        <v>25</v>
      </c>
      <c r="CIS31" s="121" t="s">
        <v>25</v>
      </c>
      <c r="CIT31" s="121" t="s">
        <v>25</v>
      </c>
      <c r="CIU31" s="121" t="s">
        <v>25</v>
      </c>
      <c r="CIV31" s="121" t="s">
        <v>25</v>
      </c>
      <c r="CIW31" s="121" t="s">
        <v>25</v>
      </c>
      <c r="CIX31" s="121" t="s">
        <v>25</v>
      </c>
      <c r="CIY31" s="121" t="s">
        <v>25</v>
      </c>
      <c r="CIZ31" s="121" t="s">
        <v>25</v>
      </c>
      <c r="CJA31" s="121" t="s">
        <v>25</v>
      </c>
      <c r="CJB31" s="121" t="s">
        <v>25</v>
      </c>
      <c r="CJC31" s="121" t="s">
        <v>25</v>
      </c>
      <c r="CJD31" s="121" t="s">
        <v>25</v>
      </c>
      <c r="CJE31" s="121" t="s">
        <v>25</v>
      </c>
      <c r="CJF31" s="121" t="s">
        <v>25</v>
      </c>
      <c r="CJG31" s="121" t="s">
        <v>25</v>
      </c>
      <c r="CJH31" s="121" t="s">
        <v>25</v>
      </c>
      <c r="CJI31" s="121" t="s">
        <v>25</v>
      </c>
      <c r="CJJ31" s="121" t="s">
        <v>25</v>
      </c>
      <c r="CJK31" s="121" t="s">
        <v>25</v>
      </c>
      <c r="CJL31" s="121" t="s">
        <v>25</v>
      </c>
      <c r="CJM31" s="121" t="s">
        <v>25</v>
      </c>
      <c r="CJN31" s="121" t="s">
        <v>25</v>
      </c>
      <c r="CJO31" s="121" t="s">
        <v>25</v>
      </c>
      <c r="CJP31" s="121" t="s">
        <v>25</v>
      </c>
      <c r="CJQ31" s="121" t="s">
        <v>25</v>
      </c>
      <c r="CJR31" s="121" t="s">
        <v>25</v>
      </c>
      <c r="CJS31" s="121" t="s">
        <v>25</v>
      </c>
      <c r="CJT31" s="121" t="s">
        <v>25</v>
      </c>
      <c r="CJU31" s="121" t="s">
        <v>25</v>
      </c>
      <c r="CJV31" s="121" t="s">
        <v>25</v>
      </c>
      <c r="CJW31" s="121" t="s">
        <v>25</v>
      </c>
      <c r="CJX31" s="121" t="s">
        <v>25</v>
      </c>
      <c r="CJY31" s="121" t="s">
        <v>25</v>
      </c>
      <c r="CJZ31" s="121" t="s">
        <v>25</v>
      </c>
      <c r="CKA31" s="121" t="s">
        <v>25</v>
      </c>
      <c r="CKB31" s="121" t="s">
        <v>25</v>
      </c>
      <c r="CKC31" s="121" t="s">
        <v>25</v>
      </c>
      <c r="CKD31" s="121" t="s">
        <v>25</v>
      </c>
      <c r="CKE31" s="121" t="s">
        <v>25</v>
      </c>
      <c r="CKF31" s="121" t="s">
        <v>25</v>
      </c>
      <c r="CKG31" s="121" t="s">
        <v>25</v>
      </c>
      <c r="CKH31" s="121" t="s">
        <v>25</v>
      </c>
      <c r="CKI31" s="121" t="s">
        <v>25</v>
      </c>
      <c r="CKJ31" s="121" t="s">
        <v>25</v>
      </c>
      <c r="CKK31" s="121" t="s">
        <v>25</v>
      </c>
      <c r="CKL31" s="121" t="s">
        <v>25</v>
      </c>
      <c r="CKM31" s="121" t="s">
        <v>25</v>
      </c>
      <c r="CKN31" s="121" t="s">
        <v>25</v>
      </c>
      <c r="CKO31" s="121" t="s">
        <v>25</v>
      </c>
      <c r="CKP31" s="121" t="s">
        <v>25</v>
      </c>
      <c r="CKQ31" s="121" t="s">
        <v>25</v>
      </c>
      <c r="CKR31" s="121" t="s">
        <v>25</v>
      </c>
      <c r="CKS31" s="121" t="s">
        <v>25</v>
      </c>
      <c r="CKT31" s="121" t="s">
        <v>25</v>
      </c>
      <c r="CKU31" s="121" t="s">
        <v>25</v>
      </c>
      <c r="CKV31" s="121" t="s">
        <v>25</v>
      </c>
      <c r="CKW31" s="121" t="s">
        <v>25</v>
      </c>
      <c r="CKX31" s="121" t="s">
        <v>25</v>
      </c>
      <c r="CKY31" s="121" t="s">
        <v>25</v>
      </c>
      <c r="CKZ31" s="121" t="s">
        <v>25</v>
      </c>
      <c r="CLA31" s="121" t="s">
        <v>25</v>
      </c>
      <c r="CLB31" s="121" t="s">
        <v>25</v>
      </c>
      <c r="CLC31" s="121" t="s">
        <v>25</v>
      </c>
      <c r="CLD31" s="121" t="s">
        <v>25</v>
      </c>
      <c r="CLE31" s="121" t="s">
        <v>25</v>
      </c>
      <c r="CLF31" s="121" t="s">
        <v>25</v>
      </c>
      <c r="CLG31" s="121" t="s">
        <v>25</v>
      </c>
      <c r="CLH31" s="121" t="s">
        <v>25</v>
      </c>
      <c r="CLI31" s="121" t="s">
        <v>25</v>
      </c>
      <c r="CLJ31" s="121" t="s">
        <v>25</v>
      </c>
      <c r="CLK31" s="121" t="s">
        <v>25</v>
      </c>
      <c r="CLL31" s="121" t="s">
        <v>25</v>
      </c>
      <c r="CLM31" s="121" t="s">
        <v>25</v>
      </c>
      <c r="CLN31" s="121" t="s">
        <v>25</v>
      </c>
      <c r="CLO31" s="121" t="s">
        <v>25</v>
      </c>
      <c r="CLP31" s="121" t="s">
        <v>25</v>
      </c>
      <c r="CLQ31" s="121" t="s">
        <v>25</v>
      </c>
      <c r="CLR31" s="121" t="s">
        <v>25</v>
      </c>
      <c r="CLS31" s="121" t="s">
        <v>25</v>
      </c>
      <c r="CLT31" s="121" t="s">
        <v>25</v>
      </c>
      <c r="CLU31" s="121" t="s">
        <v>25</v>
      </c>
      <c r="CLV31" s="121" t="s">
        <v>25</v>
      </c>
      <c r="CLW31" s="121" t="s">
        <v>25</v>
      </c>
      <c r="CLX31" s="121" t="s">
        <v>25</v>
      </c>
      <c r="CLY31" s="121" t="s">
        <v>25</v>
      </c>
      <c r="CLZ31" s="121" t="s">
        <v>25</v>
      </c>
      <c r="CMA31" s="121" t="s">
        <v>25</v>
      </c>
      <c r="CMB31" s="121" t="s">
        <v>25</v>
      </c>
      <c r="CMC31" s="121" t="s">
        <v>25</v>
      </c>
      <c r="CMD31" s="121" t="s">
        <v>25</v>
      </c>
      <c r="CME31" s="121" t="s">
        <v>25</v>
      </c>
      <c r="CMF31" s="121" t="s">
        <v>25</v>
      </c>
      <c r="CMG31" s="121" t="s">
        <v>25</v>
      </c>
      <c r="CMH31" s="121" t="s">
        <v>25</v>
      </c>
      <c r="CMI31" s="121" t="s">
        <v>25</v>
      </c>
      <c r="CMJ31" s="121" t="s">
        <v>25</v>
      </c>
      <c r="CMK31" s="121" t="s">
        <v>25</v>
      </c>
      <c r="CML31" s="121" t="s">
        <v>25</v>
      </c>
      <c r="CMM31" s="121" t="s">
        <v>25</v>
      </c>
      <c r="CMN31" s="121" t="s">
        <v>25</v>
      </c>
      <c r="CMO31" s="121" t="s">
        <v>25</v>
      </c>
      <c r="CMP31" s="121" t="s">
        <v>25</v>
      </c>
      <c r="CMQ31" s="121" t="s">
        <v>25</v>
      </c>
      <c r="CMR31" s="121" t="s">
        <v>25</v>
      </c>
      <c r="CMS31" s="121" t="s">
        <v>25</v>
      </c>
      <c r="CMT31" s="121" t="s">
        <v>25</v>
      </c>
      <c r="CMU31" s="121" t="s">
        <v>25</v>
      </c>
      <c r="CMV31" s="121" t="s">
        <v>25</v>
      </c>
      <c r="CMW31" s="121" t="s">
        <v>25</v>
      </c>
      <c r="CMX31" s="121" t="s">
        <v>25</v>
      </c>
      <c r="CMY31" s="121" t="s">
        <v>25</v>
      </c>
      <c r="CMZ31" s="121" t="s">
        <v>25</v>
      </c>
      <c r="CNA31" s="121" t="s">
        <v>25</v>
      </c>
      <c r="CNB31" s="121" t="s">
        <v>25</v>
      </c>
      <c r="CNC31" s="121" t="s">
        <v>25</v>
      </c>
      <c r="CND31" s="121" t="s">
        <v>25</v>
      </c>
      <c r="CNE31" s="121" t="s">
        <v>25</v>
      </c>
      <c r="CNF31" s="121" t="s">
        <v>25</v>
      </c>
      <c r="CNG31" s="121" t="s">
        <v>25</v>
      </c>
      <c r="CNH31" s="121" t="s">
        <v>25</v>
      </c>
      <c r="CNI31" s="121" t="s">
        <v>25</v>
      </c>
      <c r="CNJ31" s="121" t="s">
        <v>25</v>
      </c>
      <c r="CNK31" s="121" t="s">
        <v>25</v>
      </c>
      <c r="CNL31" s="121" t="s">
        <v>25</v>
      </c>
      <c r="CNM31" s="121" t="s">
        <v>25</v>
      </c>
      <c r="CNN31" s="121" t="s">
        <v>25</v>
      </c>
      <c r="CNO31" s="121" t="s">
        <v>25</v>
      </c>
      <c r="CNP31" s="121" t="s">
        <v>25</v>
      </c>
      <c r="CNQ31" s="121" t="s">
        <v>25</v>
      </c>
      <c r="CNR31" s="121" t="s">
        <v>25</v>
      </c>
      <c r="CNS31" s="121" t="s">
        <v>25</v>
      </c>
      <c r="CNT31" s="121" t="s">
        <v>25</v>
      </c>
      <c r="CNU31" s="121" t="s">
        <v>25</v>
      </c>
      <c r="CNV31" s="121" t="s">
        <v>25</v>
      </c>
      <c r="CNW31" s="121" t="s">
        <v>25</v>
      </c>
      <c r="CNX31" s="121" t="s">
        <v>25</v>
      </c>
      <c r="CNY31" s="121" t="s">
        <v>25</v>
      </c>
      <c r="CNZ31" s="121" t="s">
        <v>25</v>
      </c>
      <c r="COA31" s="121" t="s">
        <v>25</v>
      </c>
      <c r="COB31" s="121" t="s">
        <v>25</v>
      </c>
      <c r="COC31" s="121" t="s">
        <v>25</v>
      </c>
      <c r="COD31" s="121" t="s">
        <v>25</v>
      </c>
      <c r="COE31" s="121" t="s">
        <v>25</v>
      </c>
      <c r="COF31" s="121" t="s">
        <v>25</v>
      </c>
      <c r="COG31" s="121" t="s">
        <v>25</v>
      </c>
      <c r="COH31" s="121" t="s">
        <v>25</v>
      </c>
      <c r="COI31" s="121" t="s">
        <v>25</v>
      </c>
      <c r="COJ31" s="121" t="s">
        <v>25</v>
      </c>
      <c r="COK31" s="121" t="s">
        <v>25</v>
      </c>
      <c r="COL31" s="121" t="s">
        <v>25</v>
      </c>
      <c r="COM31" s="121" t="s">
        <v>25</v>
      </c>
      <c r="CON31" s="121" t="s">
        <v>25</v>
      </c>
      <c r="COO31" s="121" t="s">
        <v>25</v>
      </c>
      <c r="COP31" s="121" t="s">
        <v>25</v>
      </c>
      <c r="COQ31" s="121" t="s">
        <v>25</v>
      </c>
      <c r="COR31" s="121" t="s">
        <v>25</v>
      </c>
      <c r="COS31" s="121" t="s">
        <v>25</v>
      </c>
      <c r="COT31" s="121" t="s">
        <v>25</v>
      </c>
      <c r="COU31" s="121" t="s">
        <v>25</v>
      </c>
      <c r="COV31" s="121" t="s">
        <v>25</v>
      </c>
      <c r="COW31" s="121" t="s">
        <v>25</v>
      </c>
      <c r="COX31" s="121" t="s">
        <v>25</v>
      </c>
      <c r="COY31" s="121" t="s">
        <v>25</v>
      </c>
      <c r="COZ31" s="121" t="s">
        <v>25</v>
      </c>
      <c r="CPA31" s="121" t="s">
        <v>25</v>
      </c>
      <c r="CPB31" s="121" t="s">
        <v>25</v>
      </c>
      <c r="CPC31" s="121" t="s">
        <v>25</v>
      </c>
      <c r="CPD31" s="121" t="s">
        <v>25</v>
      </c>
      <c r="CPE31" s="121" t="s">
        <v>25</v>
      </c>
      <c r="CPF31" s="121" t="s">
        <v>25</v>
      </c>
      <c r="CPG31" s="121" t="s">
        <v>25</v>
      </c>
      <c r="CPH31" s="121" t="s">
        <v>25</v>
      </c>
      <c r="CPI31" s="121" t="s">
        <v>25</v>
      </c>
      <c r="CPJ31" s="121" t="s">
        <v>25</v>
      </c>
      <c r="CPK31" s="121" t="s">
        <v>25</v>
      </c>
      <c r="CPL31" s="121" t="s">
        <v>25</v>
      </c>
      <c r="CPM31" s="121" t="s">
        <v>25</v>
      </c>
      <c r="CPN31" s="121" t="s">
        <v>25</v>
      </c>
      <c r="CPO31" s="121" t="s">
        <v>25</v>
      </c>
      <c r="CPP31" s="121" t="s">
        <v>25</v>
      </c>
      <c r="CPQ31" s="121" t="s">
        <v>25</v>
      </c>
      <c r="CPR31" s="121" t="s">
        <v>25</v>
      </c>
      <c r="CPS31" s="121" t="s">
        <v>25</v>
      </c>
      <c r="CPT31" s="121" t="s">
        <v>25</v>
      </c>
      <c r="CPU31" s="121" t="s">
        <v>25</v>
      </c>
      <c r="CPV31" s="121" t="s">
        <v>25</v>
      </c>
      <c r="CPW31" s="121" t="s">
        <v>25</v>
      </c>
      <c r="CPX31" s="121" t="s">
        <v>25</v>
      </c>
      <c r="CPY31" s="121" t="s">
        <v>25</v>
      </c>
      <c r="CPZ31" s="121" t="s">
        <v>25</v>
      </c>
      <c r="CQA31" s="121" t="s">
        <v>25</v>
      </c>
      <c r="CQB31" s="121" t="s">
        <v>25</v>
      </c>
      <c r="CQC31" s="121" t="s">
        <v>25</v>
      </c>
      <c r="CQD31" s="121" t="s">
        <v>25</v>
      </c>
      <c r="CQE31" s="121" t="s">
        <v>25</v>
      </c>
      <c r="CQF31" s="121" t="s">
        <v>25</v>
      </c>
      <c r="CQG31" s="121" t="s">
        <v>25</v>
      </c>
      <c r="CQH31" s="121" t="s">
        <v>25</v>
      </c>
      <c r="CQI31" s="121" t="s">
        <v>25</v>
      </c>
      <c r="CQJ31" s="121" t="s">
        <v>25</v>
      </c>
      <c r="CQK31" s="121" t="s">
        <v>25</v>
      </c>
      <c r="CQL31" s="121" t="s">
        <v>25</v>
      </c>
      <c r="CQM31" s="121" t="s">
        <v>25</v>
      </c>
      <c r="CQN31" s="121" t="s">
        <v>25</v>
      </c>
      <c r="CQO31" s="121" t="s">
        <v>25</v>
      </c>
      <c r="CQP31" s="121" t="s">
        <v>25</v>
      </c>
      <c r="CQQ31" s="121" t="s">
        <v>25</v>
      </c>
      <c r="CQR31" s="121" t="s">
        <v>25</v>
      </c>
      <c r="CQS31" s="121" t="s">
        <v>25</v>
      </c>
      <c r="CQT31" s="121" t="s">
        <v>25</v>
      </c>
      <c r="CQU31" s="121" t="s">
        <v>25</v>
      </c>
      <c r="CQV31" s="121" t="s">
        <v>25</v>
      </c>
      <c r="CQW31" s="121" t="s">
        <v>25</v>
      </c>
      <c r="CQX31" s="121" t="s">
        <v>25</v>
      </c>
      <c r="CQY31" s="121" t="s">
        <v>25</v>
      </c>
      <c r="CQZ31" s="121" t="s">
        <v>25</v>
      </c>
      <c r="CRA31" s="121" t="s">
        <v>25</v>
      </c>
      <c r="CRB31" s="121" t="s">
        <v>25</v>
      </c>
      <c r="CRC31" s="121" t="s">
        <v>25</v>
      </c>
      <c r="CRD31" s="121" t="s">
        <v>25</v>
      </c>
      <c r="CRE31" s="121" t="s">
        <v>25</v>
      </c>
      <c r="CRF31" s="121" t="s">
        <v>25</v>
      </c>
      <c r="CRG31" s="121" t="s">
        <v>25</v>
      </c>
      <c r="CRH31" s="121" t="s">
        <v>25</v>
      </c>
      <c r="CRI31" s="121" t="s">
        <v>25</v>
      </c>
      <c r="CRJ31" s="121" t="s">
        <v>25</v>
      </c>
      <c r="CRK31" s="121" t="s">
        <v>25</v>
      </c>
      <c r="CRL31" s="121" t="s">
        <v>25</v>
      </c>
      <c r="CRM31" s="121" t="s">
        <v>25</v>
      </c>
      <c r="CRN31" s="121" t="s">
        <v>25</v>
      </c>
      <c r="CRO31" s="121" t="s">
        <v>25</v>
      </c>
      <c r="CRP31" s="121" t="s">
        <v>25</v>
      </c>
      <c r="CRQ31" s="121" t="s">
        <v>25</v>
      </c>
      <c r="CRR31" s="121" t="s">
        <v>25</v>
      </c>
      <c r="CRS31" s="121" t="s">
        <v>25</v>
      </c>
      <c r="CRT31" s="121" t="s">
        <v>25</v>
      </c>
      <c r="CRU31" s="121" t="s">
        <v>25</v>
      </c>
      <c r="CRV31" s="121" t="s">
        <v>25</v>
      </c>
      <c r="CRW31" s="121" t="s">
        <v>25</v>
      </c>
      <c r="CRX31" s="121" t="s">
        <v>25</v>
      </c>
      <c r="CRY31" s="121" t="s">
        <v>25</v>
      </c>
      <c r="CRZ31" s="121" t="s">
        <v>25</v>
      </c>
      <c r="CSA31" s="121" t="s">
        <v>25</v>
      </c>
      <c r="CSB31" s="121" t="s">
        <v>25</v>
      </c>
      <c r="CSC31" s="121" t="s">
        <v>25</v>
      </c>
      <c r="CSD31" s="121" t="s">
        <v>25</v>
      </c>
      <c r="CSE31" s="121" t="s">
        <v>25</v>
      </c>
      <c r="CSF31" s="121" t="s">
        <v>25</v>
      </c>
      <c r="CSG31" s="121" t="s">
        <v>25</v>
      </c>
      <c r="CSH31" s="121" t="s">
        <v>25</v>
      </c>
      <c r="CSI31" s="121" t="s">
        <v>25</v>
      </c>
      <c r="CSJ31" s="121" t="s">
        <v>25</v>
      </c>
      <c r="CSK31" s="121" t="s">
        <v>25</v>
      </c>
      <c r="CSL31" s="121" t="s">
        <v>25</v>
      </c>
      <c r="CSM31" s="121" t="s">
        <v>25</v>
      </c>
      <c r="CSN31" s="121" t="s">
        <v>25</v>
      </c>
      <c r="CSO31" s="121" t="s">
        <v>25</v>
      </c>
      <c r="CSP31" s="121" t="s">
        <v>25</v>
      </c>
      <c r="CSQ31" s="121" t="s">
        <v>25</v>
      </c>
      <c r="CSR31" s="121" t="s">
        <v>25</v>
      </c>
      <c r="CSS31" s="121" t="s">
        <v>25</v>
      </c>
      <c r="CST31" s="121" t="s">
        <v>25</v>
      </c>
      <c r="CSU31" s="121" t="s">
        <v>25</v>
      </c>
      <c r="CSV31" s="121" t="s">
        <v>25</v>
      </c>
      <c r="CSW31" s="121" t="s">
        <v>25</v>
      </c>
      <c r="CSX31" s="121" t="s">
        <v>25</v>
      </c>
      <c r="CSY31" s="121" t="s">
        <v>25</v>
      </c>
      <c r="CSZ31" s="121" t="s">
        <v>25</v>
      </c>
      <c r="CTA31" s="121" t="s">
        <v>25</v>
      </c>
      <c r="CTB31" s="121" t="s">
        <v>25</v>
      </c>
      <c r="CTC31" s="121" t="s">
        <v>25</v>
      </c>
      <c r="CTD31" s="121" t="s">
        <v>25</v>
      </c>
      <c r="CTE31" s="121" t="s">
        <v>25</v>
      </c>
      <c r="CTF31" s="121" t="s">
        <v>25</v>
      </c>
      <c r="CTG31" s="121" t="s">
        <v>25</v>
      </c>
      <c r="CTH31" s="121" t="s">
        <v>25</v>
      </c>
      <c r="CTI31" s="121" t="s">
        <v>25</v>
      </c>
      <c r="CTJ31" s="121" t="s">
        <v>25</v>
      </c>
      <c r="CTK31" s="121" t="s">
        <v>25</v>
      </c>
      <c r="CTL31" s="121" t="s">
        <v>25</v>
      </c>
      <c r="CTM31" s="121" t="s">
        <v>25</v>
      </c>
      <c r="CTN31" s="121" t="s">
        <v>25</v>
      </c>
      <c r="CTO31" s="121" t="s">
        <v>25</v>
      </c>
      <c r="CTP31" s="121" t="s">
        <v>25</v>
      </c>
      <c r="CTQ31" s="121" t="s">
        <v>25</v>
      </c>
      <c r="CTR31" s="121" t="s">
        <v>25</v>
      </c>
      <c r="CTS31" s="121" t="s">
        <v>25</v>
      </c>
      <c r="CTT31" s="121" t="s">
        <v>25</v>
      </c>
      <c r="CTU31" s="121" t="s">
        <v>25</v>
      </c>
      <c r="CTV31" s="121" t="s">
        <v>25</v>
      </c>
      <c r="CTW31" s="121" t="s">
        <v>25</v>
      </c>
      <c r="CTX31" s="121" t="s">
        <v>25</v>
      </c>
      <c r="CTY31" s="121" t="s">
        <v>25</v>
      </c>
      <c r="CTZ31" s="121" t="s">
        <v>25</v>
      </c>
      <c r="CUA31" s="121" t="s">
        <v>25</v>
      </c>
      <c r="CUB31" s="121" t="s">
        <v>25</v>
      </c>
      <c r="CUC31" s="121" t="s">
        <v>25</v>
      </c>
      <c r="CUD31" s="121" t="s">
        <v>25</v>
      </c>
      <c r="CUE31" s="121" t="s">
        <v>25</v>
      </c>
      <c r="CUF31" s="121" t="s">
        <v>25</v>
      </c>
      <c r="CUG31" s="121" t="s">
        <v>25</v>
      </c>
      <c r="CUH31" s="121" t="s">
        <v>25</v>
      </c>
      <c r="CUI31" s="121" t="s">
        <v>25</v>
      </c>
      <c r="CUJ31" s="121" t="s">
        <v>25</v>
      </c>
      <c r="CUK31" s="121" t="s">
        <v>25</v>
      </c>
      <c r="CUL31" s="121" t="s">
        <v>25</v>
      </c>
      <c r="CUM31" s="121" t="s">
        <v>25</v>
      </c>
      <c r="CUN31" s="121" t="s">
        <v>25</v>
      </c>
      <c r="CUO31" s="121" t="s">
        <v>25</v>
      </c>
      <c r="CUP31" s="121" t="s">
        <v>25</v>
      </c>
      <c r="CUQ31" s="121" t="s">
        <v>25</v>
      </c>
      <c r="CUR31" s="121" t="s">
        <v>25</v>
      </c>
      <c r="CUS31" s="121" t="s">
        <v>25</v>
      </c>
      <c r="CUT31" s="121" t="s">
        <v>25</v>
      </c>
      <c r="CUU31" s="121" t="s">
        <v>25</v>
      </c>
      <c r="CUV31" s="121" t="s">
        <v>25</v>
      </c>
      <c r="CUW31" s="121" t="s">
        <v>25</v>
      </c>
      <c r="CUX31" s="121" t="s">
        <v>25</v>
      </c>
      <c r="CUY31" s="121" t="s">
        <v>25</v>
      </c>
      <c r="CUZ31" s="121" t="s">
        <v>25</v>
      </c>
      <c r="CVA31" s="121" t="s">
        <v>25</v>
      </c>
      <c r="CVB31" s="121" t="s">
        <v>25</v>
      </c>
      <c r="CVC31" s="121" t="s">
        <v>25</v>
      </c>
      <c r="CVD31" s="121" t="s">
        <v>25</v>
      </c>
      <c r="CVE31" s="121" t="s">
        <v>25</v>
      </c>
      <c r="CVF31" s="121" t="s">
        <v>25</v>
      </c>
      <c r="CVG31" s="121" t="s">
        <v>25</v>
      </c>
      <c r="CVH31" s="121" t="s">
        <v>25</v>
      </c>
      <c r="CVI31" s="121" t="s">
        <v>25</v>
      </c>
      <c r="CVJ31" s="121" t="s">
        <v>25</v>
      </c>
      <c r="CVK31" s="121" t="s">
        <v>25</v>
      </c>
      <c r="CVL31" s="121" t="s">
        <v>25</v>
      </c>
      <c r="CVM31" s="121" t="s">
        <v>25</v>
      </c>
      <c r="CVN31" s="121" t="s">
        <v>25</v>
      </c>
      <c r="CVO31" s="121" t="s">
        <v>25</v>
      </c>
      <c r="CVP31" s="121" t="s">
        <v>25</v>
      </c>
      <c r="CVQ31" s="121" t="s">
        <v>25</v>
      </c>
      <c r="CVR31" s="121" t="s">
        <v>25</v>
      </c>
      <c r="CVS31" s="121" t="s">
        <v>25</v>
      </c>
      <c r="CVT31" s="121" t="s">
        <v>25</v>
      </c>
      <c r="CVU31" s="121" t="s">
        <v>25</v>
      </c>
      <c r="CVV31" s="121" t="s">
        <v>25</v>
      </c>
      <c r="CVW31" s="121" t="s">
        <v>25</v>
      </c>
      <c r="CVX31" s="121" t="s">
        <v>25</v>
      </c>
      <c r="CVY31" s="121" t="s">
        <v>25</v>
      </c>
      <c r="CVZ31" s="121" t="s">
        <v>25</v>
      </c>
      <c r="CWA31" s="121" t="s">
        <v>25</v>
      </c>
      <c r="CWB31" s="121" t="s">
        <v>25</v>
      </c>
      <c r="CWC31" s="121" t="s">
        <v>25</v>
      </c>
      <c r="CWD31" s="121" t="s">
        <v>25</v>
      </c>
      <c r="CWE31" s="121" t="s">
        <v>25</v>
      </c>
      <c r="CWF31" s="121" t="s">
        <v>25</v>
      </c>
      <c r="CWG31" s="121" t="s">
        <v>25</v>
      </c>
      <c r="CWH31" s="121" t="s">
        <v>25</v>
      </c>
      <c r="CWI31" s="121" t="s">
        <v>25</v>
      </c>
      <c r="CWJ31" s="121" t="s">
        <v>25</v>
      </c>
      <c r="CWK31" s="121" t="s">
        <v>25</v>
      </c>
      <c r="CWL31" s="121" t="s">
        <v>25</v>
      </c>
      <c r="CWM31" s="121" t="s">
        <v>25</v>
      </c>
      <c r="CWN31" s="121" t="s">
        <v>25</v>
      </c>
      <c r="CWO31" s="121" t="s">
        <v>25</v>
      </c>
      <c r="CWP31" s="121" t="s">
        <v>25</v>
      </c>
      <c r="CWQ31" s="121" t="s">
        <v>25</v>
      </c>
      <c r="CWR31" s="121" t="s">
        <v>25</v>
      </c>
      <c r="CWS31" s="121" t="s">
        <v>25</v>
      </c>
      <c r="CWT31" s="121" t="s">
        <v>25</v>
      </c>
      <c r="CWU31" s="121" t="s">
        <v>25</v>
      </c>
      <c r="CWV31" s="121" t="s">
        <v>25</v>
      </c>
      <c r="CWW31" s="121" t="s">
        <v>25</v>
      </c>
      <c r="CWX31" s="121" t="s">
        <v>25</v>
      </c>
      <c r="CWY31" s="121" t="s">
        <v>25</v>
      </c>
      <c r="CWZ31" s="121" t="s">
        <v>25</v>
      </c>
      <c r="CXA31" s="121" t="s">
        <v>25</v>
      </c>
      <c r="CXB31" s="121" t="s">
        <v>25</v>
      </c>
      <c r="CXC31" s="121" t="s">
        <v>25</v>
      </c>
      <c r="CXD31" s="121" t="s">
        <v>25</v>
      </c>
      <c r="CXE31" s="121" t="s">
        <v>25</v>
      </c>
      <c r="CXF31" s="121" t="s">
        <v>25</v>
      </c>
      <c r="CXG31" s="121" t="s">
        <v>25</v>
      </c>
      <c r="CXH31" s="121" t="s">
        <v>25</v>
      </c>
      <c r="CXI31" s="121" t="s">
        <v>25</v>
      </c>
      <c r="CXJ31" s="121" t="s">
        <v>25</v>
      </c>
      <c r="CXK31" s="121" t="s">
        <v>25</v>
      </c>
      <c r="CXL31" s="121" t="s">
        <v>25</v>
      </c>
      <c r="CXM31" s="121" t="s">
        <v>25</v>
      </c>
      <c r="CXN31" s="121" t="s">
        <v>25</v>
      </c>
      <c r="CXO31" s="121" t="s">
        <v>25</v>
      </c>
      <c r="CXP31" s="121" t="s">
        <v>25</v>
      </c>
      <c r="CXQ31" s="121" t="s">
        <v>25</v>
      </c>
      <c r="CXR31" s="121" t="s">
        <v>25</v>
      </c>
      <c r="CXS31" s="121" t="s">
        <v>25</v>
      </c>
      <c r="CXT31" s="121" t="s">
        <v>25</v>
      </c>
      <c r="CXU31" s="121" t="s">
        <v>25</v>
      </c>
      <c r="CXV31" s="121" t="s">
        <v>25</v>
      </c>
      <c r="CXW31" s="121" t="s">
        <v>25</v>
      </c>
      <c r="CXX31" s="121" t="s">
        <v>25</v>
      </c>
      <c r="CXY31" s="121" t="s">
        <v>25</v>
      </c>
      <c r="CXZ31" s="121" t="s">
        <v>25</v>
      </c>
      <c r="CYA31" s="121" t="s">
        <v>25</v>
      </c>
      <c r="CYB31" s="121" t="s">
        <v>25</v>
      </c>
      <c r="CYC31" s="121" t="s">
        <v>25</v>
      </c>
      <c r="CYD31" s="121" t="s">
        <v>25</v>
      </c>
      <c r="CYE31" s="121" t="s">
        <v>25</v>
      </c>
      <c r="CYF31" s="121" t="s">
        <v>25</v>
      </c>
      <c r="CYG31" s="121" t="s">
        <v>25</v>
      </c>
      <c r="CYH31" s="121" t="s">
        <v>25</v>
      </c>
      <c r="CYI31" s="121" t="s">
        <v>25</v>
      </c>
      <c r="CYJ31" s="121" t="s">
        <v>25</v>
      </c>
      <c r="CYK31" s="121" t="s">
        <v>25</v>
      </c>
      <c r="CYL31" s="121" t="s">
        <v>25</v>
      </c>
      <c r="CYM31" s="121" t="s">
        <v>25</v>
      </c>
      <c r="CYN31" s="121" t="s">
        <v>25</v>
      </c>
      <c r="CYO31" s="121" t="s">
        <v>25</v>
      </c>
      <c r="CYP31" s="121" t="s">
        <v>25</v>
      </c>
      <c r="CYQ31" s="121" t="s">
        <v>25</v>
      </c>
      <c r="CYR31" s="121" t="s">
        <v>25</v>
      </c>
      <c r="CYS31" s="121" t="s">
        <v>25</v>
      </c>
      <c r="CYT31" s="121" t="s">
        <v>25</v>
      </c>
      <c r="CYU31" s="121" t="s">
        <v>25</v>
      </c>
      <c r="CYV31" s="121" t="s">
        <v>25</v>
      </c>
      <c r="CYW31" s="121" t="s">
        <v>25</v>
      </c>
      <c r="CYX31" s="121" t="s">
        <v>25</v>
      </c>
      <c r="CYY31" s="121" t="s">
        <v>25</v>
      </c>
      <c r="CYZ31" s="121" t="s">
        <v>25</v>
      </c>
      <c r="CZA31" s="121" t="s">
        <v>25</v>
      </c>
      <c r="CZB31" s="121" t="s">
        <v>25</v>
      </c>
      <c r="CZC31" s="121" t="s">
        <v>25</v>
      </c>
      <c r="CZD31" s="121" t="s">
        <v>25</v>
      </c>
      <c r="CZE31" s="121" t="s">
        <v>25</v>
      </c>
      <c r="CZF31" s="121" t="s">
        <v>25</v>
      </c>
      <c r="CZG31" s="121" t="s">
        <v>25</v>
      </c>
      <c r="CZH31" s="121" t="s">
        <v>25</v>
      </c>
      <c r="CZI31" s="121" t="s">
        <v>25</v>
      </c>
      <c r="CZJ31" s="121" t="s">
        <v>25</v>
      </c>
      <c r="CZK31" s="121" t="s">
        <v>25</v>
      </c>
      <c r="CZL31" s="121" t="s">
        <v>25</v>
      </c>
      <c r="CZM31" s="121" t="s">
        <v>25</v>
      </c>
      <c r="CZN31" s="121" t="s">
        <v>25</v>
      </c>
      <c r="CZO31" s="121" t="s">
        <v>25</v>
      </c>
      <c r="CZP31" s="121" t="s">
        <v>25</v>
      </c>
      <c r="CZQ31" s="121" t="s">
        <v>25</v>
      </c>
      <c r="CZR31" s="121" t="s">
        <v>25</v>
      </c>
      <c r="CZS31" s="121" t="s">
        <v>25</v>
      </c>
      <c r="CZT31" s="121" t="s">
        <v>25</v>
      </c>
      <c r="CZU31" s="121" t="s">
        <v>25</v>
      </c>
      <c r="CZV31" s="121" t="s">
        <v>25</v>
      </c>
      <c r="CZW31" s="121" t="s">
        <v>25</v>
      </c>
      <c r="CZX31" s="121" t="s">
        <v>25</v>
      </c>
      <c r="CZY31" s="121" t="s">
        <v>25</v>
      </c>
      <c r="CZZ31" s="121" t="s">
        <v>25</v>
      </c>
      <c r="DAA31" s="121" t="s">
        <v>25</v>
      </c>
      <c r="DAB31" s="121" t="s">
        <v>25</v>
      </c>
      <c r="DAC31" s="121" t="s">
        <v>25</v>
      </c>
      <c r="DAD31" s="121" t="s">
        <v>25</v>
      </c>
      <c r="DAE31" s="121" t="s">
        <v>25</v>
      </c>
      <c r="DAF31" s="121" t="s">
        <v>25</v>
      </c>
      <c r="DAG31" s="121" t="s">
        <v>25</v>
      </c>
      <c r="DAH31" s="121" t="s">
        <v>25</v>
      </c>
      <c r="DAI31" s="121" t="s">
        <v>25</v>
      </c>
      <c r="DAJ31" s="121" t="s">
        <v>25</v>
      </c>
      <c r="DAK31" s="121" t="s">
        <v>25</v>
      </c>
      <c r="DAL31" s="121" t="s">
        <v>25</v>
      </c>
      <c r="DAM31" s="121" t="s">
        <v>25</v>
      </c>
      <c r="DAN31" s="121" t="s">
        <v>25</v>
      </c>
      <c r="DAO31" s="121" t="s">
        <v>25</v>
      </c>
      <c r="DAP31" s="121" t="s">
        <v>25</v>
      </c>
      <c r="DAQ31" s="121" t="s">
        <v>25</v>
      </c>
      <c r="DAR31" s="121" t="s">
        <v>25</v>
      </c>
      <c r="DAS31" s="121" t="s">
        <v>25</v>
      </c>
      <c r="DAT31" s="121" t="s">
        <v>25</v>
      </c>
      <c r="DAU31" s="121" t="s">
        <v>25</v>
      </c>
      <c r="DAV31" s="121" t="s">
        <v>25</v>
      </c>
      <c r="DAW31" s="121" t="s">
        <v>25</v>
      </c>
      <c r="DAX31" s="121" t="s">
        <v>25</v>
      </c>
      <c r="DAY31" s="121" t="s">
        <v>25</v>
      </c>
      <c r="DAZ31" s="121" t="s">
        <v>25</v>
      </c>
      <c r="DBA31" s="121" t="s">
        <v>25</v>
      </c>
      <c r="DBB31" s="121" t="s">
        <v>25</v>
      </c>
      <c r="DBC31" s="121" t="s">
        <v>25</v>
      </c>
      <c r="DBD31" s="121" t="s">
        <v>25</v>
      </c>
      <c r="DBE31" s="121" t="s">
        <v>25</v>
      </c>
      <c r="DBF31" s="121" t="s">
        <v>25</v>
      </c>
      <c r="DBG31" s="121" t="s">
        <v>25</v>
      </c>
      <c r="DBH31" s="121" t="s">
        <v>25</v>
      </c>
      <c r="DBI31" s="121" t="s">
        <v>25</v>
      </c>
      <c r="DBJ31" s="121" t="s">
        <v>25</v>
      </c>
      <c r="DBK31" s="121" t="s">
        <v>25</v>
      </c>
      <c r="DBL31" s="121" t="s">
        <v>25</v>
      </c>
      <c r="DBM31" s="121" t="s">
        <v>25</v>
      </c>
      <c r="DBN31" s="121" t="s">
        <v>25</v>
      </c>
      <c r="DBO31" s="121" t="s">
        <v>25</v>
      </c>
      <c r="DBP31" s="121" t="s">
        <v>25</v>
      </c>
      <c r="DBQ31" s="121" t="s">
        <v>25</v>
      </c>
      <c r="DBR31" s="121" t="s">
        <v>25</v>
      </c>
      <c r="DBS31" s="121" t="s">
        <v>25</v>
      </c>
      <c r="DBT31" s="121" t="s">
        <v>25</v>
      </c>
      <c r="DBU31" s="121" t="s">
        <v>25</v>
      </c>
      <c r="DBV31" s="121" t="s">
        <v>25</v>
      </c>
      <c r="DBW31" s="121" t="s">
        <v>25</v>
      </c>
      <c r="DBX31" s="121" t="s">
        <v>25</v>
      </c>
      <c r="DBY31" s="121" t="s">
        <v>25</v>
      </c>
      <c r="DBZ31" s="121" t="s">
        <v>25</v>
      </c>
      <c r="DCA31" s="121" t="s">
        <v>25</v>
      </c>
      <c r="DCB31" s="121" t="s">
        <v>25</v>
      </c>
      <c r="DCC31" s="121" t="s">
        <v>25</v>
      </c>
      <c r="DCD31" s="121" t="s">
        <v>25</v>
      </c>
      <c r="DCE31" s="121" t="s">
        <v>25</v>
      </c>
      <c r="DCF31" s="121" t="s">
        <v>25</v>
      </c>
      <c r="DCG31" s="121" t="s">
        <v>25</v>
      </c>
      <c r="DCH31" s="121" t="s">
        <v>25</v>
      </c>
      <c r="DCI31" s="121" t="s">
        <v>25</v>
      </c>
      <c r="DCJ31" s="121" t="s">
        <v>25</v>
      </c>
      <c r="DCK31" s="121" t="s">
        <v>25</v>
      </c>
      <c r="DCL31" s="121" t="s">
        <v>25</v>
      </c>
      <c r="DCM31" s="121" t="s">
        <v>25</v>
      </c>
      <c r="DCN31" s="121" t="s">
        <v>25</v>
      </c>
      <c r="DCO31" s="121" t="s">
        <v>25</v>
      </c>
      <c r="DCP31" s="121" t="s">
        <v>25</v>
      </c>
      <c r="DCQ31" s="121" t="s">
        <v>25</v>
      </c>
      <c r="DCR31" s="121" t="s">
        <v>25</v>
      </c>
      <c r="DCS31" s="121" t="s">
        <v>25</v>
      </c>
      <c r="DCT31" s="121" t="s">
        <v>25</v>
      </c>
      <c r="DCU31" s="121" t="s">
        <v>25</v>
      </c>
      <c r="DCV31" s="121" t="s">
        <v>25</v>
      </c>
      <c r="DCW31" s="121" t="s">
        <v>25</v>
      </c>
      <c r="DCX31" s="121" t="s">
        <v>25</v>
      </c>
      <c r="DCY31" s="121" t="s">
        <v>25</v>
      </c>
      <c r="DCZ31" s="121" t="s">
        <v>25</v>
      </c>
      <c r="DDA31" s="121" t="s">
        <v>25</v>
      </c>
      <c r="DDB31" s="121" t="s">
        <v>25</v>
      </c>
      <c r="DDC31" s="121" t="s">
        <v>25</v>
      </c>
      <c r="DDD31" s="121" t="s">
        <v>25</v>
      </c>
      <c r="DDE31" s="121" t="s">
        <v>25</v>
      </c>
      <c r="DDF31" s="121" t="s">
        <v>25</v>
      </c>
      <c r="DDG31" s="121" t="s">
        <v>25</v>
      </c>
      <c r="DDH31" s="121" t="s">
        <v>25</v>
      </c>
      <c r="DDI31" s="121" t="s">
        <v>25</v>
      </c>
      <c r="DDJ31" s="121" t="s">
        <v>25</v>
      </c>
      <c r="DDK31" s="121" t="s">
        <v>25</v>
      </c>
      <c r="DDL31" s="121" t="s">
        <v>25</v>
      </c>
      <c r="DDM31" s="121" t="s">
        <v>25</v>
      </c>
      <c r="DDN31" s="121" t="s">
        <v>25</v>
      </c>
      <c r="DDO31" s="121" t="s">
        <v>25</v>
      </c>
      <c r="DDP31" s="121" t="s">
        <v>25</v>
      </c>
      <c r="DDQ31" s="121" t="s">
        <v>25</v>
      </c>
      <c r="DDR31" s="121" t="s">
        <v>25</v>
      </c>
      <c r="DDS31" s="121" t="s">
        <v>25</v>
      </c>
      <c r="DDT31" s="121" t="s">
        <v>25</v>
      </c>
      <c r="DDU31" s="121" t="s">
        <v>25</v>
      </c>
      <c r="DDV31" s="121" t="s">
        <v>25</v>
      </c>
      <c r="DDW31" s="121" t="s">
        <v>25</v>
      </c>
      <c r="DDX31" s="121" t="s">
        <v>25</v>
      </c>
      <c r="DDY31" s="121" t="s">
        <v>25</v>
      </c>
      <c r="DDZ31" s="121" t="s">
        <v>25</v>
      </c>
      <c r="DEA31" s="121" t="s">
        <v>25</v>
      </c>
      <c r="DEB31" s="121" t="s">
        <v>25</v>
      </c>
      <c r="DEC31" s="121" t="s">
        <v>25</v>
      </c>
      <c r="DED31" s="121" t="s">
        <v>25</v>
      </c>
      <c r="DEE31" s="121" t="s">
        <v>25</v>
      </c>
      <c r="DEF31" s="121" t="s">
        <v>25</v>
      </c>
      <c r="DEG31" s="121" t="s">
        <v>25</v>
      </c>
      <c r="DEH31" s="121" t="s">
        <v>25</v>
      </c>
      <c r="DEI31" s="121" t="s">
        <v>25</v>
      </c>
      <c r="DEJ31" s="121" t="s">
        <v>25</v>
      </c>
      <c r="DEK31" s="121" t="s">
        <v>25</v>
      </c>
      <c r="DEL31" s="121" t="s">
        <v>25</v>
      </c>
      <c r="DEM31" s="121" t="s">
        <v>25</v>
      </c>
      <c r="DEN31" s="121" t="s">
        <v>25</v>
      </c>
      <c r="DEO31" s="121" t="s">
        <v>25</v>
      </c>
      <c r="DEP31" s="121" t="s">
        <v>25</v>
      </c>
      <c r="DEQ31" s="121" t="s">
        <v>25</v>
      </c>
      <c r="DER31" s="121" t="s">
        <v>25</v>
      </c>
      <c r="DES31" s="121" t="s">
        <v>25</v>
      </c>
      <c r="DET31" s="121" t="s">
        <v>25</v>
      </c>
      <c r="DEU31" s="121" t="s">
        <v>25</v>
      </c>
      <c r="DEV31" s="121" t="s">
        <v>25</v>
      </c>
      <c r="DEW31" s="121" t="s">
        <v>25</v>
      </c>
      <c r="DEX31" s="121" t="s">
        <v>25</v>
      </c>
      <c r="DEY31" s="121" t="s">
        <v>25</v>
      </c>
      <c r="DEZ31" s="121" t="s">
        <v>25</v>
      </c>
      <c r="DFA31" s="121" t="s">
        <v>25</v>
      </c>
      <c r="DFB31" s="121" t="s">
        <v>25</v>
      </c>
      <c r="DFC31" s="121" t="s">
        <v>25</v>
      </c>
      <c r="DFD31" s="121" t="s">
        <v>25</v>
      </c>
      <c r="DFE31" s="121" t="s">
        <v>25</v>
      </c>
      <c r="DFF31" s="121" t="s">
        <v>25</v>
      </c>
      <c r="DFG31" s="121" t="s">
        <v>25</v>
      </c>
      <c r="DFH31" s="121" t="s">
        <v>25</v>
      </c>
      <c r="DFI31" s="121" t="s">
        <v>25</v>
      </c>
      <c r="DFJ31" s="121" t="s">
        <v>25</v>
      </c>
      <c r="DFK31" s="121" t="s">
        <v>25</v>
      </c>
      <c r="DFL31" s="121" t="s">
        <v>25</v>
      </c>
      <c r="DFM31" s="121" t="s">
        <v>25</v>
      </c>
      <c r="DFN31" s="121" t="s">
        <v>25</v>
      </c>
      <c r="DFO31" s="121" t="s">
        <v>25</v>
      </c>
      <c r="DFP31" s="121" t="s">
        <v>25</v>
      </c>
      <c r="DFQ31" s="121" t="s">
        <v>25</v>
      </c>
      <c r="DFR31" s="121" t="s">
        <v>25</v>
      </c>
      <c r="DFS31" s="121" t="s">
        <v>25</v>
      </c>
      <c r="DFT31" s="121" t="s">
        <v>25</v>
      </c>
      <c r="DFU31" s="121" t="s">
        <v>25</v>
      </c>
      <c r="DFV31" s="121" t="s">
        <v>25</v>
      </c>
      <c r="DFW31" s="121" t="s">
        <v>25</v>
      </c>
      <c r="DFX31" s="121" t="s">
        <v>25</v>
      </c>
      <c r="DFY31" s="121" t="s">
        <v>25</v>
      </c>
      <c r="DFZ31" s="121" t="s">
        <v>25</v>
      </c>
      <c r="DGA31" s="121" t="s">
        <v>25</v>
      </c>
      <c r="DGB31" s="121" t="s">
        <v>25</v>
      </c>
      <c r="DGC31" s="121" t="s">
        <v>25</v>
      </c>
      <c r="DGD31" s="121" t="s">
        <v>25</v>
      </c>
      <c r="DGE31" s="121" t="s">
        <v>25</v>
      </c>
      <c r="DGF31" s="121" t="s">
        <v>25</v>
      </c>
      <c r="DGG31" s="121" t="s">
        <v>25</v>
      </c>
      <c r="DGH31" s="121" t="s">
        <v>25</v>
      </c>
      <c r="DGI31" s="121" t="s">
        <v>25</v>
      </c>
      <c r="DGJ31" s="121" t="s">
        <v>25</v>
      </c>
      <c r="DGK31" s="121" t="s">
        <v>25</v>
      </c>
      <c r="DGL31" s="121" t="s">
        <v>25</v>
      </c>
      <c r="DGM31" s="121" t="s">
        <v>25</v>
      </c>
      <c r="DGN31" s="121" t="s">
        <v>25</v>
      </c>
      <c r="DGO31" s="121" t="s">
        <v>25</v>
      </c>
      <c r="DGP31" s="121" t="s">
        <v>25</v>
      </c>
      <c r="DGQ31" s="121" t="s">
        <v>25</v>
      </c>
      <c r="DGR31" s="121" t="s">
        <v>25</v>
      </c>
      <c r="DGS31" s="121" t="s">
        <v>25</v>
      </c>
      <c r="DGT31" s="121" t="s">
        <v>25</v>
      </c>
      <c r="DGU31" s="121" t="s">
        <v>25</v>
      </c>
      <c r="DGV31" s="121" t="s">
        <v>25</v>
      </c>
      <c r="DGW31" s="121" t="s">
        <v>25</v>
      </c>
      <c r="DGX31" s="121" t="s">
        <v>25</v>
      </c>
      <c r="DGY31" s="121" t="s">
        <v>25</v>
      </c>
      <c r="DGZ31" s="121" t="s">
        <v>25</v>
      </c>
      <c r="DHA31" s="121" t="s">
        <v>25</v>
      </c>
      <c r="DHB31" s="121" t="s">
        <v>25</v>
      </c>
      <c r="DHC31" s="121" t="s">
        <v>25</v>
      </c>
      <c r="DHD31" s="121" t="s">
        <v>25</v>
      </c>
      <c r="DHE31" s="121" t="s">
        <v>25</v>
      </c>
      <c r="DHF31" s="121" t="s">
        <v>25</v>
      </c>
      <c r="DHG31" s="121" t="s">
        <v>25</v>
      </c>
      <c r="DHH31" s="121" t="s">
        <v>25</v>
      </c>
      <c r="DHI31" s="121" t="s">
        <v>25</v>
      </c>
      <c r="DHJ31" s="121" t="s">
        <v>25</v>
      </c>
      <c r="DHK31" s="121" t="s">
        <v>25</v>
      </c>
      <c r="DHL31" s="121" t="s">
        <v>25</v>
      </c>
      <c r="DHM31" s="121" t="s">
        <v>25</v>
      </c>
      <c r="DHN31" s="121" t="s">
        <v>25</v>
      </c>
      <c r="DHO31" s="121" t="s">
        <v>25</v>
      </c>
      <c r="DHP31" s="121" t="s">
        <v>25</v>
      </c>
      <c r="DHQ31" s="121" t="s">
        <v>25</v>
      </c>
      <c r="DHR31" s="121" t="s">
        <v>25</v>
      </c>
      <c r="DHS31" s="121" t="s">
        <v>25</v>
      </c>
      <c r="DHT31" s="121" t="s">
        <v>25</v>
      </c>
      <c r="DHU31" s="121" t="s">
        <v>25</v>
      </c>
      <c r="DHV31" s="121" t="s">
        <v>25</v>
      </c>
      <c r="DHW31" s="121" t="s">
        <v>25</v>
      </c>
      <c r="DHX31" s="121" t="s">
        <v>25</v>
      </c>
      <c r="DHY31" s="121" t="s">
        <v>25</v>
      </c>
      <c r="DHZ31" s="121" t="s">
        <v>25</v>
      </c>
      <c r="DIA31" s="121" t="s">
        <v>25</v>
      </c>
      <c r="DIB31" s="121" t="s">
        <v>25</v>
      </c>
      <c r="DIC31" s="121" t="s">
        <v>25</v>
      </c>
      <c r="DID31" s="121" t="s">
        <v>25</v>
      </c>
      <c r="DIE31" s="121" t="s">
        <v>25</v>
      </c>
      <c r="DIF31" s="121" t="s">
        <v>25</v>
      </c>
      <c r="DIG31" s="121" t="s">
        <v>25</v>
      </c>
      <c r="DIH31" s="121" t="s">
        <v>25</v>
      </c>
      <c r="DII31" s="121" t="s">
        <v>25</v>
      </c>
      <c r="DIJ31" s="121" t="s">
        <v>25</v>
      </c>
      <c r="DIK31" s="121" t="s">
        <v>25</v>
      </c>
      <c r="DIL31" s="121" t="s">
        <v>25</v>
      </c>
      <c r="DIM31" s="121" t="s">
        <v>25</v>
      </c>
      <c r="DIN31" s="121" t="s">
        <v>25</v>
      </c>
      <c r="DIO31" s="121" t="s">
        <v>25</v>
      </c>
      <c r="DIP31" s="121" t="s">
        <v>25</v>
      </c>
      <c r="DIQ31" s="121" t="s">
        <v>25</v>
      </c>
      <c r="DIR31" s="121" t="s">
        <v>25</v>
      </c>
      <c r="DIS31" s="121" t="s">
        <v>25</v>
      </c>
      <c r="DIT31" s="121" t="s">
        <v>25</v>
      </c>
      <c r="DIU31" s="121" t="s">
        <v>25</v>
      </c>
      <c r="DIV31" s="121" t="s">
        <v>25</v>
      </c>
      <c r="DIW31" s="121" t="s">
        <v>25</v>
      </c>
      <c r="DIX31" s="121" t="s">
        <v>25</v>
      </c>
      <c r="DIY31" s="121" t="s">
        <v>25</v>
      </c>
      <c r="DIZ31" s="121" t="s">
        <v>25</v>
      </c>
      <c r="DJA31" s="121" t="s">
        <v>25</v>
      </c>
      <c r="DJB31" s="121" t="s">
        <v>25</v>
      </c>
      <c r="DJC31" s="121" t="s">
        <v>25</v>
      </c>
      <c r="DJD31" s="121" t="s">
        <v>25</v>
      </c>
      <c r="DJE31" s="121" t="s">
        <v>25</v>
      </c>
      <c r="DJF31" s="121" t="s">
        <v>25</v>
      </c>
      <c r="DJG31" s="121" t="s">
        <v>25</v>
      </c>
      <c r="DJH31" s="121" t="s">
        <v>25</v>
      </c>
      <c r="DJI31" s="121" t="s">
        <v>25</v>
      </c>
      <c r="DJJ31" s="121" t="s">
        <v>25</v>
      </c>
      <c r="DJK31" s="121" t="s">
        <v>25</v>
      </c>
      <c r="DJL31" s="121" t="s">
        <v>25</v>
      </c>
      <c r="DJM31" s="121" t="s">
        <v>25</v>
      </c>
      <c r="DJN31" s="121" t="s">
        <v>25</v>
      </c>
      <c r="DJO31" s="121" t="s">
        <v>25</v>
      </c>
      <c r="DJP31" s="121" t="s">
        <v>25</v>
      </c>
      <c r="DJQ31" s="121" t="s">
        <v>25</v>
      </c>
      <c r="DJR31" s="121" t="s">
        <v>25</v>
      </c>
      <c r="DJS31" s="121" t="s">
        <v>25</v>
      </c>
      <c r="DJT31" s="121" t="s">
        <v>25</v>
      </c>
      <c r="DJU31" s="121" t="s">
        <v>25</v>
      </c>
      <c r="DJV31" s="121" t="s">
        <v>25</v>
      </c>
      <c r="DJW31" s="121" t="s">
        <v>25</v>
      </c>
      <c r="DJX31" s="121" t="s">
        <v>25</v>
      </c>
      <c r="DJY31" s="121" t="s">
        <v>25</v>
      </c>
      <c r="DJZ31" s="121" t="s">
        <v>25</v>
      </c>
      <c r="DKA31" s="121" t="s">
        <v>25</v>
      </c>
      <c r="DKB31" s="121" t="s">
        <v>25</v>
      </c>
      <c r="DKC31" s="121" t="s">
        <v>25</v>
      </c>
      <c r="DKD31" s="121" t="s">
        <v>25</v>
      </c>
      <c r="DKE31" s="121" t="s">
        <v>25</v>
      </c>
      <c r="DKF31" s="121" t="s">
        <v>25</v>
      </c>
      <c r="DKG31" s="121" t="s">
        <v>25</v>
      </c>
      <c r="DKH31" s="121" t="s">
        <v>25</v>
      </c>
      <c r="DKI31" s="121" t="s">
        <v>25</v>
      </c>
      <c r="DKJ31" s="121" t="s">
        <v>25</v>
      </c>
      <c r="DKK31" s="121" t="s">
        <v>25</v>
      </c>
      <c r="DKL31" s="121" t="s">
        <v>25</v>
      </c>
      <c r="DKM31" s="121" t="s">
        <v>25</v>
      </c>
      <c r="DKN31" s="121" t="s">
        <v>25</v>
      </c>
      <c r="DKO31" s="121" t="s">
        <v>25</v>
      </c>
      <c r="DKP31" s="121" t="s">
        <v>25</v>
      </c>
      <c r="DKQ31" s="121" t="s">
        <v>25</v>
      </c>
      <c r="DKR31" s="121" t="s">
        <v>25</v>
      </c>
      <c r="DKS31" s="121" t="s">
        <v>25</v>
      </c>
      <c r="DKT31" s="121" t="s">
        <v>25</v>
      </c>
      <c r="DKU31" s="121" t="s">
        <v>25</v>
      </c>
      <c r="DKV31" s="121" t="s">
        <v>25</v>
      </c>
      <c r="DKW31" s="121" t="s">
        <v>25</v>
      </c>
      <c r="DKX31" s="121" t="s">
        <v>25</v>
      </c>
      <c r="DKY31" s="121" t="s">
        <v>25</v>
      </c>
      <c r="DKZ31" s="121" t="s">
        <v>25</v>
      </c>
      <c r="DLA31" s="121" t="s">
        <v>25</v>
      </c>
      <c r="DLB31" s="121" t="s">
        <v>25</v>
      </c>
      <c r="DLC31" s="121" t="s">
        <v>25</v>
      </c>
      <c r="DLD31" s="121" t="s">
        <v>25</v>
      </c>
      <c r="DLE31" s="121" t="s">
        <v>25</v>
      </c>
      <c r="DLF31" s="121" t="s">
        <v>25</v>
      </c>
      <c r="DLG31" s="121" t="s">
        <v>25</v>
      </c>
      <c r="DLH31" s="121" t="s">
        <v>25</v>
      </c>
      <c r="DLI31" s="121" t="s">
        <v>25</v>
      </c>
      <c r="DLJ31" s="121" t="s">
        <v>25</v>
      </c>
      <c r="DLK31" s="121" t="s">
        <v>25</v>
      </c>
      <c r="DLL31" s="121" t="s">
        <v>25</v>
      </c>
      <c r="DLM31" s="121" t="s">
        <v>25</v>
      </c>
      <c r="DLN31" s="121" t="s">
        <v>25</v>
      </c>
      <c r="DLO31" s="121" t="s">
        <v>25</v>
      </c>
      <c r="DLP31" s="121" t="s">
        <v>25</v>
      </c>
      <c r="DLQ31" s="121" t="s">
        <v>25</v>
      </c>
      <c r="DLR31" s="121" t="s">
        <v>25</v>
      </c>
      <c r="DLS31" s="121" t="s">
        <v>25</v>
      </c>
      <c r="DLT31" s="121" t="s">
        <v>25</v>
      </c>
      <c r="DLU31" s="121" t="s">
        <v>25</v>
      </c>
      <c r="DLV31" s="121" t="s">
        <v>25</v>
      </c>
      <c r="DLW31" s="121" t="s">
        <v>25</v>
      </c>
      <c r="DLX31" s="121" t="s">
        <v>25</v>
      </c>
      <c r="DLY31" s="121" t="s">
        <v>25</v>
      </c>
      <c r="DLZ31" s="121" t="s">
        <v>25</v>
      </c>
      <c r="DMA31" s="121" t="s">
        <v>25</v>
      </c>
      <c r="DMB31" s="121" t="s">
        <v>25</v>
      </c>
      <c r="DMC31" s="121" t="s">
        <v>25</v>
      </c>
      <c r="DMD31" s="121" t="s">
        <v>25</v>
      </c>
      <c r="DME31" s="121" t="s">
        <v>25</v>
      </c>
      <c r="DMF31" s="121" t="s">
        <v>25</v>
      </c>
      <c r="DMG31" s="121" t="s">
        <v>25</v>
      </c>
      <c r="DMH31" s="121" t="s">
        <v>25</v>
      </c>
      <c r="DMI31" s="121" t="s">
        <v>25</v>
      </c>
      <c r="DMJ31" s="121" t="s">
        <v>25</v>
      </c>
      <c r="DMK31" s="121" t="s">
        <v>25</v>
      </c>
      <c r="DML31" s="121" t="s">
        <v>25</v>
      </c>
      <c r="DMM31" s="121" t="s">
        <v>25</v>
      </c>
      <c r="DMN31" s="121" t="s">
        <v>25</v>
      </c>
      <c r="DMO31" s="121" t="s">
        <v>25</v>
      </c>
      <c r="DMP31" s="121" t="s">
        <v>25</v>
      </c>
      <c r="DMQ31" s="121" t="s">
        <v>25</v>
      </c>
      <c r="DMR31" s="121" t="s">
        <v>25</v>
      </c>
      <c r="DMS31" s="121" t="s">
        <v>25</v>
      </c>
      <c r="DMT31" s="121" t="s">
        <v>25</v>
      </c>
      <c r="DMU31" s="121" t="s">
        <v>25</v>
      </c>
      <c r="DMV31" s="121" t="s">
        <v>25</v>
      </c>
      <c r="DMW31" s="121" t="s">
        <v>25</v>
      </c>
      <c r="DMX31" s="121" t="s">
        <v>25</v>
      </c>
      <c r="DMY31" s="121" t="s">
        <v>25</v>
      </c>
      <c r="DMZ31" s="121" t="s">
        <v>25</v>
      </c>
      <c r="DNA31" s="121" t="s">
        <v>25</v>
      </c>
      <c r="DNB31" s="121" t="s">
        <v>25</v>
      </c>
      <c r="DNC31" s="121" t="s">
        <v>25</v>
      </c>
      <c r="DND31" s="121" t="s">
        <v>25</v>
      </c>
      <c r="DNE31" s="121" t="s">
        <v>25</v>
      </c>
      <c r="DNF31" s="121" t="s">
        <v>25</v>
      </c>
      <c r="DNG31" s="121" t="s">
        <v>25</v>
      </c>
      <c r="DNH31" s="121" t="s">
        <v>25</v>
      </c>
      <c r="DNI31" s="121" t="s">
        <v>25</v>
      </c>
      <c r="DNJ31" s="121" t="s">
        <v>25</v>
      </c>
      <c r="DNK31" s="121" t="s">
        <v>25</v>
      </c>
      <c r="DNL31" s="121" t="s">
        <v>25</v>
      </c>
      <c r="DNM31" s="121" t="s">
        <v>25</v>
      </c>
      <c r="DNN31" s="121" t="s">
        <v>25</v>
      </c>
      <c r="DNO31" s="121" t="s">
        <v>25</v>
      </c>
      <c r="DNP31" s="121" t="s">
        <v>25</v>
      </c>
      <c r="DNQ31" s="121" t="s">
        <v>25</v>
      </c>
      <c r="DNR31" s="121" t="s">
        <v>25</v>
      </c>
      <c r="DNS31" s="121" t="s">
        <v>25</v>
      </c>
      <c r="DNT31" s="121" t="s">
        <v>25</v>
      </c>
      <c r="DNU31" s="121" t="s">
        <v>25</v>
      </c>
      <c r="DNV31" s="121" t="s">
        <v>25</v>
      </c>
      <c r="DNW31" s="121" t="s">
        <v>25</v>
      </c>
      <c r="DNX31" s="121" t="s">
        <v>25</v>
      </c>
      <c r="DNY31" s="121" t="s">
        <v>25</v>
      </c>
      <c r="DNZ31" s="121" t="s">
        <v>25</v>
      </c>
      <c r="DOA31" s="121" t="s">
        <v>25</v>
      </c>
      <c r="DOB31" s="121" t="s">
        <v>25</v>
      </c>
      <c r="DOC31" s="121" t="s">
        <v>25</v>
      </c>
      <c r="DOD31" s="121" t="s">
        <v>25</v>
      </c>
      <c r="DOE31" s="121" t="s">
        <v>25</v>
      </c>
      <c r="DOF31" s="121" t="s">
        <v>25</v>
      </c>
      <c r="DOG31" s="121" t="s">
        <v>25</v>
      </c>
      <c r="DOH31" s="121" t="s">
        <v>25</v>
      </c>
      <c r="DOI31" s="121" t="s">
        <v>25</v>
      </c>
      <c r="DOJ31" s="121" t="s">
        <v>25</v>
      </c>
      <c r="DOK31" s="121" t="s">
        <v>25</v>
      </c>
      <c r="DOL31" s="121" t="s">
        <v>25</v>
      </c>
      <c r="DOM31" s="121" t="s">
        <v>25</v>
      </c>
      <c r="DON31" s="121" t="s">
        <v>25</v>
      </c>
      <c r="DOO31" s="121" t="s">
        <v>25</v>
      </c>
      <c r="DOP31" s="121" t="s">
        <v>25</v>
      </c>
      <c r="DOQ31" s="121" t="s">
        <v>25</v>
      </c>
      <c r="DOR31" s="121" t="s">
        <v>25</v>
      </c>
      <c r="DOS31" s="121" t="s">
        <v>25</v>
      </c>
      <c r="DOT31" s="121" t="s">
        <v>25</v>
      </c>
      <c r="DOU31" s="121" t="s">
        <v>25</v>
      </c>
      <c r="DOV31" s="121" t="s">
        <v>25</v>
      </c>
      <c r="DOW31" s="121" t="s">
        <v>25</v>
      </c>
      <c r="DOX31" s="121" t="s">
        <v>25</v>
      </c>
      <c r="DOY31" s="121" t="s">
        <v>25</v>
      </c>
      <c r="DOZ31" s="121" t="s">
        <v>25</v>
      </c>
      <c r="DPA31" s="121" t="s">
        <v>25</v>
      </c>
      <c r="DPB31" s="121" t="s">
        <v>25</v>
      </c>
      <c r="DPC31" s="121" t="s">
        <v>25</v>
      </c>
      <c r="DPD31" s="121" t="s">
        <v>25</v>
      </c>
      <c r="DPE31" s="121" t="s">
        <v>25</v>
      </c>
      <c r="DPF31" s="121" t="s">
        <v>25</v>
      </c>
      <c r="DPG31" s="121" t="s">
        <v>25</v>
      </c>
      <c r="DPH31" s="121" t="s">
        <v>25</v>
      </c>
      <c r="DPI31" s="121" t="s">
        <v>25</v>
      </c>
      <c r="DPJ31" s="121" t="s">
        <v>25</v>
      </c>
      <c r="DPK31" s="121" t="s">
        <v>25</v>
      </c>
      <c r="DPL31" s="121" t="s">
        <v>25</v>
      </c>
      <c r="DPM31" s="121" t="s">
        <v>25</v>
      </c>
      <c r="DPN31" s="121" t="s">
        <v>25</v>
      </c>
      <c r="DPO31" s="121" t="s">
        <v>25</v>
      </c>
      <c r="DPP31" s="121" t="s">
        <v>25</v>
      </c>
      <c r="DPQ31" s="121" t="s">
        <v>25</v>
      </c>
      <c r="DPR31" s="121" t="s">
        <v>25</v>
      </c>
      <c r="DPS31" s="121" t="s">
        <v>25</v>
      </c>
      <c r="DPT31" s="121" t="s">
        <v>25</v>
      </c>
      <c r="DPU31" s="121" t="s">
        <v>25</v>
      </c>
      <c r="DPV31" s="121" t="s">
        <v>25</v>
      </c>
      <c r="DPW31" s="121" t="s">
        <v>25</v>
      </c>
      <c r="DPX31" s="121" t="s">
        <v>25</v>
      </c>
      <c r="DPY31" s="121" t="s">
        <v>25</v>
      </c>
      <c r="DPZ31" s="121" t="s">
        <v>25</v>
      </c>
      <c r="DQA31" s="121" t="s">
        <v>25</v>
      </c>
      <c r="DQB31" s="121" t="s">
        <v>25</v>
      </c>
      <c r="DQC31" s="121" t="s">
        <v>25</v>
      </c>
      <c r="DQD31" s="121" t="s">
        <v>25</v>
      </c>
      <c r="DQE31" s="121" t="s">
        <v>25</v>
      </c>
      <c r="DQF31" s="121" t="s">
        <v>25</v>
      </c>
      <c r="DQG31" s="121" t="s">
        <v>25</v>
      </c>
      <c r="DQH31" s="121" t="s">
        <v>25</v>
      </c>
      <c r="DQI31" s="121" t="s">
        <v>25</v>
      </c>
      <c r="DQJ31" s="121" t="s">
        <v>25</v>
      </c>
      <c r="DQK31" s="121" t="s">
        <v>25</v>
      </c>
      <c r="DQL31" s="121" t="s">
        <v>25</v>
      </c>
      <c r="DQM31" s="121" t="s">
        <v>25</v>
      </c>
      <c r="DQN31" s="121" t="s">
        <v>25</v>
      </c>
      <c r="DQO31" s="121" t="s">
        <v>25</v>
      </c>
      <c r="DQP31" s="121" t="s">
        <v>25</v>
      </c>
      <c r="DQQ31" s="121" t="s">
        <v>25</v>
      </c>
      <c r="DQR31" s="121" t="s">
        <v>25</v>
      </c>
      <c r="DQS31" s="121" t="s">
        <v>25</v>
      </c>
      <c r="DQT31" s="121" t="s">
        <v>25</v>
      </c>
      <c r="DQU31" s="121" t="s">
        <v>25</v>
      </c>
      <c r="DQV31" s="121" t="s">
        <v>25</v>
      </c>
      <c r="DQW31" s="121" t="s">
        <v>25</v>
      </c>
      <c r="DQX31" s="121" t="s">
        <v>25</v>
      </c>
      <c r="DQY31" s="121" t="s">
        <v>25</v>
      </c>
      <c r="DQZ31" s="121" t="s">
        <v>25</v>
      </c>
      <c r="DRA31" s="121" t="s">
        <v>25</v>
      </c>
      <c r="DRB31" s="121" t="s">
        <v>25</v>
      </c>
      <c r="DRC31" s="121" t="s">
        <v>25</v>
      </c>
      <c r="DRD31" s="121" t="s">
        <v>25</v>
      </c>
      <c r="DRE31" s="121" t="s">
        <v>25</v>
      </c>
      <c r="DRF31" s="121" t="s">
        <v>25</v>
      </c>
      <c r="DRG31" s="121" t="s">
        <v>25</v>
      </c>
      <c r="DRH31" s="121" t="s">
        <v>25</v>
      </c>
      <c r="DRI31" s="121" t="s">
        <v>25</v>
      </c>
      <c r="DRJ31" s="121" t="s">
        <v>25</v>
      </c>
      <c r="DRK31" s="121" t="s">
        <v>25</v>
      </c>
      <c r="DRL31" s="121" t="s">
        <v>25</v>
      </c>
      <c r="DRM31" s="121" t="s">
        <v>25</v>
      </c>
      <c r="DRN31" s="121" t="s">
        <v>25</v>
      </c>
      <c r="DRO31" s="121" t="s">
        <v>25</v>
      </c>
      <c r="DRP31" s="121" t="s">
        <v>25</v>
      </c>
      <c r="DRQ31" s="121" t="s">
        <v>25</v>
      </c>
      <c r="DRR31" s="121" t="s">
        <v>25</v>
      </c>
      <c r="DRS31" s="121" t="s">
        <v>25</v>
      </c>
      <c r="DRT31" s="121" t="s">
        <v>25</v>
      </c>
      <c r="DRU31" s="121" t="s">
        <v>25</v>
      </c>
      <c r="DRV31" s="121" t="s">
        <v>25</v>
      </c>
      <c r="DRW31" s="121" t="s">
        <v>25</v>
      </c>
      <c r="DRX31" s="121" t="s">
        <v>25</v>
      </c>
      <c r="DRY31" s="121" t="s">
        <v>25</v>
      </c>
      <c r="DRZ31" s="121" t="s">
        <v>25</v>
      </c>
      <c r="DSA31" s="121" t="s">
        <v>25</v>
      </c>
      <c r="DSB31" s="121" t="s">
        <v>25</v>
      </c>
      <c r="DSC31" s="121" t="s">
        <v>25</v>
      </c>
      <c r="DSD31" s="121" t="s">
        <v>25</v>
      </c>
      <c r="DSE31" s="121" t="s">
        <v>25</v>
      </c>
      <c r="DSF31" s="121" t="s">
        <v>25</v>
      </c>
      <c r="DSG31" s="121" t="s">
        <v>25</v>
      </c>
      <c r="DSH31" s="121" t="s">
        <v>25</v>
      </c>
      <c r="DSI31" s="121" t="s">
        <v>25</v>
      </c>
      <c r="DSJ31" s="121" t="s">
        <v>25</v>
      </c>
      <c r="DSK31" s="121" t="s">
        <v>25</v>
      </c>
      <c r="DSL31" s="121" t="s">
        <v>25</v>
      </c>
      <c r="DSM31" s="121" t="s">
        <v>25</v>
      </c>
      <c r="DSN31" s="121" t="s">
        <v>25</v>
      </c>
      <c r="DSO31" s="121" t="s">
        <v>25</v>
      </c>
      <c r="DSP31" s="121" t="s">
        <v>25</v>
      </c>
      <c r="DSQ31" s="121" t="s">
        <v>25</v>
      </c>
      <c r="DSR31" s="121" t="s">
        <v>25</v>
      </c>
      <c r="DSS31" s="121" t="s">
        <v>25</v>
      </c>
      <c r="DST31" s="121" t="s">
        <v>25</v>
      </c>
      <c r="DSU31" s="121" t="s">
        <v>25</v>
      </c>
      <c r="DSV31" s="121" t="s">
        <v>25</v>
      </c>
      <c r="DSW31" s="121" t="s">
        <v>25</v>
      </c>
      <c r="DSX31" s="121" t="s">
        <v>25</v>
      </c>
      <c r="DSY31" s="121" t="s">
        <v>25</v>
      </c>
      <c r="DSZ31" s="121" t="s">
        <v>25</v>
      </c>
      <c r="DTA31" s="121" t="s">
        <v>25</v>
      </c>
      <c r="DTB31" s="121" t="s">
        <v>25</v>
      </c>
      <c r="DTC31" s="121" t="s">
        <v>25</v>
      </c>
      <c r="DTD31" s="121" t="s">
        <v>25</v>
      </c>
      <c r="DTE31" s="121" t="s">
        <v>25</v>
      </c>
      <c r="DTF31" s="121" t="s">
        <v>25</v>
      </c>
      <c r="DTG31" s="121" t="s">
        <v>25</v>
      </c>
      <c r="DTH31" s="121" t="s">
        <v>25</v>
      </c>
      <c r="DTI31" s="121" t="s">
        <v>25</v>
      </c>
      <c r="DTJ31" s="121" t="s">
        <v>25</v>
      </c>
      <c r="DTK31" s="121" t="s">
        <v>25</v>
      </c>
      <c r="DTL31" s="121" t="s">
        <v>25</v>
      </c>
      <c r="DTM31" s="121" t="s">
        <v>25</v>
      </c>
      <c r="DTN31" s="121" t="s">
        <v>25</v>
      </c>
      <c r="DTO31" s="121" t="s">
        <v>25</v>
      </c>
      <c r="DTP31" s="121" t="s">
        <v>25</v>
      </c>
      <c r="DTQ31" s="121" t="s">
        <v>25</v>
      </c>
      <c r="DTR31" s="121" t="s">
        <v>25</v>
      </c>
      <c r="DTS31" s="121" t="s">
        <v>25</v>
      </c>
      <c r="DTT31" s="121" t="s">
        <v>25</v>
      </c>
      <c r="DTU31" s="121" t="s">
        <v>25</v>
      </c>
      <c r="DTV31" s="121" t="s">
        <v>25</v>
      </c>
      <c r="DTW31" s="121" t="s">
        <v>25</v>
      </c>
      <c r="DTX31" s="121" t="s">
        <v>25</v>
      </c>
      <c r="DTY31" s="121" t="s">
        <v>25</v>
      </c>
      <c r="DTZ31" s="121" t="s">
        <v>25</v>
      </c>
      <c r="DUA31" s="121" t="s">
        <v>25</v>
      </c>
      <c r="DUB31" s="121" t="s">
        <v>25</v>
      </c>
      <c r="DUC31" s="121" t="s">
        <v>25</v>
      </c>
      <c r="DUD31" s="121" t="s">
        <v>25</v>
      </c>
      <c r="DUE31" s="121" t="s">
        <v>25</v>
      </c>
      <c r="DUF31" s="121" t="s">
        <v>25</v>
      </c>
      <c r="DUG31" s="121" t="s">
        <v>25</v>
      </c>
      <c r="DUH31" s="121" t="s">
        <v>25</v>
      </c>
      <c r="DUI31" s="121" t="s">
        <v>25</v>
      </c>
      <c r="DUJ31" s="121" t="s">
        <v>25</v>
      </c>
      <c r="DUK31" s="121" t="s">
        <v>25</v>
      </c>
      <c r="DUL31" s="121" t="s">
        <v>25</v>
      </c>
      <c r="DUM31" s="121" t="s">
        <v>25</v>
      </c>
      <c r="DUN31" s="121" t="s">
        <v>25</v>
      </c>
      <c r="DUO31" s="121" t="s">
        <v>25</v>
      </c>
      <c r="DUP31" s="121" t="s">
        <v>25</v>
      </c>
      <c r="DUQ31" s="121" t="s">
        <v>25</v>
      </c>
      <c r="DUR31" s="121" t="s">
        <v>25</v>
      </c>
      <c r="DUS31" s="121" t="s">
        <v>25</v>
      </c>
      <c r="DUT31" s="121" t="s">
        <v>25</v>
      </c>
      <c r="DUU31" s="121" t="s">
        <v>25</v>
      </c>
      <c r="DUV31" s="121" t="s">
        <v>25</v>
      </c>
      <c r="DUW31" s="121" t="s">
        <v>25</v>
      </c>
      <c r="DUX31" s="121" t="s">
        <v>25</v>
      </c>
      <c r="DUY31" s="121" t="s">
        <v>25</v>
      </c>
      <c r="DUZ31" s="121" t="s">
        <v>25</v>
      </c>
      <c r="DVA31" s="121" t="s">
        <v>25</v>
      </c>
      <c r="DVB31" s="121" t="s">
        <v>25</v>
      </c>
      <c r="DVC31" s="121" t="s">
        <v>25</v>
      </c>
      <c r="DVD31" s="121" t="s">
        <v>25</v>
      </c>
      <c r="DVE31" s="121" t="s">
        <v>25</v>
      </c>
      <c r="DVF31" s="121" t="s">
        <v>25</v>
      </c>
      <c r="DVG31" s="121" t="s">
        <v>25</v>
      </c>
      <c r="DVH31" s="121" t="s">
        <v>25</v>
      </c>
      <c r="DVI31" s="121" t="s">
        <v>25</v>
      </c>
      <c r="DVJ31" s="121" t="s">
        <v>25</v>
      </c>
      <c r="DVK31" s="121" t="s">
        <v>25</v>
      </c>
      <c r="DVL31" s="121" t="s">
        <v>25</v>
      </c>
      <c r="DVM31" s="121" t="s">
        <v>25</v>
      </c>
      <c r="DVN31" s="121" t="s">
        <v>25</v>
      </c>
      <c r="DVO31" s="121" t="s">
        <v>25</v>
      </c>
      <c r="DVP31" s="121" t="s">
        <v>25</v>
      </c>
      <c r="DVQ31" s="121" t="s">
        <v>25</v>
      </c>
      <c r="DVR31" s="121" t="s">
        <v>25</v>
      </c>
      <c r="DVS31" s="121" t="s">
        <v>25</v>
      </c>
      <c r="DVT31" s="121" t="s">
        <v>25</v>
      </c>
      <c r="DVU31" s="121" t="s">
        <v>25</v>
      </c>
      <c r="DVV31" s="121" t="s">
        <v>25</v>
      </c>
      <c r="DVW31" s="121" t="s">
        <v>25</v>
      </c>
      <c r="DVX31" s="121" t="s">
        <v>25</v>
      </c>
      <c r="DVY31" s="121" t="s">
        <v>25</v>
      </c>
      <c r="DVZ31" s="121" t="s">
        <v>25</v>
      </c>
      <c r="DWA31" s="121" t="s">
        <v>25</v>
      </c>
      <c r="DWB31" s="121" t="s">
        <v>25</v>
      </c>
      <c r="DWC31" s="121" t="s">
        <v>25</v>
      </c>
      <c r="DWD31" s="121" t="s">
        <v>25</v>
      </c>
      <c r="DWE31" s="121" t="s">
        <v>25</v>
      </c>
      <c r="DWF31" s="121" t="s">
        <v>25</v>
      </c>
      <c r="DWG31" s="121" t="s">
        <v>25</v>
      </c>
      <c r="DWH31" s="121" t="s">
        <v>25</v>
      </c>
      <c r="DWI31" s="121" t="s">
        <v>25</v>
      </c>
      <c r="DWJ31" s="121" t="s">
        <v>25</v>
      </c>
      <c r="DWK31" s="121" t="s">
        <v>25</v>
      </c>
      <c r="DWL31" s="121" t="s">
        <v>25</v>
      </c>
      <c r="DWM31" s="121" t="s">
        <v>25</v>
      </c>
      <c r="DWN31" s="121" t="s">
        <v>25</v>
      </c>
      <c r="DWO31" s="121" t="s">
        <v>25</v>
      </c>
      <c r="DWP31" s="121" t="s">
        <v>25</v>
      </c>
      <c r="DWQ31" s="121" t="s">
        <v>25</v>
      </c>
      <c r="DWR31" s="121" t="s">
        <v>25</v>
      </c>
      <c r="DWS31" s="121" t="s">
        <v>25</v>
      </c>
      <c r="DWT31" s="121" t="s">
        <v>25</v>
      </c>
      <c r="DWU31" s="121" t="s">
        <v>25</v>
      </c>
      <c r="DWV31" s="121" t="s">
        <v>25</v>
      </c>
      <c r="DWW31" s="121" t="s">
        <v>25</v>
      </c>
      <c r="DWX31" s="121" t="s">
        <v>25</v>
      </c>
      <c r="DWY31" s="121" t="s">
        <v>25</v>
      </c>
      <c r="DWZ31" s="121" t="s">
        <v>25</v>
      </c>
      <c r="DXA31" s="121" t="s">
        <v>25</v>
      </c>
      <c r="DXB31" s="121" t="s">
        <v>25</v>
      </c>
      <c r="DXC31" s="121" t="s">
        <v>25</v>
      </c>
      <c r="DXD31" s="121" t="s">
        <v>25</v>
      </c>
      <c r="DXE31" s="121" t="s">
        <v>25</v>
      </c>
      <c r="DXF31" s="121" t="s">
        <v>25</v>
      </c>
      <c r="DXG31" s="121" t="s">
        <v>25</v>
      </c>
      <c r="DXH31" s="121" t="s">
        <v>25</v>
      </c>
      <c r="DXI31" s="121" t="s">
        <v>25</v>
      </c>
      <c r="DXJ31" s="121" t="s">
        <v>25</v>
      </c>
      <c r="DXK31" s="121" t="s">
        <v>25</v>
      </c>
      <c r="DXL31" s="121" t="s">
        <v>25</v>
      </c>
      <c r="DXM31" s="121" t="s">
        <v>25</v>
      </c>
      <c r="DXN31" s="121" t="s">
        <v>25</v>
      </c>
      <c r="DXO31" s="121" t="s">
        <v>25</v>
      </c>
      <c r="DXP31" s="121" t="s">
        <v>25</v>
      </c>
      <c r="DXQ31" s="121" t="s">
        <v>25</v>
      </c>
      <c r="DXR31" s="121" t="s">
        <v>25</v>
      </c>
      <c r="DXS31" s="121" t="s">
        <v>25</v>
      </c>
      <c r="DXT31" s="121" t="s">
        <v>25</v>
      </c>
      <c r="DXU31" s="121" t="s">
        <v>25</v>
      </c>
      <c r="DXV31" s="121" t="s">
        <v>25</v>
      </c>
      <c r="DXW31" s="121" t="s">
        <v>25</v>
      </c>
      <c r="DXX31" s="121" t="s">
        <v>25</v>
      </c>
      <c r="DXY31" s="121" t="s">
        <v>25</v>
      </c>
      <c r="DXZ31" s="121" t="s">
        <v>25</v>
      </c>
      <c r="DYA31" s="121" t="s">
        <v>25</v>
      </c>
      <c r="DYB31" s="121" t="s">
        <v>25</v>
      </c>
      <c r="DYC31" s="121" t="s">
        <v>25</v>
      </c>
      <c r="DYD31" s="121" t="s">
        <v>25</v>
      </c>
      <c r="DYE31" s="121" t="s">
        <v>25</v>
      </c>
      <c r="DYF31" s="121" t="s">
        <v>25</v>
      </c>
      <c r="DYG31" s="121" t="s">
        <v>25</v>
      </c>
      <c r="DYH31" s="121" t="s">
        <v>25</v>
      </c>
      <c r="DYI31" s="121" t="s">
        <v>25</v>
      </c>
      <c r="DYJ31" s="121" t="s">
        <v>25</v>
      </c>
      <c r="DYK31" s="121" t="s">
        <v>25</v>
      </c>
      <c r="DYL31" s="121" t="s">
        <v>25</v>
      </c>
      <c r="DYM31" s="121" t="s">
        <v>25</v>
      </c>
      <c r="DYN31" s="121" t="s">
        <v>25</v>
      </c>
      <c r="DYO31" s="121" t="s">
        <v>25</v>
      </c>
      <c r="DYP31" s="121" t="s">
        <v>25</v>
      </c>
      <c r="DYQ31" s="121" t="s">
        <v>25</v>
      </c>
      <c r="DYR31" s="121" t="s">
        <v>25</v>
      </c>
      <c r="DYS31" s="121" t="s">
        <v>25</v>
      </c>
      <c r="DYT31" s="121" t="s">
        <v>25</v>
      </c>
      <c r="DYU31" s="121" t="s">
        <v>25</v>
      </c>
      <c r="DYV31" s="121" t="s">
        <v>25</v>
      </c>
      <c r="DYW31" s="121" t="s">
        <v>25</v>
      </c>
      <c r="DYX31" s="121" t="s">
        <v>25</v>
      </c>
      <c r="DYY31" s="121" t="s">
        <v>25</v>
      </c>
      <c r="DYZ31" s="121" t="s">
        <v>25</v>
      </c>
      <c r="DZA31" s="121" t="s">
        <v>25</v>
      </c>
      <c r="DZB31" s="121" t="s">
        <v>25</v>
      </c>
      <c r="DZC31" s="121" t="s">
        <v>25</v>
      </c>
      <c r="DZD31" s="121" t="s">
        <v>25</v>
      </c>
      <c r="DZE31" s="121" t="s">
        <v>25</v>
      </c>
      <c r="DZF31" s="121" t="s">
        <v>25</v>
      </c>
      <c r="DZG31" s="121" t="s">
        <v>25</v>
      </c>
      <c r="DZH31" s="121" t="s">
        <v>25</v>
      </c>
      <c r="DZI31" s="121" t="s">
        <v>25</v>
      </c>
      <c r="DZJ31" s="121" t="s">
        <v>25</v>
      </c>
      <c r="DZK31" s="121" t="s">
        <v>25</v>
      </c>
      <c r="DZL31" s="121" t="s">
        <v>25</v>
      </c>
      <c r="DZM31" s="121" t="s">
        <v>25</v>
      </c>
      <c r="DZN31" s="121" t="s">
        <v>25</v>
      </c>
      <c r="DZO31" s="121" t="s">
        <v>25</v>
      </c>
      <c r="DZP31" s="121" t="s">
        <v>25</v>
      </c>
      <c r="DZQ31" s="121" t="s">
        <v>25</v>
      </c>
      <c r="DZR31" s="121" t="s">
        <v>25</v>
      </c>
      <c r="DZS31" s="121" t="s">
        <v>25</v>
      </c>
      <c r="DZT31" s="121" t="s">
        <v>25</v>
      </c>
      <c r="DZU31" s="121" t="s">
        <v>25</v>
      </c>
      <c r="DZV31" s="121" t="s">
        <v>25</v>
      </c>
      <c r="DZW31" s="121" t="s">
        <v>25</v>
      </c>
      <c r="DZX31" s="121" t="s">
        <v>25</v>
      </c>
      <c r="DZY31" s="121" t="s">
        <v>25</v>
      </c>
      <c r="DZZ31" s="121" t="s">
        <v>25</v>
      </c>
      <c r="EAA31" s="121" t="s">
        <v>25</v>
      </c>
      <c r="EAB31" s="121" t="s">
        <v>25</v>
      </c>
      <c r="EAC31" s="121" t="s">
        <v>25</v>
      </c>
      <c r="EAD31" s="121" t="s">
        <v>25</v>
      </c>
      <c r="EAE31" s="121" t="s">
        <v>25</v>
      </c>
      <c r="EAF31" s="121" t="s">
        <v>25</v>
      </c>
      <c r="EAG31" s="121" t="s">
        <v>25</v>
      </c>
      <c r="EAH31" s="121" t="s">
        <v>25</v>
      </c>
      <c r="EAI31" s="121" t="s">
        <v>25</v>
      </c>
      <c r="EAJ31" s="121" t="s">
        <v>25</v>
      </c>
      <c r="EAK31" s="121" t="s">
        <v>25</v>
      </c>
      <c r="EAL31" s="121" t="s">
        <v>25</v>
      </c>
      <c r="EAM31" s="121" t="s">
        <v>25</v>
      </c>
      <c r="EAN31" s="121" t="s">
        <v>25</v>
      </c>
      <c r="EAO31" s="121" t="s">
        <v>25</v>
      </c>
      <c r="EAP31" s="121" t="s">
        <v>25</v>
      </c>
      <c r="EAQ31" s="121" t="s">
        <v>25</v>
      </c>
      <c r="EAR31" s="121" t="s">
        <v>25</v>
      </c>
      <c r="EAS31" s="121" t="s">
        <v>25</v>
      </c>
      <c r="EAT31" s="121" t="s">
        <v>25</v>
      </c>
      <c r="EAU31" s="121" t="s">
        <v>25</v>
      </c>
      <c r="EAV31" s="121" t="s">
        <v>25</v>
      </c>
      <c r="EAW31" s="121" t="s">
        <v>25</v>
      </c>
      <c r="EAX31" s="121" t="s">
        <v>25</v>
      </c>
      <c r="EAY31" s="121" t="s">
        <v>25</v>
      </c>
      <c r="EAZ31" s="121" t="s">
        <v>25</v>
      </c>
      <c r="EBA31" s="121" t="s">
        <v>25</v>
      </c>
      <c r="EBB31" s="121" t="s">
        <v>25</v>
      </c>
      <c r="EBC31" s="121" t="s">
        <v>25</v>
      </c>
      <c r="EBD31" s="121" t="s">
        <v>25</v>
      </c>
      <c r="EBE31" s="121" t="s">
        <v>25</v>
      </c>
      <c r="EBF31" s="121" t="s">
        <v>25</v>
      </c>
      <c r="EBG31" s="121" t="s">
        <v>25</v>
      </c>
      <c r="EBH31" s="121" t="s">
        <v>25</v>
      </c>
      <c r="EBI31" s="121" t="s">
        <v>25</v>
      </c>
      <c r="EBJ31" s="121" t="s">
        <v>25</v>
      </c>
      <c r="EBK31" s="121" t="s">
        <v>25</v>
      </c>
      <c r="EBL31" s="121" t="s">
        <v>25</v>
      </c>
      <c r="EBM31" s="121" t="s">
        <v>25</v>
      </c>
      <c r="EBN31" s="121" t="s">
        <v>25</v>
      </c>
      <c r="EBO31" s="121" t="s">
        <v>25</v>
      </c>
      <c r="EBP31" s="121" t="s">
        <v>25</v>
      </c>
      <c r="EBQ31" s="121" t="s">
        <v>25</v>
      </c>
      <c r="EBR31" s="121" t="s">
        <v>25</v>
      </c>
      <c r="EBS31" s="121" t="s">
        <v>25</v>
      </c>
      <c r="EBT31" s="121" t="s">
        <v>25</v>
      </c>
      <c r="EBU31" s="121" t="s">
        <v>25</v>
      </c>
      <c r="EBV31" s="121" t="s">
        <v>25</v>
      </c>
      <c r="EBW31" s="121" t="s">
        <v>25</v>
      </c>
      <c r="EBX31" s="121" t="s">
        <v>25</v>
      </c>
      <c r="EBY31" s="121" t="s">
        <v>25</v>
      </c>
      <c r="EBZ31" s="121" t="s">
        <v>25</v>
      </c>
      <c r="ECA31" s="121" t="s">
        <v>25</v>
      </c>
      <c r="ECB31" s="121" t="s">
        <v>25</v>
      </c>
      <c r="ECC31" s="121" t="s">
        <v>25</v>
      </c>
      <c r="ECD31" s="121" t="s">
        <v>25</v>
      </c>
      <c r="ECE31" s="121" t="s">
        <v>25</v>
      </c>
      <c r="ECF31" s="121" t="s">
        <v>25</v>
      </c>
      <c r="ECG31" s="121" t="s">
        <v>25</v>
      </c>
      <c r="ECH31" s="121" t="s">
        <v>25</v>
      </c>
      <c r="ECI31" s="121" t="s">
        <v>25</v>
      </c>
      <c r="ECJ31" s="121" t="s">
        <v>25</v>
      </c>
      <c r="ECK31" s="121" t="s">
        <v>25</v>
      </c>
      <c r="ECL31" s="121" t="s">
        <v>25</v>
      </c>
      <c r="ECM31" s="121" t="s">
        <v>25</v>
      </c>
      <c r="ECN31" s="121" t="s">
        <v>25</v>
      </c>
      <c r="ECO31" s="121" t="s">
        <v>25</v>
      </c>
      <c r="ECP31" s="121" t="s">
        <v>25</v>
      </c>
      <c r="ECQ31" s="121" t="s">
        <v>25</v>
      </c>
      <c r="ECR31" s="121" t="s">
        <v>25</v>
      </c>
      <c r="ECS31" s="121" t="s">
        <v>25</v>
      </c>
      <c r="ECT31" s="121" t="s">
        <v>25</v>
      </c>
      <c r="ECU31" s="121" t="s">
        <v>25</v>
      </c>
      <c r="ECV31" s="121" t="s">
        <v>25</v>
      </c>
      <c r="ECW31" s="121" t="s">
        <v>25</v>
      </c>
      <c r="ECX31" s="121" t="s">
        <v>25</v>
      </c>
      <c r="ECY31" s="121" t="s">
        <v>25</v>
      </c>
      <c r="ECZ31" s="121" t="s">
        <v>25</v>
      </c>
      <c r="EDA31" s="121" t="s">
        <v>25</v>
      </c>
      <c r="EDB31" s="121" t="s">
        <v>25</v>
      </c>
      <c r="EDC31" s="121" t="s">
        <v>25</v>
      </c>
      <c r="EDD31" s="121" t="s">
        <v>25</v>
      </c>
      <c r="EDE31" s="121" t="s">
        <v>25</v>
      </c>
      <c r="EDF31" s="121" t="s">
        <v>25</v>
      </c>
      <c r="EDG31" s="121" t="s">
        <v>25</v>
      </c>
      <c r="EDH31" s="121" t="s">
        <v>25</v>
      </c>
      <c r="EDI31" s="121" t="s">
        <v>25</v>
      </c>
      <c r="EDJ31" s="121" t="s">
        <v>25</v>
      </c>
      <c r="EDK31" s="121" t="s">
        <v>25</v>
      </c>
      <c r="EDL31" s="121" t="s">
        <v>25</v>
      </c>
      <c r="EDM31" s="121" t="s">
        <v>25</v>
      </c>
      <c r="EDN31" s="121" t="s">
        <v>25</v>
      </c>
      <c r="EDO31" s="121" t="s">
        <v>25</v>
      </c>
      <c r="EDP31" s="121" t="s">
        <v>25</v>
      </c>
      <c r="EDQ31" s="121" t="s">
        <v>25</v>
      </c>
      <c r="EDR31" s="121" t="s">
        <v>25</v>
      </c>
      <c r="EDS31" s="121" t="s">
        <v>25</v>
      </c>
      <c r="EDT31" s="121" t="s">
        <v>25</v>
      </c>
      <c r="EDU31" s="121" t="s">
        <v>25</v>
      </c>
      <c r="EDV31" s="121" t="s">
        <v>25</v>
      </c>
      <c r="EDW31" s="121" t="s">
        <v>25</v>
      </c>
      <c r="EDX31" s="121" t="s">
        <v>25</v>
      </c>
      <c r="EDY31" s="121" t="s">
        <v>25</v>
      </c>
      <c r="EDZ31" s="121" t="s">
        <v>25</v>
      </c>
      <c r="EEA31" s="121" t="s">
        <v>25</v>
      </c>
      <c r="EEB31" s="121" t="s">
        <v>25</v>
      </c>
      <c r="EEC31" s="121" t="s">
        <v>25</v>
      </c>
      <c r="EED31" s="121" t="s">
        <v>25</v>
      </c>
      <c r="EEE31" s="121" t="s">
        <v>25</v>
      </c>
      <c r="EEF31" s="121" t="s">
        <v>25</v>
      </c>
      <c r="EEG31" s="121" t="s">
        <v>25</v>
      </c>
      <c r="EEH31" s="121" t="s">
        <v>25</v>
      </c>
      <c r="EEI31" s="121" t="s">
        <v>25</v>
      </c>
      <c r="EEJ31" s="121" t="s">
        <v>25</v>
      </c>
      <c r="EEK31" s="121" t="s">
        <v>25</v>
      </c>
      <c r="EEL31" s="121" t="s">
        <v>25</v>
      </c>
      <c r="EEM31" s="121" t="s">
        <v>25</v>
      </c>
      <c r="EEN31" s="121" t="s">
        <v>25</v>
      </c>
      <c r="EEO31" s="121" t="s">
        <v>25</v>
      </c>
      <c r="EEP31" s="121" t="s">
        <v>25</v>
      </c>
      <c r="EEQ31" s="121" t="s">
        <v>25</v>
      </c>
      <c r="EER31" s="121" t="s">
        <v>25</v>
      </c>
      <c r="EES31" s="121" t="s">
        <v>25</v>
      </c>
      <c r="EET31" s="121" t="s">
        <v>25</v>
      </c>
      <c r="EEU31" s="121" t="s">
        <v>25</v>
      </c>
      <c r="EEV31" s="121" t="s">
        <v>25</v>
      </c>
      <c r="EEW31" s="121" t="s">
        <v>25</v>
      </c>
      <c r="EEX31" s="121" t="s">
        <v>25</v>
      </c>
      <c r="EEY31" s="121" t="s">
        <v>25</v>
      </c>
      <c r="EEZ31" s="121" t="s">
        <v>25</v>
      </c>
      <c r="EFA31" s="121" t="s">
        <v>25</v>
      </c>
      <c r="EFB31" s="121" t="s">
        <v>25</v>
      </c>
      <c r="EFC31" s="121" t="s">
        <v>25</v>
      </c>
      <c r="EFD31" s="121" t="s">
        <v>25</v>
      </c>
      <c r="EFE31" s="121" t="s">
        <v>25</v>
      </c>
      <c r="EFF31" s="121" t="s">
        <v>25</v>
      </c>
      <c r="EFG31" s="121" t="s">
        <v>25</v>
      </c>
      <c r="EFH31" s="121" t="s">
        <v>25</v>
      </c>
      <c r="EFI31" s="121" t="s">
        <v>25</v>
      </c>
      <c r="EFJ31" s="121" t="s">
        <v>25</v>
      </c>
      <c r="EFK31" s="121" t="s">
        <v>25</v>
      </c>
      <c r="EFL31" s="121" t="s">
        <v>25</v>
      </c>
      <c r="EFM31" s="121" t="s">
        <v>25</v>
      </c>
      <c r="EFN31" s="121" t="s">
        <v>25</v>
      </c>
      <c r="EFO31" s="121" t="s">
        <v>25</v>
      </c>
      <c r="EFP31" s="121" t="s">
        <v>25</v>
      </c>
      <c r="EFQ31" s="121" t="s">
        <v>25</v>
      </c>
      <c r="EFR31" s="121" t="s">
        <v>25</v>
      </c>
      <c r="EFS31" s="121" t="s">
        <v>25</v>
      </c>
      <c r="EFT31" s="121" t="s">
        <v>25</v>
      </c>
      <c r="EFU31" s="121" t="s">
        <v>25</v>
      </c>
      <c r="EFV31" s="121" t="s">
        <v>25</v>
      </c>
      <c r="EFW31" s="121" t="s">
        <v>25</v>
      </c>
      <c r="EFX31" s="121" t="s">
        <v>25</v>
      </c>
      <c r="EFY31" s="121" t="s">
        <v>25</v>
      </c>
      <c r="EFZ31" s="121" t="s">
        <v>25</v>
      </c>
      <c r="EGA31" s="121" t="s">
        <v>25</v>
      </c>
      <c r="EGB31" s="121" t="s">
        <v>25</v>
      </c>
      <c r="EGC31" s="121" t="s">
        <v>25</v>
      </c>
      <c r="EGD31" s="121" t="s">
        <v>25</v>
      </c>
      <c r="EGE31" s="121" t="s">
        <v>25</v>
      </c>
      <c r="EGF31" s="121" t="s">
        <v>25</v>
      </c>
      <c r="EGG31" s="121" t="s">
        <v>25</v>
      </c>
      <c r="EGH31" s="121" t="s">
        <v>25</v>
      </c>
      <c r="EGI31" s="121" t="s">
        <v>25</v>
      </c>
      <c r="EGJ31" s="121" t="s">
        <v>25</v>
      </c>
      <c r="EGK31" s="121" t="s">
        <v>25</v>
      </c>
      <c r="EGL31" s="121" t="s">
        <v>25</v>
      </c>
      <c r="EGM31" s="121" t="s">
        <v>25</v>
      </c>
      <c r="EGN31" s="121" t="s">
        <v>25</v>
      </c>
      <c r="EGO31" s="121" t="s">
        <v>25</v>
      </c>
      <c r="EGP31" s="121" t="s">
        <v>25</v>
      </c>
      <c r="EGQ31" s="121" t="s">
        <v>25</v>
      </c>
      <c r="EGR31" s="121" t="s">
        <v>25</v>
      </c>
      <c r="EGS31" s="121" t="s">
        <v>25</v>
      </c>
      <c r="EGT31" s="121" t="s">
        <v>25</v>
      </c>
      <c r="EGU31" s="121" t="s">
        <v>25</v>
      </c>
      <c r="EGV31" s="121" t="s">
        <v>25</v>
      </c>
      <c r="EGW31" s="121" t="s">
        <v>25</v>
      </c>
      <c r="EGX31" s="121" t="s">
        <v>25</v>
      </c>
      <c r="EGY31" s="121" t="s">
        <v>25</v>
      </c>
      <c r="EGZ31" s="121" t="s">
        <v>25</v>
      </c>
      <c r="EHA31" s="121" t="s">
        <v>25</v>
      </c>
      <c r="EHB31" s="121" t="s">
        <v>25</v>
      </c>
      <c r="EHC31" s="121" t="s">
        <v>25</v>
      </c>
      <c r="EHD31" s="121" t="s">
        <v>25</v>
      </c>
      <c r="EHE31" s="121" t="s">
        <v>25</v>
      </c>
      <c r="EHF31" s="121" t="s">
        <v>25</v>
      </c>
      <c r="EHG31" s="121" t="s">
        <v>25</v>
      </c>
      <c r="EHH31" s="121" t="s">
        <v>25</v>
      </c>
      <c r="EHI31" s="121" t="s">
        <v>25</v>
      </c>
      <c r="EHJ31" s="121" t="s">
        <v>25</v>
      </c>
      <c r="EHK31" s="121" t="s">
        <v>25</v>
      </c>
      <c r="EHL31" s="121" t="s">
        <v>25</v>
      </c>
      <c r="EHM31" s="121" t="s">
        <v>25</v>
      </c>
      <c r="EHN31" s="121" t="s">
        <v>25</v>
      </c>
      <c r="EHO31" s="121" t="s">
        <v>25</v>
      </c>
      <c r="EHP31" s="121" t="s">
        <v>25</v>
      </c>
      <c r="EHQ31" s="121" t="s">
        <v>25</v>
      </c>
      <c r="EHR31" s="121" t="s">
        <v>25</v>
      </c>
      <c r="EHS31" s="121" t="s">
        <v>25</v>
      </c>
      <c r="EHT31" s="121" t="s">
        <v>25</v>
      </c>
      <c r="EHU31" s="121" t="s">
        <v>25</v>
      </c>
      <c r="EHV31" s="121" t="s">
        <v>25</v>
      </c>
      <c r="EHW31" s="121" t="s">
        <v>25</v>
      </c>
      <c r="EHX31" s="121" t="s">
        <v>25</v>
      </c>
      <c r="EHY31" s="121" t="s">
        <v>25</v>
      </c>
      <c r="EHZ31" s="121" t="s">
        <v>25</v>
      </c>
      <c r="EIA31" s="121" t="s">
        <v>25</v>
      </c>
      <c r="EIB31" s="121" t="s">
        <v>25</v>
      </c>
      <c r="EIC31" s="121" t="s">
        <v>25</v>
      </c>
      <c r="EID31" s="121" t="s">
        <v>25</v>
      </c>
      <c r="EIE31" s="121" t="s">
        <v>25</v>
      </c>
      <c r="EIF31" s="121" t="s">
        <v>25</v>
      </c>
      <c r="EIG31" s="121" t="s">
        <v>25</v>
      </c>
      <c r="EIH31" s="121" t="s">
        <v>25</v>
      </c>
      <c r="EII31" s="121" t="s">
        <v>25</v>
      </c>
      <c r="EIJ31" s="121" t="s">
        <v>25</v>
      </c>
      <c r="EIK31" s="121" t="s">
        <v>25</v>
      </c>
      <c r="EIL31" s="121" t="s">
        <v>25</v>
      </c>
      <c r="EIM31" s="121" t="s">
        <v>25</v>
      </c>
      <c r="EIN31" s="121" t="s">
        <v>25</v>
      </c>
      <c r="EIO31" s="121" t="s">
        <v>25</v>
      </c>
      <c r="EIP31" s="121" t="s">
        <v>25</v>
      </c>
      <c r="EIQ31" s="121" t="s">
        <v>25</v>
      </c>
      <c r="EIR31" s="121" t="s">
        <v>25</v>
      </c>
      <c r="EIS31" s="121" t="s">
        <v>25</v>
      </c>
      <c r="EIT31" s="121" t="s">
        <v>25</v>
      </c>
      <c r="EIU31" s="121" t="s">
        <v>25</v>
      </c>
      <c r="EIV31" s="121" t="s">
        <v>25</v>
      </c>
      <c r="EIW31" s="121" t="s">
        <v>25</v>
      </c>
      <c r="EIX31" s="121" t="s">
        <v>25</v>
      </c>
      <c r="EIY31" s="121" t="s">
        <v>25</v>
      </c>
      <c r="EIZ31" s="121" t="s">
        <v>25</v>
      </c>
      <c r="EJA31" s="121" t="s">
        <v>25</v>
      </c>
      <c r="EJB31" s="121" t="s">
        <v>25</v>
      </c>
      <c r="EJC31" s="121" t="s">
        <v>25</v>
      </c>
      <c r="EJD31" s="121" t="s">
        <v>25</v>
      </c>
      <c r="EJE31" s="121" t="s">
        <v>25</v>
      </c>
      <c r="EJF31" s="121" t="s">
        <v>25</v>
      </c>
      <c r="EJG31" s="121" t="s">
        <v>25</v>
      </c>
      <c r="EJH31" s="121" t="s">
        <v>25</v>
      </c>
      <c r="EJI31" s="121" t="s">
        <v>25</v>
      </c>
      <c r="EJJ31" s="121" t="s">
        <v>25</v>
      </c>
      <c r="EJK31" s="121" t="s">
        <v>25</v>
      </c>
      <c r="EJL31" s="121" t="s">
        <v>25</v>
      </c>
      <c r="EJM31" s="121" t="s">
        <v>25</v>
      </c>
      <c r="EJN31" s="121" t="s">
        <v>25</v>
      </c>
      <c r="EJO31" s="121" t="s">
        <v>25</v>
      </c>
      <c r="EJP31" s="121" t="s">
        <v>25</v>
      </c>
      <c r="EJQ31" s="121" t="s">
        <v>25</v>
      </c>
      <c r="EJR31" s="121" t="s">
        <v>25</v>
      </c>
      <c r="EJS31" s="121" t="s">
        <v>25</v>
      </c>
      <c r="EJT31" s="121" t="s">
        <v>25</v>
      </c>
      <c r="EJU31" s="121" t="s">
        <v>25</v>
      </c>
      <c r="EJV31" s="121" t="s">
        <v>25</v>
      </c>
      <c r="EJW31" s="121" t="s">
        <v>25</v>
      </c>
      <c r="EJX31" s="121" t="s">
        <v>25</v>
      </c>
      <c r="EJY31" s="121" t="s">
        <v>25</v>
      </c>
      <c r="EJZ31" s="121" t="s">
        <v>25</v>
      </c>
      <c r="EKA31" s="121" t="s">
        <v>25</v>
      </c>
      <c r="EKB31" s="121" t="s">
        <v>25</v>
      </c>
      <c r="EKC31" s="121" t="s">
        <v>25</v>
      </c>
      <c r="EKD31" s="121" t="s">
        <v>25</v>
      </c>
      <c r="EKE31" s="121" t="s">
        <v>25</v>
      </c>
      <c r="EKF31" s="121" t="s">
        <v>25</v>
      </c>
      <c r="EKG31" s="121" t="s">
        <v>25</v>
      </c>
      <c r="EKH31" s="121" t="s">
        <v>25</v>
      </c>
      <c r="EKI31" s="121" t="s">
        <v>25</v>
      </c>
      <c r="EKJ31" s="121" t="s">
        <v>25</v>
      </c>
      <c r="EKK31" s="121" t="s">
        <v>25</v>
      </c>
      <c r="EKL31" s="121" t="s">
        <v>25</v>
      </c>
      <c r="EKM31" s="121" t="s">
        <v>25</v>
      </c>
      <c r="EKN31" s="121" t="s">
        <v>25</v>
      </c>
      <c r="EKO31" s="121" t="s">
        <v>25</v>
      </c>
      <c r="EKP31" s="121" t="s">
        <v>25</v>
      </c>
      <c r="EKQ31" s="121" t="s">
        <v>25</v>
      </c>
      <c r="EKR31" s="121" t="s">
        <v>25</v>
      </c>
      <c r="EKS31" s="121" t="s">
        <v>25</v>
      </c>
      <c r="EKT31" s="121" t="s">
        <v>25</v>
      </c>
      <c r="EKU31" s="121" t="s">
        <v>25</v>
      </c>
      <c r="EKV31" s="121" t="s">
        <v>25</v>
      </c>
      <c r="EKW31" s="121" t="s">
        <v>25</v>
      </c>
      <c r="EKX31" s="121" t="s">
        <v>25</v>
      </c>
      <c r="EKY31" s="121" t="s">
        <v>25</v>
      </c>
      <c r="EKZ31" s="121" t="s">
        <v>25</v>
      </c>
      <c r="ELA31" s="121" t="s">
        <v>25</v>
      </c>
      <c r="ELB31" s="121" t="s">
        <v>25</v>
      </c>
      <c r="ELC31" s="121" t="s">
        <v>25</v>
      </c>
      <c r="ELD31" s="121" t="s">
        <v>25</v>
      </c>
      <c r="ELE31" s="121" t="s">
        <v>25</v>
      </c>
      <c r="ELF31" s="121" t="s">
        <v>25</v>
      </c>
      <c r="ELG31" s="121" t="s">
        <v>25</v>
      </c>
      <c r="ELH31" s="121" t="s">
        <v>25</v>
      </c>
      <c r="ELI31" s="121" t="s">
        <v>25</v>
      </c>
      <c r="ELJ31" s="121" t="s">
        <v>25</v>
      </c>
      <c r="ELK31" s="121" t="s">
        <v>25</v>
      </c>
      <c r="ELL31" s="121" t="s">
        <v>25</v>
      </c>
      <c r="ELM31" s="121" t="s">
        <v>25</v>
      </c>
      <c r="ELN31" s="121" t="s">
        <v>25</v>
      </c>
      <c r="ELO31" s="121" t="s">
        <v>25</v>
      </c>
      <c r="ELP31" s="121" t="s">
        <v>25</v>
      </c>
      <c r="ELQ31" s="121" t="s">
        <v>25</v>
      </c>
      <c r="ELR31" s="121" t="s">
        <v>25</v>
      </c>
      <c r="ELS31" s="121" t="s">
        <v>25</v>
      </c>
      <c r="ELT31" s="121" t="s">
        <v>25</v>
      </c>
      <c r="ELU31" s="121" t="s">
        <v>25</v>
      </c>
      <c r="ELV31" s="121" t="s">
        <v>25</v>
      </c>
      <c r="ELW31" s="121" t="s">
        <v>25</v>
      </c>
      <c r="ELX31" s="121" t="s">
        <v>25</v>
      </c>
      <c r="ELY31" s="121" t="s">
        <v>25</v>
      </c>
      <c r="ELZ31" s="121" t="s">
        <v>25</v>
      </c>
      <c r="EMA31" s="121" t="s">
        <v>25</v>
      </c>
      <c r="EMB31" s="121" t="s">
        <v>25</v>
      </c>
      <c r="EMC31" s="121" t="s">
        <v>25</v>
      </c>
      <c r="EMD31" s="121" t="s">
        <v>25</v>
      </c>
      <c r="EME31" s="121" t="s">
        <v>25</v>
      </c>
      <c r="EMF31" s="121" t="s">
        <v>25</v>
      </c>
      <c r="EMG31" s="121" t="s">
        <v>25</v>
      </c>
      <c r="EMH31" s="121" t="s">
        <v>25</v>
      </c>
      <c r="EMI31" s="121" t="s">
        <v>25</v>
      </c>
      <c r="EMJ31" s="121" t="s">
        <v>25</v>
      </c>
      <c r="EMK31" s="121" t="s">
        <v>25</v>
      </c>
      <c r="EML31" s="121" t="s">
        <v>25</v>
      </c>
      <c r="EMM31" s="121" t="s">
        <v>25</v>
      </c>
      <c r="EMN31" s="121" t="s">
        <v>25</v>
      </c>
      <c r="EMO31" s="121" t="s">
        <v>25</v>
      </c>
      <c r="EMP31" s="121" t="s">
        <v>25</v>
      </c>
      <c r="EMQ31" s="121" t="s">
        <v>25</v>
      </c>
      <c r="EMR31" s="121" t="s">
        <v>25</v>
      </c>
      <c r="EMS31" s="121" t="s">
        <v>25</v>
      </c>
      <c r="EMT31" s="121" t="s">
        <v>25</v>
      </c>
      <c r="EMU31" s="121" t="s">
        <v>25</v>
      </c>
      <c r="EMV31" s="121" t="s">
        <v>25</v>
      </c>
      <c r="EMW31" s="121" t="s">
        <v>25</v>
      </c>
      <c r="EMX31" s="121" t="s">
        <v>25</v>
      </c>
      <c r="EMY31" s="121" t="s">
        <v>25</v>
      </c>
      <c r="EMZ31" s="121" t="s">
        <v>25</v>
      </c>
      <c r="ENA31" s="121" t="s">
        <v>25</v>
      </c>
      <c r="ENB31" s="121" t="s">
        <v>25</v>
      </c>
      <c r="ENC31" s="121" t="s">
        <v>25</v>
      </c>
      <c r="END31" s="121" t="s">
        <v>25</v>
      </c>
      <c r="ENE31" s="121" t="s">
        <v>25</v>
      </c>
      <c r="ENF31" s="121" t="s">
        <v>25</v>
      </c>
      <c r="ENG31" s="121" t="s">
        <v>25</v>
      </c>
      <c r="ENH31" s="121" t="s">
        <v>25</v>
      </c>
      <c r="ENI31" s="121" t="s">
        <v>25</v>
      </c>
      <c r="ENJ31" s="121" t="s">
        <v>25</v>
      </c>
      <c r="ENK31" s="121" t="s">
        <v>25</v>
      </c>
      <c r="ENL31" s="121" t="s">
        <v>25</v>
      </c>
      <c r="ENM31" s="121" t="s">
        <v>25</v>
      </c>
      <c r="ENN31" s="121" t="s">
        <v>25</v>
      </c>
      <c r="ENO31" s="121" t="s">
        <v>25</v>
      </c>
      <c r="ENP31" s="121" t="s">
        <v>25</v>
      </c>
      <c r="ENQ31" s="121" t="s">
        <v>25</v>
      </c>
      <c r="ENR31" s="121" t="s">
        <v>25</v>
      </c>
      <c r="ENS31" s="121" t="s">
        <v>25</v>
      </c>
      <c r="ENT31" s="121" t="s">
        <v>25</v>
      </c>
      <c r="ENU31" s="121" t="s">
        <v>25</v>
      </c>
      <c r="ENV31" s="121" t="s">
        <v>25</v>
      </c>
      <c r="ENW31" s="121" t="s">
        <v>25</v>
      </c>
      <c r="ENX31" s="121" t="s">
        <v>25</v>
      </c>
      <c r="ENY31" s="121" t="s">
        <v>25</v>
      </c>
      <c r="ENZ31" s="121" t="s">
        <v>25</v>
      </c>
      <c r="EOA31" s="121" t="s">
        <v>25</v>
      </c>
      <c r="EOB31" s="121" t="s">
        <v>25</v>
      </c>
      <c r="EOC31" s="121" t="s">
        <v>25</v>
      </c>
      <c r="EOD31" s="121" t="s">
        <v>25</v>
      </c>
      <c r="EOE31" s="121" t="s">
        <v>25</v>
      </c>
      <c r="EOF31" s="121" t="s">
        <v>25</v>
      </c>
      <c r="EOG31" s="121" t="s">
        <v>25</v>
      </c>
      <c r="EOH31" s="121" t="s">
        <v>25</v>
      </c>
      <c r="EOI31" s="121" t="s">
        <v>25</v>
      </c>
      <c r="EOJ31" s="121" t="s">
        <v>25</v>
      </c>
      <c r="EOK31" s="121" t="s">
        <v>25</v>
      </c>
      <c r="EOL31" s="121" t="s">
        <v>25</v>
      </c>
      <c r="EOM31" s="121" t="s">
        <v>25</v>
      </c>
      <c r="EON31" s="121" t="s">
        <v>25</v>
      </c>
      <c r="EOO31" s="121" t="s">
        <v>25</v>
      </c>
      <c r="EOP31" s="121" t="s">
        <v>25</v>
      </c>
      <c r="EOQ31" s="121" t="s">
        <v>25</v>
      </c>
      <c r="EOR31" s="121" t="s">
        <v>25</v>
      </c>
      <c r="EOS31" s="121" t="s">
        <v>25</v>
      </c>
      <c r="EOT31" s="121" t="s">
        <v>25</v>
      </c>
      <c r="EOU31" s="121" t="s">
        <v>25</v>
      </c>
      <c r="EOV31" s="121" t="s">
        <v>25</v>
      </c>
      <c r="EOW31" s="121" t="s">
        <v>25</v>
      </c>
      <c r="EOX31" s="121" t="s">
        <v>25</v>
      </c>
      <c r="EOY31" s="121" t="s">
        <v>25</v>
      </c>
      <c r="EOZ31" s="121" t="s">
        <v>25</v>
      </c>
      <c r="EPA31" s="121" t="s">
        <v>25</v>
      </c>
      <c r="EPB31" s="121" t="s">
        <v>25</v>
      </c>
      <c r="EPC31" s="121" t="s">
        <v>25</v>
      </c>
      <c r="EPD31" s="121" t="s">
        <v>25</v>
      </c>
      <c r="EPE31" s="121" t="s">
        <v>25</v>
      </c>
      <c r="EPF31" s="121" t="s">
        <v>25</v>
      </c>
      <c r="EPG31" s="121" t="s">
        <v>25</v>
      </c>
      <c r="EPH31" s="121" t="s">
        <v>25</v>
      </c>
      <c r="EPI31" s="121" t="s">
        <v>25</v>
      </c>
      <c r="EPJ31" s="121" t="s">
        <v>25</v>
      </c>
      <c r="EPK31" s="121" t="s">
        <v>25</v>
      </c>
      <c r="EPL31" s="121" t="s">
        <v>25</v>
      </c>
      <c r="EPM31" s="121" t="s">
        <v>25</v>
      </c>
      <c r="EPN31" s="121" t="s">
        <v>25</v>
      </c>
      <c r="EPO31" s="121" t="s">
        <v>25</v>
      </c>
      <c r="EPP31" s="121" t="s">
        <v>25</v>
      </c>
      <c r="EPQ31" s="121" t="s">
        <v>25</v>
      </c>
      <c r="EPR31" s="121" t="s">
        <v>25</v>
      </c>
      <c r="EPS31" s="121" t="s">
        <v>25</v>
      </c>
      <c r="EPT31" s="121" t="s">
        <v>25</v>
      </c>
      <c r="EPU31" s="121" t="s">
        <v>25</v>
      </c>
      <c r="EPV31" s="121" t="s">
        <v>25</v>
      </c>
      <c r="EPW31" s="121" t="s">
        <v>25</v>
      </c>
      <c r="EPX31" s="121" t="s">
        <v>25</v>
      </c>
      <c r="EPY31" s="121" t="s">
        <v>25</v>
      </c>
      <c r="EPZ31" s="121" t="s">
        <v>25</v>
      </c>
      <c r="EQA31" s="121" t="s">
        <v>25</v>
      </c>
      <c r="EQB31" s="121" t="s">
        <v>25</v>
      </c>
      <c r="EQC31" s="121" t="s">
        <v>25</v>
      </c>
      <c r="EQD31" s="121" t="s">
        <v>25</v>
      </c>
      <c r="EQE31" s="121" t="s">
        <v>25</v>
      </c>
      <c r="EQF31" s="121" t="s">
        <v>25</v>
      </c>
      <c r="EQG31" s="121" t="s">
        <v>25</v>
      </c>
      <c r="EQH31" s="121" t="s">
        <v>25</v>
      </c>
      <c r="EQI31" s="121" t="s">
        <v>25</v>
      </c>
      <c r="EQJ31" s="121" t="s">
        <v>25</v>
      </c>
      <c r="EQK31" s="121" t="s">
        <v>25</v>
      </c>
      <c r="EQL31" s="121" t="s">
        <v>25</v>
      </c>
      <c r="EQM31" s="121" t="s">
        <v>25</v>
      </c>
      <c r="EQN31" s="121" t="s">
        <v>25</v>
      </c>
      <c r="EQO31" s="121" t="s">
        <v>25</v>
      </c>
      <c r="EQP31" s="121" t="s">
        <v>25</v>
      </c>
      <c r="EQQ31" s="121" t="s">
        <v>25</v>
      </c>
      <c r="EQR31" s="121" t="s">
        <v>25</v>
      </c>
      <c r="EQS31" s="121" t="s">
        <v>25</v>
      </c>
      <c r="EQT31" s="121" t="s">
        <v>25</v>
      </c>
      <c r="EQU31" s="121" t="s">
        <v>25</v>
      </c>
      <c r="EQV31" s="121" t="s">
        <v>25</v>
      </c>
      <c r="EQW31" s="121" t="s">
        <v>25</v>
      </c>
      <c r="EQX31" s="121" t="s">
        <v>25</v>
      </c>
      <c r="EQY31" s="121" t="s">
        <v>25</v>
      </c>
      <c r="EQZ31" s="121" t="s">
        <v>25</v>
      </c>
      <c r="ERA31" s="121" t="s">
        <v>25</v>
      </c>
      <c r="ERB31" s="121" t="s">
        <v>25</v>
      </c>
      <c r="ERC31" s="121" t="s">
        <v>25</v>
      </c>
      <c r="ERD31" s="121" t="s">
        <v>25</v>
      </c>
      <c r="ERE31" s="121" t="s">
        <v>25</v>
      </c>
      <c r="ERF31" s="121" t="s">
        <v>25</v>
      </c>
      <c r="ERG31" s="121" t="s">
        <v>25</v>
      </c>
      <c r="ERH31" s="121" t="s">
        <v>25</v>
      </c>
      <c r="ERI31" s="121" t="s">
        <v>25</v>
      </c>
      <c r="ERJ31" s="121" t="s">
        <v>25</v>
      </c>
      <c r="ERK31" s="121" t="s">
        <v>25</v>
      </c>
      <c r="ERL31" s="121" t="s">
        <v>25</v>
      </c>
      <c r="ERM31" s="121" t="s">
        <v>25</v>
      </c>
      <c r="ERN31" s="121" t="s">
        <v>25</v>
      </c>
      <c r="ERO31" s="121" t="s">
        <v>25</v>
      </c>
      <c r="ERP31" s="121" t="s">
        <v>25</v>
      </c>
      <c r="ERQ31" s="121" t="s">
        <v>25</v>
      </c>
      <c r="ERR31" s="121" t="s">
        <v>25</v>
      </c>
      <c r="ERS31" s="121" t="s">
        <v>25</v>
      </c>
      <c r="ERT31" s="121" t="s">
        <v>25</v>
      </c>
      <c r="ERU31" s="121" t="s">
        <v>25</v>
      </c>
      <c r="ERV31" s="121" t="s">
        <v>25</v>
      </c>
      <c r="ERW31" s="121" t="s">
        <v>25</v>
      </c>
      <c r="ERX31" s="121" t="s">
        <v>25</v>
      </c>
      <c r="ERY31" s="121" t="s">
        <v>25</v>
      </c>
      <c r="ERZ31" s="121" t="s">
        <v>25</v>
      </c>
      <c r="ESA31" s="121" t="s">
        <v>25</v>
      </c>
      <c r="ESB31" s="121" t="s">
        <v>25</v>
      </c>
      <c r="ESC31" s="121" t="s">
        <v>25</v>
      </c>
      <c r="ESD31" s="121" t="s">
        <v>25</v>
      </c>
      <c r="ESE31" s="121" t="s">
        <v>25</v>
      </c>
      <c r="ESF31" s="121" t="s">
        <v>25</v>
      </c>
      <c r="ESG31" s="121" t="s">
        <v>25</v>
      </c>
      <c r="ESH31" s="121" t="s">
        <v>25</v>
      </c>
      <c r="ESI31" s="121" t="s">
        <v>25</v>
      </c>
      <c r="ESJ31" s="121" t="s">
        <v>25</v>
      </c>
      <c r="ESK31" s="121" t="s">
        <v>25</v>
      </c>
      <c r="ESL31" s="121" t="s">
        <v>25</v>
      </c>
      <c r="ESM31" s="121" t="s">
        <v>25</v>
      </c>
      <c r="ESN31" s="121" t="s">
        <v>25</v>
      </c>
      <c r="ESO31" s="121" t="s">
        <v>25</v>
      </c>
      <c r="ESP31" s="121" t="s">
        <v>25</v>
      </c>
      <c r="ESQ31" s="121" t="s">
        <v>25</v>
      </c>
      <c r="ESR31" s="121" t="s">
        <v>25</v>
      </c>
      <c r="ESS31" s="121" t="s">
        <v>25</v>
      </c>
      <c r="EST31" s="121" t="s">
        <v>25</v>
      </c>
      <c r="ESU31" s="121" t="s">
        <v>25</v>
      </c>
      <c r="ESV31" s="121" t="s">
        <v>25</v>
      </c>
      <c r="ESW31" s="121" t="s">
        <v>25</v>
      </c>
      <c r="ESX31" s="121" t="s">
        <v>25</v>
      </c>
      <c r="ESY31" s="121" t="s">
        <v>25</v>
      </c>
      <c r="ESZ31" s="121" t="s">
        <v>25</v>
      </c>
      <c r="ETA31" s="121" t="s">
        <v>25</v>
      </c>
      <c r="ETB31" s="121" t="s">
        <v>25</v>
      </c>
      <c r="ETC31" s="121" t="s">
        <v>25</v>
      </c>
      <c r="ETD31" s="121" t="s">
        <v>25</v>
      </c>
      <c r="ETE31" s="121" t="s">
        <v>25</v>
      </c>
      <c r="ETF31" s="121" t="s">
        <v>25</v>
      </c>
      <c r="ETG31" s="121" t="s">
        <v>25</v>
      </c>
      <c r="ETH31" s="121" t="s">
        <v>25</v>
      </c>
      <c r="ETI31" s="121" t="s">
        <v>25</v>
      </c>
      <c r="ETJ31" s="121" t="s">
        <v>25</v>
      </c>
      <c r="ETK31" s="121" t="s">
        <v>25</v>
      </c>
      <c r="ETL31" s="121" t="s">
        <v>25</v>
      </c>
      <c r="ETM31" s="121" t="s">
        <v>25</v>
      </c>
      <c r="ETN31" s="121" t="s">
        <v>25</v>
      </c>
      <c r="ETO31" s="121" t="s">
        <v>25</v>
      </c>
      <c r="ETP31" s="121" t="s">
        <v>25</v>
      </c>
      <c r="ETQ31" s="121" t="s">
        <v>25</v>
      </c>
      <c r="ETR31" s="121" t="s">
        <v>25</v>
      </c>
      <c r="ETS31" s="121" t="s">
        <v>25</v>
      </c>
      <c r="ETT31" s="121" t="s">
        <v>25</v>
      </c>
      <c r="ETU31" s="121" t="s">
        <v>25</v>
      </c>
      <c r="ETV31" s="121" t="s">
        <v>25</v>
      </c>
      <c r="ETW31" s="121" t="s">
        <v>25</v>
      </c>
      <c r="ETX31" s="121" t="s">
        <v>25</v>
      </c>
      <c r="ETY31" s="121" t="s">
        <v>25</v>
      </c>
      <c r="ETZ31" s="121" t="s">
        <v>25</v>
      </c>
      <c r="EUA31" s="121" t="s">
        <v>25</v>
      </c>
      <c r="EUB31" s="121" t="s">
        <v>25</v>
      </c>
      <c r="EUC31" s="121" t="s">
        <v>25</v>
      </c>
      <c r="EUD31" s="121" t="s">
        <v>25</v>
      </c>
      <c r="EUE31" s="121" t="s">
        <v>25</v>
      </c>
      <c r="EUF31" s="121" t="s">
        <v>25</v>
      </c>
      <c r="EUG31" s="121" t="s">
        <v>25</v>
      </c>
      <c r="EUH31" s="121" t="s">
        <v>25</v>
      </c>
      <c r="EUI31" s="121" t="s">
        <v>25</v>
      </c>
      <c r="EUJ31" s="121" t="s">
        <v>25</v>
      </c>
      <c r="EUK31" s="121" t="s">
        <v>25</v>
      </c>
      <c r="EUL31" s="121" t="s">
        <v>25</v>
      </c>
      <c r="EUM31" s="121" t="s">
        <v>25</v>
      </c>
      <c r="EUN31" s="121" t="s">
        <v>25</v>
      </c>
      <c r="EUO31" s="121" t="s">
        <v>25</v>
      </c>
      <c r="EUP31" s="121" t="s">
        <v>25</v>
      </c>
      <c r="EUQ31" s="121" t="s">
        <v>25</v>
      </c>
      <c r="EUR31" s="121" t="s">
        <v>25</v>
      </c>
      <c r="EUS31" s="121" t="s">
        <v>25</v>
      </c>
      <c r="EUT31" s="121" t="s">
        <v>25</v>
      </c>
      <c r="EUU31" s="121" t="s">
        <v>25</v>
      </c>
      <c r="EUV31" s="121" t="s">
        <v>25</v>
      </c>
      <c r="EUW31" s="121" t="s">
        <v>25</v>
      </c>
      <c r="EUX31" s="121" t="s">
        <v>25</v>
      </c>
      <c r="EUY31" s="121" t="s">
        <v>25</v>
      </c>
      <c r="EUZ31" s="121" t="s">
        <v>25</v>
      </c>
      <c r="EVA31" s="121" t="s">
        <v>25</v>
      </c>
      <c r="EVB31" s="121" t="s">
        <v>25</v>
      </c>
      <c r="EVC31" s="121" t="s">
        <v>25</v>
      </c>
      <c r="EVD31" s="121" t="s">
        <v>25</v>
      </c>
      <c r="EVE31" s="121" t="s">
        <v>25</v>
      </c>
      <c r="EVF31" s="121" t="s">
        <v>25</v>
      </c>
      <c r="EVG31" s="121" t="s">
        <v>25</v>
      </c>
      <c r="EVH31" s="121" t="s">
        <v>25</v>
      </c>
      <c r="EVI31" s="121" t="s">
        <v>25</v>
      </c>
      <c r="EVJ31" s="121" t="s">
        <v>25</v>
      </c>
      <c r="EVK31" s="121" t="s">
        <v>25</v>
      </c>
      <c r="EVL31" s="121" t="s">
        <v>25</v>
      </c>
      <c r="EVM31" s="121" t="s">
        <v>25</v>
      </c>
      <c r="EVN31" s="121" t="s">
        <v>25</v>
      </c>
      <c r="EVO31" s="121" t="s">
        <v>25</v>
      </c>
      <c r="EVP31" s="121" t="s">
        <v>25</v>
      </c>
      <c r="EVQ31" s="121" t="s">
        <v>25</v>
      </c>
      <c r="EVR31" s="121" t="s">
        <v>25</v>
      </c>
      <c r="EVS31" s="121" t="s">
        <v>25</v>
      </c>
      <c r="EVT31" s="121" t="s">
        <v>25</v>
      </c>
      <c r="EVU31" s="121" t="s">
        <v>25</v>
      </c>
      <c r="EVV31" s="121" t="s">
        <v>25</v>
      </c>
      <c r="EVW31" s="121" t="s">
        <v>25</v>
      </c>
      <c r="EVX31" s="121" t="s">
        <v>25</v>
      </c>
      <c r="EVY31" s="121" t="s">
        <v>25</v>
      </c>
      <c r="EVZ31" s="121" t="s">
        <v>25</v>
      </c>
      <c r="EWA31" s="121" t="s">
        <v>25</v>
      </c>
      <c r="EWB31" s="121" t="s">
        <v>25</v>
      </c>
      <c r="EWC31" s="121" t="s">
        <v>25</v>
      </c>
      <c r="EWD31" s="121" t="s">
        <v>25</v>
      </c>
      <c r="EWE31" s="121" t="s">
        <v>25</v>
      </c>
      <c r="EWF31" s="121" t="s">
        <v>25</v>
      </c>
      <c r="EWG31" s="121" t="s">
        <v>25</v>
      </c>
      <c r="EWH31" s="121" t="s">
        <v>25</v>
      </c>
      <c r="EWI31" s="121" t="s">
        <v>25</v>
      </c>
      <c r="EWJ31" s="121" t="s">
        <v>25</v>
      </c>
      <c r="EWK31" s="121" t="s">
        <v>25</v>
      </c>
      <c r="EWL31" s="121" t="s">
        <v>25</v>
      </c>
      <c r="EWM31" s="121" t="s">
        <v>25</v>
      </c>
      <c r="EWN31" s="121" t="s">
        <v>25</v>
      </c>
      <c r="EWO31" s="121" t="s">
        <v>25</v>
      </c>
      <c r="EWP31" s="121" t="s">
        <v>25</v>
      </c>
      <c r="EWQ31" s="121" t="s">
        <v>25</v>
      </c>
      <c r="EWR31" s="121" t="s">
        <v>25</v>
      </c>
      <c r="EWS31" s="121" t="s">
        <v>25</v>
      </c>
      <c r="EWT31" s="121" t="s">
        <v>25</v>
      </c>
      <c r="EWU31" s="121" t="s">
        <v>25</v>
      </c>
      <c r="EWV31" s="121" t="s">
        <v>25</v>
      </c>
      <c r="EWW31" s="121" t="s">
        <v>25</v>
      </c>
      <c r="EWX31" s="121" t="s">
        <v>25</v>
      </c>
      <c r="EWY31" s="121" t="s">
        <v>25</v>
      </c>
      <c r="EWZ31" s="121" t="s">
        <v>25</v>
      </c>
      <c r="EXA31" s="121" t="s">
        <v>25</v>
      </c>
      <c r="EXB31" s="121" t="s">
        <v>25</v>
      </c>
      <c r="EXC31" s="121" t="s">
        <v>25</v>
      </c>
      <c r="EXD31" s="121" t="s">
        <v>25</v>
      </c>
      <c r="EXE31" s="121" t="s">
        <v>25</v>
      </c>
      <c r="EXF31" s="121" t="s">
        <v>25</v>
      </c>
      <c r="EXG31" s="121" t="s">
        <v>25</v>
      </c>
      <c r="EXH31" s="121" t="s">
        <v>25</v>
      </c>
      <c r="EXI31" s="121" t="s">
        <v>25</v>
      </c>
      <c r="EXJ31" s="121" t="s">
        <v>25</v>
      </c>
      <c r="EXK31" s="121" t="s">
        <v>25</v>
      </c>
      <c r="EXL31" s="121" t="s">
        <v>25</v>
      </c>
      <c r="EXM31" s="121" t="s">
        <v>25</v>
      </c>
      <c r="EXN31" s="121" t="s">
        <v>25</v>
      </c>
      <c r="EXO31" s="121" t="s">
        <v>25</v>
      </c>
      <c r="EXP31" s="121" t="s">
        <v>25</v>
      </c>
      <c r="EXQ31" s="121" t="s">
        <v>25</v>
      </c>
      <c r="EXR31" s="121" t="s">
        <v>25</v>
      </c>
      <c r="EXS31" s="121" t="s">
        <v>25</v>
      </c>
      <c r="EXT31" s="121" t="s">
        <v>25</v>
      </c>
      <c r="EXU31" s="121" t="s">
        <v>25</v>
      </c>
      <c r="EXV31" s="121" t="s">
        <v>25</v>
      </c>
      <c r="EXW31" s="121" t="s">
        <v>25</v>
      </c>
      <c r="EXX31" s="121" t="s">
        <v>25</v>
      </c>
      <c r="EXY31" s="121" t="s">
        <v>25</v>
      </c>
      <c r="EXZ31" s="121" t="s">
        <v>25</v>
      </c>
      <c r="EYA31" s="121" t="s">
        <v>25</v>
      </c>
      <c r="EYB31" s="121" t="s">
        <v>25</v>
      </c>
      <c r="EYC31" s="121" t="s">
        <v>25</v>
      </c>
      <c r="EYD31" s="121" t="s">
        <v>25</v>
      </c>
      <c r="EYE31" s="121" t="s">
        <v>25</v>
      </c>
      <c r="EYF31" s="121" t="s">
        <v>25</v>
      </c>
      <c r="EYG31" s="121" t="s">
        <v>25</v>
      </c>
      <c r="EYH31" s="121" t="s">
        <v>25</v>
      </c>
      <c r="EYI31" s="121" t="s">
        <v>25</v>
      </c>
      <c r="EYJ31" s="121" t="s">
        <v>25</v>
      </c>
      <c r="EYK31" s="121" t="s">
        <v>25</v>
      </c>
      <c r="EYL31" s="121" t="s">
        <v>25</v>
      </c>
      <c r="EYM31" s="121" t="s">
        <v>25</v>
      </c>
      <c r="EYN31" s="121" t="s">
        <v>25</v>
      </c>
      <c r="EYO31" s="121" t="s">
        <v>25</v>
      </c>
      <c r="EYP31" s="121" t="s">
        <v>25</v>
      </c>
      <c r="EYQ31" s="121" t="s">
        <v>25</v>
      </c>
      <c r="EYR31" s="121" t="s">
        <v>25</v>
      </c>
      <c r="EYS31" s="121" t="s">
        <v>25</v>
      </c>
      <c r="EYT31" s="121" t="s">
        <v>25</v>
      </c>
      <c r="EYU31" s="121" t="s">
        <v>25</v>
      </c>
      <c r="EYV31" s="121" t="s">
        <v>25</v>
      </c>
      <c r="EYW31" s="121" t="s">
        <v>25</v>
      </c>
      <c r="EYX31" s="121" t="s">
        <v>25</v>
      </c>
      <c r="EYY31" s="121" t="s">
        <v>25</v>
      </c>
      <c r="EYZ31" s="121" t="s">
        <v>25</v>
      </c>
      <c r="EZA31" s="121" t="s">
        <v>25</v>
      </c>
      <c r="EZB31" s="121" t="s">
        <v>25</v>
      </c>
      <c r="EZC31" s="121" t="s">
        <v>25</v>
      </c>
      <c r="EZD31" s="121" t="s">
        <v>25</v>
      </c>
      <c r="EZE31" s="121" t="s">
        <v>25</v>
      </c>
      <c r="EZF31" s="121" t="s">
        <v>25</v>
      </c>
      <c r="EZG31" s="121" t="s">
        <v>25</v>
      </c>
      <c r="EZH31" s="121" t="s">
        <v>25</v>
      </c>
      <c r="EZI31" s="121" t="s">
        <v>25</v>
      </c>
      <c r="EZJ31" s="121" t="s">
        <v>25</v>
      </c>
      <c r="EZK31" s="121" t="s">
        <v>25</v>
      </c>
      <c r="EZL31" s="121" t="s">
        <v>25</v>
      </c>
      <c r="EZM31" s="121" t="s">
        <v>25</v>
      </c>
      <c r="EZN31" s="121" t="s">
        <v>25</v>
      </c>
      <c r="EZO31" s="121" t="s">
        <v>25</v>
      </c>
      <c r="EZP31" s="121" t="s">
        <v>25</v>
      </c>
      <c r="EZQ31" s="121" t="s">
        <v>25</v>
      </c>
      <c r="EZR31" s="121" t="s">
        <v>25</v>
      </c>
      <c r="EZS31" s="121" t="s">
        <v>25</v>
      </c>
      <c r="EZT31" s="121" t="s">
        <v>25</v>
      </c>
      <c r="EZU31" s="121" t="s">
        <v>25</v>
      </c>
      <c r="EZV31" s="121" t="s">
        <v>25</v>
      </c>
      <c r="EZW31" s="121" t="s">
        <v>25</v>
      </c>
      <c r="EZX31" s="121" t="s">
        <v>25</v>
      </c>
      <c r="EZY31" s="121" t="s">
        <v>25</v>
      </c>
      <c r="EZZ31" s="121" t="s">
        <v>25</v>
      </c>
      <c r="FAA31" s="121" t="s">
        <v>25</v>
      </c>
      <c r="FAB31" s="121" t="s">
        <v>25</v>
      </c>
      <c r="FAC31" s="121" t="s">
        <v>25</v>
      </c>
      <c r="FAD31" s="121" t="s">
        <v>25</v>
      </c>
      <c r="FAE31" s="121" t="s">
        <v>25</v>
      </c>
      <c r="FAF31" s="121" t="s">
        <v>25</v>
      </c>
      <c r="FAG31" s="121" t="s">
        <v>25</v>
      </c>
      <c r="FAH31" s="121" t="s">
        <v>25</v>
      </c>
      <c r="FAI31" s="121" t="s">
        <v>25</v>
      </c>
      <c r="FAJ31" s="121" t="s">
        <v>25</v>
      </c>
      <c r="FAK31" s="121" t="s">
        <v>25</v>
      </c>
      <c r="FAL31" s="121" t="s">
        <v>25</v>
      </c>
      <c r="FAM31" s="121" t="s">
        <v>25</v>
      </c>
      <c r="FAN31" s="121" t="s">
        <v>25</v>
      </c>
      <c r="FAO31" s="121" t="s">
        <v>25</v>
      </c>
      <c r="FAP31" s="121" t="s">
        <v>25</v>
      </c>
      <c r="FAQ31" s="121" t="s">
        <v>25</v>
      </c>
      <c r="FAR31" s="121" t="s">
        <v>25</v>
      </c>
      <c r="FAS31" s="121" t="s">
        <v>25</v>
      </c>
      <c r="FAT31" s="121" t="s">
        <v>25</v>
      </c>
      <c r="FAU31" s="121" t="s">
        <v>25</v>
      </c>
      <c r="FAV31" s="121" t="s">
        <v>25</v>
      </c>
      <c r="FAW31" s="121" t="s">
        <v>25</v>
      </c>
      <c r="FAX31" s="121" t="s">
        <v>25</v>
      </c>
      <c r="FAY31" s="121" t="s">
        <v>25</v>
      </c>
      <c r="FAZ31" s="121" t="s">
        <v>25</v>
      </c>
      <c r="FBA31" s="121" t="s">
        <v>25</v>
      </c>
      <c r="FBB31" s="121" t="s">
        <v>25</v>
      </c>
      <c r="FBC31" s="121" t="s">
        <v>25</v>
      </c>
      <c r="FBD31" s="121" t="s">
        <v>25</v>
      </c>
      <c r="FBE31" s="121" t="s">
        <v>25</v>
      </c>
      <c r="FBF31" s="121" t="s">
        <v>25</v>
      </c>
      <c r="FBG31" s="121" t="s">
        <v>25</v>
      </c>
      <c r="FBH31" s="121" t="s">
        <v>25</v>
      </c>
      <c r="FBI31" s="121" t="s">
        <v>25</v>
      </c>
      <c r="FBJ31" s="121" t="s">
        <v>25</v>
      </c>
      <c r="FBK31" s="121" t="s">
        <v>25</v>
      </c>
      <c r="FBL31" s="121" t="s">
        <v>25</v>
      </c>
      <c r="FBM31" s="121" t="s">
        <v>25</v>
      </c>
      <c r="FBN31" s="121" t="s">
        <v>25</v>
      </c>
      <c r="FBO31" s="121" t="s">
        <v>25</v>
      </c>
      <c r="FBP31" s="121" t="s">
        <v>25</v>
      </c>
      <c r="FBQ31" s="121" t="s">
        <v>25</v>
      </c>
      <c r="FBR31" s="121" t="s">
        <v>25</v>
      </c>
      <c r="FBS31" s="121" t="s">
        <v>25</v>
      </c>
      <c r="FBT31" s="121" t="s">
        <v>25</v>
      </c>
      <c r="FBU31" s="121" t="s">
        <v>25</v>
      </c>
      <c r="FBV31" s="121" t="s">
        <v>25</v>
      </c>
      <c r="FBW31" s="121" t="s">
        <v>25</v>
      </c>
      <c r="FBX31" s="121" t="s">
        <v>25</v>
      </c>
      <c r="FBY31" s="121" t="s">
        <v>25</v>
      </c>
      <c r="FBZ31" s="121" t="s">
        <v>25</v>
      </c>
      <c r="FCA31" s="121" t="s">
        <v>25</v>
      </c>
      <c r="FCB31" s="121" t="s">
        <v>25</v>
      </c>
      <c r="FCC31" s="121" t="s">
        <v>25</v>
      </c>
      <c r="FCD31" s="121" t="s">
        <v>25</v>
      </c>
      <c r="FCE31" s="121" t="s">
        <v>25</v>
      </c>
      <c r="FCF31" s="121" t="s">
        <v>25</v>
      </c>
      <c r="FCG31" s="121" t="s">
        <v>25</v>
      </c>
      <c r="FCH31" s="121" t="s">
        <v>25</v>
      </c>
      <c r="FCI31" s="121" t="s">
        <v>25</v>
      </c>
      <c r="FCJ31" s="121" t="s">
        <v>25</v>
      </c>
      <c r="FCK31" s="121" t="s">
        <v>25</v>
      </c>
      <c r="FCL31" s="121" t="s">
        <v>25</v>
      </c>
      <c r="FCM31" s="121" t="s">
        <v>25</v>
      </c>
      <c r="FCN31" s="121" t="s">
        <v>25</v>
      </c>
      <c r="FCO31" s="121" t="s">
        <v>25</v>
      </c>
      <c r="FCP31" s="121" t="s">
        <v>25</v>
      </c>
      <c r="FCQ31" s="121" t="s">
        <v>25</v>
      </c>
      <c r="FCR31" s="121" t="s">
        <v>25</v>
      </c>
      <c r="FCS31" s="121" t="s">
        <v>25</v>
      </c>
      <c r="FCT31" s="121" t="s">
        <v>25</v>
      </c>
      <c r="FCU31" s="121" t="s">
        <v>25</v>
      </c>
      <c r="FCV31" s="121" t="s">
        <v>25</v>
      </c>
      <c r="FCW31" s="121" t="s">
        <v>25</v>
      </c>
      <c r="FCX31" s="121" t="s">
        <v>25</v>
      </c>
      <c r="FCY31" s="121" t="s">
        <v>25</v>
      </c>
      <c r="FCZ31" s="121" t="s">
        <v>25</v>
      </c>
      <c r="FDA31" s="121" t="s">
        <v>25</v>
      </c>
      <c r="FDB31" s="121" t="s">
        <v>25</v>
      </c>
      <c r="FDC31" s="121" t="s">
        <v>25</v>
      </c>
      <c r="FDD31" s="121" t="s">
        <v>25</v>
      </c>
      <c r="FDE31" s="121" t="s">
        <v>25</v>
      </c>
      <c r="FDF31" s="121" t="s">
        <v>25</v>
      </c>
      <c r="FDG31" s="121" t="s">
        <v>25</v>
      </c>
      <c r="FDH31" s="121" t="s">
        <v>25</v>
      </c>
      <c r="FDI31" s="121" t="s">
        <v>25</v>
      </c>
      <c r="FDJ31" s="121" t="s">
        <v>25</v>
      </c>
      <c r="FDK31" s="121" t="s">
        <v>25</v>
      </c>
      <c r="FDL31" s="121" t="s">
        <v>25</v>
      </c>
      <c r="FDM31" s="121" t="s">
        <v>25</v>
      </c>
      <c r="FDN31" s="121" t="s">
        <v>25</v>
      </c>
      <c r="FDO31" s="121" t="s">
        <v>25</v>
      </c>
      <c r="FDP31" s="121" t="s">
        <v>25</v>
      </c>
      <c r="FDQ31" s="121" t="s">
        <v>25</v>
      </c>
      <c r="FDR31" s="121" t="s">
        <v>25</v>
      </c>
      <c r="FDS31" s="121" t="s">
        <v>25</v>
      </c>
      <c r="FDT31" s="121" t="s">
        <v>25</v>
      </c>
      <c r="FDU31" s="121" t="s">
        <v>25</v>
      </c>
      <c r="FDV31" s="121" t="s">
        <v>25</v>
      </c>
      <c r="FDW31" s="121" t="s">
        <v>25</v>
      </c>
      <c r="FDX31" s="121" t="s">
        <v>25</v>
      </c>
      <c r="FDY31" s="121" t="s">
        <v>25</v>
      </c>
      <c r="FDZ31" s="121" t="s">
        <v>25</v>
      </c>
      <c r="FEA31" s="121" t="s">
        <v>25</v>
      </c>
      <c r="FEB31" s="121" t="s">
        <v>25</v>
      </c>
      <c r="FEC31" s="121" t="s">
        <v>25</v>
      </c>
      <c r="FED31" s="121" t="s">
        <v>25</v>
      </c>
      <c r="FEE31" s="121" t="s">
        <v>25</v>
      </c>
      <c r="FEF31" s="121" t="s">
        <v>25</v>
      </c>
      <c r="FEG31" s="121" t="s">
        <v>25</v>
      </c>
      <c r="FEH31" s="121" t="s">
        <v>25</v>
      </c>
      <c r="FEI31" s="121" t="s">
        <v>25</v>
      </c>
      <c r="FEJ31" s="121" t="s">
        <v>25</v>
      </c>
      <c r="FEK31" s="121" t="s">
        <v>25</v>
      </c>
      <c r="FEL31" s="121" t="s">
        <v>25</v>
      </c>
      <c r="FEM31" s="121" t="s">
        <v>25</v>
      </c>
      <c r="FEN31" s="121" t="s">
        <v>25</v>
      </c>
      <c r="FEO31" s="121" t="s">
        <v>25</v>
      </c>
      <c r="FEP31" s="121" t="s">
        <v>25</v>
      </c>
      <c r="FEQ31" s="121" t="s">
        <v>25</v>
      </c>
      <c r="FER31" s="121" t="s">
        <v>25</v>
      </c>
      <c r="FES31" s="121" t="s">
        <v>25</v>
      </c>
      <c r="FET31" s="121" t="s">
        <v>25</v>
      </c>
      <c r="FEU31" s="121" t="s">
        <v>25</v>
      </c>
      <c r="FEV31" s="121" t="s">
        <v>25</v>
      </c>
      <c r="FEW31" s="121" t="s">
        <v>25</v>
      </c>
      <c r="FEX31" s="121" t="s">
        <v>25</v>
      </c>
      <c r="FEY31" s="121" t="s">
        <v>25</v>
      </c>
      <c r="FEZ31" s="121" t="s">
        <v>25</v>
      </c>
      <c r="FFA31" s="121" t="s">
        <v>25</v>
      </c>
      <c r="FFB31" s="121" t="s">
        <v>25</v>
      </c>
      <c r="FFC31" s="121" t="s">
        <v>25</v>
      </c>
      <c r="FFD31" s="121" t="s">
        <v>25</v>
      </c>
      <c r="FFE31" s="121" t="s">
        <v>25</v>
      </c>
      <c r="FFF31" s="121" t="s">
        <v>25</v>
      </c>
      <c r="FFG31" s="121" t="s">
        <v>25</v>
      </c>
      <c r="FFH31" s="121" t="s">
        <v>25</v>
      </c>
      <c r="FFI31" s="121" t="s">
        <v>25</v>
      </c>
      <c r="FFJ31" s="121" t="s">
        <v>25</v>
      </c>
      <c r="FFK31" s="121" t="s">
        <v>25</v>
      </c>
      <c r="FFL31" s="121" t="s">
        <v>25</v>
      </c>
      <c r="FFM31" s="121" t="s">
        <v>25</v>
      </c>
      <c r="FFN31" s="121" t="s">
        <v>25</v>
      </c>
      <c r="FFO31" s="121" t="s">
        <v>25</v>
      </c>
      <c r="FFP31" s="121" t="s">
        <v>25</v>
      </c>
      <c r="FFQ31" s="121" t="s">
        <v>25</v>
      </c>
      <c r="FFR31" s="121" t="s">
        <v>25</v>
      </c>
      <c r="FFS31" s="121" t="s">
        <v>25</v>
      </c>
      <c r="FFT31" s="121" t="s">
        <v>25</v>
      </c>
      <c r="FFU31" s="121" t="s">
        <v>25</v>
      </c>
      <c r="FFV31" s="121" t="s">
        <v>25</v>
      </c>
      <c r="FFW31" s="121" t="s">
        <v>25</v>
      </c>
      <c r="FFX31" s="121" t="s">
        <v>25</v>
      </c>
      <c r="FFY31" s="121" t="s">
        <v>25</v>
      </c>
      <c r="FFZ31" s="121" t="s">
        <v>25</v>
      </c>
      <c r="FGA31" s="121" t="s">
        <v>25</v>
      </c>
      <c r="FGB31" s="121" t="s">
        <v>25</v>
      </c>
      <c r="FGC31" s="121" t="s">
        <v>25</v>
      </c>
      <c r="FGD31" s="121" t="s">
        <v>25</v>
      </c>
      <c r="FGE31" s="121" t="s">
        <v>25</v>
      </c>
      <c r="FGF31" s="121" t="s">
        <v>25</v>
      </c>
      <c r="FGG31" s="121" t="s">
        <v>25</v>
      </c>
      <c r="FGH31" s="121" t="s">
        <v>25</v>
      </c>
      <c r="FGI31" s="121" t="s">
        <v>25</v>
      </c>
      <c r="FGJ31" s="121" t="s">
        <v>25</v>
      </c>
      <c r="FGK31" s="121" t="s">
        <v>25</v>
      </c>
      <c r="FGL31" s="121" t="s">
        <v>25</v>
      </c>
      <c r="FGM31" s="121" t="s">
        <v>25</v>
      </c>
      <c r="FGN31" s="121" t="s">
        <v>25</v>
      </c>
      <c r="FGO31" s="121" t="s">
        <v>25</v>
      </c>
      <c r="FGP31" s="121" t="s">
        <v>25</v>
      </c>
      <c r="FGQ31" s="121" t="s">
        <v>25</v>
      </c>
      <c r="FGR31" s="121" t="s">
        <v>25</v>
      </c>
      <c r="FGS31" s="121" t="s">
        <v>25</v>
      </c>
      <c r="FGT31" s="121" t="s">
        <v>25</v>
      </c>
      <c r="FGU31" s="121" t="s">
        <v>25</v>
      </c>
      <c r="FGV31" s="121" t="s">
        <v>25</v>
      </c>
      <c r="FGW31" s="121" t="s">
        <v>25</v>
      </c>
      <c r="FGX31" s="121" t="s">
        <v>25</v>
      </c>
      <c r="FGY31" s="121" t="s">
        <v>25</v>
      </c>
      <c r="FGZ31" s="121" t="s">
        <v>25</v>
      </c>
      <c r="FHA31" s="121" t="s">
        <v>25</v>
      </c>
      <c r="FHB31" s="121" t="s">
        <v>25</v>
      </c>
      <c r="FHC31" s="121" t="s">
        <v>25</v>
      </c>
      <c r="FHD31" s="121" t="s">
        <v>25</v>
      </c>
      <c r="FHE31" s="121" t="s">
        <v>25</v>
      </c>
      <c r="FHF31" s="121" t="s">
        <v>25</v>
      </c>
      <c r="FHG31" s="121" t="s">
        <v>25</v>
      </c>
      <c r="FHH31" s="121" t="s">
        <v>25</v>
      </c>
      <c r="FHI31" s="121" t="s">
        <v>25</v>
      </c>
      <c r="FHJ31" s="121" t="s">
        <v>25</v>
      </c>
      <c r="FHK31" s="121" t="s">
        <v>25</v>
      </c>
      <c r="FHL31" s="121" t="s">
        <v>25</v>
      </c>
      <c r="FHM31" s="121" t="s">
        <v>25</v>
      </c>
      <c r="FHN31" s="121" t="s">
        <v>25</v>
      </c>
      <c r="FHO31" s="121" t="s">
        <v>25</v>
      </c>
      <c r="FHP31" s="121" t="s">
        <v>25</v>
      </c>
      <c r="FHQ31" s="121" t="s">
        <v>25</v>
      </c>
      <c r="FHR31" s="121" t="s">
        <v>25</v>
      </c>
      <c r="FHS31" s="121" t="s">
        <v>25</v>
      </c>
      <c r="FHT31" s="121" t="s">
        <v>25</v>
      </c>
      <c r="FHU31" s="121" t="s">
        <v>25</v>
      </c>
      <c r="FHV31" s="121" t="s">
        <v>25</v>
      </c>
      <c r="FHW31" s="121" t="s">
        <v>25</v>
      </c>
      <c r="FHX31" s="121" t="s">
        <v>25</v>
      </c>
      <c r="FHY31" s="121" t="s">
        <v>25</v>
      </c>
      <c r="FHZ31" s="121" t="s">
        <v>25</v>
      </c>
      <c r="FIA31" s="121" t="s">
        <v>25</v>
      </c>
      <c r="FIB31" s="121" t="s">
        <v>25</v>
      </c>
      <c r="FIC31" s="121" t="s">
        <v>25</v>
      </c>
      <c r="FID31" s="121" t="s">
        <v>25</v>
      </c>
      <c r="FIE31" s="121" t="s">
        <v>25</v>
      </c>
      <c r="FIF31" s="121" t="s">
        <v>25</v>
      </c>
      <c r="FIG31" s="121" t="s">
        <v>25</v>
      </c>
      <c r="FIH31" s="121" t="s">
        <v>25</v>
      </c>
      <c r="FII31" s="121" t="s">
        <v>25</v>
      </c>
      <c r="FIJ31" s="121" t="s">
        <v>25</v>
      </c>
      <c r="FIK31" s="121" t="s">
        <v>25</v>
      </c>
      <c r="FIL31" s="121" t="s">
        <v>25</v>
      </c>
      <c r="FIM31" s="121" t="s">
        <v>25</v>
      </c>
      <c r="FIN31" s="121" t="s">
        <v>25</v>
      </c>
      <c r="FIO31" s="121" t="s">
        <v>25</v>
      </c>
      <c r="FIP31" s="121" t="s">
        <v>25</v>
      </c>
      <c r="FIQ31" s="121" t="s">
        <v>25</v>
      </c>
      <c r="FIR31" s="121" t="s">
        <v>25</v>
      </c>
      <c r="FIS31" s="121" t="s">
        <v>25</v>
      </c>
      <c r="FIT31" s="121" t="s">
        <v>25</v>
      </c>
      <c r="FIU31" s="121" t="s">
        <v>25</v>
      </c>
      <c r="FIV31" s="121" t="s">
        <v>25</v>
      </c>
      <c r="FIW31" s="121" t="s">
        <v>25</v>
      </c>
      <c r="FIX31" s="121" t="s">
        <v>25</v>
      </c>
      <c r="FIY31" s="121" t="s">
        <v>25</v>
      </c>
      <c r="FIZ31" s="121" t="s">
        <v>25</v>
      </c>
      <c r="FJA31" s="121" t="s">
        <v>25</v>
      </c>
      <c r="FJB31" s="121" t="s">
        <v>25</v>
      </c>
      <c r="FJC31" s="121" t="s">
        <v>25</v>
      </c>
      <c r="FJD31" s="121" t="s">
        <v>25</v>
      </c>
      <c r="FJE31" s="121" t="s">
        <v>25</v>
      </c>
      <c r="FJF31" s="121" t="s">
        <v>25</v>
      </c>
      <c r="FJG31" s="121" t="s">
        <v>25</v>
      </c>
      <c r="FJH31" s="121" t="s">
        <v>25</v>
      </c>
      <c r="FJI31" s="121" t="s">
        <v>25</v>
      </c>
      <c r="FJJ31" s="121" t="s">
        <v>25</v>
      </c>
      <c r="FJK31" s="121" t="s">
        <v>25</v>
      </c>
      <c r="FJL31" s="121" t="s">
        <v>25</v>
      </c>
      <c r="FJM31" s="121" t="s">
        <v>25</v>
      </c>
      <c r="FJN31" s="121" t="s">
        <v>25</v>
      </c>
      <c r="FJO31" s="121" t="s">
        <v>25</v>
      </c>
      <c r="FJP31" s="121" t="s">
        <v>25</v>
      </c>
      <c r="FJQ31" s="121" t="s">
        <v>25</v>
      </c>
      <c r="FJR31" s="121" t="s">
        <v>25</v>
      </c>
      <c r="FJS31" s="121" t="s">
        <v>25</v>
      </c>
      <c r="FJT31" s="121" t="s">
        <v>25</v>
      </c>
      <c r="FJU31" s="121" t="s">
        <v>25</v>
      </c>
      <c r="FJV31" s="121" t="s">
        <v>25</v>
      </c>
      <c r="FJW31" s="121" t="s">
        <v>25</v>
      </c>
      <c r="FJX31" s="121" t="s">
        <v>25</v>
      </c>
      <c r="FJY31" s="121" t="s">
        <v>25</v>
      </c>
      <c r="FJZ31" s="121" t="s">
        <v>25</v>
      </c>
      <c r="FKA31" s="121" t="s">
        <v>25</v>
      </c>
      <c r="FKB31" s="121" t="s">
        <v>25</v>
      </c>
      <c r="FKC31" s="121" t="s">
        <v>25</v>
      </c>
      <c r="FKD31" s="121" t="s">
        <v>25</v>
      </c>
      <c r="FKE31" s="121" t="s">
        <v>25</v>
      </c>
      <c r="FKF31" s="121" t="s">
        <v>25</v>
      </c>
      <c r="FKG31" s="121" t="s">
        <v>25</v>
      </c>
      <c r="FKH31" s="121" t="s">
        <v>25</v>
      </c>
      <c r="FKI31" s="121" t="s">
        <v>25</v>
      </c>
      <c r="FKJ31" s="121" t="s">
        <v>25</v>
      </c>
      <c r="FKK31" s="121" t="s">
        <v>25</v>
      </c>
      <c r="FKL31" s="121" t="s">
        <v>25</v>
      </c>
      <c r="FKM31" s="121" t="s">
        <v>25</v>
      </c>
      <c r="FKN31" s="121" t="s">
        <v>25</v>
      </c>
      <c r="FKO31" s="121" t="s">
        <v>25</v>
      </c>
      <c r="FKP31" s="121" t="s">
        <v>25</v>
      </c>
      <c r="FKQ31" s="121" t="s">
        <v>25</v>
      </c>
      <c r="FKR31" s="121" t="s">
        <v>25</v>
      </c>
      <c r="FKS31" s="121" t="s">
        <v>25</v>
      </c>
      <c r="FKT31" s="121" t="s">
        <v>25</v>
      </c>
      <c r="FKU31" s="121" t="s">
        <v>25</v>
      </c>
      <c r="FKV31" s="121" t="s">
        <v>25</v>
      </c>
      <c r="FKW31" s="121" t="s">
        <v>25</v>
      </c>
      <c r="FKX31" s="121" t="s">
        <v>25</v>
      </c>
      <c r="FKY31" s="121" t="s">
        <v>25</v>
      </c>
      <c r="FKZ31" s="121" t="s">
        <v>25</v>
      </c>
      <c r="FLA31" s="121" t="s">
        <v>25</v>
      </c>
      <c r="FLB31" s="121" t="s">
        <v>25</v>
      </c>
      <c r="FLC31" s="121" t="s">
        <v>25</v>
      </c>
      <c r="FLD31" s="121" t="s">
        <v>25</v>
      </c>
      <c r="FLE31" s="121" t="s">
        <v>25</v>
      </c>
      <c r="FLF31" s="121" t="s">
        <v>25</v>
      </c>
      <c r="FLG31" s="121" t="s">
        <v>25</v>
      </c>
      <c r="FLH31" s="121" t="s">
        <v>25</v>
      </c>
      <c r="FLI31" s="121" t="s">
        <v>25</v>
      </c>
      <c r="FLJ31" s="121" t="s">
        <v>25</v>
      </c>
      <c r="FLK31" s="121" t="s">
        <v>25</v>
      </c>
      <c r="FLL31" s="121" t="s">
        <v>25</v>
      </c>
      <c r="FLM31" s="121" t="s">
        <v>25</v>
      </c>
      <c r="FLN31" s="121" t="s">
        <v>25</v>
      </c>
      <c r="FLO31" s="121" t="s">
        <v>25</v>
      </c>
      <c r="FLP31" s="121" t="s">
        <v>25</v>
      </c>
      <c r="FLQ31" s="121" t="s">
        <v>25</v>
      </c>
      <c r="FLR31" s="121" t="s">
        <v>25</v>
      </c>
      <c r="FLS31" s="121" t="s">
        <v>25</v>
      </c>
      <c r="FLT31" s="121" t="s">
        <v>25</v>
      </c>
      <c r="FLU31" s="121" t="s">
        <v>25</v>
      </c>
      <c r="FLV31" s="121" t="s">
        <v>25</v>
      </c>
      <c r="FLW31" s="121" t="s">
        <v>25</v>
      </c>
      <c r="FLX31" s="121" t="s">
        <v>25</v>
      </c>
      <c r="FLY31" s="121" t="s">
        <v>25</v>
      </c>
      <c r="FLZ31" s="121" t="s">
        <v>25</v>
      </c>
      <c r="FMA31" s="121" t="s">
        <v>25</v>
      </c>
      <c r="FMB31" s="121" t="s">
        <v>25</v>
      </c>
      <c r="FMC31" s="121" t="s">
        <v>25</v>
      </c>
      <c r="FMD31" s="121" t="s">
        <v>25</v>
      </c>
      <c r="FME31" s="121" t="s">
        <v>25</v>
      </c>
      <c r="FMF31" s="121" t="s">
        <v>25</v>
      </c>
      <c r="FMG31" s="121" t="s">
        <v>25</v>
      </c>
      <c r="FMH31" s="121" t="s">
        <v>25</v>
      </c>
      <c r="FMI31" s="121" t="s">
        <v>25</v>
      </c>
      <c r="FMJ31" s="121" t="s">
        <v>25</v>
      </c>
      <c r="FMK31" s="121" t="s">
        <v>25</v>
      </c>
      <c r="FML31" s="121" t="s">
        <v>25</v>
      </c>
      <c r="FMM31" s="121" t="s">
        <v>25</v>
      </c>
      <c r="FMN31" s="121" t="s">
        <v>25</v>
      </c>
      <c r="FMO31" s="121" t="s">
        <v>25</v>
      </c>
      <c r="FMP31" s="121" t="s">
        <v>25</v>
      </c>
      <c r="FMQ31" s="121" t="s">
        <v>25</v>
      </c>
      <c r="FMR31" s="121" t="s">
        <v>25</v>
      </c>
      <c r="FMS31" s="121" t="s">
        <v>25</v>
      </c>
      <c r="FMT31" s="121" t="s">
        <v>25</v>
      </c>
      <c r="FMU31" s="121" t="s">
        <v>25</v>
      </c>
      <c r="FMV31" s="121" t="s">
        <v>25</v>
      </c>
      <c r="FMW31" s="121" t="s">
        <v>25</v>
      </c>
      <c r="FMX31" s="121" t="s">
        <v>25</v>
      </c>
      <c r="FMY31" s="121" t="s">
        <v>25</v>
      </c>
      <c r="FMZ31" s="121" t="s">
        <v>25</v>
      </c>
      <c r="FNA31" s="121" t="s">
        <v>25</v>
      </c>
      <c r="FNB31" s="121" t="s">
        <v>25</v>
      </c>
      <c r="FNC31" s="121" t="s">
        <v>25</v>
      </c>
      <c r="FND31" s="121" t="s">
        <v>25</v>
      </c>
      <c r="FNE31" s="121" t="s">
        <v>25</v>
      </c>
      <c r="FNF31" s="121" t="s">
        <v>25</v>
      </c>
      <c r="FNG31" s="121" t="s">
        <v>25</v>
      </c>
      <c r="FNH31" s="121" t="s">
        <v>25</v>
      </c>
      <c r="FNI31" s="121" t="s">
        <v>25</v>
      </c>
      <c r="FNJ31" s="121" t="s">
        <v>25</v>
      </c>
      <c r="FNK31" s="121" t="s">
        <v>25</v>
      </c>
      <c r="FNL31" s="121" t="s">
        <v>25</v>
      </c>
      <c r="FNM31" s="121" t="s">
        <v>25</v>
      </c>
      <c r="FNN31" s="121" t="s">
        <v>25</v>
      </c>
      <c r="FNO31" s="121" t="s">
        <v>25</v>
      </c>
      <c r="FNP31" s="121" t="s">
        <v>25</v>
      </c>
      <c r="FNQ31" s="121" t="s">
        <v>25</v>
      </c>
      <c r="FNR31" s="121" t="s">
        <v>25</v>
      </c>
      <c r="FNS31" s="121" t="s">
        <v>25</v>
      </c>
      <c r="FNT31" s="121" t="s">
        <v>25</v>
      </c>
      <c r="FNU31" s="121" t="s">
        <v>25</v>
      </c>
      <c r="FNV31" s="121" t="s">
        <v>25</v>
      </c>
      <c r="FNW31" s="121" t="s">
        <v>25</v>
      </c>
      <c r="FNX31" s="121" t="s">
        <v>25</v>
      </c>
      <c r="FNY31" s="121" t="s">
        <v>25</v>
      </c>
      <c r="FNZ31" s="121" t="s">
        <v>25</v>
      </c>
      <c r="FOA31" s="121" t="s">
        <v>25</v>
      </c>
      <c r="FOB31" s="121" t="s">
        <v>25</v>
      </c>
      <c r="FOC31" s="121" t="s">
        <v>25</v>
      </c>
      <c r="FOD31" s="121" t="s">
        <v>25</v>
      </c>
      <c r="FOE31" s="121" t="s">
        <v>25</v>
      </c>
      <c r="FOF31" s="121" t="s">
        <v>25</v>
      </c>
      <c r="FOG31" s="121" t="s">
        <v>25</v>
      </c>
      <c r="FOH31" s="121" t="s">
        <v>25</v>
      </c>
      <c r="FOI31" s="121" t="s">
        <v>25</v>
      </c>
      <c r="FOJ31" s="121" t="s">
        <v>25</v>
      </c>
      <c r="FOK31" s="121" t="s">
        <v>25</v>
      </c>
      <c r="FOL31" s="121" t="s">
        <v>25</v>
      </c>
      <c r="FOM31" s="121" t="s">
        <v>25</v>
      </c>
      <c r="FON31" s="121" t="s">
        <v>25</v>
      </c>
      <c r="FOO31" s="121" t="s">
        <v>25</v>
      </c>
      <c r="FOP31" s="121" t="s">
        <v>25</v>
      </c>
      <c r="FOQ31" s="121" t="s">
        <v>25</v>
      </c>
      <c r="FOR31" s="121" t="s">
        <v>25</v>
      </c>
      <c r="FOS31" s="121" t="s">
        <v>25</v>
      </c>
      <c r="FOT31" s="121" t="s">
        <v>25</v>
      </c>
      <c r="FOU31" s="121" t="s">
        <v>25</v>
      </c>
      <c r="FOV31" s="121" t="s">
        <v>25</v>
      </c>
      <c r="FOW31" s="121" t="s">
        <v>25</v>
      </c>
      <c r="FOX31" s="121" t="s">
        <v>25</v>
      </c>
      <c r="FOY31" s="121" t="s">
        <v>25</v>
      </c>
      <c r="FOZ31" s="121" t="s">
        <v>25</v>
      </c>
      <c r="FPA31" s="121" t="s">
        <v>25</v>
      </c>
      <c r="FPB31" s="121" t="s">
        <v>25</v>
      </c>
      <c r="FPC31" s="121" t="s">
        <v>25</v>
      </c>
      <c r="FPD31" s="121" t="s">
        <v>25</v>
      </c>
      <c r="FPE31" s="121" t="s">
        <v>25</v>
      </c>
      <c r="FPF31" s="121" t="s">
        <v>25</v>
      </c>
      <c r="FPG31" s="121" t="s">
        <v>25</v>
      </c>
      <c r="FPH31" s="121" t="s">
        <v>25</v>
      </c>
      <c r="FPI31" s="121" t="s">
        <v>25</v>
      </c>
      <c r="FPJ31" s="121" t="s">
        <v>25</v>
      </c>
      <c r="FPK31" s="121" t="s">
        <v>25</v>
      </c>
      <c r="FPL31" s="121" t="s">
        <v>25</v>
      </c>
      <c r="FPM31" s="121" t="s">
        <v>25</v>
      </c>
      <c r="FPN31" s="121" t="s">
        <v>25</v>
      </c>
      <c r="FPO31" s="121" t="s">
        <v>25</v>
      </c>
      <c r="FPP31" s="121" t="s">
        <v>25</v>
      </c>
      <c r="FPQ31" s="121" t="s">
        <v>25</v>
      </c>
      <c r="FPR31" s="121" t="s">
        <v>25</v>
      </c>
      <c r="FPS31" s="121" t="s">
        <v>25</v>
      </c>
      <c r="FPT31" s="121" t="s">
        <v>25</v>
      </c>
      <c r="FPU31" s="121" t="s">
        <v>25</v>
      </c>
      <c r="FPV31" s="121" t="s">
        <v>25</v>
      </c>
      <c r="FPW31" s="121" t="s">
        <v>25</v>
      </c>
      <c r="FPX31" s="121" t="s">
        <v>25</v>
      </c>
      <c r="FPY31" s="121" t="s">
        <v>25</v>
      </c>
      <c r="FPZ31" s="121" t="s">
        <v>25</v>
      </c>
      <c r="FQA31" s="121" t="s">
        <v>25</v>
      </c>
      <c r="FQB31" s="121" t="s">
        <v>25</v>
      </c>
      <c r="FQC31" s="121" t="s">
        <v>25</v>
      </c>
      <c r="FQD31" s="121" t="s">
        <v>25</v>
      </c>
      <c r="FQE31" s="121" t="s">
        <v>25</v>
      </c>
      <c r="FQF31" s="121" t="s">
        <v>25</v>
      </c>
      <c r="FQG31" s="121" t="s">
        <v>25</v>
      </c>
      <c r="FQH31" s="121" t="s">
        <v>25</v>
      </c>
      <c r="FQI31" s="121" t="s">
        <v>25</v>
      </c>
      <c r="FQJ31" s="121" t="s">
        <v>25</v>
      </c>
      <c r="FQK31" s="121" t="s">
        <v>25</v>
      </c>
      <c r="FQL31" s="121" t="s">
        <v>25</v>
      </c>
      <c r="FQM31" s="121" t="s">
        <v>25</v>
      </c>
      <c r="FQN31" s="121" t="s">
        <v>25</v>
      </c>
      <c r="FQO31" s="121" t="s">
        <v>25</v>
      </c>
      <c r="FQP31" s="121" t="s">
        <v>25</v>
      </c>
      <c r="FQQ31" s="121" t="s">
        <v>25</v>
      </c>
      <c r="FQR31" s="121" t="s">
        <v>25</v>
      </c>
      <c r="FQS31" s="121" t="s">
        <v>25</v>
      </c>
      <c r="FQT31" s="121" t="s">
        <v>25</v>
      </c>
      <c r="FQU31" s="121" t="s">
        <v>25</v>
      </c>
      <c r="FQV31" s="121" t="s">
        <v>25</v>
      </c>
      <c r="FQW31" s="121" t="s">
        <v>25</v>
      </c>
      <c r="FQX31" s="121" t="s">
        <v>25</v>
      </c>
      <c r="FQY31" s="121" t="s">
        <v>25</v>
      </c>
      <c r="FQZ31" s="121" t="s">
        <v>25</v>
      </c>
      <c r="FRA31" s="121" t="s">
        <v>25</v>
      </c>
      <c r="FRB31" s="121" t="s">
        <v>25</v>
      </c>
      <c r="FRC31" s="121" t="s">
        <v>25</v>
      </c>
      <c r="FRD31" s="121" t="s">
        <v>25</v>
      </c>
      <c r="FRE31" s="121" t="s">
        <v>25</v>
      </c>
      <c r="FRF31" s="121" t="s">
        <v>25</v>
      </c>
      <c r="FRG31" s="121" t="s">
        <v>25</v>
      </c>
      <c r="FRH31" s="121" t="s">
        <v>25</v>
      </c>
      <c r="FRI31" s="121" t="s">
        <v>25</v>
      </c>
      <c r="FRJ31" s="121" t="s">
        <v>25</v>
      </c>
      <c r="FRK31" s="121" t="s">
        <v>25</v>
      </c>
      <c r="FRL31" s="121" t="s">
        <v>25</v>
      </c>
      <c r="FRM31" s="121" t="s">
        <v>25</v>
      </c>
      <c r="FRN31" s="121" t="s">
        <v>25</v>
      </c>
      <c r="FRO31" s="121" t="s">
        <v>25</v>
      </c>
      <c r="FRP31" s="121" t="s">
        <v>25</v>
      </c>
      <c r="FRQ31" s="121" t="s">
        <v>25</v>
      </c>
      <c r="FRR31" s="121" t="s">
        <v>25</v>
      </c>
      <c r="FRS31" s="121" t="s">
        <v>25</v>
      </c>
      <c r="FRT31" s="121" t="s">
        <v>25</v>
      </c>
      <c r="FRU31" s="121" t="s">
        <v>25</v>
      </c>
      <c r="FRV31" s="121" t="s">
        <v>25</v>
      </c>
      <c r="FRW31" s="121" t="s">
        <v>25</v>
      </c>
      <c r="FRX31" s="121" t="s">
        <v>25</v>
      </c>
      <c r="FRY31" s="121" t="s">
        <v>25</v>
      </c>
      <c r="FRZ31" s="121" t="s">
        <v>25</v>
      </c>
      <c r="FSA31" s="121" t="s">
        <v>25</v>
      </c>
      <c r="FSB31" s="121" t="s">
        <v>25</v>
      </c>
      <c r="FSC31" s="121" t="s">
        <v>25</v>
      </c>
      <c r="FSD31" s="121" t="s">
        <v>25</v>
      </c>
      <c r="FSE31" s="121" t="s">
        <v>25</v>
      </c>
      <c r="FSF31" s="121" t="s">
        <v>25</v>
      </c>
      <c r="FSG31" s="121" t="s">
        <v>25</v>
      </c>
      <c r="FSH31" s="121" t="s">
        <v>25</v>
      </c>
      <c r="FSI31" s="121" t="s">
        <v>25</v>
      </c>
      <c r="FSJ31" s="121" t="s">
        <v>25</v>
      </c>
      <c r="FSK31" s="121" t="s">
        <v>25</v>
      </c>
      <c r="FSL31" s="121" t="s">
        <v>25</v>
      </c>
      <c r="FSM31" s="121" t="s">
        <v>25</v>
      </c>
      <c r="FSN31" s="121" t="s">
        <v>25</v>
      </c>
      <c r="FSO31" s="121" t="s">
        <v>25</v>
      </c>
      <c r="FSP31" s="121" t="s">
        <v>25</v>
      </c>
      <c r="FSQ31" s="121" t="s">
        <v>25</v>
      </c>
      <c r="FSR31" s="121" t="s">
        <v>25</v>
      </c>
      <c r="FSS31" s="121" t="s">
        <v>25</v>
      </c>
      <c r="FST31" s="121" t="s">
        <v>25</v>
      </c>
      <c r="FSU31" s="121" t="s">
        <v>25</v>
      </c>
      <c r="FSV31" s="121" t="s">
        <v>25</v>
      </c>
      <c r="FSW31" s="121" t="s">
        <v>25</v>
      </c>
      <c r="FSX31" s="121" t="s">
        <v>25</v>
      </c>
      <c r="FSY31" s="121" t="s">
        <v>25</v>
      </c>
      <c r="FSZ31" s="121" t="s">
        <v>25</v>
      </c>
      <c r="FTA31" s="121" t="s">
        <v>25</v>
      </c>
      <c r="FTB31" s="121" t="s">
        <v>25</v>
      </c>
      <c r="FTC31" s="121" t="s">
        <v>25</v>
      </c>
      <c r="FTD31" s="121" t="s">
        <v>25</v>
      </c>
      <c r="FTE31" s="121" t="s">
        <v>25</v>
      </c>
      <c r="FTF31" s="121" t="s">
        <v>25</v>
      </c>
      <c r="FTG31" s="121" t="s">
        <v>25</v>
      </c>
      <c r="FTH31" s="121" t="s">
        <v>25</v>
      </c>
      <c r="FTI31" s="121" t="s">
        <v>25</v>
      </c>
      <c r="FTJ31" s="121" t="s">
        <v>25</v>
      </c>
      <c r="FTK31" s="121" t="s">
        <v>25</v>
      </c>
      <c r="FTL31" s="121" t="s">
        <v>25</v>
      </c>
      <c r="FTM31" s="121" t="s">
        <v>25</v>
      </c>
      <c r="FTN31" s="121" t="s">
        <v>25</v>
      </c>
      <c r="FTO31" s="121" t="s">
        <v>25</v>
      </c>
      <c r="FTP31" s="121" t="s">
        <v>25</v>
      </c>
      <c r="FTQ31" s="121" t="s">
        <v>25</v>
      </c>
      <c r="FTR31" s="121" t="s">
        <v>25</v>
      </c>
      <c r="FTS31" s="121" t="s">
        <v>25</v>
      </c>
      <c r="FTT31" s="121" t="s">
        <v>25</v>
      </c>
      <c r="FTU31" s="121" t="s">
        <v>25</v>
      </c>
      <c r="FTV31" s="121" t="s">
        <v>25</v>
      </c>
      <c r="FTW31" s="121" t="s">
        <v>25</v>
      </c>
      <c r="FTX31" s="121" t="s">
        <v>25</v>
      </c>
      <c r="FTY31" s="121" t="s">
        <v>25</v>
      </c>
      <c r="FTZ31" s="121" t="s">
        <v>25</v>
      </c>
      <c r="FUA31" s="121" t="s">
        <v>25</v>
      </c>
      <c r="FUB31" s="121" t="s">
        <v>25</v>
      </c>
      <c r="FUC31" s="121" t="s">
        <v>25</v>
      </c>
      <c r="FUD31" s="121" t="s">
        <v>25</v>
      </c>
      <c r="FUE31" s="121" t="s">
        <v>25</v>
      </c>
      <c r="FUF31" s="121" t="s">
        <v>25</v>
      </c>
      <c r="FUG31" s="121" t="s">
        <v>25</v>
      </c>
      <c r="FUH31" s="121" t="s">
        <v>25</v>
      </c>
      <c r="FUI31" s="121" t="s">
        <v>25</v>
      </c>
      <c r="FUJ31" s="121" t="s">
        <v>25</v>
      </c>
      <c r="FUK31" s="121" t="s">
        <v>25</v>
      </c>
      <c r="FUL31" s="121" t="s">
        <v>25</v>
      </c>
      <c r="FUM31" s="121" t="s">
        <v>25</v>
      </c>
      <c r="FUN31" s="121" t="s">
        <v>25</v>
      </c>
      <c r="FUO31" s="121" t="s">
        <v>25</v>
      </c>
      <c r="FUP31" s="121" t="s">
        <v>25</v>
      </c>
      <c r="FUQ31" s="121" t="s">
        <v>25</v>
      </c>
      <c r="FUR31" s="121" t="s">
        <v>25</v>
      </c>
      <c r="FUS31" s="121" t="s">
        <v>25</v>
      </c>
      <c r="FUT31" s="121" t="s">
        <v>25</v>
      </c>
      <c r="FUU31" s="121" t="s">
        <v>25</v>
      </c>
      <c r="FUV31" s="121" t="s">
        <v>25</v>
      </c>
      <c r="FUW31" s="121" t="s">
        <v>25</v>
      </c>
      <c r="FUX31" s="121" t="s">
        <v>25</v>
      </c>
      <c r="FUY31" s="121" t="s">
        <v>25</v>
      </c>
      <c r="FUZ31" s="121" t="s">
        <v>25</v>
      </c>
      <c r="FVA31" s="121" t="s">
        <v>25</v>
      </c>
      <c r="FVB31" s="121" t="s">
        <v>25</v>
      </c>
      <c r="FVC31" s="121" t="s">
        <v>25</v>
      </c>
      <c r="FVD31" s="121" t="s">
        <v>25</v>
      </c>
      <c r="FVE31" s="121" t="s">
        <v>25</v>
      </c>
      <c r="FVF31" s="121" t="s">
        <v>25</v>
      </c>
      <c r="FVG31" s="121" t="s">
        <v>25</v>
      </c>
      <c r="FVH31" s="121" t="s">
        <v>25</v>
      </c>
      <c r="FVI31" s="121" t="s">
        <v>25</v>
      </c>
      <c r="FVJ31" s="121" t="s">
        <v>25</v>
      </c>
      <c r="FVK31" s="121" t="s">
        <v>25</v>
      </c>
      <c r="FVL31" s="121" t="s">
        <v>25</v>
      </c>
      <c r="FVM31" s="121" t="s">
        <v>25</v>
      </c>
      <c r="FVN31" s="121" t="s">
        <v>25</v>
      </c>
      <c r="FVO31" s="121" t="s">
        <v>25</v>
      </c>
      <c r="FVP31" s="121" t="s">
        <v>25</v>
      </c>
      <c r="FVQ31" s="121" t="s">
        <v>25</v>
      </c>
      <c r="FVR31" s="121" t="s">
        <v>25</v>
      </c>
      <c r="FVS31" s="121" t="s">
        <v>25</v>
      </c>
      <c r="FVT31" s="121" t="s">
        <v>25</v>
      </c>
      <c r="FVU31" s="121" t="s">
        <v>25</v>
      </c>
      <c r="FVV31" s="121" t="s">
        <v>25</v>
      </c>
      <c r="FVW31" s="121" t="s">
        <v>25</v>
      </c>
      <c r="FVX31" s="121" t="s">
        <v>25</v>
      </c>
      <c r="FVY31" s="121" t="s">
        <v>25</v>
      </c>
      <c r="FVZ31" s="121" t="s">
        <v>25</v>
      </c>
      <c r="FWA31" s="121" t="s">
        <v>25</v>
      </c>
      <c r="FWB31" s="121" t="s">
        <v>25</v>
      </c>
      <c r="FWC31" s="121" t="s">
        <v>25</v>
      </c>
      <c r="FWD31" s="121" t="s">
        <v>25</v>
      </c>
      <c r="FWE31" s="121" t="s">
        <v>25</v>
      </c>
      <c r="FWF31" s="121" t="s">
        <v>25</v>
      </c>
      <c r="FWG31" s="121" t="s">
        <v>25</v>
      </c>
      <c r="FWH31" s="121" t="s">
        <v>25</v>
      </c>
      <c r="FWI31" s="121" t="s">
        <v>25</v>
      </c>
      <c r="FWJ31" s="121" t="s">
        <v>25</v>
      </c>
      <c r="FWK31" s="121" t="s">
        <v>25</v>
      </c>
      <c r="FWL31" s="121" t="s">
        <v>25</v>
      </c>
      <c r="FWM31" s="121" t="s">
        <v>25</v>
      </c>
      <c r="FWN31" s="121" t="s">
        <v>25</v>
      </c>
      <c r="FWO31" s="121" t="s">
        <v>25</v>
      </c>
      <c r="FWP31" s="121" t="s">
        <v>25</v>
      </c>
      <c r="FWQ31" s="121" t="s">
        <v>25</v>
      </c>
      <c r="FWR31" s="121" t="s">
        <v>25</v>
      </c>
      <c r="FWS31" s="121" t="s">
        <v>25</v>
      </c>
      <c r="FWT31" s="121" t="s">
        <v>25</v>
      </c>
      <c r="FWU31" s="121" t="s">
        <v>25</v>
      </c>
      <c r="FWV31" s="121" t="s">
        <v>25</v>
      </c>
      <c r="FWW31" s="121" t="s">
        <v>25</v>
      </c>
      <c r="FWX31" s="121" t="s">
        <v>25</v>
      </c>
      <c r="FWY31" s="121" t="s">
        <v>25</v>
      </c>
      <c r="FWZ31" s="121" t="s">
        <v>25</v>
      </c>
      <c r="FXA31" s="121" t="s">
        <v>25</v>
      </c>
      <c r="FXB31" s="121" t="s">
        <v>25</v>
      </c>
      <c r="FXC31" s="121" t="s">
        <v>25</v>
      </c>
      <c r="FXD31" s="121" t="s">
        <v>25</v>
      </c>
      <c r="FXE31" s="121" t="s">
        <v>25</v>
      </c>
      <c r="FXF31" s="121" t="s">
        <v>25</v>
      </c>
      <c r="FXG31" s="121" t="s">
        <v>25</v>
      </c>
      <c r="FXH31" s="121" t="s">
        <v>25</v>
      </c>
      <c r="FXI31" s="121" t="s">
        <v>25</v>
      </c>
      <c r="FXJ31" s="121" t="s">
        <v>25</v>
      </c>
      <c r="FXK31" s="121" t="s">
        <v>25</v>
      </c>
      <c r="FXL31" s="121" t="s">
        <v>25</v>
      </c>
      <c r="FXM31" s="121" t="s">
        <v>25</v>
      </c>
      <c r="FXN31" s="121" t="s">
        <v>25</v>
      </c>
      <c r="FXO31" s="121" t="s">
        <v>25</v>
      </c>
      <c r="FXP31" s="121" t="s">
        <v>25</v>
      </c>
      <c r="FXQ31" s="121" t="s">
        <v>25</v>
      </c>
      <c r="FXR31" s="121" t="s">
        <v>25</v>
      </c>
      <c r="FXS31" s="121" t="s">
        <v>25</v>
      </c>
      <c r="FXT31" s="121" t="s">
        <v>25</v>
      </c>
      <c r="FXU31" s="121" t="s">
        <v>25</v>
      </c>
      <c r="FXV31" s="121" t="s">
        <v>25</v>
      </c>
      <c r="FXW31" s="121" t="s">
        <v>25</v>
      </c>
      <c r="FXX31" s="121" t="s">
        <v>25</v>
      </c>
      <c r="FXY31" s="121" t="s">
        <v>25</v>
      </c>
      <c r="FXZ31" s="121" t="s">
        <v>25</v>
      </c>
      <c r="FYA31" s="121" t="s">
        <v>25</v>
      </c>
      <c r="FYB31" s="121" t="s">
        <v>25</v>
      </c>
      <c r="FYC31" s="121" t="s">
        <v>25</v>
      </c>
      <c r="FYD31" s="121" t="s">
        <v>25</v>
      </c>
      <c r="FYE31" s="121" t="s">
        <v>25</v>
      </c>
      <c r="FYF31" s="121" t="s">
        <v>25</v>
      </c>
      <c r="FYG31" s="121" t="s">
        <v>25</v>
      </c>
      <c r="FYH31" s="121" t="s">
        <v>25</v>
      </c>
      <c r="FYI31" s="121" t="s">
        <v>25</v>
      </c>
      <c r="FYJ31" s="121" t="s">
        <v>25</v>
      </c>
      <c r="FYK31" s="121" t="s">
        <v>25</v>
      </c>
      <c r="FYL31" s="121" t="s">
        <v>25</v>
      </c>
      <c r="FYM31" s="121" t="s">
        <v>25</v>
      </c>
      <c r="FYN31" s="121" t="s">
        <v>25</v>
      </c>
      <c r="FYO31" s="121" t="s">
        <v>25</v>
      </c>
      <c r="FYP31" s="121" t="s">
        <v>25</v>
      </c>
      <c r="FYQ31" s="121" t="s">
        <v>25</v>
      </c>
      <c r="FYR31" s="121" t="s">
        <v>25</v>
      </c>
      <c r="FYS31" s="121" t="s">
        <v>25</v>
      </c>
      <c r="FYT31" s="121" t="s">
        <v>25</v>
      </c>
      <c r="FYU31" s="121" t="s">
        <v>25</v>
      </c>
      <c r="FYV31" s="121" t="s">
        <v>25</v>
      </c>
      <c r="FYW31" s="121" t="s">
        <v>25</v>
      </c>
      <c r="FYX31" s="121" t="s">
        <v>25</v>
      </c>
      <c r="FYY31" s="121" t="s">
        <v>25</v>
      </c>
      <c r="FYZ31" s="121" t="s">
        <v>25</v>
      </c>
      <c r="FZA31" s="121" t="s">
        <v>25</v>
      </c>
      <c r="FZB31" s="121" t="s">
        <v>25</v>
      </c>
      <c r="FZC31" s="121" t="s">
        <v>25</v>
      </c>
      <c r="FZD31" s="121" t="s">
        <v>25</v>
      </c>
      <c r="FZE31" s="121" t="s">
        <v>25</v>
      </c>
      <c r="FZF31" s="121" t="s">
        <v>25</v>
      </c>
      <c r="FZG31" s="121" t="s">
        <v>25</v>
      </c>
      <c r="FZH31" s="121" t="s">
        <v>25</v>
      </c>
      <c r="FZI31" s="121" t="s">
        <v>25</v>
      </c>
      <c r="FZJ31" s="121" t="s">
        <v>25</v>
      </c>
      <c r="FZK31" s="121" t="s">
        <v>25</v>
      </c>
      <c r="FZL31" s="121" t="s">
        <v>25</v>
      </c>
      <c r="FZM31" s="121" t="s">
        <v>25</v>
      </c>
      <c r="FZN31" s="121" t="s">
        <v>25</v>
      </c>
      <c r="FZO31" s="121" t="s">
        <v>25</v>
      </c>
      <c r="FZP31" s="121" t="s">
        <v>25</v>
      </c>
      <c r="FZQ31" s="121" t="s">
        <v>25</v>
      </c>
      <c r="FZR31" s="121" t="s">
        <v>25</v>
      </c>
      <c r="FZS31" s="121" t="s">
        <v>25</v>
      </c>
      <c r="FZT31" s="121" t="s">
        <v>25</v>
      </c>
      <c r="FZU31" s="121" t="s">
        <v>25</v>
      </c>
      <c r="FZV31" s="121" t="s">
        <v>25</v>
      </c>
      <c r="FZW31" s="121" t="s">
        <v>25</v>
      </c>
      <c r="FZX31" s="121" t="s">
        <v>25</v>
      </c>
      <c r="FZY31" s="121" t="s">
        <v>25</v>
      </c>
      <c r="FZZ31" s="121" t="s">
        <v>25</v>
      </c>
      <c r="GAA31" s="121" t="s">
        <v>25</v>
      </c>
      <c r="GAB31" s="121" t="s">
        <v>25</v>
      </c>
      <c r="GAC31" s="121" t="s">
        <v>25</v>
      </c>
      <c r="GAD31" s="121" t="s">
        <v>25</v>
      </c>
      <c r="GAE31" s="121" t="s">
        <v>25</v>
      </c>
      <c r="GAF31" s="121" t="s">
        <v>25</v>
      </c>
      <c r="GAG31" s="121" t="s">
        <v>25</v>
      </c>
      <c r="GAH31" s="121" t="s">
        <v>25</v>
      </c>
      <c r="GAI31" s="121" t="s">
        <v>25</v>
      </c>
      <c r="GAJ31" s="121" t="s">
        <v>25</v>
      </c>
      <c r="GAK31" s="121" t="s">
        <v>25</v>
      </c>
      <c r="GAL31" s="121" t="s">
        <v>25</v>
      </c>
      <c r="GAM31" s="121" t="s">
        <v>25</v>
      </c>
      <c r="GAN31" s="121" t="s">
        <v>25</v>
      </c>
      <c r="GAO31" s="121" t="s">
        <v>25</v>
      </c>
      <c r="GAP31" s="121" t="s">
        <v>25</v>
      </c>
      <c r="GAQ31" s="121" t="s">
        <v>25</v>
      </c>
      <c r="GAR31" s="121" t="s">
        <v>25</v>
      </c>
      <c r="GAS31" s="121" t="s">
        <v>25</v>
      </c>
      <c r="GAT31" s="121" t="s">
        <v>25</v>
      </c>
      <c r="GAU31" s="121" t="s">
        <v>25</v>
      </c>
      <c r="GAV31" s="121" t="s">
        <v>25</v>
      </c>
      <c r="GAW31" s="121" t="s">
        <v>25</v>
      </c>
      <c r="GAX31" s="121" t="s">
        <v>25</v>
      </c>
      <c r="GAY31" s="121" t="s">
        <v>25</v>
      </c>
      <c r="GAZ31" s="121" t="s">
        <v>25</v>
      </c>
      <c r="GBA31" s="121" t="s">
        <v>25</v>
      </c>
      <c r="GBB31" s="121" t="s">
        <v>25</v>
      </c>
      <c r="GBC31" s="121" t="s">
        <v>25</v>
      </c>
      <c r="GBD31" s="121" t="s">
        <v>25</v>
      </c>
      <c r="GBE31" s="121" t="s">
        <v>25</v>
      </c>
      <c r="GBF31" s="121" t="s">
        <v>25</v>
      </c>
      <c r="GBG31" s="121" t="s">
        <v>25</v>
      </c>
      <c r="GBH31" s="121" t="s">
        <v>25</v>
      </c>
      <c r="GBI31" s="121" t="s">
        <v>25</v>
      </c>
      <c r="GBJ31" s="121" t="s">
        <v>25</v>
      </c>
      <c r="GBK31" s="121" t="s">
        <v>25</v>
      </c>
      <c r="GBL31" s="121" t="s">
        <v>25</v>
      </c>
      <c r="GBM31" s="121" t="s">
        <v>25</v>
      </c>
      <c r="GBN31" s="121" t="s">
        <v>25</v>
      </c>
      <c r="GBO31" s="121" t="s">
        <v>25</v>
      </c>
      <c r="GBP31" s="121" t="s">
        <v>25</v>
      </c>
      <c r="GBQ31" s="121" t="s">
        <v>25</v>
      </c>
      <c r="GBR31" s="121" t="s">
        <v>25</v>
      </c>
      <c r="GBS31" s="121" t="s">
        <v>25</v>
      </c>
      <c r="GBT31" s="121" t="s">
        <v>25</v>
      </c>
      <c r="GBU31" s="121" t="s">
        <v>25</v>
      </c>
      <c r="GBV31" s="121" t="s">
        <v>25</v>
      </c>
      <c r="GBW31" s="121" t="s">
        <v>25</v>
      </c>
      <c r="GBX31" s="121" t="s">
        <v>25</v>
      </c>
      <c r="GBY31" s="121" t="s">
        <v>25</v>
      </c>
      <c r="GBZ31" s="121" t="s">
        <v>25</v>
      </c>
      <c r="GCA31" s="121" t="s">
        <v>25</v>
      </c>
      <c r="GCB31" s="121" t="s">
        <v>25</v>
      </c>
      <c r="GCC31" s="121" t="s">
        <v>25</v>
      </c>
      <c r="GCD31" s="121" t="s">
        <v>25</v>
      </c>
      <c r="GCE31" s="121" t="s">
        <v>25</v>
      </c>
      <c r="GCF31" s="121" t="s">
        <v>25</v>
      </c>
      <c r="GCG31" s="121" t="s">
        <v>25</v>
      </c>
      <c r="GCH31" s="121" t="s">
        <v>25</v>
      </c>
      <c r="GCI31" s="121" t="s">
        <v>25</v>
      </c>
      <c r="GCJ31" s="121" t="s">
        <v>25</v>
      </c>
      <c r="GCK31" s="121" t="s">
        <v>25</v>
      </c>
      <c r="GCL31" s="121" t="s">
        <v>25</v>
      </c>
      <c r="GCM31" s="121" t="s">
        <v>25</v>
      </c>
      <c r="GCN31" s="121" t="s">
        <v>25</v>
      </c>
      <c r="GCO31" s="121" t="s">
        <v>25</v>
      </c>
      <c r="GCP31" s="121" t="s">
        <v>25</v>
      </c>
      <c r="GCQ31" s="121" t="s">
        <v>25</v>
      </c>
      <c r="GCR31" s="121" t="s">
        <v>25</v>
      </c>
      <c r="GCS31" s="121" t="s">
        <v>25</v>
      </c>
      <c r="GCT31" s="121" t="s">
        <v>25</v>
      </c>
      <c r="GCU31" s="121" t="s">
        <v>25</v>
      </c>
      <c r="GCV31" s="121" t="s">
        <v>25</v>
      </c>
      <c r="GCW31" s="121" t="s">
        <v>25</v>
      </c>
      <c r="GCX31" s="121" t="s">
        <v>25</v>
      </c>
      <c r="GCY31" s="121" t="s">
        <v>25</v>
      </c>
      <c r="GCZ31" s="121" t="s">
        <v>25</v>
      </c>
      <c r="GDA31" s="121" t="s">
        <v>25</v>
      </c>
      <c r="GDB31" s="121" t="s">
        <v>25</v>
      </c>
      <c r="GDC31" s="121" t="s">
        <v>25</v>
      </c>
      <c r="GDD31" s="121" t="s">
        <v>25</v>
      </c>
      <c r="GDE31" s="121" t="s">
        <v>25</v>
      </c>
      <c r="GDF31" s="121" t="s">
        <v>25</v>
      </c>
      <c r="GDG31" s="121" t="s">
        <v>25</v>
      </c>
      <c r="GDH31" s="121" t="s">
        <v>25</v>
      </c>
      <c r="GDI31" s="121" t="s">
        <v>25</v>
      </c>
      <c r="GDJ31" s="121" t="s">
        <v>25</v>
      </c>
      <c r="GDK31" s="121" t="s">
        <v>25</v>
      </c>
      <c r="GDL31" s="121" t="s">
        <v>25</v>
      </c>
      <c r="GDM31" s="121" t="s">
        <v>25</v>
      </c>
      <c r="GDN31" s="121" t="s">
        <v>25</v>
      </c>
      <c r="GDO31" s="121" t="s">
        <v>25</v>
      </c>
      <c r="GDP31" s="121" t="s">
        <v>25</v>
      </c>
      <c r="GDQ31" s="121" t="s">
        <v>25</v>
      </c>
      <c r="GDR31" s="121" t="s">
        <v>25</v>
      </c>
      <c r="GDS31" s="121" t="s">
        <v>25</v>
      </c>
      <c r="GDT31" s="121" t="s">
        <v>25</v>
      </c>
      <c r="GDU31" s="121" t="s">
        <v>25</v>
      </c>
      <c r="GDV31" s="121" t="s">
        <v>25</v>
      </c>
      <c r="GDW31" s="121" t="s">
        <v>25</v>
      </c>
      <c r="GDX31" s="121" t="s">
        <v>25</v>
      </c>
      <c r="GDY31" s="121" t="s">
        <v>25</v>
      </c>
      <c r="GDZ31" s="121" t="s">
        <v>25</v>
      </c>
      <c r="GEA31" s="121" t="s">
        <v>25</v>
      </c>
      <c r="GEB31" s="121" t="s">
        <v>25</v>
      </c>
      <c r="GEC31" s="121" t="s">
        <v>25</v>
      </c>
      <c r="GED31" s="121" t="s">
        <v>25</v>
      </c>
      <c r="GEE31" s="121" t="s">
        <v>25</v>
      </c>
      <c r="GEF31" s="121" t="s">
        <v>25</v>
      </c>
      <c r="GEG31" s="121" t="s">
        <v>25</v>
      </c>
      <c r="GEH31" s="121" t="s">
        <v>25</v>
      </c>
      <c r="GEI31" s="121" t="s">
        <v>25</v>
      </c>
      <c r="GEJ31" s="121" t="s">
        <v>25</v>
      </c>
      <c r="GEK31" s="121" t="s">
        <v>25</v>
      </c>
      <c r="GEL31" s="121" t="s">
        <v>25</v>
      </c>
      <c r="GEM31" s="121" t="s">
        <v>25</v>
      </c>
      <c r="GEN31" s="121" t="s">
        <v>25</v>
      </c>
      <c r="GEO31" s="121" t="s">
        <v>25</v>
      </c>
      <c r="GEP31" s="121" t="s">
        <v>25</v>
      </c>
      <c r="GEQ31" s="121" t="s">
        <v>25</v>
      </c>
      <c r="GER31" s="121" t="s">
        <v>25</v>
      </c>
      <c r="GES31" s="121" t="s">
        <v>25</v>
      </c>
      <c r="GET31" s="121" t="s">
        <v>25</v>
      </c>
      <c r="GEU31" s="121" t="s">
        <v>25</v>
      </c>
      <c r="GEV31" s="121" t="s">
        <v>25</v>
      </c>
      <c r="GEW31" s="121" t="s">
        <v>25</v>
      </c>
      <c r="GEX31" s="121" t="s">
        <v>25</v>
      </c>
      <c r="GEY31" s="121" t="s">
        <v>25</v>
      </c>
      <c r="GEZ31" s="121" t="s">
        <v>25</v>
      </c>
      <c r="GFA31" s="121" t="s">
        <v>25</v>
      </c>
      <c r="GFB31" s="121" t="s">
        <v>25</v>
      </c>
      <c r="GFC31" s="121" t="s">
        <v>25</v>
      </c>
      <c r="GFD31" s="121" t="s">
        <v>25</v>
      </c>
      <c r="GFE31" s="121" t="s">
        <v>25</v>
      </c>
      <c r="GFF31" s="121" t="s">
        <v>25</v>
      </c>
      <c r="GFG31" s="121" t="s">
        <v>25</v>
      </c>
      <c r="GFH31" s="121" t="s">
        <v>25</v>
      </c>
      <c r="GFI31" s="121" t="s">
        <v>25</v>
      </c>
      <c r="GFJ31" s="121" t="s">
        <v>25</v>
      </c>
      <c r="GFK31" s="121" t="s">
        <v>25</v>
      </c>
      <c r="GFL31" s="121" t="s">
        <v>25</v>
      </c>
      <c r="GFM31" s="121" t="s">
        <v>25</v>
      </c>
      <c r="GFN31" s="121" t="s">
        <v>25</v>
      </c>
      <c r="GFO31" s="121" t="s">
        <v>25</v>
      </c>
      <c r="GFP31" s="121" t="s">
        <v>25</v>
      </c>
      <c r="GFQ31" s="121" t="s">
        <v>25</v>
      </c>
      <c r="GFR31" s="121" t="s">
        <v>25</v>
      </c>
      <c r="GFS31" s="121" t="s">
        <v>25</v>
      </c>
      <c r="GFT31" s="121" t="s">
        <v>25</v>
      </c>
      <c r="GFU31" s="121" t="s">
        <v>25</v>
      </c>
      <c r="GFV31" s="121" t="s">
        <v>25</v>
      </c>
      <c r="GFW31" s="121" t="s">
        <v>25</v>
      </c>
      <c r="GFX31" s="121" t="s">
        <v>25</v>
      </c>
      <c r="GFY31" s="121" t="s">
        <v>25</v>
      </c>
      <c r="GFZ31" s="121" t="s">
        <v>25</v>
      </c>
      <c r="GGA31" s="121" t="s">
        <v>25</v>
      </c>
      <c r="GGB31" s="121" t="s">
        <v>25</v>
      </c>
      <c r="GGC31" s="121" t="s">
        <v>25</v>
      </c>
      <c r="GGD31" s="121" t="s">
        <v>25</v>
      </c>
      <c r="GGE31" s="121" t="s">
        <v>25</v>
      </c>
      <c r="GGF31" s="121" t="s">
        <v>25</v>
      </c>
      <c r="GGG31" s="121" t="s">
        <v>25</v>
      </c>
      <c r="GGH31" s="121" t="s">
        <v>25</v>
      </c>
      <c r="GGI31" s="121" t="s">
        <v>25</v>
      </c>
      <c r="GGJ31" s="121" t="s">
        <v>25</v>
      </c>
      <c r="GGK31" s="121" t="s">
        <v>25</v>
      </c>
      <c r="GGL31" s="121" t="s">
        <v>25</v>
      </c>
      <c r="GGM31" s="121" t="s">
        <v>25</v>
      </c>
      <c r="GGN31" s="121" t="s">
        <v>25</v>
      </c>
      <c r="GGO31" s="121" t="s">
        <v>25</v>
      </c>
      <c r="GGP31" s="121" t="s">
        <v>25</v>
      </c>
      <c r="GGQ31" s="121" t="s">
        <v>25</v>
      </c>
      <c r="GGR31" s="121" t="s">
        <v>25</v>
      </c>
      <c r="GGS31" s="121" t="s">
        <v>25</v>
      </c>
      <c r="GGT31" s="121" t="s">
        <v>25</v>
      </c>
      <c r="GGU31" s="121" t="s">
        <v>25</v>
      </c>
      <c r="GGV31" s="121" t="s">
        <v>25</v>
      </c>
      <c r="GGW31" s="121" t="s">
        <v>25</v>
      </c>
      <c r="GGX31" s="121" t="s">
        <v>25</v>
      </c>
      <c r="GGY31" s="121" t="s">
        <v>25</v>
      </c>
      <c r="GGZ31" s="121" t="s">
        <v>25</v>
      </c>
      <c r="GHA31" s="121" t="s">
        <v>25</v>
      </c>
      <c r="GHB31" s="121" t="s">
        <v>25</v>
      </c>
      <c r="GHC31" s="121" t="s">
        <v>25</v>
      </c>
      <c r="GHD31" s="121" t="s">
        <v>25</v>
      </c>
      <c r="GHE31" s="121" t="s">
        <v>25</v>
      </c>
      <c r="GHF31" s="121" t="s">
        <v>25</v>
      </c>
      <c r="GHG31" s="121" t="s">
        <v>25</v>
      </c>
      <c r="GHH31" s="121" t="s">
        <v>25</v>
      </c>
      <c r="GHI31" s="121" t="s">
        <v>25</v>
      </c>
      <c r="GHJ31" s="121" t="s">
        <v>25</v>
      </c>
      <c r="GHK31" s="121" t="s">
        <v>25</v>
      </c>
      <c r="GHL31" s="121" t="s">
        <v>25</v>
      </c>
      <c r="GHM31" s="121" t="s">
        <v>25</v>
      </c>
      <c r="GHN31" s="121" t="s">
        <v>25</v>
      </c>
      <c r="GHO31" s="121" t="s">
        <v>25</v>
      </c>
      <c r="GHP31" s="121" t="s">
        <v>25</v>
      </c>
      <c r="GHQ31" s="121" t="s">
        <v>25</v>
      </c>
      <c r="GHR31" s="121" t="s">
        <v>25</v>
      </c>
      <c r="GHS31" s="121" t="s">
        <v>25</v>
      </c>
      <c r="GHT31" s="121" t="s">
        <v>25</v>
      </c>
      <c r="GHU31" s="121" t="s">
        <v>25</v>
      </c>
      <c r="GHV31" s="121" t="s">
        <v>25</v>
      </c>
      <c r="GHW31" s="121" t="s">
        <v>25</v>
      </c>
      <c r="GHX31" s="121" t="s">
        <v>25</v>
      </c>
      <c r="GHY31" s="121" t="s">
        <v>25</v>
      </c>
      <c r="GHZ31" s="121" t="s">
        <v>25</v>
      </c>
      <c r="GIA31" s="121" t="s">
        <v>25</v>
      </c>
      <c r="GIB31" s="121" t="s">
        <v>25</v>
      </c>
      <c r="GIC31" s="121" t="s">
        <v>25</v>
      </c>
      <c r="GID31" s="121" t="s">
        <v>25</v>
      </c>
      <c r="GIE31" s="121" t="s">
        <v>25</v>
      </c>
      <c r="GIF31" s="121" t="s">
        <v>25</v>
      </c>
      <c r="GIG31" s="121" t="s">
        <v>25</v>
      </c>
      <c r="GIH31" s="121" t="s">
        <v>25</v>
      </c>
      <c r="GII31" s="121" t="s">
        <v>25</v>
      </c>
      <c r="GIJ31" s="121" t="s">
        <v>25</v>
      </c>
      <c r="GIK31" s="121" t="s">
        <v>25</v>
      </c>
      <c r="GIL31" s="121" t="s">
        <v>25</v>
      </c>
      <c r="GIM31" s="121" t="s">
        <v>25</v>
      </c>
      <c r="GIN31" s="121" t="s">
        <v>25</v>
      </c>
      <c r="GIO31" s="121" t="s">
        <v>25</v>
      </c>
      <c r="GIP31" s="121" t="s">
        <v>25</v>
      </c>
      <c r="GIQ31" s="121" t="s">
        <v>25</v>
      </c>
      <c r="GIR31" s="121" t="s">
        <v>25</v>
      </c>
      <c r="GIS31" s="121" t="s">
        <v>25</v>
      </c>
      <c r="GIT31" s="121" t="s">
        <v>25</v>
      </c>
      <c r="GIU31" s="121" t="s">
        <v>25</v>
      </c>
      <c r="GIV31" s="121" t="s">
        <v>25</v>
      </c>
      <c r="GIW31" s="121" t="s">
        <v>25</v>
      </c>
      <c r="GIX31" s="121" t="s">
        <v>25</v>
      </c>
      <c r="GIY31" s="121" t="s">
        <v>25</v>
      </c>
      <c r="GIZ31" s="121" t="s">
        <v>25</v>
      </c>
      <c r="GJA31" s="121" t="s">
        <v>25</v>
      </c>
      <c r="GJB31" s="121" t="s">
        <v>25</v>
      </c>
      <c r="GJC31" s="121" t="s">
        <v>25</v>
      </c>
      <c r="GJD31" s="121" t="s">
        <v>25</v>
      </c>
      <c r="GJE31" s="121" t="s">
        <v>25</v>
      </c>
      <c r="GJF31" s="121" t="s">
        <v>25</v>
      </c>
      <c r="GJG31" s="121" t="s">
        <v>25</v>
      </c>
      <c r="GJH31" s="121" t="s">
        <v>25</v>
      </c>
      <c r="GJI31" s="121" t="s">
        <v>25</v>
      </c>
      <c r="GJJ31" s="121" t="s">
        <v>25</v>
      </c>
      <c r="GJK31" s="121" t="s">
        <v>25</v>
      </c>
      <c r="GJL31" s="121" t="s">
        <v>25</v>
      </c>
      <c r="GJM31" s="121" t="s">
        <v>25</v>
      </c>
      <c r="GJN31" s="121" t="s">
        <v>25</v>
      </c>
      <c r="GJO31" s="121" t="s">
        <v>25</v>
      </c>
      <c r="GJP31" s="121" t="s">
        <v>25</v>
      </c>
      <c r="GJQ31" s="121" t="s">
        <v>25</v>
      </c>
      <c r="GJR31" s="121" t="s">
        <v>25</v>
      </c>
      <c r="GJS31" s="121" t="s">
        <v>25</v>
      </c>
      <c r="GJT31" s="121" t="s">
        <v>25</v>
      </c>
      <c r="GJU31" s="121" t="s">
        <v>25</v>
      </c>
      <c r="GJV31" s="121" t="s">
        <v>25</v>
      </c>
      <c r="GJW31" s="121" t="s">
        <v>25</v>
      </c>
      <c r="GJX31" s="121" t="s">
        <v>25</v>
      </c>
      <c r="GJY31" s="121" t="s">
        <v>25</v>
      </c>
      <c r="GJZ31" s="121" t="s">
        <v>25</v>
      </c>
      <c r="GKA31" s="121" t="s">
        <v>25</v>
      </c>
      <c r="GKB31" s="121" t="s">
        <v>25</v>
      </c>
      <c r="GKC31" s="121" t="s">
        <v>25</v>
      </c>
      <c r="GKD31" s="121" t="s">
        <v>25</v>
      </c>
      <c r="GKE31" s="121" t="s">
        <v>25</v>
      </c>
      <c r="GKF31" s="121" t="s">
        <v>25</v>
      </c>
      <c r="GKG31" s="121" t="s">
        <v>25</v>
      </c>
      <c r="GKH31" s="121" t="s">
        <v>25</v>
      </c>
      <c r="GKI31" s="121" t="s">
        <v>25</v>
      </c>
      <c r="GKJ31" s="121" t="s">
        <v>25</v>
      </c>
      <c r="GKK31" s="121" t="s">
        <v>25</v>
      </c>
      <c r="GKL31" s="121" t="s">
        <v>25</v>
      </c>
      <c r="GKM31" s="121" t="s">
        <v>25</v>
      </c>
      <c r="GKN31" s="121" t="s">
        <v>25</v>
      </c>
      <c r="GKO31" s="121" t="s">
        <v>25</v>
      </c>
      <c r="GKP31" s="121" t="s">
        <v>25</v>
      </c>
      <c r="GKQ31" s="121" t="s">
        <v>25</v>
      </c>
      <c r="GKR31" s="121" t="s">
        <v>25</v>
      </c>
      <c r="GKS31" s="121" t="s">
        <v>25</v>
      </c>
      <c r="GKT31" s="121" t="s">
        <v>25</v>
      </c>
      <c r="GKU31" s="121" t="s">
        <v>25</v>
      </c>
      <c r="GKV31" s="121" t="s">
        <v>25</v>
      </c>
      <c r="GKW31" s="121" t="s">
        <v>25</v>
      </c>
      <c r="GKX31" s="121" t="s">
        <v>25</v>
      </c>
      <c r="GKY31" s="121" t="s">
        <v>25</v>
      </c>
      <c r="GKZ31" s="121" t="s">
        <v>25</v>
      </c>
      <c r="GLA31" s="121" t="s">
        <v>25</v>
      </c>
      <c r="GLB31" s="121" t="s">
        <v>25</v>
      </c>
      <c r="GLC31" s="121" t="s">
        <v>25</v>
      </c>
      <c r="GLD31" s="121" t="s">
        <v>25</v>
      </c>
      <c r="GLE31" s="121" t="s">
        <v>25</v>
      </c>
      <c r="GLF31" s="121" t="s">
        <v>25</v>
      </c>
      <c r="GLG31" s="121" t="s">
        <v>25</v>
      </c>
      <c r="GLH31" s="121" t="s">
        <v>25</v>
      </c>
      <c r="GLI31" s="121" t="s">
        <v>25</v>
      </c>
      <c r="GLJ31" s="121" t="s">
        <v>25</v>
      </c>
      <c r="GLK31" s="121" t="s">
        <v>25</v>
      </c>
      <c r="GLL31" s="121" t="s">
        <v>25</v>
      </c>
      <c r="GLM31" s="121" t="s">
        <v>25</v>
      </c>
      <c r="GLN31" s="121" t="s">
        <v>25</v>
      </c>
      <c r="GLO31" s="121" t="s">
        <v>25</v>
      </c>
      <c r="GLP31" s="121" t="s">
        <v>25</v>
      </c>
      <c r="GLQ31" s="121" t="s">
        <v>25</v>
      </c>
      <c r="GLR31" s="121" t="s">
        <v>25</v>
      </c>
      <c r="GLS31" s="121" t="s">
        <v>25</v>
      </c>
      <c r="GLT31" s="121" t="s">
        <v>25</v>
      </c>
      <c r="GLU31" s="121" t="s">
        <v>25</v>
      </c>
      <c r="GLV31" s="121" t="s">
        <v>25</v>
      </c>
      <c r="GLW31" s="121" t="s">
        <v>25</v>
      </c>
      <c r="GLX31" s="121" t="s">
        <v>25</v>
      </c>
      <c r="GLY31" s="121" t="s">
        <v>25</v>
      </c>
      <c r="GLZ31" s="121" t="s">
        <v>25</v>
      </c>
      <c r="GMA31" s="121" t="s">
        <v>25</v>
      </c>
      <c r="GMB31" s="121" t="s">
        <v>25</v>
      </c>
      <c r="GMC31" s="121" t="s">
        <v>25</v>
      </c>
      <c r="GMD31" s="121" t="s">
        <v>25</v>
      </c>
      <c r="GME31" s="121" t="s">
        <v>25</v>
      </c>
      <c r="GMF31" s="121" t="s">
        <v>25</v>
      </c>
      <c r="GMG31" s="121" t="s">
        <v>25</v>
      </c>
      <c r="GMH31" s="121" t="s">
        <v>25</v>
      </c>
      <c r="GMI31" s="121" t="s">
        <v>25</v>
      </c>
      <c r="GMJ31" s="121" t="s">
        <v>25</v>
      </c>
      <c r="GMK31" s="121" t="s">
        <v>25</v>
      </c>
      <c r="GML31" s="121" t="s">
        <v>25</v>
      </c>
      <c r="GMM31" s="121" t="s">
        <v>25</v>
      </c>
      <c r="GMN31" s="121" t="s">
        <v>25</v>
      </c>
      <c r="GMO31" s="121" t="s">
        <v>25</v>
      </c>
      <c r="GMP31" s="121" t="s">
        <v>25</v>
      </c>
      <c r="GMQ31" s="121" t="s">
        <v>25</v>
      </c>
      <c r="GMR31" s="121" t="s">
        <v>25</v>
      </c>
      <c r="GMS31" s="121" t="s">
        <v>25</v>
      </c>
      <c r="GMT31" s="121" t="s">
        <v>25</v>
      </c>
      <c r="GMU31" s="121" t="s">
        <v>25</v>
      </c>
      <c r="GMV31" s="121" t="s">
        <v>25</v>
      </c>
      <c r="GMW31" s="121" t="s">
        <v>25</v>
      </c>
      <c r="GMX31" s="121" t="s">
        <v>25</v>
      </c>
      <c r="GMY31" s="121" t="s">
        <v>25</v>
      </c>
      <c r="GMZ31" s="121" t="s">
        <v>25</v>
      </c>
      <c r="GNA31" s="121" t="s">
        <v>25</v>
      </c>
      <c r="GNB31" s="121" t="s">
        <v>25</v>
      </c>
      <c r="GNC31" s="121" t="s">
        <v>25</v>
      </c>
      <c r="GND31" s="121" t="s">
        <v>25</v>
      </c>
      <c r="GNE31" s="121" t="s">
        <v>25</v>
      </c>
      <c r="GNF31" s="121" t="s">
        <v>25</v>
      </c>
      <c r="GNG31" s="121" t="s">
        <v>25</v>
      </c>
      <c r="GNH31" s="121" t="s">
        <v>25</v>
      </c>
      <c r="GNI31" s="121" t="s">
        <v>25</v>
      </c>
      <c r="GNJ31" s="121" t="s">
        <v>25</v>
      </c>
      <c r="GNK31" s="121" t="s">
        <v>25</v>
      </c>
      <c r="GNL31" s="121" t="s">
        <v>25</v>
      </c>
      <c r="GNM31" s="121" t="s">
        <v>25</v>
      </c>
      <c r="GNN31" s="121" t="s">
        <v>25</v>
      </c>
      <c r="GNO31" s="121" t="s">
        <v>25</v>
      </c>
      <c r="GNP31" s="121" t="s">
        <v>25</v>
      </c>
      <c r="GNQ31" s="121" t="s">
        <v>25</v>
      </c>
      <c r="GNR31" s="121" t="s">
        <v>25</v>
      </c>
      <c r="GNS31" s="121" t="s">
        <v>25</v>
      </c>
      <c r="GNT31" s="121" t="s">
        <v>25</v>
      </c>
      <c r="GNU31" s="121" t="s">
        <v>25</v>
      </c>
      <c r="GNV31" s="121" t="s">
        <v>25</v>
      </c>
      <c r="GNW31" s="121" t="s">
        <v>25</v>
      </c>
      <c r="GNX31" s="121" t="s">
        <v>25</v>
      </c>
      <c r="GNY31" s="121" t="s">
        <v>25</v>
      </c>
      <c r="GNZ31" s="121" t="s">
        <v>25</v>
      </c>
      <c r="GOA31" s="121" t="s">
        <v>25</v>
      </c>
      <c r="GOB31" s="121" t="s">
        <v>25</v>
      </c>
      <c r="GOC31" s="121" t="s">
        <v>25</v>
      </c>
      <c r="GOD31" s="121" t="s">
        <v>25</v>
      </c>
      <c r="GOE31" s="121" t="s">
        <v>25</v>
      </c>
      <c r="GOF31" s="121" t="s">
        <v>25</v>
      </c>
      <c r="GOG31" s="121" t="s">
        <v>25</v>
      </c>
      <c r="GOH31" s="121" t="s">
        <v>25</v>
      </c>
      <c r="GOI31" s="121" t="s">
        <v>25</v>
      </c>
      <c r="GOJ31" s="121" t="s">
        <v>25</v>
      </c>
      <c r="GOK31" s="121" t="s">
        <v>25</v>
      </c>
      <c r="GOL31" s="121" t="s">
        <v>25</v>
      </c>
      <c r="GOM31" s="121" t="s">
        <v>25</v>
      </c>
      <c r="GON31" s="121" t="s">
        <v>25</v>
      </c>
      <c r="GOO31" s="121" t="s">
        <v>25</v>
      </c>
      <c r="GOP31" s="121" t="s">
        <v>25</v>
      </c>
      <c r="GOQ31" s="121" t="s">
        <v>25</v>
      </c>
      <c r="GOR31" s="121" t="s">
        <v>25</v>
      </c>
      <c r="GOS31" s="121" t="s">
        <v>25</v>
      </c>
      <c r="GOT31" s="121" t="s">
        <v>25</v>
      </c>
      <c r="GOU31" s="121" t="s">
        <v>25</v>
      </c>
      <c r="GOV31" s="121" t="s">
        <v>25</v>
      </c>
      <c r="GOW31" s="121" t="s">
        <v>25</v>
      </c>
      <c r="GOX31" s="121" t="s">
        <v>25</v>
      </c>
      <c r="GOY31" s="121" t="s">
        <v>25</v>
      </c>
      <c r="GOZ31" s="121" t="s">
        <v>25</v>
      </c>
      <c r="GPA31" s="121" t="s">
        <v>25</v>
      </c>
      <c r="GPB31" s="121" t="s">
        <v>25</v>
      </c>
      <c r="GPC31" s="121" t="s">
        <v>25</v>
      </c>
      <c r="GPD31" s="121" t="s">
        <v>25</v>
      </c>
      <c r="GPE31" s="121" t="s">
        <v>25</v>
      </c>
      <c r="GPF31" s="121" t="s">
        <v>25</v>
      </c>
      <c r="GPG31" s="121" t="s">
        <v>25</v>
      </c>
      <c r="GPH31" s="121" t="s">
        <v>25</v>
      </c>
      <c r="GPI31" s="121" t="s">
        <v>25</v>
      </c>
      <c r="GPJ31" s="121" t="s">
        <v>25</v>
      </c>
      <c r="GPK31" s="121" t="s">
        <v>25</v>
      </c>
      <c r="GPL31" s="121" t="s">
        <v>25</v>
      </c>
      <c r="GPM31" s="121" t="s">
        <v>25</v>
      </c>
      <c r="GPN31" s="121" t="s">
        <v>25</v>
      </c>
      <c r="GPO31" s="121" t="s">
        <v>25</v>
      </c>
      <c r="GPP31" s="121" t="s">
        <v>25</v>
      </c>
      <c r="GPQ31" s="121" t="s">
        <v>25</v>
      </c>
      <c r="GPR31" s="121" t="s">
        <v>25</v>
      </c>
      <c r="GPS31" s="121" t="s">
        <v>25</v>
      </c>
      <c r="GPT31" s="121" t="s">
        <v>25</v>
      </c>
      <c r="GPU31" s="121" t="s">
        <v>25</v>
      </c>
      <c r="GPV31" s="121" t="s">
        <v>25</v>
      </c>
      <c r="GPW31" s="121" t="s">
        <v>25</v>
      </c>
      <c r="GPX31" s="121" t="s">
        <v>25</v>
      </c>
      <c r="GPY31" s="121" t="s">
        <v>25</v>
      </c>
      <c r="GPZ31" s="121" t="s">
        <v>25</v>
      </c>
      <c r="GQA31" s="121" t="s">
        <v>25</v>
      </c>
      <c r="GQB31" s="121" t="s">
        <v>25</v>
      </c>
      <c r="GQC31" s="121" t="s">
        <v>25</v>
      </c>
      <c r="GQD31" s="121" t="s">
        <v>25</v>
      </c>
      <c r="GQE31" s="121" t="s">
        <v>25</v>
      </c>
      <c r="GQF31" s="121" t="s">
        <v>25</v>
      </c>
      <c r="GQG31" s="121" t="s">
        <v>25</v>
      </c>
      <c r="GQH31" s="121" t="s">
        <v>25</v>
      </c>
      <c r="GQI31" s="121" t="s">
        <v>25</v>
      </c>
      <c r="GQJ31" s="121" t="s">
        <v>25</v>
      </c>
      <c r="GQK31" s="121" t="s">
        <v>25</v>
      </c>
      <c r="GQL31" s="121" t="s">
        <v>25</v>
      </c>
      <c r="GQM31" s="121" t="s">
        <v>25</v>
      </c>
      <c r="GQN31" s="121" t="s">
        <v>25</v>
      </c>
      <c r="GQO31" s="121" t="s">
        <v>25</v>
      </c>
      <c r="GQP31" s="121" t="s">
        <v>25</v>
      </c>
      <c r="GQQ31" s="121" t="s">
        <v>25</v>
      </c>
      <c r="GQR31" s="121" t="s">
        <v>25</v>
      </c>
      <c r="GQS31" s="121" t="s">
        <v>25</v>
      </c>
      <c r="GQT31" s="121" t="s">
        <v>25</v>
      </c>
      <c r="GQU31" s="121" t="s">
        <v>25</v>
      </c>
      <c r="GQV31" s="121" t="s">
        <v>25</v>
      </c>
      <c r="GQW31" s="121" t="s">
        <v>25</v>
      </c>
      <c r="GQX31" s="121" t="s">
        <v>25</v>
      </c>
      <c r="GQY31" s="121" t="s">
        <v>25</v>
      </c>
      <c r="GQZ31" s="121" t="s">
        <v>25</v>
      </c>
      <c r="GRA31" s="121" t="s">
        <v>25</v>
      </c>
      <c r="GRB31" s="121" t="s">
        <v>25</v>
      </c>
      <c r="GRC31" s="121" t="s">
        <v>25</v>
      </c>
      <c r="GRD31" s="121" t="s">
        <v>25</v>
      </c>
      <c r="GRE31" s="121" t="s">
        <v>25</v>
      </c>
      <c r="GRF31" s="121" t="s">
        <v>25</v>
      </c>
      <c r="GRG31" s="121" t="s">
        <v>25</v>
      </c>
      <c r="GRH31" s="121" t="s">
        <v>25</v>
      </c>
      <c r="GRI31" s="121" t="s">
        <v>25</v>
      </c>
      <c r="GRJ31" s="121" t="s">
        <v>25</v>
      </c>
      <c r="GRK31" s="121" t="s">
        <v>25</v>
      </c>
      <c r="GRL31" s="121" t="s">
        <v>25</v>
      </c>
      <c r="GRM31" s="121" t="s">
        <v>25</v>
      </c>
      <c r="GRN31" s="121" t="s">
        <v>25</v>
      </c>
      <c r="GRO31" s="121" t="s">
        <v>25</v>
      </c>
      <c r="GRP31" s="121" t="s">
        <v>25</v>
      </c>
      <c r="GRQ31" s="121" t="s">
        <v>25</v>
      </c>
      <c r="GRR31" s="121" t="s">
        <v>25</v>
      </c>
      <c r="GRS31" s="121" t="s">
        <v>25</v>
      </c>
      <c r="GRT31" s="121" t="s">
        <v>25</v>
      </c>
      <c r="GRU31" s="121" t="s">
        <v>25</v>
      </c>
      <c r="GRV31" s="121" t="s">
        <v>25</v>
      </c>
      <c r="GRW31" s="121" t="s">
        <v>25</v>
      </c>
      <c r="GRX31" s="121" t="s">
        <v>25</v>
      </c>
      <c r="GRY31" s="121" t="s">
        <v>25</v>
      </c>
      <c r="GRZ31" s="121" t="s">
        <v>25</v>
      </c>
      <c r="GSA31" s="121" t="s">
        <v>25</v>
      </c>
      <c r="GSB31" s="121" t="s">
        <v>25</v>
      </c>
      <c r="GSC31" s="121" t="s">
        <v>25</v>
      </c>
      <c r="GSD31" s="121" t="s">
        <v>25</v>
      </c>
      <c r="GSE31" s="121" t="s">
        <v>25</v>
      </c>
      <c r="GSF31" s="121" t="s">
        <v>25</v>
      </c>
      <c r="GSG31" s="121" t="s">
        <v>25</v>
      </c>
      <c r="GSH31" s="121" t="s">
        <v>25</v>
      </c>
      <c r="GSI31" s="121" t="s">
        <v>25</v>
      </c>
      <c r="GSJ31" s="121" t="s">
        <v>25</v>
      </c>
      <c r="GSK31" s="121" t="s">
        <v>25</v>
      </c>
      <c r="GSL31" s="121" t="s">
        <v>25</v>
      </c>
      <c r="GSM31" s="121" t="s">
        <v>25</v>
      </c>
      <c r="GSN31" s="121" t="s">
        <v>25</v>
      </c>
      <c r="GSO31" s="121" t="s">
        <v>25</v>
      </c>
      <c r="GSP31" s="121" t="s">
        <v>25</v>
      </c>
      <c r="GSQ31" s="121" t="s">
        <v>25</v>
      </c>
      <c r="GSR31" s="121" t="s">
        <v>25</v>
      </c>
      <c r="GSS31" s="121" t="s">
        <v>25</v>
      </c>
      <c r="GST31" s="121" t="s">
        <v>25</v>
      </c>
      <c r="GSU31" s="121" t="s">
        <v>25</v>
      </c>
      <c r="GSV31" s="121" t="s">
        <v>25</v>
      </c>
      <c r="GSW31" s="121" t="s">
        <v>25</v>
      </c>
      <c r="GSX31" s="121" t="s">
        <v>25</v>
      </c>
      <c r="GSY31" s="121" t="s">
        <v>25</v>
      </c>
      <c r="GSZ31" s="121" t="s">
        <v>25</v>
      </c>
      <c r="GTA31" s="121" t="s">
        <v>25</v>
      </c>
      <c r="GTB31" s="121" t="s">
        <v>25</v>
      </c>
      <c r="GTC31" s="121" t="s">
        <v>25</v>
      </c>
      <c r="GTD31" s="121" t="s">
        <v>25</v>
      </c>
      <c r="GTE31" s="121" t="s">
        <v>25</v>
      </c>
      <c r="GTF31" s="121" t="s">
        <v>25</v>
      </c>
      <c r="GTG31" s="121" t="s">
        <v>25</v>
      </c>
      <c r="GTH31" s="121" t="s">
        <v>25</v>
      </c>
      <c r="GTI31" s="121" t="s">
        <v>25</v>
      </c>
      <c r="GTJ31" s="121" t="s">
        <v>25</v>
      </c>
      <c r="GTK31" s="121" t="s">
        <v>25</v>
      </c>
      <c r="GTL31" s="121" t="s">
        <v>25</v>
      </c>
      <c r="GTM31" s="121" t="s">
        <v>25</v>
      </c>
      <c r="GTN31" s="121" t="s">
        <v>25</v>
      </c>
      <c r="GTO31" s="121" t="s">
        <v>25</v>
      </c>
      <c r="GTP31" s="121" t="s">
        <v>25</v>
      </c>
      <c r="GTQ31" s="121" t="s">
        <v>25</v>
      </c>
      <c r="GTR31" s="121" t="s">
        <v>25</v>
      </c>
      <c r="GTS31" s="121" t="s">
        <v>25</v>
      </c>
      <c r="GTT31" s="121" t="s">
        <v>25</v>
      </c>
      <c r="GTU31" s="121" t="s">
        <v>25</v>
      </c>
      <c r="GTV31" s="121" t="s">
        <v>25</v>
      </c>
      <c r="GTW31" s="121" t="s">
        <v>25</v>
      </c>
      <c r="GTX31" s="121" t="s">
        <v>25</v>
      </c>
      <c r="GTY31" s="121" t="s">
        <v>25</v>
      </c>
      <c r="GTZ31" s="121" t="s">
        <v>25</v>
      </c>
      <c r="GUA31" s="121" t="s">
        <v>25</v>
      </c>
      <c r="GUB31" s="121" t="s">
        <v>25</v>
      </c>
      <c r="GUC31" s="121" t="s">
        <v>25</v>
      </c>
      <c r="GUD31" s="121" t="s">
        <v>25</v>
      </c>
      <c r="GUE31" s="121" t="s">
        <v>25</v>
      </c>
      <c r="GUF31" s="121" t="s">
        <v>25</v>
      </c>
      <c r="GUG31" s="121" t="s">
        <v>25</v>
      </c>
      <c r="GUH31" s="121" t="s">
        <v>25</v>
      </c>
      <c r="GUI31" s="121" t="s">
        <v>25</v>
      </c>
      <c r="GUJ31" s="121" t="s">
        <v>25</v>
      </c>
      <c r="GUK31" s="121" t="s">
        <v>25</v>
      </c>
      <c r="GUL31" s="121" t="s">
        <v>25</v>
      </c>
      <c r="GUM31" s="121" t="s">
        <v>25</v>
      </c>
      <c r="GUN31" s="121" t="s">
        <v>25</v>
      </c>
      <c r="GUO31" s="121" t="s">
        <v>25</v>
      </c>
      <c r="GUP31" s="121" t="s">
        <v>25</v>
      </c>
      <c r="GUQ31" s="121" t="s">
        <v>25</v>
      </c>
      <c r="GUR31" s="121" t="s">
        <v>25</v>
      </c>
      <c r="GUS31" s="121" t="s">
        <v>25</v>
      </c>
      <c r="GUT31" s="121" t="s">
        <v>25</v>
      </c>
      <c r="GUU31" s="121" t="s">
        <v>25</v>
      </c>
      <c r="GUV31" s="121" t="s">
        <v>25</v>
      </c>
      <c r="GUW31" s="121" t="s">
        <v>25</v>
      </c>
      <c r="GUX31" s="121" t="s">
        <v>25</v>
      </c>
      <c r="GUY31" s="121" t="s">
        <v>25</v>
      </c>
      <c r="GUZ31" s="121" t="s">
        <v>25</v>
      </c>
      <c r="GVA31" s="121" t="s">
        <v>25</v>
      </c>
      <c r="GVB31" s="121" t="s">
        <v>25</v>
      </c>
      <c r="GVC31" s="121" t="s">
        <v>25</v>
      </c>
      <c r="GVD31" s="121" t="s">
        <v>25</v>
      </c>
      <c r="GVE31" s="121" t="s">
        <v>25</v>
      </c>
      <c r="GVF31" s="121" t="s">
        <v>25</v>
      </c>
      <c r="GVG31" s="121" t="s">
        <v>25</v>
      </c>
      <c r="GVH31" s="121" t="s">
        <v>25</v>
      </c>
      <c r="GVI31" s="121" t="s">
        <v>25</v>
      </c>
      <c r="GVJ31" s="121" t="s">
        <v>25</v>
      </c>
      <c r="GVK31" s="121" t="s">
        <v>25</v>
      </c>
      <c r="GVL31" s="121" t="s">
        <v>25</v>
      </c>
      <c r="GVM31" s="121" t="s">
        <v>25</v>
      </c>
      <c r="GVN31" s="121" t="s">
        <v>25</v>
      </c>
      <c r="GVO31" s="121" t="s">
        <v>25</v>
      </c>
      <c r="GVP31" s="121" t="s">
        <v>25</v>
      </c>
      <c r="GVQ31" s="121" t="s">
        <v>25</v>
      </c>
      <c r="GVR31" s="121" t="s">
        <v>25</v>
      </c>
      <c r="GVS31" s="121" t="s">
        <v>25</v>
      </c>
      <c r="GVT31" s="121" t="s">
        <v>25</v>
      </c>
      <c r="GVU31" s="121" t="s">
        <v>25</v>
      </c>
      <c r="GVV31" s="121" t="s">
        <v>25</v>
      </c>
      <c r="GVW31" s="121" t="s">
        <v>25</v>
      </c>
      <c r="GVX31" s="121" t="s">
        <v>25</v>
      </c>
      <c r="GVY31" s="121" t="s">
        <v>25</v>
      </c>
      <c r="GVZ31" s="121" t="s">
        <v>25</v>
      </c>
      <c r="GWA31" s="121" t="s">
        <v>25</v>
      </c>
      <c r="GWB31" s="121" t="s">
        <v>25</v>
      </c>
      <c r="GWC31" s="121" t="s">
        <v>25</v>
      </c>
      <c r="GWD31" s="121" t="s">
        <v>25</v>
      </c>
      <c r="GWE31" s="121" t="s">
        <v>25</v>
      </c>
      <c r="GWF31" s="121" t="s">
        <v>25</v>
      </c>
      <c r="GWG31" s="121" t="s">
        <v>25</v>
      </c>
      <c r="GWH31" s="121" t="s">
        <v>25</v>
      </c>
      <c r="GWI31" s="121" t="s">
        <v>25</v>
      </c>
      <c r="GWJ31" s="121" t="s">
        <v>25</v>
      </c>
      <c r="GWK31" s="121" t="s">
        <v>25</v>
      </c>
      <c r="GWL31" s="121" t="s">
        <v>25</v>
      </c>
      <c r="GWM31" s="121" t="s">
        <v>25</v>
      </c>
      <c r="GWN31" s="121" t="s">
        <v>25</v>
      </c>
      <c r="GWO31" s="121" t="s">
        <v>25</v>
      </c>
      <c r="GWP31" s="121" t="s">
        <v>25</v>
      </c>
      <c r="GWQ31" s="121" t="s">
        <v>25</v>
      </c>
      <c r="GWR31" s="121" t="s">
        <v>25</v>
      </c>
      <c r="GWS31" s="121" t="s">
        <v>25</v>
      </c>
      <c r="GWT31" s="121" t="s">
        <v>25</v>
      </c>
      <c r="GWU31" s="121" t="s">
        <v>25</v>
      </c>
      <c r="GWV31" s="121" t="s">
        <v>25</v>
      </c>
      <c r="GWW31" s="121" t="s">
        <v>25</v>
      </c>
      <c r="GWX31" s="121" t="s">
        <v>25</v>
      </c>
      <c r="GWY31" s="121" t="s">
        <v>25</v>
      </c>
      <c r="GWZ31" s="121" t="s">
        <v>25</v>
      </c>
      <c r="GXA31" s="121" t="s">
        <v>25</v>
      </c>
      <c r="GXB31" s="121" t="s">
        <v>25</v>
      </c>
      <c r="GXC31" s="121" t="s">
        <v>25</v>
      </c>
      <c r="GXD31" s="121" t="s">
        <v>25</v>
      </c>
      <c r="GXE31" s="121" t="s">
        <v>25</v>
      </c>
      <c r="GXF31" s="121" t="s">
        <v>25</v>
      </c>
      <c r="GXG31" s="121" t="s">
        <v>25</v>
      </c>
      <c r="GXH31" s="121" t="s">
        <v>25</v>
      </c>
      <c r="GXI31" s="121" t="s">
        <v>25</v>
      </c>
      <c r="GXJ31" s="121" t="s">
        <v>25</v>
      </c>
      <c r="GXK31" s="121" t="s">
        <v>25</v>
      </c>
      <c r="GXL31" s="121" t="s">
        <v>25</v>
      </c>
      <c r="GXM31" s="121" t="s">
        <v>25</v>
      </c>
      <c r="GXN31" s="121" t="s">
        <v>25</v>
      </c>
      <c r="GXO31" s="121" t="s">
        <v>25</v>
      </c>
      <c r="GXP31" s="121" t="s">
        <v>25</v>
      </c>
      <c r="GXQ31" s="121" t="s">
        <v>25</v>
      </c>
      <c r="GXR31" s="121" t="s">
        <v>25</v>
      </c>
      <c r="GXS31" s="121" t="s">
        <v>25</v>
      </c>
      <c r="GXT31" s="121" t="s">
        <v>25</v>
      </c>
      <c r="GXU31" s="121" t="s">
        <v>25</v>
      </c>
      <c r="GXV31" s="121" t="s">
        <v>25</v>
      </c>
      <c r="GXW31" s="121" t="s">
        <v>25</v>
      </c>
      <c r="GXX31" s="121" t="s">
        <v>25</v>
      </c>
      <c r="GXY31" s="121" t="s">
        <v>25</v>
      </c>
      <c r="GXZ31" s="121" t="s">
        <v>25</v>
      </c>
      <c r="GYA31" s="121" t="s">
        <v>25</v>
      </c>
      <c r="GYB31" s="121" t="s">
        <v>25</v>
      </c>
      <c r="GYC31" s="121" t="s">
        <v>25</v>
      </c>
      <c r="GYD31" s="121" t="s">
        <v>25</v>
      </c>
      <c r="GYE31" s="121" t="s">
        <v>25</v>
      </c>
      <c r="GYF31" s="121" t="s">
        <v>25</v>
      </c>
      <c r="GYG31" s="121" t="s">
        <v>25</v>
      </c>
      <c r="GYH31" s="121" t="s">
        <v>25</v>
      </c>
      <c r="GYI31" s="121" t="s">
        <v>25</v>
      </c>
      <c r="GYJ31" s="121" t="s">
        <v>25</v>
      </c>
      <c r="GYK31" s="121" t="s">
        <v>25</v>
      </c>
      <c r="GYL31" s="121" t="s">
        <v>25</v>
      </c>
      <c r="GYM31" s="121" t="s">
        <v>25</v>
      </c>
      <c r="GYN31" s="121" t="s">
        <v>25</v>
      </c>
      <c r="GYO31" s="121" t="s">
        <v>25</v>
      </c>
      <c r="GYP31" s="121" t="s">
        <v>25</v>
      </c>
      <c r="GYQ31" s="121" t="s">
        <v>25</v>
      </c>
      <c r="GYR31" s="121" t="s">
        <v>25</v>
      </c>
      <c r="GYS31" s="121" t="s">
        <v>25</v>
      </c>
      <c r="GYT31" s="121" t="s">
        <v>25</v>
      </c>
      <c r="GYU31" s="121" t="s">
        <v>25</v>
      </c>
      <c r="GYV31" s="121" t="s">
        <v>25</v>
      </c>
      <c r="GYW31" s="121" t="s">
        <v>25</v>
      </c>
      <c r="GYX31" s="121" t="s">
        <v>25</v>
      </c>
      <c r="GYY31" s="121" t="s">
        <v>25</v>
      </c>
      <c r="GYZ31" s="121" t="s">
        <v>25</v>
      </c>
      <c r="GZA31" s="121" t="s">
        <v>25</v>
      </c>
      <c r="GZB31" s="121" t="s">
        <v>25</v>
      </c>
      <c r="GZC31" s="121" t="s">
        <v>25</v>
      </c>
      <c r="GZD31" s="121" t="s">
        <v>25</v>
      </c>
      <c r="GZE31" s="121" t="s">
        <v>25</v>
      </c>
      <c r="GZF31" s="121" t="s">
        <v>25</v>
      </c>
      <c r="GZG31" s="121" t="s">
        <v>25</v>
      </c>
      <c r="GZH31" s="121" t="s">
        <v>25</v>
      </c>
      <c r="GZI31" s="121" t="s">
        <v>25</v>
      </c>
      <c r="GZJ31" s="121" t="s">
        <v>25</v>
      </c>
      <c r="GZK31" s="121" t="s">
        <v>25</v>
      </c>
      <c r="GZL31" s="121" t="s">
        <v>25</v>
      </c>
      <c r="GZM31" s="121" t="s">
        <v>25</v>
      </c>
      <c r="GZN31" s="121" t="s">
        <v>25</v>
      </c>
      <c r="GZO31" s="121" t="s">
        <v>25</v>
      </c>
      <c r="GZP31" s="121" t="s">
        <v>25</v>
      </c>
      <c r="GZQ31" s="121" t="s">
        <v>25</v>
      </c>
      <c r="GZR31" s="121" t="s">
        <v>25</v>
      </c>
      <c r="GZS31" s="121" t="s">
        <v>25</v>
      </c>
      <c r="GZT31" s="121" t="s">
        <v>25</v>
      </c>
      <c r="GZU31" s="121" t="s">
        <v>25</v>
      </c>
      <c r="GZV31" s="121" t="s">
        <v>25</v>
      </c>
      <c r="GZW31" s="121" t="s">
        <v>25</v>
      </c>
      <c r="GZX31" s="121" t="s">
        <v>25</v>
      </c>
      <c r="GZY31" s="121" t="s">
        <v>25</v>
      </c>
      <c r="GZZ31" s="121" t="s">
        <v>25</v>
      </c>
      <c r="HAA31" s="121" t="s">
        <v>25</v>
      </c>
      <c r="HAB31" s="121" t="s">
        <v>25</v>
      </c>
      <c r="HAC31" s="121" t="s">
        <v>25</v>
      </c>
      <c r="HAD31" s="121" t="s">
        <v>25</v>
      </c>
      <c r="HAE31" s="121" t="s">
        <v>25</v>
      </c>
      <c r="HAF31" s="121" t="s">
        <v>25</v>
      </c>
      <c r="HAG31" s="121" t="s">
        <v>25</v>
      </c>
      <c r="HAH31" s="121" t="s">
        <v>25</v>
      </c>
      <c r="HAI31" s="121" t="s">
        <v>25</v>
      </c>
      <c r="HAJ31" s="121" t="s">
        <v>25</v>
      </c>
      <c r="HAK31" s="121" t="s">
        <v>25</v>
      </c>
      <c r="HAL31" s="121" t="s">
        <v>25</v>
      </c>
      <c r="HAM31" s="121" t="s">
        <v>25</v>
      </c>
      <c r="HAN31" s="121" t="s">
        <v>25</v>
      </c>
      <c r="HAO31" s="121" t="s">
        <v>25</v>
      </c>
      <c r="HAP31" s="121" t="s">
        <v>25</v>
      </c>
      <c r="HAQ31" s="121" t="s">
        <v>25</v>
      </c>
      <c r="HAR31" s="121" t="s">
        <v>25</v>
      </c>
      <c r="HAS31" s="121" t="s">
        <v>25</v>
      </c>
      <c r="HAT31" s="121" t="s">
        <v>25</v>
      </c>
      <c r="HAU31" s="121" t="s">
        <v>25</v>
      </c>
      <c r="HAV31" s="121" t="s">
        <v>25</v>
      </c>
      <c r="HAW31" s="121" t="s">
        <v>25</v>
      </c>
      <c r="HAX31" s="121" t="s">
        <v>25</v>
      </c>
      <c r="HAY31" s="121" t="s">
        <v>25</v>
      </c>
      <c r="HAZ31" s="121" t="s">
        <v>25</v>
      </c>
      <c r="HBA31" s="121" t="s">
        <v>25</v>
      </c>
      <c r="HBB31" s="121" t="s">
        <v>25</v>
      </c>
      <c r="HBC31" s="121" t="s">
        <v>25</v>
      </c>
      <c r="HBD31" s="121" t="s">
        <v>25</v>
      </c>
      <c r="HBE31" s="121" t="s">
        <v>25</v>
      </c>
      <c r="HBF31" s="121" t="s">
        <v>25</v>
      </c>
      <c r="HBG31" s="121" t="s">
        <v>25</v>
      </c>
      <c r="HBH31" s="121" t="s">
        <v>25</v>
      </c>
      <c r="HBI31" s="121" t="s">
        <v>25</v>
      </c>
      <c r="HBJ31" s="121" t="s">
        <v>25</v>
      </c>
      <c r="HBK31" s="121" t="s">
        <v>25</v>
      </c>
      <c r="HBL31" s="121" t="s">
        <v>25</v>
      </c>
      <c r="HBM31" s="121" t="s">
        <v>25</v>
      </c>
      <c r="HBN31" s="121" t="s">
        <v>25</v>
      </c>
      <c r="HBO31" s="121" t="s">
        <v>25</v>
      </c>
      <c r="HBP31" s="121" t="s">
        <v>25</v>
      </c>
      <c r="HBQ31" s="121" t="s">
        <v>25</v>
      </c>
      <c r="HBR31" s="121" t="s">
        <v>25</v>
      </c>
      <c r="HBS31" s="121" t="s">
        <v>25</v>
      </c>
      <c r="HBT31" s="121" t="s">
        <v>25</v>
      </c>
      <c r="HBU31" s="121" t="s">
        <v>25</v>
      </c>
      <c r="HBV31" s="121" t="s">
        <v>25</v>
      </c>
      <c r="HBW31" s="121" t="s">
        <v>25</v>
      </c>
      <c r="HBX31" s="121" t="s">
        <v>25</v>
      </c>
      <c r="HBY31" s="121" t="s">
        <v>25</v>
      </c>
      <c r="HBZ31" s="121" t="s">
        <v>25</v>
      </c>
      <c r="HCA31" s="121" t="s">
        <v>25</v>
      </c>
      <c r="HCB31" s="121" t="s">
        <v>25</v>
      </c>
      <c r="HCC31" s="121" t="s">
        <v>25</v>
      </c>
      <c r="HCD31" s="121" t="s">
        <v>25</v>
      </c>
      <c r="HCE31" s="121" t="s">
        <v>25</v>
      </c>
      <c r="HCF31" s="121" t="s">
        <v>25</v>
      </c>
      <c r="HCG31" s="121" t="s">
        <v>25</v>
      </c>
      <c r="HCH31" s="121" t="s">
        <v>25</v>
      </c>
      <c r="HCI31" s="121" t="s">
        <v>25</v>
      </c>
      <c r="HCJ31" s="121" t="s">
        <v>25</v>
      </c>
      <c r="HCK31" s="121" t="s">
        <v>25</v>
      </c>
      <c r="HCL31" s="121" t="s">
        <v>25</v>
      </c>
      <c r="HCM31" s="121" t="s">
        <v>25</v>
      </c>
      <c r="HCN31" s="121" t="s">
        <v>25</v>
      </c>
      <c r="HCO31" s="121" t="s">
        <v>25</v>
      </c>
      <c r="HCP31" s="121" t="s">
        <v>25</v>
      </c>
      <c r="HCQ31" s="121" t="s">
        <v>25</v>
      </c>
      <c r="HCR31" s="121" t="s">
        <v>25</v>
      </c>
      <c r="HCS31" s="121" t="s">
        <v>25</v>
      </c>
      <c r="HCT31" s="121" t="s">
        <v>25</v>
      </c>
      <c r="HCU31" s="121" t="s">
        <v>25</v>
      </c>
      <c r="HCV31" s="121" t="s">
        <v>25</v>
      </c>
      <c r="HCW31" s="121" t="s">
        <v>25</v>
      </c>
      <c r="HCX31" s="121" t="s">
        <v>25</v>
      </c>
      <c r="HCY31" s="121" t="s">
        <v>25</v>
      </c>
      <c r="HCZ31" s="121" t="s">
        <v>25</v>
      </c>
      <c r="HDA31" s="121" t="s">
        <v>25</v>
      </c>
      <c r="HDB31" s="121" t="s">
        <v>25</v>
      </c>
      <c r="HDC31" s="121" t="s">
        <v>25</v>
      </c>
      <c r="HDD31" s="121" t="s">
        <v>25</v>
      </c>
      <c r="HDE31" s="121" t="s">
        <v>25</v>
      </c>
      <c r="HDF31" s="121" t="s">
        <v>25</v>
      </c>
      <c r="HDG31" s="121" t="s">
        <v>25</v>
      </c>
      <c r="HDH31" s="121" t="s">
        <v>25</v>
      </c>
      <c r="HDI31" s="121" t="s">
        <v>25</v>
      </c>
      <c r="HDJ31" s="121" t="s">
        <v>25</v>
      </c>
      <c r="HDK31" s="121" t="s">
        <v>25</v>
      </c>
      <c r="HDL31" s="121" t="s">
        <v>25</v>
      </c>
      <c r="HDM31" s="121" t="s">
        <v>25</v>
      </c>
      <c r="HDN31" s="121" t="s">
        <v>25</v>
      </c>
      <c r="HDO31" s="121" t="s">
        <v>25</v>
      </c>
      <c r="HDP31" s="121" t="s">
        <v>25</v>
      </c>
      <c r="HDQ31" s="121" t="s">
        <v>25</v>
      </c>
      <c r="HDR31" s="121" t="s">
        <v>25</v>
      </c>
      <c r="HDS31" s="121" t="s">
        <v>25</v>
      </c>
      <c r="HDT31" s="121" t="s">
        <v>25</v>
      </c>
      <c r="HDU31" s="121" t="s">
        <v>25</v>
      </c>
      <c r="HDV31" s="121" t="s">
        <v>25</v>
      </c>
      <c r="HDW31" s="121" t="s">
        <v>25</v>
      </c>
      <c r="HDX31" s="121" t="s">
        <v>25</v>
      </c>
      <c r="HDY31" s="121" t="s">
        <v>25</v>
      </c>
      <c r="HDZ31" s="121" t="s">
        <v>25</v>
      </c>
      <c r="HEA31" s="121" t="s">
        <v>25</v>
      </c>
      <c r="HEB31" s="121" t="s">
        <v>25</v>
      </c>
      <c r="HEC31" s="121" t="s">
        <v>25</v>
      </c>
      <c r="HED31" s="121" t="s">
        <v>25</v>
      </c>
      <c r="HEE31" s="121" t="s">
        <v>25</v>
      </c>
      <c r="HEF31" s="121" t="s">
        <v>25</v>
      </c>
      <c r="HEG31" s="121" t="s">
        <v>25</v>
      </c>
      <c r="HEH31" s="121" t="s">
        <v>25</v>
      </c>
      <c r="HEI31" s="121" t="s">
        <v>25</v>
      </c>
      <c r="HEJ31" s="121" t="s">
        <v>25</v>
      </c>
      <c r="HEK31" s="121" t="s">
        <v>25</v>
      </c>
      <c r="HEL31" s="121" t="s">
        <v>25</v>
      </c>
      <c r="HEM31" s="121" t="s">
        <v>25</v>
      </c>
      <c r="HEN31" s="121" t="s">
        <v>25</v>
      </c>
      <c r="HEO31" s="121" t="s">
        <v>25</v>
      </c>
      <c r="HEP31" s="121" t="s">
        <v>25</v>
      </c>
      <c r="HEQ31" s="121" t="s">
        <v>25</v>
      </c>
      <c r="HER31" s="121" t="s">
        <v>25</v>
      </c>
      <c r="HES31" s="121" t="s">
        <v>25</v>
      </c>
      <c r="HET31" s="121" t="s">
        <v>25</v>
      </c>
      <c r="HEU31" s="121" t="s">
        <v>25</v>
      </c>
      <c r="HEV31" s="121" t="s">
        <v>25</v>
      </c>
      <c r="HEW31" s="121" t="s">
        <v>25</v>
      </c>
      <c r="HEX31" s="121" t="s">
        <v>25</v>
      </c>
      <c r="HEY31" s="121" t="s">
        <v>25</v>
      </c>
      <c r="HEZ31" s="121" t="s">
        <v>25</v>
      </c>
      <c r="HFA31" s="121" t="s">
        <v>25</v>
      </c>
      <c r="HFB31" s="121" t="s">
        <v>25</v>
      </c>
      <c r="HFC31" s="121" t="s">
        <v>25</v>
      </c>
      <c r="HFD31" s="121" t="s">
        <v>25</v>
      </c>
      <c r="HFE31" s="121" t="s">
        <v>25</v>
      </c>
      <c r="HFF31" s="121" t="s">
        <v>25</v>
      </c>
      <c r="HFG31" s="121" t="s">
        <v>25</v>
      </c>
      <c r="HFH31" s="121" t="s">
        <v>25</v>
      </c>
      <c r="HFI31" s="121" t="s">
        <v>25</v>
      </c>
      <c r="HFJ31" s="121" t="s">
        <v>25</v>
      </c>
      <c r="HFK31" s="121" t="s">
        <v>25</v>
      </c>
      <c r="HFL31" s="121" t="s">
        <v>25</v>
      </c>
      <c r="HFM31" s="121" t="s">
        <v>25</v>
      </c>
      <c r="HFN31" s="121" t="s">
        <v>25</v>
      </c>
      <c r="HFO31" s="121" t="s">
        <v>25</v>
      </c>
      <c r="HFP31" s="121" t="s">
        <v>25</v>
      </c>
      <c r="HFQ31" s="121" t="s">
        <v>25</v>
      </c>
      <c r="HFR31" s="121" t="s">
        <v>25</v>
      </c>
      <c r="HFS31" s="121" t="s">
        <v>25</v>
      </c>
      <c r="HFT31" s="121" t="s">
        <v>25</v>
      </c>
      <c r="HFU31" s="121" t="s">
        <v>25</v>
      </c>
      <c r="HFV31" s="121" t="s">
        <v>25</v>
      </c>
      <c r="HFW31" s="121" t="s">
        <v>25</v>
      </c>
      <c r="HFX31" s="121" t="s">
        <v>25</v>
      </c>
      <c r="HFY31" s="121" t="s">
        <v>25</v>
      </c>
      <c r="HFZ31" s="121" t="s">
        <v>25</v>
      </c>
      <c r="HGA31" s="121" t="s">
        <v>25</v>
      </c>
      <c r="HGB31" s="121" t="s">
        <v>25</v>
      </c>
      <c r="HGC31" s="121" t="s">
        <v>25</v>
      </c>
      <c r="HGD31" s="121" t="s">
        <v>25</v>
      </c>
      <c r="HGE31" s="121" t="s">
        <v>25</v>
      </c>
      <c r="HGF31" s="121" t="s">
        <v>25</v>
      </c>
      <c r="HGG31" s="121" t="s">
        <v>25</v>
      </c>
      <c r="HGH31" s="121" t="s">
        <v>25</v>
      </c>
      <c r="HGI31" s="121" t="s">
        <v>25</v>
      </c>
      <c r="HGJ31" s="121" t="s">
        <v>25</v>
      </c>
      <c r="HGK31" s="121" t="s">
        <v>25</v>
      </c>
      <c r="HGL31" s="121" t="s">
        <v>25</v>
      </c>
      <c r="HGM31" s="121" t="s">
        <v>25</v>
      </c>
      <c r="HGN31" s="121" t="s">
        <v>25</v>
      </c>
      <c r="HGO31" s="121" t="s">
        <v>25</v>
      </c>
      <c r="HGP31" s="121" t="s">
        <v>25</v>
      </c>
      <c r="HGQ31" s="121" t="s">
        <v>25</v>
      </c>
      <c r="HGR31" s="121" t="s">
        <v>25</v>
      </c>
      <c r="HGS31" s="121" t="s">
        <v>25</v>
      </c>
      <c r="HGT31" s="121" t="s">
        <v>25</v>
      </c>
      <c r="HGU31" s="121" t="s">
        <v>25</v>
      </c>
      <c r="HGV31" s="121" t="s">
        <v>25</v>
      </c>
      <c r="HGW31" s="121" t="s">
        <v>25</v>
      </c>
      <c r="HGX31" s="121" t="s">
        <v>25</v>
      </c>
      <c r="HGY31" s="121" t="s">
        <v>25</v>
      </c>
      <c r="HGZ31" s="121" t="s">
        <v>25</v>
      </c>
      <c r="HHA31" s="121" t="s">
        <v>25</v>
      </c>
      <c r="HHB31" s="121" t="s">
        <v>25</v>
      </c>
      <c r="HHC31" s="121" t="s">
        <v>25</v>
      </c>
      <c r="HHD31" s="121" t="s">
        <v>25</v>
      </c>
      <c r="HHE31" s="121" t="s">
        <v>25</v>
      </c>
      <c r="HHF31" s="121" t="s">
        <v>25</v>
      </c>
      <c r="HHG31" s="121" t="s">
        <v>25</v>
      </c>
      <c r="HHH31" s="121" t="s">
        <v>25</v>
      </c>
      <c r="HHI31" s="121" t="s">
        <v>25</v>
      </c>
      <c r="HHJ31" s="121" t="s">
        <v>25</v>
      </c>
      <c r="HHK31" s="121" t="s">
        <v>25</v>
      </c>
      <c r="HHL31" s="121" t="s">
        <v>25</v>
      </c>
      <c r="HHM31" s="121" t="s">
        <v>25</v>
      </c>
      <c r="HHN31" s="121" t="s">
        <v>25</v>
      </c>
      <c r="HHO31" s="121" t="s">
        <v>25</v>
      </c>
      <c r="HHP31" s="121" t="s">
        <v>25</v>
      </c>
      <c r="HHQ31" s="121" t="s">
        <v>25</v>
      </c>
      <c r="HHR31" s="121" t="s">
        <v>25</v>
      </c>
      <c r="HHS31" s="121" t="s">
        <v>25</v>
      </c>
      <c r="HHT31" s="121" t="s">
        <v>25</v>
      </c>
      <c r="HHU31" s="121" t="s">
        <v>25</v>
      </c>
      <c r="HHV31" s="121" t="s">
        <v>25</v>
      </c>
      <c r="HHW31" s="121" t="s">
        <v>25</v>
      </c>
      <c r="HHX31" s="121" t="s">
        <v>25</v>
      </c>
      <c r="HHY31" s="121" t="s">
        <v>25</v>
      </c>
      <c r="HHZ31" s="121" t="s">
        <v>25</v>
      </c>
      <c r="HIA31" s="121" t="s">
        <v>25</v>
      </c>
      <c r="HIB31" s="121" t="s">
        <v>25</v>
      </c>
      <c r="HIC31" s="121" t="s">
        <v>25</v>
      </c>
      <c r="HID31" s="121" t="s">
        <v>25</v>
      </c>
      <c r="HIE31" s="121" t="s">
        <v>25</v>
      </c>
      <c r="HIF31" s="121" t="s">
        <v>25</v>
      </c>
      <c r="HIG31" s="121" t="s">
        <v>25</v>
      </c>
      <c r="HIH31" s="121" t="s">
        <v>25</v>
      </c>
      <c r="HII31" s="121" t="s">
        <v>25</v>
      </c>
      <c r="HIJ31" s="121" t="s">
        <v>25</v>
      </c>
      <c r="HIK31" s="121" t="s">
        <v>25</v>
      </c>
      <c r="HIL31" s="121" t="s">
        <v>25</v>
      </c>
      <c r="HIM31" s="121" t="s">
        <v>25</v>
      </c>
      <c r="HIN31" s="121" t="s">
        <v>25</v>
      </c>
      <c r="HIO31" s="121" t="s">
        <v>25</v>
      </c>
      <c r="HIP31" s="121" t="s">
        <v>25</v>
      </c>
      <c r="HIQ31" s="121" t="s">
        <v>25</v>
      </c>
      <c r="HIR31" s="121" t="s">
        <v>25</v>
      </c>
      <c r="HIS31" s="121" t="s">
        <v>25</v>
      </c>
      <c r="HIT31" s="121" t="s">
        <v>25</v>
      </c>
      <c r="HIU31" s="121" t="s">
        <v>25</v>
      </c>
      <c r="HIV31" s="121" t="s">
        <v>25</v>
      </c>
      <c r="HIW31" s="121" t="s">
        <v>25</v>
      </c>
      <c r="HIX31" s="121" t="s">
        <v>25</v>
      </c>
      <c r="HIY31" s="121" t="s">
        <v>25</v>
      </c>
      <c r="HIZ31" s="121" t="s">
        <v>25</v>
      </c>
      <c r="HJA31" s="121" t="s">
        <v>25</v>
      </c>
      <c r="HJB31" s="121" t="s">
        <v>25</v>
      </c>
      <c r="HJC31" s="121" t="s">
        <v>25</v>
      </c>
      <c r="HJD31" s="121" t="s">
        <v>25</v>
      </c>
      <c r="HJE31" s="121" t="s">
        <v>25</v>
      </c>
      <c r="HJF31" s="121" t="s">
        <v>25</v>
      </c>
      <c r="HJG31" s="121" t="s">
        <v>25</v>
      </c>
      <c r="HJH31" s="121" t="s">
        <v>25</v>
      </c>
      <c r="HJI31" s="121" t="s">
        <v>25</v>
      </c>
      <c r="HJJ31" s="121" t="s">
        <v>25</v>
      </c>
      <c r="HJK31" s="121" t="s">
        <v>25</v>
      </c>
      <c r="HJL31" s="121" t="s">
        <v>25</v>
      </c>
      <c r="HJM31" s="121" t="s">
        <v>25</v>
      </c>
      <c r="HJN31" s="121" t="s">
        <v>25</v>
      </c>
      <c r="HJO31" s="121" t="s">
        <v>25</v>
      </c>
      <c r="HJP31" s="121" t="s">
        <v>25</v>
      </c>
      <c r="HJQ31" s="121" t="s">
        <v>25</v>
      </c>
      <c r="HJR31" s="121" t="s">
        <v>25</v>
      </c>
      <c r="HJS31" s="121" t="s">
        <v>25</v>
      </c>
      <c r="HJT31" s="121" t="s">
        <v>25</v>
      </c>
      <c r="HJU31" s="121" t="s">
        <v>25</v>
      </c>
      <c r="HJV31" s="121" t="s">
        <v>25</v>
      </c>
      <c r="HJW31" s="121" t="s">
        <v>25</v>
      </c>
      <c r="HJX31" s="121" t="s">
        <v>25</v>
      </c>
      <c r="HJY31" s="121" t="s">
        <v>25</v>
      </c>
      <c r="HJZ31" s="121" t="s">
        <v>25</v>
      </c>
      <c r="HKA31" s="121" t="s">
        <v>25</v>
      </c>
      <c r="HKB31" s="121" t="s">
        <v>25</v>
      </c>
      <c r="HKC31" s="121" t="s">
        <v>25</v>
      </c>
      <c r="HKD31" s="121" t="s">
        <v>25</v>
      </c>
      <c r="HKE31" s="121" t="s">
        <v>25</v>
      </c>
      <c r="HKF31" s="121" t="s">
        <v>25</v>
      </c>
      <c r="HKG31" s="121" t="s">
        <v>25</v>
      </c>
      <c r="HKH31" s="121" t="s">
        <v>25</v>
      </c>
      <c r="HKI31" s="121" t="s">
        <v>25</v>
      </c>
      <c r="HKJ31" s="121" t="s">
        <v>25</v>
      </c>
      <c r="HKK31" s="121" t="s">
        <v>25</v>
      </c>
      <c r="HKL31" s="121" t="s">
        <v>25</v>
      </c>
      <c r="HKM31" s="121" t="s">
        <v>25</v>
      </c>
      <c r="HKN31" s="121" t="s">
        <v>25</v>
      </c>
      <c r="HKO31" s="121" t="s">
        <v>25</v>
      </c>
      <c r="HKP31" s="121" t="s">
        <v>25</v>
      </c>
      <c r="HKQ31" s="121" t="s">
        <v>25</v>
      </c>
      <c r="HKR31" s="121" t="s">
        <v>25</v>
      </c>
      <c r="HKS31" s="121" t="s">
        <v>25</v>
      </c>
      <c r="HKT31" s="121" t="s">
        <v>25</v>
      </c>
      <c r="HKU31" s="121" t="s">
        <v>25</v>
      </c>
      <c r="HKV31" s="121" t="s">
        <v>25</v>
      </c>
      <c r="HKW31" s="121" t="s">
        <v>25</v>
      </c>
      <c r="HKX31" s="121" t="s">
        <v>25</v>
      </c>
      <c r="HKY31" s="121" t="s">
        <v>25</v>
      </c>
      <c r="HKZ31" s="121" t="s">
        <v>25</v>
      </c>
      <c r="HLA31" s="121" t="s">
        <v>25</v>
      </c>
      <c r="HLB31" s="121" t="s">
        <v>25</v>
      </c>
      <c r="HLC31" s="121" t="s">
        <v>25</v>
      </c>
      <c r="HLD31" s="121" t="s">
        <v>25</v>
      </c>
      <c r="HLE31" s="121" t="s">
        <v>25</v>
      </c>
      <c r="HLF31" s="121" t="s">
        <v>25</v>
      </c>
      <c r="HLG31" s="121" t="s">
        <v>25</v>
      </c>
      <c r="HLH31" s="121" t="s">
        <v>25</v>
      </c>
      <c r="HLI31" s="121" t="s">
        <v>25</v>
      </c>
      <c r="HLJ31" s="121" t="s">
        <v>25</v>
      </c>
      <c r="HLK31" s="121" t="s">
        <v>25</v>
      </c>
      <c r="HLL31" s="121" t="s">
        <v>25</v>
      </c>
      <c r="HLM31" s="121" t="s">
        <v>25</v>
      </c>
      <c r="HLN31" s="121" t="s">
        <v>25</v>
      </c>
      <c r="HLO31" s="121" t="s">
        <v>25</v>
      </c>
      <c r="HLP31" s="121" t="s">
        <v>25</v>
      </c>
      <c r="HLQ31" s="121" t="s">
        <v>25</v>
      </c>
      <c r="HLR31" s="121" t="s">
        <v>25</v>
      </c>
      <c r="HLS31" s="121" t="s">
        <v>25</v>
      </c>
      <c r="HLT31" s="121" t="s">
        <v>25</v>
      </c>
      <c r="HLU31" s="121" t="s">
        <v>25</v>
      </c>
      <c r="HLV31" s="121" t="s">
        <v>25</v>
      </c>
      <c r="HLW31" s="121" t="s">
        <v>25</v>
      </c>
      <c r="HLX31" s="121" t="s">
        <v>25</v>
      </c>
      <c r="HLY31" s="121" t="s">
        <v>25</v>
      </c>
      <c r="HLZ31" s="121" t="s">
        <v>25</v>
      </c>
      <c r="HMA31" s="121" t="s">
        <v>25</v>
      </c>
      <c r="HMB31" s="121" t="s">
        <v>25</v>
      </c>
      <c r="HMC31" s="121" t="s">
        <v>25</v>
      </c>
      <c r="HMD31" s="121" t="s">
        <v>25</v>
      </c>
      <c r="HME31" s="121" t="s">
        <v>25</v>
      </c>
      <c r="HMF31" s="121" t="s">
        <v>25</v>
      </c>
      <c r="HMG31" s="121" t="s">
        <v>25</v>
      </c>
      <c r="HMH31" s="121" t="s">
        <v>25</v>
      </c>
      <c r="HMI31" s="121" t="s">
        <v>25</v>
      </c>
      <c r="HMJ31" s="121" t="s">
        <v>25</v>
      </c>
      <c r="HMK31" s="121" t="s">
        <v>25</v>
      </c>
      <c r="HML31" s="121" t="s">
        <v>25</v>
      </c>
      <c r="HMM31" s="121" t="s">
        <v>25</v>
      </c>
      <c r="HMN31" s="121" t="s">
        <v>25</v>
      </c>
      <c r="HMO31" s="121" t="s">
        <v>25</v>
      </c>
      <c r="HMP31" s="121" t="s">
        <v>25</v>
      </c>
      <c r="HMQ31" s="121" t="s">
        <v>25</v>
      </c>
      <c r="HMR31" s="121" t="s">
        <v>25</v>
      </c>
      <c r="HMS31" s="121" t="s">
        <v>25</v>
      </c>
      <c r="HMT31" s="121" t="s">
        <v>25</v>
      </c>
      <c r="HMU31" s="121" t="s">
        <v>25</v>
      </c>
      <c r="HMV31" s="121" t="s">
        <v>25</v>
      </c>
      <c r="HMW31" s="121" t="s">
        <v>25</v>
      </c>
      <c r="HMX31" s="121" t="s">
        <v>25</v>
      </c>
      <c r="HMY31" s="121" t="s">
        <v>25</v>
      </c>
      <c r="HMZ31" s="121" t="s">
        <v>25</v>
      </c>
      <c r="HNA31" s="121" t="s">
        <v>25</v>
      </c>
      <c r="HNB31" s="121" t="s">
        <v>25</v>
      </c>
      <c r="HNC31" s="121" t="s">
        <v>25</v>
      </c>
      <c r="HND31" s="121" t="s">
        <v>25</v>
      </c>
      <c r="HNE31" s="121" t="s">
        <v>25</v>
      </c>
      <c r="HNF31" s="121" t="s">
        <v>25</v>
      </c>
      <c r="HNG31" s="121" t="s">
        <v>25</v>
      </c>
      <c r="HNH31" s="121" t="s">
        <v>25</v>
      </c>
      <c r="HNI31" s="121" t="s">
        <v>25</v>
      </c>
      <c r="HNJ31" s="121" t="s">
        <v>25</v>
      </c>
      <c r="HNK31" s="121" t="s">
        <v>25</v>
      </c>
      <c r="HNL31" s="121" t="s">
        <v>25</v>
      </c>
      <c r="HNM31" s="121" t="s">
        <v>25</v>
      </c>
      <c r="HNN31" s="121" t="s">
        <v>25</v>
      </c>
      <c r="HNO31" s="121" t="s">
        <v>25</v>
      </c>
      <c r="HNP31" s="121" t="s">
        <v>25</v>
      </c>
      <c r="HNQ31" s="121" t="s">
        <v>25</v>
      </c>
      <c r="HNR31" s="121" t="s">
        <v>25</v>
      </c>
      <c r="HNS31" s="121" t="s">
        <v>25</v>
      </c>
      <c r="HNT31" s="121" t="s">
        <v>25</v>
      </c>
      <c r="HNU31" s="121" t="s">
        <v>25</v>
      </c>
      <c r="HNV31" s="121" t="s">
        <v>25</v>
      </c>
      <c r="HNW31" s="121" t="s">
        <v>25</v>
      </c>
      <c r="HNX31" s="121" t="s">
        <v>25</v>
      </c>
      <c r="HNY31" s="121" t="s">
        <v>25</v>
      </c>
      <c r="HNZ31" s="121" t="s">
        <v>25</v>
      </c>
      <c r="HOA31" s="121" t="s">
        <v>25</v>
      </c>
      <c r="HOB31" s="121" t="s">
        <v>25</v>
      </c>
      <c r="HOC31" s="121" t="s">
        <v>25</v>
      </c>
      <c r="HOD31" s="121" t="s">
        <v>25</v>
      </c>
      <c r="HOE31" s="121" t="s">
        <v>25</v>
      </c>
      <c r="HOF31" s="121" t="s">
        <v>25</v>
      </c>
      <c r="HOG31" s="121" t="s">
        <v>25</v>
      </c>
      <c r="HOH31" s="121" t="s">
        <v>25</v>
      </c>
      <c r="HOI31" s="121" t="s">
        <v>25</v>
      </c>
      <c r="HOJ31" s="121" t="s">
        <v>25</v>
      </c>
      <c r="HOK31" s="121" t="s">
        <v>25</v>
      </c>
      <c r="HOL31" s="121" t="s">
        <v>25</v>
      </c>
      <c r="HOM31" s="121" t="s">
        <v>25</v>
      </c>
      <c r="HON31" s="121" t="s">
        <v>25</v>
      </c>
      <c r="HOO31" s="121" t="s">
        <v>25</v>
      </c>
      <c r="HOP31" s="121" t="s">
        <v>25</v>
      </c>
      <c r="HOQ31" s="121" t="s">
        <v>25</v>
      </c>
      <c r="HOR31" s="121" t="s">
        <v>25</v>
      </c>
      <c r="HOS31" s="121" t="s">
        <v>25</v>
      </c>
      <c r="HOT31" s="121" t="s">
        <v>25</v>
      </c>
      <c r="HOU31" s="121" t="s">
        <v>25</v>
      </c>
      <c r="HOV31" s="121" t="s">
        <v>25</v>
      </c>
      <c r="HOW31" s="121" t="s">
        <v>25</v>
      </c>
      <c r="HOX31" s="121" t="s">
        <v>25</v>
      </c>
      <c r="HOY31" s="121" t="s">
        <v>25</v>
      </c>
      <c r="HOZ31" s="121" t="s">
        <v>25</v>
      </c>
      <c r="HPA31" s="121" t="s">
        <v>25</v>
      </c>
      <c r="HPB31" s="121" t="s">
        <v>25</v>
      </c>
      <c r="HPC31" s="121" t="s">
        <v>25</v>
      </c>
      <c r="HPD31" s="121" t="s">
        <v>25</v>
      </c>
      <c r="HPE31" s="121" t="s">
        <v>25</v>
      </c>
      <c r="HPF31" s="121" t="s">
        <v>25</v>
      </c>
      <c r="HPG31" s="121" t="s">
        <v>25</v>
      </c>
      <c r="HPH31" s="121" t="s">
        <v>25</v>
      </c>
      <c r="HPI31" s="121" t="s">
        <v>25</v>
      </c>
      <c r="HPJ31" s="121" t="s">
        <v>25</v>
      </c>
      <c r="HPK31" s="121" t="s">
        <v>25</v>
      </c>
      <c r="HPL31" s="121" t="s">
        <v>25</v>
      </c>
      <c r="HPM31" s="121" t="s">
        <v>25</v>
      </c>
      <c r="HPN31" s="121" t="s">
        <v>25</v>
      </c>
      <c r="HPO31" s="121" t="s">
        <v>25</v>
      </c>
      <c r="HPP31" s="121" t="s">
        <v>25</v>
      </c>
      <c r="HPQ31" s="121" t="s">
        <v>25</v>
      </c>
      <c r="HPR31" s="121" t="s">
        <v>25</v>
      </c>
      <c r="HPS31" s="121" t="s">
        <v>25</v>
      </c>
      <c r="HPT31" s="121" t="s">
        <v>25</v>
      </c>
      <c r="HPU31" s="121" t="s">
        <v>25</v>
      </c>
      <c r="HPV31" s="121" t="s">
        <v>25</v>
      </c>
      <c r="HPW31" s="121" t="s">
        <v>25</v>
      </c>
      <c r="HPX31" s="121" t="s">
        <v>25</v>
      </c>
      <c r="HPY31" s="121" t="s">
        <v>25</v>
      </c>
      <c r="HPZ31" s="121" t="s">
        <v>25</v>
      </c>
      <c r="HQA31" s="121" t="s">
        <v>25</v>
      </c>
      <c r="HQB31" s="121" t="s">
        <v>25</v>
      </c>
      <c r="HQC31" s="121" t="s">
        <v>25</v>
      </c>
      <c r="HQD31" s="121" t="s">
        <v>25</v>
      </c>
      <c r="HQE31" s="121" t="s">
        <v>25</v>
      </c>
      <c r="HQF31" s="121" t="s">
        <v>25</v>
      </c>
      <c r="HQG31" s="121" t="s">
        <v>25</v>
      </c>
      <c r="HQH31" s="121" t="s">
        <v>25</v>
      </c>
      <c r="HQI31" s="121" t="s">
        <v>25</v>
      </c>
      <c r="HQJ31" s="121" t="s">
        <v>25</v>
      </c>
      <c r="HQK31" s="121" t="s">
        <v>25</v>
      </c>
      <c r="HQL31" s="121" t="s">
        <v>25</v>
      </c>
      <c r="HQM31" s="121" t="s">
        <v>25</v>
      </c>
      <c r="HQN31" s="121" t="s">
        <v>25</v>
      </c>
      <c r="HQO31" s="121" t="s">
        <v>25</v>
      </c>
      <c r="HQP31" s="121" t="s">
        <v>25</v>
      </c>
      <c r="HQQ31" s="121" t="s">
        <v>25</v>
      </c>
      <c r="HQR31" s="121" t="s">
        <v>25</v>
      </c>
      <c r="HQS31" s="121" t="s">
        <v>25</v>
      </c>
      <c r="HQT31" s="121" t="s">
        <v>25</v>
      </c>
      <c r="HQU31" s="121" t="s">
        <v>25</v>
      </c>
      <c r="HQV31" s="121" t="s">
        <v>25</v>
      </c>
      <c r="HQW31" s="121" t="s">
        <v>25</v>
      </c>
      <c r="HQX31" s="121" t="s">
        <v>25</v>
      </c>
      <c r="HQY31" s="121" t="s">
        <v>25</v>
      </c>
      <c r="HQZ31" s="121" t="s">
        <v>25</v>
      </c>
      <c r="HRA31" s="121" t="s">
        <v>25</v>
      </c>
      <c r="HRB31" s="121" t="s">
        <v>25</v>
      </c>
      <c r="HRC31" s="121" t="s">
        <v>25</v>
      </c>
      <c r="HRD31" s="121" t="s">
        <v>25</v>
      </c>
      <c r="HRE31" s="121" t="s">
        <v>25</v>
      </c>
      <c r="HRF31" s="121" t="s">
        <v>25</v>
      </c>
      <c r="HRG31" s="121" t="s">
        <v>25</v>
      </c>
      <c r="HRH31" s="121" t="s">
        <v>25</v>
      </c>
      <c r="HRI31" s="121" t="s">
        <v>25</v>
      </c>
      <c r="HRJ31" s="121" t="s">
        <v>25</v>
      </c>
      <c r="HRK31" s="121" t="s">
        <v>25</v>
      </c>
      <c r="HRL31" s="121" t="s">
        <v>25</v>
      </c>
      <c r="HRM31" s="121" t="s">
        <v>25</v>
      </c>
      <c r="HRN31" s="121" t="s">
        <v>25</v>
      </c>
      <c r="HRO31" s="121" t="s">
        <v>25</v>
      </c>
      <c r="HRP31" s="121" t="s">
        <v>25</v>
      </c>
      <c r="HRQ31" s="121" t="s">
        <v>25</v>
      </c>
      <c r="HRR31" s="121" t="s">
        <v>25</v>
      </c>
      <c r="HRS31" s="121" t="s">
        <v>25</v>
      </c>
      <c r="HRT31" s="121" t="s">
        <v>25</v>
      </c>
      <c r="HRU31" s="121" t="s">
        <v>25</v>
      </c>
      <c r="HRV31" s="121" t="s">
        <v>25</v>
      </c>
      <c r="HRW31" s="121" t="s">
        <v>25</v>
      </c>
      <c r="HRX31" s="121" t="s">
        <v>25</v>
      </c>
      <c r="HRY31" s="121" t="s">
        <v>25</v>
      </c>
      <c r="HRZ31" s="121" t="s">
        <v>25</v>
      </c>
      <c r="HSA31" s="121" t="s">
        <v>25</v>
      </c>
      <c r="HSB31" s="121" t="s">
        <v>25</v>
      </c>
      <c r="HSC31" s="121" t="s">
        <v>25</v>
      </c>
      <c r="HSD31" s="121" t="s">
        <v>25</v>
      </c>
      <c r="HSE31" s="121" t="s">
        <v>25</v>
      </c>
      <c r="HSF31" s="121" t="s">
        <v>25</v>
      </c>
      <c r="HSG31" s="121" t="s">
        <v>25</v>
      </c>
      <c r="HSH31" s="121" t="s">
        <v>25</v>
      </c>
      <c r="HSI31" s="121" t="s">
        <v>25</v>
      </c>
      <c r="HSJ31" s="121" t="s">
        <v>25</v>
      </c>
      <c r="HSK31" s="121" t="s">
        <v>25</v>
      </c>
      <c r="HSL31" s="121" t="s">
        <v>25</v>
      </c>
      <c r="HSM31" s="121" t="s">
        <v>25</v>
      </c>
      <c r="HSN31" s="121" t="s">
        <v>25</v>
      </c>
      <c r="HSO31" s="121" t="s">
        <v>25</v>
      </c>
      <c r="HSP31" s="121" t="s">
        <v>25</v>
      </c>
      <c r="HSQ31" s="121" t="s">
        <v>25</v>
      </c>
      <c r="HSR31" s="121" t="s">
        <v>25</v>
      </c>
      <c r="HSS31" s="121" t="s">
        <v>25</v>
      </c>
      <c r="HST31" s="121" t="s">
        <v>25</v>
      </c>
      <c r="HSU31" s="121" t="s">
        <v>25</v>
      </c>
      <c r="HSV31" s="121" t="s">
        <v>25</v>
      </c>
      <c r="HSW31" s="121" t="s">
        <v>25</v>
      </c>
      <c r="HSX31" s="121" t="s">
        <v>25</v>
      </c>
      <c r="HSY31" s="121" t="s">
        <v>25</v>
      </c>
      <c r="HSZ31" s="121" t="s">
        <v>25</v>
      </c>
      <c r="HTA31" s="121" t="s">
        <v>25</v>
      </c>
      <c r="HTB31" s="121" t="s">
        <v>25</v>
      </c>
      <c r="HTC31" s="121" t="s">
        <v>25</v>
      </c>
      <c r="HTD31" s="121" t="s">
        <v>25</v>
      </c>
      <c r="HTE31" s="121" t="s">
        <v>25</v>
      </c>
      <c r="HTF31" s="121" t="s">
        <v>25</v>
      </c>
      <c r="HTG31" s="121" t="s">
        <v>25</v>
      </c>
      <c r="HTH31" s="121" t="s">
        <v>25</v>
      </c>
      <c r="HTI31" s="121" t="s">
        <v>25</v>
      </c>
      <c r="HTJ31" s="121" t="s">
        <v>25</v>
      </c>
      <c r="HTK31" s="121" t="s">
        <v>25</v>
      </c>
      <c r="HTL31" s="121" t="s">
        <v>25</v>
      </c>
      <c r="HTM31" s="121" t="s">
        <v>25</v>
      </c>
      <c r="HTN31" s="121" t="s">
        <v>25</v>
      </c>
      <c r="HTO31" s="121" t="s">
        <v>25</v>
      </c>
      <c r="HTP31" s="121" t="s">
        <v>25</v>
      </c>
      <c r="HTQ31" s="121" t="s">
        <v>25</v>
      </c>
      <c r="HTR31" s="121" t="s">
        <v>25</v>
      </c>
      <c r="HTS31" s="121" t="s">
        <v>25</v>
      </c>
      <c r="HTT31" s="121" t="s">
        <v>25</v>
      </c>
      <c r="HTU31" s="121" t="s">
        <v>25</v>
      </c>
      <c r="HTV31" s="121" t="s">
        <v>25</v>
      </c>
      <c r="HTW31" s="121" t="s">
        <v>25</v>
      </c>
      <c r="HTX31" s="121" t="s">
        <v>25</v>
      </c>
      <c r="HTY31" s="121" t="s">
        <v>25</v>
      </c>
      <c r="HTZ31" s="121" t="s">
        <v>25</v>
      </c>
      <c r="HUA31" s="121" t="s">
        <v>25</v>
      </c>
      <c r="HUB31" s="121" t="s">
        <v>25</v>
      </c>
      <c r="HUC31" s="121" t="s">
        <v>25</v>
      </c>
      <c r="HUD31" s="121" t="s">
        <v>25</v>
      </c>
      <c r="HUE31" s="121" t="s">
        <v>25</v>
      </c>
      <c r="HUF31" s="121" t="s">
        <v>25</v>
      </c>
      <c r="HUG31" s="121" t="s">
        <v>25</v>
      </c>
      <c r="HUH31" s="121" t="s">
        <v>25</v>
      </c>
      <c r="HUI31" s="121" t="s">
        <v>25</v>
      </c>
      <c r="HUJ31" s="121" t="s">
        <v>25</v>
      </c>
      <c r="HUK31" s="121" t="s">
        <v>25</v>
      </c>
      <c r="HUL31" s="121" t="s">
        <v>25</v>
      </c>
      <c r="HUM31" s="121" t="s">
        <v>25</v>
      </c>
      <c r="HUN31" s="121" t="s">
        <v>25</v>
      </c>
      <c r="HUO31" s="121" t="s">
        <v>25</v>
      </c>
      <c r="HUP31" s="121" t="s">
        <v>25</v>
      </c>
      <c r="HUQ31" s="121" t="s">
        <v>25</v>
      </c>
      <c r="HUR31" s="121" t="s">
        <v>25</v>
      </c>
      <c r="HUS31" s="121" t="s">
        <v>25</v>
      </c>
      <c r="HUT31" s="121" t="s">
        <v>25</v>
      </c>
      <c r="HUU31" s="121" t="s">
        <v>25</v>
      </c>
      <c r="HUV31" s="121" t="s">
        <v>25</v>
      </c>
      <c r="HUW31" s="121" t="s">
        <v>25</v>
      </c>
      <c r="HUX31" s="121" t="s">
        <v>25</v>
      </c>
      <c r="HUY31" s="121" t="s">
        <v>25</v>
      </c>
      <c r="HUZ31" s="121" t="s">
        <v>25</v>
      </c>
      <c r="HVA31" s="121" t="s">
        <v>25</v>
      </c>
      <c r="HVB31" s="121" t="s">
        <v>25</v>
      </c>
      <c r="HVC31" s="121" t="s">
        <v>25</v>
      </c>
      <c r="HVD31" s="121" t="s">
        <v>25</v>
      </c>
      <c r="HVE31" s="121" t="s">
        <v>25</v>
      </c>
      <c r="HVF31" s="121" t="s">
        <v>25</v>
      </c>
      <c r="HVG31" s="121" t="s">
        <v>25</v>
      </c>
      <c r="HVH31" s="121" t="s">
        <v>25</v>
      </c>
      <c r="HVI31" s="121" t="s">
        <v>25</v>
      </c>
      <c r="HVJ31" s="121" t="s">
        <v>25</v>
      </c>
      <c r="HVK31" s="121" t="s">
        <v>25</v>
      </c>
      <c r="HVL31" s="121" t="s">
        <v>25</v>
      </c>
      <c r="HVM31" s="121" t="s">
        <v>25</v>
      </c>
      <c r="HVN31" s="121" t="s">
        <v>25</v>
      </c>
      <c r="HVO31" s="121" t="s">
        <v>25</v>
      </c>
      <c r="HVP31" s="121" t="s">
        <v>25</v>
      </c>
      <c r="HVQ31" s="121" t="s">
        <v>25</v>
      </c>
      <c r="HVR31" s="121" t="s">
        <v>25</v>
      </c>
      <c r="HVS31" s="121" t="s">
        <v>25</v>
      </c>
      <c r="HVT31" s="121" t="s">
        <v>25</v>
      </c>
      <c r="HVU31" s="121" t="s">
        <v>25</v>
      </c>
      <c r="HVV31" s="121" t="s">
        <v>25</v>
      </c>
      <c r="HVW31" s="121" t="s">
        <v>25</v>
      </c>
      <c r="HVX31" s="121" t="s">
        <v>25</v>
      </c>
      <c r="HVY31" s="121" t="s">
        <v>25</v>
      </c>
      <c r="HVZ31" s="121" t="s">
        <v>25</v>
      </c>
      <c r="HWA31" s="121" t="s">
        <v>25</v>
      </c>
      <c r="HWB31" s="121" t="s">
        <v>25</v>
      </c>
      <c r="HWC31" s="121" t="s">
        <v>25</v>
      </c>
      <c r="HWD31" s="121" t="s">
        <v>25</v>
      </c>
      <c r="HWE31" s="121" t="s">
        <v>25</v>
      </c>
      <c r="HWF31" s="121" t="s">
        <v>25</v>
      </c>
      <c r="HWG31" s="121" t="s">
        <v>25</v>
      </c>
      <c r="HWH31" s="121" t="s">
        <v>25</v>
      </c>
      <c r="HWI31" s="121" t="s">
        <v>25</v>
      </c>
      <c r="HWJ31" s="121" t="s">
        <v>25</v>
      </c>
      <c r="HWK31" s="121" t="s">
        <v>25</v>
      </c>
      <c r="HWL31" s="121" t="s">
        <v>25</v>
      </c>
      <c r="HWM31" s="121" t="s">
        <v>25</v>
      </c>
      <c r="HWN31" s="121" t="s">
        <v>25</v>
      </c>
      <c r="HWO31" s="121" t="s">
        <v>25</v>
      </c>
      <c r="HWP31" s="121" t="s">
        <v>25</v>
      </c>
      <c r="HWQ31" s="121" t="s">
        <v>25</v>
      </c>
      <c r="HWR31" s="121" t="s">
        <v>25</v>
      </c>
      <c r="HWS31" s="121" t="s">
        <v>25</v>
      </c>
      <c r="HWT31" s="121" t="s">
        <v>25</v>
      </c>
      <c r="HWU31" s="121" t="s">
        <v>25</v>
      </c>
      <c r="HWV31" s="121" t="s">
        <v>25</v>
      </c>
      <c r="HWW31" s="121" t="s">
        <v>25</v>
      </c>
      <c r="HWX31" s="121" t="s">
        <v>25</v>
      </c>
      <c r="HWY31" s="121" t="s">
        <v>25</v>
      </c>
      <c r="HWZ31" s="121" t="s">
        <v>25</v>
      </c>
      <c r="HXA31" s="121" t="s">
        <v>25</v>
      </c>
      <c r="HXB31" s="121" t="s">
        <v>25</v>
      </c>
      <c r="HXC31" s="121" t="s">
        <v>25</v>
      </c>
      <c r="HXD31" s="121" t="s">
        <v>25</v>
      </c>
      <c r="HXE31" s="121" t="s">
        <v>25</v>
      </c>
      <c r="HXF31" s="121" t="s">
        <v>25</v>
      </c>
      <c r="HXG31" s="121" t="s">
        <v>25</v>
      </c>
      <c r="HXH31" s="121" t="s">
        <v>25</v>
      </c>
      <c r="HXI31" s="121" t="s">
        <v>25</v>
      </c>
      <c r="HXJ31" s="121" t="s">
        <v>25</v>
      </c>
      <c r="HXK31" s="121" t="s">
        <v>25</v>
      </c>
      <c r="HXL31" s="121" t="s">
        <v>25</v>
      </c>
      <c r="HXM31" s="121" t="s">
        <v>25</v>
      </c>
      <c r="HXN31" s="121" t="s">
        <v>25</v>
      </c>
      <c r="HXO31" s="121" t="s">
        <v>25</v>
      </c>
      <c r="HXP31" s="121" t="s">
        <v>25</v>
      </c>
      <c r="HXQ31" s="121" t="s">
        <v>25</v>
      </c>
      <c r="HXR31" s="121" t="s">
        <v>25</v>
      </c>
      <c r="HXS31" s="121" t="s">
        <v>25</v>
      </c>
      <c r="HXT31" s="121" t="s">
        <v>25</v>
      </c>
      <c r="HXU31" s="121" t="s">
        <v>25</v>
      </c>
      <c r="HXV31" s="121" t="s">
        <v>25</v>
      </c>
      <c r="HXW31" s="121" t="s">
        <v>25</v>
      </c>
      <c r="HXX31" s="121" t="s">
        <v>25</v>
      </c>
      <c r="HXY31" s="121" t="s">
        <v>25</v>
      </c>
      <c r="HXZ31" s="121" t="s">
        <v>25</v>
      </c>
      <c r="HYA31" s="121" t="s">
        <v>25</v>
      </c>
      <c r="HYB31" s="121" t="s">
        <v>25</v>
      </c>
      <c r="HYC31" s="121" t="s">
        <v>25</v>
      </c>
      <c r="HYD31" s="121" t="s">
        <v>25</v>
      </c>
      <c r="HYE31" s="121" t="s">
        <v>25</v>
      </c>
      <c r="HYF31" s="121" t="s">
        <v>25</v>
      </c>
      <c r="HYG31" s="121" t="s">
        <v>25</v>
      </c>
      <c r="HYH31" s="121" t="s">
        <v>25</v>
      </c>
      <c r="HYI31" s="121" t="s">
        <v>25</v>
      </c>
      <c r="HYJ31" s="121" t="s">
        <v>25</v>
      </c>
      <c r="HYK31" s="121" t="s">
        <v>25</v>
      </c>
      <c r="HYL31" s="121" t="s">
        <v>25</v>
      </c>
      <c r="HYM31" s="121" t="s">
        <v>25</v>
      </c>
      <c r="HYN31" s="121" t="s">
        <v>25</v>
      </c>
      <c r="HYO31" s="121" t="s">
        <v>25</v>
      </c>
      <c r="HYP31" s="121" t="s">
        <v>25</v>
      </c>
      <c r="HYQ31" s="121" t="s">
        <v>25</v>
      </c>
      <c r="HYR31" s="121" t="s">
        <v>25</v>
      </c>
      <c r="HYS31" s="121" t="s">
        <v>25</v>
      </c>
      <c r="HYT31" s="121" t="s">
        <v>25</v>
      </c>
      <c r="HYU31" s="121" t="s">
        <v>25</v>
      </c>
      <c r="HYV31" s="121" t="s">
        <v>25</v>
      </c>
      <c r="HYW31" s="121" t="s">
        <v>25</v>
      </c>
      <c r="HYX31" s="121" t="s">
        <v>25</v>
      </c>
      <c r="HYY31" s="121" t="s">
        <v>25</v>
      </c>
      <c r="HYZ31" s="121" t="s">
        <v>25</v>
      </c>
      <c r="HZA31" s="121" t="s">
        <v>25</v>
      </c>
      <c r="HZB31" s="121" t="s">
        <v>25</v>
      </c>
      <c r="HZC31" s="121" t="s">
        <v>25</v>
      </c>
      <c r="HZD31" s="121" t="s">
        <v>25</v>
      </c>
      <c r="HZE31" s="121" t="s">
        <v>25</v>
      </c>
      <c r="HZF31" s="121" t="s">
        <v>25</v>
      </c>
      <c r="HZG31" s="121" t="s">
        <v>25</v>
      </c>
      <c r="HZH31" s="121" t="s">
        <v>25</v>
      </c>
      <c r="HZI31" s="121" t="s">
        <v>25</v>
      </c>
      <c r="HZJ31" s="121" t="s">
        <v>25</v>
      </c>
      <c r="HZK31" s="121" t="s">
        <v>25</v>
      </c>
      <c r="HZL31" s="121" t="s">
        <v>25</v>
      </c>
      <c r="HZM31" s="121" t="s">
        <v>25</v>
      </c>
      <c r="HZN31" s="121" t="s">
        <v>25</v>
      </c>
      <c r="HZO31" s="121" t="s">
        <v>25</v>
      </c>
      <c r="HZP31" s="121" t="s">
        <v>25</v>
      </c>
      <c r="HZQ31" s="121" t="s">
        <v>25</v>
      </c>
      <c r="HZR31" s="121" t="s">
        <v>25</v>
      </c>
      <c r="HZS31" s="121" t="s">
        <v>25</v>
      </c>
      <c r="HZT31" s="121" t="s">
        <v>25</v>
      </c>
      <c r="HZU31" s="121" t="s">
        <v>25</v>
      </c>
      <c r="HZV31" s="121" t="s">
        <v>25</v>
      </c>
      <c r="HZW31" s="121" t="s">
        <v>25</v>
      </c>
      <c r="HZX31" s="121" t="s">
        <v>25</v>
      </c>
      <c r="HZY31" s="121" t="s">
        <v>25</v>
      </c>
      <c r="HZZ31" s="121" t="s">
        <v>25</v>
      </c>
      <c r="IAA31" s="121" t="s">
        <v>25</v>
      </c>
      <c r="IAB31" s="121" t="s">
        <v>25</v>
      </c>
      <c r="IAC31" s="121" t="s">
        <v>25</v>
      </c>
      <c r="IAD31" s="121" t="s">
        <v>25</v>
      </c>
      <c r="IAE31" s="121" t="s">
        <v>25</v>
      </c>
      <c r="IAF31" s="121" t="s">
        <v>25</v>
      </c>
      <c r="IAG31" s="121" t="s">
        <v>25</v>
      </c>
      <c r="IAH31" s="121" t="s">
        <v>25</v>
      </c>
      <c r="IAI31" s="121" t="s">
        <v>25</v>
      </c>
      <c r="IAJ31" s="121" t="s">
        <v>25</v>
      </c>
      <c r="IAK31" s="121" t="s">
        <v>25</v>
      </c>
      <c r="IAL31" s="121" t="s">
        <v>25</v>
      </c>
      <c r="IAM31" s="121" t="s">
        <v>25</v>
      </c>
      <c r="IAN31" s="121" t="s">
        <v>25</v>
      </c>
      <c r="IAO31" s="121" t="s">
        <v>25</v>
      </c>
      <c r="IAP31" s="121" t="s">
        <v>25</v>
      </c>
      <c r="IAQ31" s="121" t="s">
        <v>25</v>
      </c>
      <c r="IAR31" s="121" t="s">
        <v>25</v>
      </c>
      <c r="IAS31" s="121" t="s">
        <v>25</v>
      </c>
      <c r="IAT31" s="121" t="s">
        <v>25</v>
      </c>
      <c r="IAU31" s="121" t="s">
        <v>25</v>
      </c>
      <c r="IAV31" s="121" t="s">
        <v>25</v>
      </c>
      <c r="IAW31" s="121" t="s">
        <v>25</v>
      </c>
      <c r="IAX31" s="121" t="s">
        <v>25</v>
      </c>
      <c r="IAY31" s="121" t="s">
        <v>25</v>
      </c>
      <c r="IAZ31" s="121" t="s">
        <v>25</v>
      </c>
      <c r="IBA31" s="121" t="s">
        <v>25</v>
      </c>
      <c r="IBB31" s="121" t="s">
        <v>25</v>
      </c>
      <c r="IBC31" s="121" t="s">
        <v>25</v>
      </c>
      <c r="IBD31" s="121" t="s">
        <v>25</v>
      </c>
      <c r="IBE31" s="121" t="s">
        <v>25</v>
      </c>
      <c r="IBF31" s="121" t="s">
        <v>25</v>
      </c>
      <c r="IBG31" s="121" t="s">
        <v>25</v>
      </c>
      <c r="IBH31" s="121" t="s">
        <v>25</v>
      </c>
      <c r="IBI31" s="121" t="s">
        <v>25</v>
      </c>
      <c r="IBJ31" s="121" t="s">
        <v>25</v>
      </c>
      <c r="IBK31" s="121" t="s">
        <v>25</v>
      </c>
      <c r="IBL31" s="121" t="s">
        <v>25</v>
      </c>
      <c r="IBM31" s="121" t="s">
        <v>25</v>
      </c>
      <c r="IBN31" s="121" t="s">
        <v>25</v>
      </c>
      <c r="IBO31" s="121" t="s">
        <v>25</v>
      </c>
      <c r="IBP31" s="121" t="s">
        <v>25</v>
      </c>
      <c r="IBQ31" s="121" t="s">
        <v>25</v>
      </c>
      <c r="IBR31" s="121" t="s">
        <v>25</v>
      </c>
      <c r="IBS31" s="121" t="s">
        <v>25</v>
      </c>
      <c r="IBT31" s="121" t="s">
        <v>25</v>
      </c>
      <c r="IBU31" s="121" t="s">
        <v>25</v>
      </c>
      <c r="IBV31" s="121" t="s">
        <v>25</v>
      </c>
      <c r="IBW31" s="121" t="s">
        <v>25</v>
      </c>
      <c r="IBX31" s="121" t="s">
        <v>25</v>
      </c>
      <c r="IBY31" s="121" t="s">
        <v>25</v>
      </c>
      <c r="IBZ31" s="121" t="s">
        <v>25</v>
      </c>
      <c r="ICA31" s="121" t="s">
        <v>25</v>
      </c>
      <c r="ICB31" s="121" t="s">
        <v>25</v>
      </c>
      <c r="ICC31" s="121" t="s">
        <v>25</v>
      </c>
      <c r="ICD31" s="121" t="s">
        <v>25</v>
      </c>
      <c r="ICE31" s="121" t="s">
        <v>25</v>
      </c>
      <c r="ICF31" s="121" t="s">
        <v>25</v>
      </c>
      <c r="ICG31" s="121" t="s">
        <v>25</v>
      </c>
      <c r="ICH31" s="121" t="s">
        <v>25</v>
      </c>
      <c r="ICI31" s="121" t="s">
        <v>25</v>
      </c>
      <c r="ICJ31" s="121" t="s">
        <v>25</v>
      </c>
      <c r="ICK31" s="121" t="s">
        <v>25</v>
      </c>
      <c r="ICL31" s="121" t="s">
        <v>25</v>
      </c>
      <c r="ICM31" s="121" t="s">
        <v>25</v>
      </c>
      <c r="ICN31" s="121" t="s">
        <v>25</v>
      </c>
      <c r="ICO31" s="121" t="s">
        <v>25</v>
      </c>
      <c r="ICP31" s="121" t="s">
        <v>25</v>
      </c>
      <c r="ICQ31" s="121" t="s">
        <v>25</v>
      </c>
      <c r="ICR31" s="121" t="s">
        <v>25</v>
      </c>
      <c r="ICS31" s="121" t="s">
        <v>25</v>
      </c>
      <c r="ICT31" s="121" t="s">
        <v>25</v>
      </c>
      <c r="ICU31" s="121" t="s">
        <v>25</v>
      </c>
      <c r="ICV31" s="121" t="s">
        <v>25</v>
      </c>
      <c r="ICW31" s="121" t="s">
        <v>25</v>
      </c>
      <c r="ICX31" s="121" t="s">
        <v>25</v>
      </c>
      <c r="ICY31" s="121" t="s">
        <v>25</v>
      </c>
      <c r="ICZ31" s="121" t="s">
        <v>25</v>
      </c>
      <c r="IDA31" s="121" t="s">
        <v>25</v>
      </c>
      <c r="IDB31" s="121" t="s">
        <v>25</v>
      </c>
      <c r="IDC31" s="121" t="s">
        <v>25</v>
      </c>
      <c r="IDD31" s="121" t="s">
        <v>25</v>
      </c>
      <c r="IDE31" s="121" t="s">
        <v>25</v>
      </c>
      <c r="IDF31" s="121" t="s">
        <v>25</v>
      </c>
      <c r="IDG31" s="121" t="s">
        <v>25</v>
      </c>
      <c r="IDH31" s="121" t="s">
        <v>25</v>
      </c>
      <c r="IDI31" s="121" t="s">
        <v>25</v>
      </c>
      <c r="IDJ31" s="121" t="s">
        <v>25</v>
      </c>
      <c r="IDK31" s="121" t="s">
        <v>25</v>
      </c>
      <c r="IDL31" s="121" t="s">
        <v>25</v>
      </c>
      <c r="IDM31" s="121" t="s">
        <v>25</v>
      </c>
      <c r="IDN31" s="121" t="s">
        <v>25</v>
      </c>
      <c r="IDO31" s="121" t="s">
        <v>25</v>
      </c>
      <c r="IDP31" s="121" t="s">
        <v>25</v>
      </c>
      <c r="IDQ31" s="121" t="s">
        <v>25</v>
      </c>
      <c r="IDR31" s="121" t="s">
        <v>25</v>
      </c>
      <c r="IDS31" s="121" t="s">
        <v>25</v>
      </c>
      <c r="IDT31" s="121" t="s">
        <v>25</v>
      </c>
      <c r="IDU31" s="121" t="s">
        <v>25</v>
      </c>
      <c r="IDV31" s="121" t="s">
        <v>25</v>
      </c>
      <c r="IDW31" s="121" t="s">
        <v>25</v>
      </c>
      <c r="IDX31" s="121" t="s">
        <v>25</v>
      </c>
      <c r="IDY31" s="121" t="s">
        <v>25</v>
      </c>
      <c r="IDZ31" s="121" t="s">
        <v>25</v>
      </c>
      <c r="IEA31" s="121" t="s">
        <v>25</v>
      </c>
      <c r="IEB31" s="121" t="s">
        <v>25</v>
      </c>
      <c r="IEC31" s="121" t="s">
        <v>25</v>
      </c>
      <c r="IED31" s="121" t="s">
        <v>25</v>
      </c>
      <c r="IEE31" s="121" t="s">
        <v>25</v>
      </c>
      <c r="IEF31" s="121" t="s">
        <v>25</v>
      </c>
      <c r="IEG31" s="121" t="s">
        <v>25</v>
      </c>
      <c r="IEH31" s="121" t="s">
        <v>25</v>
      </c>
      <c r="IEI31" s="121" t="s">
        <v>25</v>
      </c>
      <c r="IEJ31" s="121" t="s">
        <v>25</v>
      </c>
      <c r="IEK31" s="121" t="s">
        <v>25</v>
      </c>
      <c r="IEL31" s="121" t="s">
        <v>25</v>
      </c>
      <c r="IEM31" s="121" t="s">
        <v>25</v>
      </c>
      <c r="IEN31" s="121" t="s">
        <v>25</v>
      </c>
      <c r="IEO31" s="121" t="s">
        <v>25</v>
      </c>
      <c r="IEP31" s="121" t="s">
        <v>25</v>
      </c>
      <c r="IEQ31" s="121" t="s">
        <v>25</v>
      </c>
      <c r="IER31" s="121" t="s">
        <v>25</v>
      </c>
      <c r="IES31" s="121" t="s">
        <v>25</v>
      </c>
      <c r="IET31" s="121" t="s">
        <v>25</v>
      </c>
      <c r="IEU31" s="121" t="s">
        <v>25</v>
      </c>
      <c r="IEV31" s="121" t="s">
        <v>25</v>
      </c>
      <c r="IEW31" s="121" t="s">
        <v>25</v>
      </c>
      <c r="IEX31" s="121" t="s">
        <v>25</v>
      </c>
      <c r="IEY31" s="121" t="s">
        <v>25</v>
      </c>
      <c r="IEZ31" s="121" t="s">
        <v>25</v>
      </c>
      <c r="IFA31" s="121" t="s">
        <v>25</v>
      </c>
      <c r="IFB31" s="121" t="s">
        <v>25</v>
      </c>
      <c r="IFC31" s="121" t="s">
        <v>25</v>
      </c>
      <c r="IFD31" s="121" t="s">
        <v>25</v>
      </c>
      <c r="IFE31" s="121" t="s">
        <v>25</v>
      </c>
      <c r="IFF31" s="121" t="s">
        <v>25</v>
      </c>
      <c r="IFG31" s="121" t="s">
        <v>25</v>
      </c>
      <c r="IFH31" s="121" t="s">
        <v>25</v>
      </c>
      <c r="IFI31" s="121" t="s">
        <v>25</v>
      </c>
      <c r="IFJ31" s="121" t="s">
        <v>25</v>
      </c>
      <c r="IFK31" s="121" t="s">
        <v>25</v>
      </c>
      <c r="IFL31" s="121" t="s">
        <v>25</v>
      </c>
      <c r="IFM31" s="121" t="s">
        <v>25</v>
      </c>
      <c r="IFN31" s="121" t="s">
        <v>25</v>
      </c>
      <c r="IFO31" s="121" t="s">
        <v>25</v>
      </c>
      <c r="IFP31" s="121" t="s">
        <v>25</v>
      </c>
      <c r="IFQ31" s="121" t="s">
        <v>25</v>
      </c>
      <c r="IFR31" s="121" t="s">
        <v>25</v>
      </c>
      <c r="IFS31" s="121" t="s">
        <v>25</v>
      </c>
      <c r="IFT31" s="121" t="s">
        <v>25</v>
      </c>
      <c r="IFU31" s="121" t="s">
        <v>25</v>
      </c>
      <c r="IFV31" s="121" t="s">
        <v>25</v>
      </c>
      <c r="IFW31" s="121" t="s">
        <v>25</v>
      </c>
      <c r="IFX31" s="121" t="s">
        <v>25</v>
      </c>
      <c r="IFY31" s="121" t="s">
        <v>25</v>
      </c>
      <c r="IFZ31" s="121" t="s">
        <v>25</v>
      </c>
      <c r="IGA31" s="121" t="s">
        <v>25</v>
      </c>
      <c r="IGB31" s="121" t="s">
        <v>25</v>
      </c>
      <c r="IGC31" s="121" t="s">
        <v>25</v>
      </c>
      <c r="IGD31" s="121" t="s">
        <v>25</v>
      </c>
      <c r="IGE31" s="121" t="s">
        <v>25</v>
      </c>
      <c r="IGF31" s="121" t="s">
        <v>25</v>
      </c>
      <c r="IGG31" s="121" t="s">
        <v>25</v>
      </c>
      <c r="IGH31" s="121" t="s">
        <v>25</v>
      </c>
      <c r="IGI31" s="121" t="s">
        <v>25</v>
      </c>
      <c r="IGJ31" s="121" t="s">
        <v>25</v>
      </c>
      <c r="IGK31" s="121" t="s">
        <v>25</v>
      </c>
      <c r="IGL31" s="121" t="s">
        <v>25</v>
      </c>
      <c r="IGM31" s="121" t="s">
        <v>25</v>
      </c>
      <c r="IGN31" s="121" t="s">
        <v>25</v>
      </c>
      <c r="IGO31" s="121" t="s">
        <v>25</v>
      </c>
      <c r="IGP31" s="121" t="s">
        <v>25</v>
      </c>
      <c r="IGQ31" s="121" t="s">
        <v>25</v>
      </c>
      <c r="IGR31" s="121" t="s">
        <v>25</v>
      </c>
      <c r="IGS31" s="121" t="s">
        <v>25</v>
      </c>
      <c r="IGT31" s="121" t="s">
        <v>25</v>
      </c>
      <c r="IGU31" s="121" t="s">
        <v>25</v>
      </c>
      <c r="IGV31" s="121" t="s">
        <v>25</v>
      </c>
      <c r="IGW31" s="121" t="s">
        <v>25</v>
      </c>
      <c r="IGX31" s="121" t="s">
        <v>25</v>
      </c>
      <c r="IGY31" s="121" t="s">
        <v>25</v>
      </c>
      <c r="IGZ31" s="121" t="s">
        <v>25</v>
      </c>
      <c r="IHA31" s="121" t="s">
        <v>25</v>
      </c>
      <c r="IHB31" s="121" t="s">
        <v>25</v>
      </c>
      <c r="IHC31" s="121" t="s">
        <v>25</v>
      </c>
      <c r="IHD31" s="121" t="s">
        <v>25</v>
      </c>
      <c r="IHE31" s="121" t="s">
        <v>25</v>
      </c>
      <c r="IHF31" s="121" t="s">
        <v>25</v>
      </c>
      <c r="IHG31" s="121" t="s">
        <v>25</v>
      </c>
      <c r="IHH31" s="121" t="s">
        <v>25</v>
      </c>
      <c r="IHI31" s="121" t="s">
        <v>25</v>
      </c>
      <c r="IHJ31" s="121" t="s">
        <v>25</v>
      </c>
      <c r="IHK31" s="121" t="s">
        <v>25</v>
      </c>
      <c r="IHL31" s="121" t="s">
        <v>25</v>
      </c>
      <c r="IHM31" s="121" t="s">
        <v>25</v>
      </c>
      <c r="IHN31" s="121" t="s">
        <v>25</v>
      </c>
      <c r="IHO31" s="121" t="s">
        <v>25</v>
      </c>
      <c r="IHP31" s="121" t="s">
        <v>25</v>
      </c>
      <c r="IHQ31" s="121" t="s">
        <v>25</v>
      </c>
      <c r="IHR31" s="121" t="s">
        <v>25</v>
      </c>
      <c r="IHS31" s="121" t="s">
        <v>25</v>
      </c>
      <c r="IHT31" s="121" t="s">
        <v>25</v>
      </c>
      <c r="IHU31" s="121" t="s">
        <v>25</v>
      </c>
      <c r="IHV31" s="121" t="s">
        <v>25</v>
      </c>
      <c r="IHW31" s="121" t="s">
        <v>25</v>
      </c>
      <c r="IHX31" s="121" t="s">
        <v>25</v>
      </c>
      <c r="IHY31" s="121" t="s">
        <v>25</v>
      </c>
      <c r="IHZ31" s="121" t="s">
        <v>25</v>
      </c>
      <c r="IIA31" s="121" t="s">
        <v>25</v>
      </c>
      <c r="IIB31" s="121" t="s">
        <v>25</v>
      </c>
      <c r="IIC31" s="121" t="s">
        <v>25</v>
      </c>
      <c r="IID31" s="121" t="s">
        <v>25</v>
      </c>
      <c r="IIE31" s="121" t="s">
        <v>25</v>
      </c>
      <c r="IIF31" s="121" t="s">
        <v>25</v>
      </c>
      <c r="IIG31" s="121" t="s">
        <v>25</v>
      </c>
      <c r="IIH31" s="121" t="s">
        <v>25</v>
      </c>
      <c r="III31" s="121" t="s">
        <v>25</v>
      </c>
      <c r="IIJ31" s="121" t="s">
        <v>25</v>
      </c>
      <c r="IIK31" s="121" t="s">
        <v>25</v>
      </c>
      <c r="IIL31" s="121" t="s">
        <v>25</v>
      </c>
      <c r="IIM31" s="121" t="s">
        <v>25</v>
      </c>
      <c r="IIN31" s="121" t="s">
        <v>25</v>
      </c>
      <c r="IIO31" s="121" t="s">
        <v>25</v>
      </c>
      <c r="IIP31" s="121" t="s">
        <v>25</v>
      </c>
      <c r="IIQ31" s="121" t="s">
        <v>25</v>
      </c>
      <c r="IIR31" s="121" t="s">
        <v>25</v>
      </c>
      <c r="IIS31" s="121" t="s">
        <v>25</v>
      </c>
      <c r="IIT31" s="121" t="s">
        <v>25</v>
      </c>
      <c r="IIU31" s="121" t="s">
        <v>25</v>
      </c>
      <c r="IIV31" s="121" t="s">
        <v>25</v>
      </c>
      <c r="IIW31" s="121" t="s">
        <v>25</v>
      </c>
      <c r="IIX31" s="121" t="s">
        <v>25</v>
      </c>
      <c r="IIY31" s="121" t="s">
        <v>25</v>
      </c>
      <c r="IIZ31" s="121" t="s">
        <v>25</v>
      </c>
      <c r="IJA31" s="121" t="s">
        <v>25</v>
      </c>
      <c r="IJB31" s="121" t="s">
        <v>25</v>
      </c>
      <c r="IJC31" s="121" t="s">
        <v>25</v>
      </c>
      <c r="IJD31" s="121" t="s">
        <v>25</v>
      </c>
      <c r="IJE31" s="121" t="s">
        <v>25</v>
      </c>
      <c r="IJF31" s="121" t="s">
        <v>25</v>
      </c>
      <c r="IJG31" s="121" t="s">
        <v>25</v>
      </c>
      <c r="IJH31" s="121" t="s">
        <v>25</v>
      </c>
      <c r="IJI31" s="121" t="s">
        <v>25</v>
      </c>
      <c r="IJJ31" s="121" t="s">
        <v>25</v>
      </c>
      <c r="IJK31" s="121" t="s">
        <v>25</v>
      </c>
      <c r="IJL31" s="121" t="s">
        <v>25</v>
      </c>
      <c r="IJM31" s="121" t="s">
        <v>25</v>
      </c>
      <c r="IJN31" s="121" t="s">
        <v>25</v>
      </c>
      <c r="IJO31" s="121" t="s">
        <v>25</v>
      </c>
      <c r="IJP31" s="121" t="s">
        <v>25</v>
      </c>
      <c r="IJQ31" s="121" t="s">
        <v>25</v>
      </c>
      <c r="IJR31" s="121" t="s">
        <v>25</v>
      </c>
      <c r="IJS31" s="121" t="s">
        <v>25</v>
      </c>
      <c r="IJT31" s="121" t="s">
        <v>25</v>
      </c>
      <c r="IJU31" s="121" t="s">
        <v>25</v>
      </c>
      <c r="IJV31" s="121" t="s">
        <v>25</v>
      </c>
      <c r="IJW31" s="121" t="s">
        <v>25</v>
      </c>
      <c r="IJX31" s="121" t="s">
        <v>25</v>
      </c>
      <c r="IJY31" s="121" t="s">
        <v>25</v>
      </c>
      <c r="IJZ31" s="121" t="s">
        <v>25</v>
      </c>
      <c r="IKA31" s="121" t="s">
        <v>25</v>
      </c>
      <c r="IKB31" s="121" t="s">
        <v>25</v>
      </c>
      <c r="IKC31" s="121" t="s">
        <v>25</v>
      </c>
      <c r="IKD31" s="121" t="s">
        <v>25</v>
      </c>
      <c r="IKE31" s="121" t="s">
        <v>25</v>
      </c>
      <c r="IKF31" s="121" t="s">
        <v>25</v>
      </c>
      <c r="IKG31" s="121" t="s">
        <v>25</v>
      </c>
      <c r="IKH31" s="121" t="s">
        <v>25</v>
      </c>
      <c r="IKI31" s="121" t="s">
        <v>25</v>
      </c>
      <c r="IKJ31" s="121" t="s">
        <v>25</v>
      </c>
      <c r="IKK31" s="121" t="s">
        <v>25</v>
      </c>
      <c r="IKL31" s="121" t="s">
        <v>25</v>
      </c>
      <c r="IKM31" s="121" t="s">
        <v>25</v>
      </c>
      <c r="IKN31" s="121" t="s">
        <v>25</v>
      </c>
      <c r="IKO31" s="121" t="s">
        <v>25</v>
      </c>
      <c r="IKP31" s="121" t="s">
        <v>25</v>
      </c>
      <c r="IKQ31" s="121" t="s">
        <v>25</v>
      </c>
      <c r="IKR31" s="121" t="s">
        <v>25</v>
      </c>
      <c r="IKS31" s="121" t="s">
        <v>25</v>
      </c>
      <c r="IKT31" s="121" t="s">
        <v>25</v>
      </c>
      <c r="IKU31" s="121" t="s">
        <v>25</v>
      </c>
      <c r="IKV31" s="121" t="s">
        <v>25</v>
      </c>
      <c r="IKW31" s="121" t="s">
        <v>25</v>
      </c>
      <c r="IKX31" s="121" t="s">
        <v>25</v>
      </c>
      <c r="IKY31" s="121" t="s">
        <v>25</v>
      </c>
      <c r="IKZ31" s="121" t="s">
        <v>25</v>
      </c>
      <c r="ILA31" s="121" t="s">
        <v>25</v>
      </c>
      <c r="ILB31" s="121" t="s">
        <v>25</v>
      </c>
      <c r="ILC31" s="121" t="s">
        <v>25</v>
      </c>
      <c r="ILD31" s="121" t="s">
        <v>25</v>
      </c>
      <c r="ILE31" s="121" t="s">
        <v>25</v>
      </c>
      <c r="ILF31" s="121" t="s">
        <v>25</v>
      </c>
      <c r="ILG31" s="121" t="s">
        <v>25</v>
      </c>
      <c r="ILH31" s="121" t="s">
        <v>25</v>
      </c>
      <c r="ILI31" s="121" t="s">
        <v>25</v>
      </c>
      <c r="ILJ31" s="121" t="s">
        <v>25</v>
      </c>
      <c r="ILK31" s="121" t="s">
        <v>25</v>
      </c>
      <c r="ILL31" s="121" t="s">
        <v>25</v>
      </c>
      <c r="ILM31" s="121" t="s">
        <v>25</v>
      </c>
      <c r="ILN31" s="121" t="s">
        <v>25</v>
      </c>
      <c r="ILO31" s="121" t="s">
        <v>25</v>
      </c>
      <c r="ILP31" s="121" t="s">
        <v>25</v>
      </c>
      <c r="ILQ31" s="121" t="s">
        <v>25</v>
      </c>
      <c r="ILR31" s="121" t="s">
        <v>25</v>
      </c>
      <c r="ILS31" s="121" t="s">
        <v>25</v>
      </c>
      <c r="ILT31" s="121" t="s">
        <v>25</v>
      </c>
      <c r="ILU31" s="121" t="s">
        <v>25</v>
      </c>
      <c r="ILV31" s="121" t="s">
        <v>25</v>
      </c>
      <c r="ILW31" s="121" t="s">
        <v>25</v>
      </c>
      <c r="ILX31" s="121" t="s">
        <v>25</v>
      </c>
      <c r="ILY31" s="121" t="s">
        <v>25</v>
      </c>
      <c r="ILZ31" s="121" t="s">
        <v>25</v>
      </c>
      <c r="IMA31" s="121" t="s">
        <v>25</v>
      </c>
      <c r="IMB31" s="121" t="s">
        <v>25</v>
      </c>
      <c r="IMC31" s="121" t="s">
        <v>25</v>
      </c>
      <c r="IMD31" s="121" t="s">
        <v>25</v>
      </c>
      <c r="IME31" s="121" t="s">
        <v>25</v>
      </c>
      <c r="IMF31" s="121" t="s">
        <v>25</v>
      </c>
      <c r="IMG31" s="121" t="s">
        <v>25</v>
      </c>
      <c r="IMH31" s="121" t="s">
        <v>25</v>
      </c>
      <c r="IMI31" s="121" t="s">
        <v>25</v>
      </c>
      <c r="IMJ31" s="121" t="s">
        <v>25</v>
      </c>
      <c r="IMK31" s="121" t="s">
        <v>25</v>
      </c>
      <c r="IML31" s="121" t="s">
        <v>25</v>
      </c>
      <c r="IMM31" s="121" t="s">
        <v>25</v>
      </c>
      <c r="IMN31" s="121" t="s">
        <v>25</v>
      </c>
      <c r="IMO31" s="121" t="s">
        <v>25</v>
      </c>
      <c r="IMP31" s="121" t="s">
        <v>25</v>
      </c>
      <c r="IMQ31" s="121" t="s">
        <v>25</v>
      </c>
      <c r="IMR31" s="121" t="s">
        <v>25</v>
      </c>
      <c r="IMS31" s="121" t="s">
        <v>25</v>
      </c>
      <c r="IMT31" s="121" t="s">
        <v>25</v>
      </c>
      <c r="IMU31" s="121" t="s">
        <v>25</v>
      </c>
      <c r="IMV31" s="121" t="s">
        <v>25</v>
      </c>
      <c r="IMW31" s="121" t="s">
        <v>25</v>
      </c>
      <c r="IMX31" s="121" t="s">
        <v>25</v>
      </c>
      <c r="IMY31" s="121" t="s">
        <v>25</v>
      </c>
      <c r="IMZ31" s="121" t="s">
        <v>25</v>
      </c>
      <c r="INA31" s="121" t="s">
        <v>25</v>
      </c>
      <c r="INB31" s="121" t="s">
        <v>25</v>
      </c>
      <c r="INC31" s="121" t="s">
        <v>25</v>
      </c>
      <c r="IND31" s="121" t="s">
        <v>25</v>
      </c>
      <c r="INE31" s="121" t="s">
        <v>25</v>
      </c>
      <c r="INF31" s="121" t="s">
        <v>25</v>
      </c>
      <c r="ING31" s="121" t="s">
        <v>25</v>
      </c>
      <c r="INH31" s="121" t="s">
        <v>25</v>
      </c>
      <c r="INI31" s="121" t="s">
        <v>25</v>
      </c>
      <c r="INJ31" s="121" t="s">
        <v>25</v>
      </c>
      <c r="INK31" s="121" t="s">
        <v>25</v>
      </c>
      <c r="INL31" s="121" t="s">
        <v>25</v>
      </c>
      <c r="INM31" s="121" t="s">
        <v>25</v>
      </c>
      <c r="INN31" s="121" t="s">
        <v>25</v>
      </c>
      <c r="INO31" s="121" t="s">
        <v>25</v>
      </c>
      <c r="INP31" s="121" t="s">
        <v>25</v>
      </c>
      <c r="INQ31" s="121" t="s">
        <v>25</v>
      </c>
      <c r="INR31" s="121" t="s">
        <v>25</v>
      </c>
      <c r="INS31" s="121" t="s">
        <v>25</v>
      </c>
      <c r="INT31" s="121" t="s">
        <v>25</v>
      </c>
      <c r="INU31" s="121" t="s">
        <v>25</v>
      </c>
      <c r="INV31" s="121" t="s">
        <v>25</v>
      </c>
      <c r="INW31" s="121" t="s">
        <v>25</v>
      </c>
      <c r="INX31" s="121" t="s">
        <v>25</v>
      </c>
      <c r="INY31" s="121" t="s">
        <v>25</v>
      </c>
      <c r="INZ31" s="121" t="s">
        <v>25</v>
      </c>
      <c r="IOA31" s="121" t="s">
        <v>25</v>
      </c>
      <c r="IOB31" s="121" t="s">
        <v>25</v>
      </c>
      <c r="IOC31" s="121" t="s">
        <v>25</v>
      </c>
      <c r="IOD31" s="121" t="s">
        <v>25</v>
      </c>
      <c r="IOE31" s="121" t="s">
        <v>25</v>
      </c>
      <c r="IOF31" s="121" t="s">
        <v>25</v>
      </c>
      <c r="IOG31" s="121" t="s">
        <v>25</v>
      </c>
      <c r="IOH31" s="121" t="s">
        <v>25</v>
      </c>
      <c r="IOI31" s="121" t="s">
        <v>25</v>
      </c>
      <c r="IOJ31" s="121" t="s">
        <v>25</v>
      </c>
      <c r="IOK31" s="121" t="s">
        <v>25</v>
      </c>
      <c r="IOL31" s="121" t="s">
        <v>25</v>
      </c>
      <c r="IOM31" s="121" t="s">
        <v>25</v>
      </c>
      <c r="ION31" s="121" t="s">
        <v>25</v>
      </c>
      <c r="IOO31" s="121" t="s">
        <v>25</v>
      </c>
      <c r="IOP31" s="121" t="s">
        <v>25</v>
      </c>
      <c r="IOQ31" s="121" t="s">
        <v>25</v>
      </c>
      <c r="IOR31" s="121" t="s">
        <v>25</v>
      </c>
      <c r="IOS31" s="121" t="s">
        <v>25</v>
      </c>
      <c r="IOT31" s="121" t="s">
        <v>25</v>
      </c>
      <c r="IOU31" s="121" t="s">
        <v>25</v>
      </c>
      <c r="IOV31" s="121" t="s">
        <v>25</v>
      </c>
      <c r="IOW31" s="121" t="s">
        <v>25</v>
      </c>
      <c r="IOX31" s="121" t="s">
        <v>25</v>
      </c>
      <c r="IOY31" s="121" t="s">
        <v>25</v>
      </c>
      <c r="IOZ31" s="121" t="s">
        <v>25</v>
      </c>
      <c r="IPA31" s="121" t="s">
        <v>25</v>
      </c>
      <c r="IPB31" s="121" t="s">
        <v>25</v>
      </c>
      <c r="IPC31" s="121" t="s">
        <v>25</v>
      </c>
      <c r="IPD31" s="121" t="s">
        <v>25</v>
      </c>
      <c r="IPE31" s="121" t="s">
        <v>25</v>
      </c>
      <c r="IPF31" s="121" t="s">
        <v>25</v>
      </c>
      <c r="IPG31" s="121" t="s">
        <v>25</v>
      </c>
      <c r="IPH31" s="121" t="s">
        <v>25</v>
      </c>
      <c r="IPI31" s="121" t="s">
        <v>25</v>
      </c>
      <c r="IPJ31" s="121" t="s">
        <v>25</v>
      </c>
      <c r="IPK31" s="121" t="s">
        <v>25</v>
      </c>
      <c r="IPL31" s="121" t="s">
        <v>25</v>
      </c>
      <c r="IPM31" s="121" t="s">
        <v>25</v>
      </c>
      <c r="IPN31" s="121" t="s">
        <v>25</v>
      </c>
      <c r="IPO31" s="121" t="s">
        <v>25</v>
      </c>
      <c r="IPP31" s="121" t="s">
        <v>25</v>
      </c>
      <c r="IPQ31" s="121" t="s">
        <v>25</v>
      </c>
      <c r="IPR31" s="121" t="s">
        <v>25</v>
      </c>
      <c r="IPS31" s="121" t="s">
        <v>25</v>
      </c>
      <c r="IPT31" s="121" t="s">
        <v>25</v>
      </c>
      <c r="IPU31" s="121" t="s">
        <v>25</v>
      </c>
      <c r="IPV31" s="121" t="s">
        <v>25</v>
      </c>
      <c r="IPW31" s="121" t="s">
        <v>25</v>
      </c>
      <c r="IPX31" s="121" t="s">
        <v>25</v>
      </c>
      <c r="IPY31" s="121" t="s">
        <v>25</v>
      </c>
      <c r="IPZ31" s="121" t="s">
        <v>25</v>
      </c>
      <c r="IQA31" s="121" t="s">
        <v>25</v>
      </c>
      <c r="IQB31" s="121" t="s">
        <v>25</v>
      </c>
      <c r="IQC31" s="121" t="s">
        <v>25</v>
      </c>
      <c r="IQD31" s="121" t="s">
        <v>25</v>
      </c>
      <c r="IQE31" s="121" t="s">
        <v>25</v>
      </c>
      <c r="IQF31" s="121" t="s">
        <v>25</v>
      </c>
      <c r="IQG31" s="121" t="s">
        <v>25</v>
      </c>
      <c r="IQH31" s="121" t="s">
        <v>25</v>
      </c>
      <c r="IQI31" s="121" t="s">
        <v>25</v>
      </c>
      <c r="IQJ31" s="121" t="s">
        <v>25</v>
      </c>
      <c r="IQK31" s="121" t="s">
        <v>25</v>
      </c>
      <c r="IQL31" s="121" t="s">
        <v>25</v>
      </c>
      <c r="IQM31" s="121" t="s">
        <v>25</v>
      </c>
      <c r="IQN31" s="121" t="s">
        <v>25</v>
      </c>
      <c r="IQO31" s="121" t="s">
        <v>25</v>
      </c>
      <c r="IQP31" s="121" t="s">
        <v>25</v>
      </c>
      <c r="IQQ31" s="121" t="s">
        <v>25</v>
      </c>
      <c r="IQR31" s="121" t="s">
        <v>25</v>
      </c>
      <c r="IQS31" s="121" t="s">
        <v>25</v>
      </c>
      <c r="IQT31" s="121" t="s">
        <v>25</v>
      </c>
      <c r="IQU31" s="121" t="s">
        <v>25</v>
      </c>
      <c r="IQV31" s="121" t="s">
        <v>25</v>
      </c>
      <c r="IQW31" s="121" t="s">
        <v>25</v>
      </c>
      <c r="IQX31" s="121" t="s">
        <v>25</v>
      </c>
      <c r="IQY31" s="121" t="s">
        <v>25</v>
      </c>
      <c r="IQZ31" s="121" t="s">
        <v>25</v>
      </c>
      <c r="IRA31" s="121" t="s">
        <v>25</v>
      </c>
      <c r="IRB31" s="121" t="s">
        <v>25</v>
      </c>
      <c r="IRC31" s="121" t="s">
        <v>25</v>
      </c>
      <c r="IRD31" s="121" t="s">
        <v>25</v>
      </c>
      <c r="IRE31" s="121" t="s">
        <v>25</v>
      </c>
      <c r="IRF31" s="121" t="s">
        <v>25</v>
      </c>
      <c r="IRG31" s="121" t="s">
        <v>25</v>
      </c>
      <c r="IRH31" s="121" t="s">
        <v>25</v>
      </c>
      <c r="IRI31" s="121" t="s">
        <v>25</v>
      </c>
      <c r="IRJ31" s="121" t="s">
        <v>25</v>
      </c>
      <c r="IRK31" s="121" t="s">
        <v>25</v>
      </c>
      <c r="IRL31" s="121" t="s">
        <v>25</v>
      </c>
      <c r="IRM31" s="121" t="s">
        <v>25</v>
      </c>
      <c r="IRN31" s="121" t="s">
        <v>25</v>
      </c>
      <c r="IRO31" s="121" t="s">
        <v>25</v>
      </c>
      <c r="IRP31" s="121" t="s">
        <v>25</v>
      </c>
      <c r="IRQ31" s="121" t="s">
        <v>25</v>
      </c>
      <c r="IRR31" s="121" t="s">
        <v>25</v>
      </c>
      <c r="IRS31" s="121" t="s">
        <v>25</v>
      </c>
      <c r="IRT31" s="121" t="s">
        <v>25</v>
      </c>
      <c r="IRU31" s="121" t="s">
        <v>25</v>
      </c>
      <c r="IRV31" s="121" t="s">
        <v>25</v>
      </c>
      <c r="IRW31" s="121" t="s">
        <v>25</v>
      </c>
      <c r="IRX31" s="121" t="s">
        <v>25</v>
      </c>
      <c r="IRY31" s="121" t="s">
        <v>25</v>
      </c>
      <c r="IRZ31" s="121" t="s">
        <v>25</v>
      </c>
      <c r="ISA31" s="121" t="s">
        <v>25</v>
      </c>
      <c r="ISB31" s="121" t="s">
        <v>25</v>
      </c>
      <c r="ISC31" s="121" t="s">
        <v>25</v>
      </c>
      <c r="ISD31" s="121" t="s">
        <v>25</v>
      </c>
      <c r="ISE31" s="121" t="s">
        <v>25</v>
      </c>
      <c r="ISF31" s="121" t="s">
        <v>25</v>
      </c>
      <c r="ISG31" s="121" t="s">
        <v>25</v>
      </c>
      <c r="ISH31" s="121" t="s">
        <v>25</v>
      </c>
      <c r="ISI31" s="121" t="s">
        <v>25</v>
      </c>
      <c r="ISJ31" s="121" t="s">
        <v>25</v>
      </c>
      <c r="ISK31" s="121" t="s">
        <v>25</v>
      </c>
      <c r="ISL31" s="121" t="s">
        <v>25</v>
      </c>
      <c r="ISM31" s="121" t="s">
        <v>25</v>
      </c>
      <c r="ISN31" s="121" t="s">
        <v>25</v>
      </c>
      <c r="ISO31" s="121" t="s">
        <v>25</v>
      </c>
      <c r="ISP31" s="121" t="s">
        <v>25</v>
      </c>
      <c r="ISQ31" s="121" t="s">
        <v>25</v>
      </c>
      <c r="ISR31" s="121" t="s">
        <v>25</v>
      </c>
      <c r="ISS31" s="121" t="s">
        <v>25</v>
      </c>
      <c r="IST31" s="121" t="s">
        <v>25</v>
      </c>
      <c r="ISU31" s="121" t="s">
        <v>25</v>
      </c>
      <c r="ISV31" s="121" t="s">
        <v>25</v>
      </c>
      <c r="ISW31" s="121" t="s">
        <v>25</v>
      </c>
      <c r="ISX31" s="121" t="s">
        <v>25</v>
      </c>
      <c r="ISY31" s="121" t="s">
        <v>25</v>
      </c>
      <c r="ISZ31" s="121" t="s">
        <v>25</v>
      </c>
      <c r="ITA31" s="121" t="s">
        <v>25</v>
      </c>
      <c r="ITB31" s="121" t="s">
        <v>25</v>
      </c>
      <c r="ITC31" s="121" t="s">
        <v>25</v>
      </c>
      <c r="ITD31" s="121" t="s">
        <v>25</v>
      </c>
      <c r="ITE31" s="121" t="s">
        <v>25</v>
      </c>
      <c r="ITF31" s="121" t="s">
        <v>25</v>
      </c>
      <c r="ITG31" s="121" t="s">
        <v>25</v>
      </c>
      <c r="ITH31" s="121" t="s">
        <v>25</v>
      </c>
      <c r="ITI31" s="121" t="s">
        <v>25</v>
      </c>
      <c r="ITJ31" s="121" t="s">
        <v>25</v>
      </c>
      <c r="ITK31" s="121" t="s">
        <v>25</v>
      </c>
      <c r="ITL31" s="121" t="s">
        <v>25</v>
      </c>
      <c r="ITM31" s="121" t="s">
        <v>25</v>
      </c>
      <c r="ITN31" s="121" t="s">
        <v>25</v>
      </c>
      <c r="ITO31" s="121" t="s">
        <v>25</v>
      </c>
      <c r="ITP31" s="121" t="s">
        <v>25</v>
      </c>
      <c r="ITQ31" s="121" t="s">
        <v>25</v>
      </c>
      <c r="ITR31" s="121" t="s">
        <v>25</v>
      </c>
      <c r="ITS31" s="121" t="s">
        <v>25</v>
      </c>
      <c r="ITT31" s="121" t="s">
        <v>25</v>
      </c>
      <c r="ITU31" s="121" t="s">
        <v>25</v>
      </c>
      <c r="ITV31" s="121" t="s">
        <v>25</v>
      </c>
      <c r="ITW31" s="121" t="s">
        <v>25</v>
      </c>
      <c r="ITX31" s="121" t="s">
        <v>25</v>
      </c>
      <c r="ITY31" s="121" t="s">
        <v>25</v>
      </c>
      <c r="ITZ31" s="121" t="s">
        <v>25</v>
      </c>
      <c r="IUA31" s="121" t="s">
        <v>25</v>
      </c>
      <c r="IUB31" s="121" t="s">
        <v>25</v>
      </c>
      <c r="IUC31" s="121" t="s">
        <v>25</v>
      </c>
      <c r="IUD31" s="121" t="s">
        <v>25</v>
      </c>
      <c r="IUE31" s="121" t="s">
        <v>25</v>
      </c>
      <c r="IUF31" s="121" t="s">
        <v>25</v>
      </c>
      <c r="IUG31" s="121" t="s">
        <v>25</v>
      </c>
      <c r="IUH31" s="121" t="s">
        <v>25</v>
      </c>
      <c r="IUI31" s="121" t="s">
        <v>25</v>
      </c>
      <c r="IUJ31" s="121" t="s">
        <v>25</v>
      </c>
      <c r="IUK31" s="121" t="s">
        <v>25</v>
      </c>
      <c r="IUL31" s="121" t="s">
        <v>25</v>
      </c>
      <c r="IUM31" s="121" t="s">
        <v>25</v>
      </c>
      <c r="IUN31" s="121" t="s">
        <v>25</v>
      </c>
      <c r="IUO31" s="121" t="s">
        <v>25</v>
      </c>
      <c r="IUP31" s="121" t="s">
        <v>25</v>
      </c>
      <c r="IUQ31" s="121" t="s">
        <v>25</v>
      </c>
      <c r="IUR31" s="121" t="s">
        <v>25</v>
      </c>
      <c r="IUS31" s="121" t="s">
        <v>25</v>
      </c>
      <c r="IUT31" s="121" t="s">
        <v>25</v>
      </c>
      <c r="IUU31" s="121" t="s">
        <v>25</v>
      </c>
      <c r="IUV31" s="121" t="s">
        <v>25</v>
      </c>
      <c r="IUW31" s="121" t="s">
        <v>25</v>
      </c>
      <c r="IUX31" s="121" t="s">
        <v>25</v>
      </c>
      <c r="IUY31" s="121" t="s">
        <v>25</v>
      </c>
      <c r="IUZ31" s="121" t="s">
        <v>25</v>
      </c>
      <c r="IVA31" s="121" t="s">
        <v>25</v>
      </c>
      <c r="IVB31" s="121" t="s">
        <v>25</v>
      </c>
      <c r="IVC31" s="121" t="s">
        <v>25</v>
      </c>
      <c r="IVD31" s="121" t="s">
        <v>25</v>
      </c>
      <c r="IVE31" s="121" t="s">
        <v>25</v>
      </c>
      <c r="IVF31" s="121" t="s">
        <v>25</v>
      </c>
      <c r="IVG31" s="121" t="s">
        <v>25</v>
      </c>
      <c r="IVH31" s="121" t="s">
        <v>25</v>
      </c>
      <c r="IVI31" s="121" t="s">
        <v>25</v>
      </c>
      <c r="IVJ31" s="121" t="s">
        <v>25</v>
      </c>
      <c r="IVK31" s="121" t="s">
        <v>25</v>
      </c>
      <c r="IVL31" s="121" t="s">
        <v>25</v>
      </c>
      <c r="IVM31" s="121" t="s">
        <v>25</v>
      </c>
      <c r="IVN31" s="121" t="s">
        <v>25</v>
      </c>
      <c r="IVO31" s="121" t="s">
        <v>25</v>
      </c>
      <c r="IVP31" s="121" t="s">
        <v>25</v>
      </c>
      <c r="IVQ31" s="121" t="s">
        <v>25</v>
      </c>
      <c r="IVR31" s="121" t="s">
        <v>25</v>
      </c>
      <c r="IVS31" s="121" t="s">
        <v>25</v>
      </c>
      <c r="IVT31" s="121" t="s">
        <v>25</v>
      </c>
      <c r="IVU31" s="121" t="s">
        <v>25</v>
      </c>
      <c r="IVV31" s="121" t="s">
        <v>25</v>
      </c>
      <c r="IVW31" s="121" t="s">
        <v>25</v>
      </c>
      <c r="IVX31" s="121" t="s">
        <v>25</v>
      </c>
      <c r="IVY31" s="121" t="s">
        <v>25</v>
      </c>
      <c r="IVZ31" s="121" t="s">
        <v>25</v>
      </c>
      <c r="IWA31" s="121" t="s">
        <v>25</v>
      </c>
      <c r="IWB31" s="121" t="s">
        <v>25</v>
      </c>
      <c r="IWC31" s="121" t="s">
        <v>25</v>
      </c>
      <c r="IWD31" s="121" t="s">
        <v>25</v>
      </c>
      <c r="IWE31" s="121" t="s">
        <v>25</v>
      </c>
      <c r="IWF31" s="121" t="s">
        <v>25</v>
      </c>
      <c r="IWG31" s="121" t="s">
        <v>25</v>
      </c>
      <c r="IWH31" s="121" t="s">
        <v>25</v>
      </c>
      <c r="IWI31" s="121" t="s">
        <v>25</v>
      </c>
      <c r="IWJ31" s="121" t="s">
        <v>25</v>
      </c>
      <c r="IWK31" s="121" t="s">
        <v>25</v>
      </c>
      <c r="IWL31" s="121" t="s">
        <v>25</v>
      </c>
      <c r="IWM31" s="121" t="s">
        <v>25</v>
      </c>
      <c r="IWN31" s="121" t="s">
        <v>25</v>
      </c>
      <c r="IWO31" s="121" t="s">
        <v>25</v>
      </c>
      <c r="IWP31" s="121" t="s">
        <v>25</v>
      </c>
      <c r="IWQ31" s="121" t="s">
        <v>25</v>
      </c>
      <c r="IWR31" s="121" t="s">
        <v>25</v>
      </c>
      <c r="IWS31" s="121" t="s">
        <v>25</v>
      </c>
      <c r="IWT31" s="121" t="s">
        <v>25</v>
      </c>
      <c r="IWU31" s="121" t="s">
        <v>25</v>
      </c>
      <c r="IWV31" s="121" t="s">
        <v>25</v>
      </c>
      <c r="IWW31" s="121" t="s">
        <v>25</v>
      </c>
      <c r="IWX31" s="121" t="s">
        <v>25</v>
      </c>
      <c r="IWY31" s="121" t="s">
        <v>25</v>
      </c>
      <c r="IWZ31" s="121" t="s">
        <v>25</v>
      </c>
      <c r="IXA31" s="121" t="s">
        <v>25</v>
      </c>
      <c r="IXB31" s="121" t="s">
        <v>25</v>
      </c>
      <c r="IXC31" s="121" t="s">
        <v>25</v>
      </c>
      <c r="IXD31" s="121" t="s">
        <v>25</v>
      </c>
      <c r="IXE31" s="121" t="s">
        <v>25</v>
      </c>
      <c r="IXF31" s="121" t="s">
        <v>25</v>
      </c>
      <c r="IXG31" s="121" t="s">
        <v>25</v>
      </c>
      <c r="IXH31" s="121" t="s">
        <v>25</v>
      </c>
      <c r="IXI31" s="121" t="s">
        <v>25</v>
      </c>
      <c r="IXJ31" s="121" t="s">
        <v>25</v>
      </c>
      <c r="IXK31" s="121" t="s">
        <v>25</v>
      </c>
      <c r="IXL31" s="121" t="s">
        <v>25</v>
      </c>
      <c r="IXM31" s="121" t="s">
        <v>25</v>
      </c>
      <c r="IXN31" s="121" t="s">
        <v>25</v>
      </c>
      <c r="IXO31" s="121" t="s">
        <v>25</v>
      </c>
      <c r="IXP31" s="121" t="s">
        <v>25</v>
      </c>
      <c r="IXQ31" s="121" t="s">
        <v>25</v>
      </c>
      <c r="IXR31" s="121" t="s">
        <v>25</v>
      </c>
      <c r="IXS31" s="121" t="s">
        <v>25</v>
      </c>
      <c r="IXT31" s="121" t="s">
        <v>25</v>
      </c>
      <c r="IXU31" s="121" t="s">
        <v>25</v>
      </c>
      <c r="IXV31" s="121" t="s">
        <v>25</v>
      </c>
      <c r="IXW31" s="121" t="s">
        <v>25</v>
      </c>
      <c r="IXX31" s="121" t="s">
        <v>25</v>
      </c>
      <c r="IXY31" s="121" t="s">
        <v>25</v>
      </c>
      <c r="IXZ31" s="121" t="s">
        <v>25</v>
      </c>
      <c r="IYA31" s="121" t="s">
        <v>25</v>
      </c>
      <c r="IYB31" s="121" t="s">
        <v>25</v>
      </c>
      <c r="IYC31" s="121" t="s">
        <v>25</v>
      </c>
      <c r="IYD31" s="121" t="s">
        <v>25</v>
      </c>
      <c r="IYE31" s="121" t="s">
        <v>25</v>
      </c>
      <c r="IYF31" s="121" t="s">
        <v>25</v>
      </c>
      <c r="IYG31" s="121" t="s">
        <v>25</v>
      </c>
      <c r="IYH31" s="121" t="s">
        <v>25</v>
      </c>
      <c r="IYI31" s="121" t="s">
        <v>25</v>
      </c>
      <c r="IYJ31" s="121" t="s">
        <v>25</v>
      </c>
      <c r="IYK31" s="121" t="s">
        <v>25</v>
      </c>
      <c r="IYL31" s="121" t="s">
        <v>25</v>
      </c>
      <c r="IYM31" s="121" t="s">
        <v>25</v>
      </c>
      <c r="IYN31" s="121" t="s">
        <v>25</v>
      </c>
      <c r="IYO31" s="121" t="s">
        <v>25</v>
      </c>
      <c r="IYP31" s="121" t="s">
        <v>25</v>
      </c>
      <c r="IYQ31" s="121" t="s">
        <v>25</v>
      </c>
      <c r="IYR31" s="121" t="s">
        <v>25</v>
      </c>
      <c r="IYS31" s="121" t="s">
        <v>25</v>
      </c>
      <c r="IYT31" s="121" t="s">
        <v>25</v>
      </c>
      <c r="IYU31" s="121" t="s">
        <v>25</v>
      </c>
      <c r="IYV31" s="121" t="s">
        <v>25</v>
      </c>
      <c r="IYW31" s="121" t="s">
        <v>25</v>
      </c>
      <c r="IYX31" s="121" t="s">
        <v>25</v>
      </c>
      <c r="IYY31" s="121" t="s">
        <v>25</v>
      </c>
      <c r="IYZ31" s="121" t="s">
        <v>25</v>
      </c>
      <c r="IZA31" s="121" t="s">
        <v>25</v>
      </c>
      <c r="IZB31" s="121" t="s">
        <v>25</v>
      </c>
      <c r="IZC31" s="121" t="s">
        <v>25</v>
      </c>
      <c r="IZD31" s="121" t="s">
        <v>25</v>
      </c>
      <c r="IZE31" s="121" t="s">
        <v>25</v>
      </c>
      <c r="IZF31" s="121" t="s">
        <v>25</v>
      </c>
      <c r="IZG31" s="121" t="s">
        <v>25</v>
      </c>
      <c r="IZH31" s="121" t="s">
        <v>25</v>
      </c>
      <c r="IZI31" s="121" t="s">
        <v>25</v>
      </c>
      <c r="IZJ31" s="121" t="s">
        <v>25</v>
      </c>
      <c r="IZK31" s="121" t="s">
        <v>25</v>
      </c>
      <c r="IZL31" s="121" t="s">
        <v>25</v>
      </c>
      <c r="IZM31" s="121" t="s">
        <v>25</v>
      </c>
      <c r="IZN31" s="121" t="s">
        <v>25</v>
      </c>
      <c r="IZO31" s="121" t="s">
        <v>25</v>
      </c>
      <c r="IZP31" s="121" t="s">
        <v>25</v>
      </c>
      <c r="IZQ31" s="121" t="s">
        <v>25</v>
      </c>
      <c r="IZR31" s="121" t="s">
        <v>25</v>
      </c>
      <c r="IZS31" s="121" t="s">
        <v>25</v>
      </c>
      <c r="IZT31" s="121" t="s">
        <v>25</v>
      </c>
      <c r="IZU31" s="121" t="s">
        <v>25</v>
      </c>
      <c r="IZV31" s="121" t="s">
        <v>25</v>
      </c>
      <c r="IZW31" s="121" t="s">
        <v>25</v>
      </c>
      <c r="IZX31" s="121" t="s">
        <v>25</v>
      </c>
      <c r="IZY31" s="121" t="s">
        <v>25</v>
      </c>
      <c r="IZZ31" s="121" t="s">
        <v>25</v>
      </c>
      <c r="JAA31" s="121" t="s">
        <v>25</v>
      </c>
      <c r="JAB31" s="121" t="s">
        <v>25</v>
      </c>
      <c r="JAC31" s="121" t="s">
        <v>25</v>
      </c>
      <c r="JAD31" s="121" t="s">
        <v>25</v>
      </c>
      <c r="JAE31" s="121" t="s">
        <v>25</v>
      </c>
      <c r="JAF31" s="121" t="s">
        <v>25</v>
      </c>
      <c r="JAG31" s="121" t="s">
        <v>25</v>
      </c>
      <c r="JAH31" s="121" t="s">
        <v>25</v>
      </c>
      <c r="JAI31" s="121" t="s">
        <v>25</v>
      </c>
      <c r="JAJ31" s="121" t="s">
        <v>25</v>
      </c>
      <c r="JAK31" s="121" t="s">
        <v>25</v>
      </c>
      <c r="JAL31" s="121" t="s">
        <v>25</v>
      </c>
      <c r="JAM31" s="121" t="s">
        <v>25</v>
      </c>
      <c r="JAN31" s="121" t="s">
        <v>25</v>
      </c>
      <c r="JAO31" s="121" t="s">
        <v>25</v>
      </c>
      <c r="JAP31" s="121" t="s">
        <v>25</v>
      </c>
      <c r="JAQ31" s="121" t="s">
        <v>25</v>
      </c>
      <c r="JAR31" s="121" t="s">
        <v>25</v>
      </c>
      <c r="JAS31" s="121" t="s">
        <v>25</v>
      </c>
      <c r="JAT31" s="121" t="s">
        <v>25</v>
      </c>
      <c r="JAU31" s="121" t="s">
        <v>25</v>
      </c>
      <c r="JAV31" s="121" t="s">
        <v>25</v>
      </c>
      <c r="JAW31" s="121" t="s">
        <v>25</v>
      </c>
      <c r="JAX31" s="121" t="s">
        <v>25</v>
      </c>
      <c r="JAY31" s="121" t="s">
        <v>25</v>
      </c>
      <c r="JAZ31" s="121" t="s">
        <v>25</v>
      </c>
      <c r="JBA31" s="121" t="s">
        <v>25</v>
      </c>
      <c r="JBB31" s="121" t="s">
        <v>25</v>
      </c>
      <c r="JBC31" s="121" t="s">
        <v>25</v>
      </c>
      <c r="JBD31" s="121" t="s">
        <v>25</v>
      </c>
      <c r="JBE31" s="121" t="s">
        <v>25</v>
      </c>
      <c r="JBF31" s="121" t="s">
        <v>25</v>
      </c>
      <c r="JBG31" s="121" t="s">
        <v>25</v>
      </c>
      <c r="JBH31" s="121" t="s">
        <v>25</v>
      </c>
      <c r="JBI31" s="121" t="s">
        <v>25</v>
      </c>
      <c r="JBJ31" s="121" t="s">
        <v>25</v>
      </c>
      <c r="JBK31" s="121" t="s">
        <v>25</v>
      </c>
      <c r="JBL31" s="121" t="s">
        <v>25</v>
      </c>
      <c r="JBM31" s="121" t="s">
        <v>25</v>
      </c>
      <c r="JBN31" s="121" t="s">
        <v>25</v>
      </c>
      <c r="JBO31" s="121" t="s">
        <v>25</v>
      </c>
      <c r="JBP31" s="121" t="s">
        <v>25</v>
      </c>
      <c r="JBQ31" s="121" t="s">
        <v>25</v>
      </c>
      <c r="JBR31" s="121" t="s">
        <v>25</v>
      </c>
      <c r="JBS31" s="121" t="s">
        <v>25</v>
      </c>
      <c r="JBT31" s="121" t="s">
        <v>25</v>
      </c>
      <c r="JBU31" s="121" t="s">
        <v>25</v>
      </c>
      <c r="JBV31" s="121" t="s">
        <v>25</v>
      </c>
      <c r="JBW31" s="121" t="s">
        <v>25</v>
      </c>
      <c r="JBX31" s="121" t="s">
        <v>25</v>
      </c>
      <c r="JBY31" s="121" t="s">
        <v>25</v>
      </c>
      <c r="JBZ31" s="121" t="s">
        <v>25</v>
      </c>
      <c r="JCA31" s="121" t="s">
        <v>25</v>
      </c>
      <c r="JCB31" s="121" t="s">
        <v>25</v>
      </c>
      <c r="JCC31" s="121" t="s">
        <v>25</v>
      </c>
      <c r="JCD31" s="121" t="s">
        <v>25</v>
      </c>
      <c r="JCE31" s="121" t="s">
        <v>25</v>
      </c>
      <c r="JCF31" s="121" t="s">
        <v>25</v>
      </c>
      <c r="JCG31" s="121" t="s">
        <v>25</v>
      </c>
      <c r="JCH31" s="121" t="s">
        <v>25</v>
      </c>
      <c r="JCI31" s="121" t="s">
        <v>25</v>
      </c>
      <c r="JCJ31" s="121" t="s">
        <v>25</v>
      </c>
      <c r="JCK31" s="121" t="s">
        <v>25</v>
      </c>
      <c r="JCL31" s="121" t="s">
        <v>25</v>
      </c>
      <c r="JCM31" s="121" t="s">
        <v>25</v>
      </c>
      <c r="JCN31" s="121" t="s">
        <v>25</v>
      </c>
      <c r="JCO31" s="121" t="s">
        <v>25</v>
      </c>
      <c r="JCP31" s="121" t="s">
        <v>25</v>
      </c>
      <c r="JCQ31" s="121" t="s">
        <v>25</v>
      </c>
      <c r="JCR31" s="121" t="s">
        <v>25</v>
      </c>
      <c r="JCS31" s="121" t="s">
        <v>25</v>
      </c>
      <c r="JCT31" s="121" t="s">
        <v>25</v>
      </c>
      <c r="JCU31" s="121" t="s">
        <v>25</v>
      </c>
      <c r="JCV31" s="121" t="s">
        <v>25</v>
      </c>
      <c r="JCW31" s="121" t="s">
        <v>25</v>
      </c>
      <c r="JCX31" s="121" t="s">
        <v>25</v>
      </c>
      <c r="JCY31" s="121" t="s">
        <v>25</v>
      </c>
      <c r="JCZ31" s="121" t="s">
        <v>25</v>
      </c>
      <c r="JDA31" s="121" t="s">
        <v>25</v>
      </c>
      <c r="JDB31" s="121" t="s">
        <v>25</v>
      </c>
      <c r="JDC31" s="121" t="s">
        <v>25</v>
      </c>
      <c r="JDD31" s="121" t="s">
        <v>25</v>
      </c>
      <c r="JDE31" s="121" t="s">
        <v>25</v>
      </c>
      <c r="JDF31" s="121" t="s">
        <v>25</v>
      </c>
      <c r="JDG31" s="121" t="s">
        <v>25</v>
      </c>
      <c r="JDH31" s="121" t="s">
        <v>25</v>
      </c>
      <c r="JDI31" s="121" t="s">
        <v>25</v>
      </c>
      <c r="JDJ31" s="121" t="s">
        <v>25</v>
      </c>
      <c r="JDK31" s="121" t="s">
        <v>25</v>
      </c>
      <c r="JDL31" s="121" t="s">
        <v>25</v>
      </c>
      <c r="JDM31" s="121" t="s">
        <v>25</v>
      </c>
      <c r="JDN31" s="121" t="s">
        <v>25</v>
      </c>
      <c r="JDO31" s="121" t="s">
        <v>25</v>
      </c>
      <c r="JDP31" s="121" t="s">
        <v>25</v>
      </c>
      <c r="JDQ31" s="121" t="s">
        <v>25</v>
      </c>
      <c r="JDR31" s="121" t="s">
        <v>25</v>
      </c>
      <c r="JDS31" s="121" t="s">
        <v>25</v>
      </c>
      <c r="JDT31" s="121" t="s">
        <v>25</v>
      </c>
      <c r="JDU31" s="121" t="s">
        <v>25</v>
      </c>
      <c r="JDV31" s="121" t="s">
        <v>25</v>
      </c>
      <c r="JDW31" s="121" t="s">
        <v>25</v>
      </c>
      <c r="JDX31" s="121" t="s">
        <v>25</v>
      </c>
      <c r="JDY31" s="121" t="s">
        <v>25</v>
      </c>
      <c r="JDZ31" s="121" t="s">
        <v>25</v>
      </c>
      <c r="JEA31" s="121" t="s">
        <v>25</v>
      </c>
      <c r="JEB31" s="121" t="s">
        <v>25</v>
      </c>
      <c r="JEC31" s="121" t="s">
        <v>25</v>
      </c>
      <c r="JED31" s="121" t="s">
        <v>25</v>
      </c>
      <c r="JEE31" s="121" t="s">
        <v>25</v>
      </c>
      <c r="JEF31" s="121" t="s">
        <v>25</v>
      </c>
      <c r="JEG31" s="121" t="s">
        <v>25</v>
      </c>
      <c r="JEH31" s="121" t="s">
        <v>25</v>
      </c>
      <c r="JEI31" s="121" t="s">
        <v>25</v>
      </c>
      <c r="JEJ31" s="121" t="s">
        <v>25</v>
      </c>
      <c r="JEK31" s="121" t="s">
        <v>25</v>
      </c>
      <c r="JEL31" s="121" t="s">
        <v>25</v>
      </c>
      <c r="JEM31" s="121" t="s">
        <v>25</v>
      </c>
      <c r="JEN31" s="121" t="s">
        <v>25</v>
      </c>
      <c r="JEO31" s="121" t="s">
        <v>25</v>
      </c>
      <c r="JEP31" s="121" t="s">
        <v>25</v>
      </c>
      <c r="JEQ31" s="121" t="s">
        <v>25</v>
      </c>
      <c r="JER31" s="121" t="s">
        <v>25</v>
      </c>
      <c r="JES31" s="121" t="s">
        <v>25</v>
      </c>
      <c r="JET31" s="121" t="s">
        <v>25</v>
      </c>
      <c r="JEU31" s="121" t="s">
        <v>25</v>
      </c>
      <c r="JEV31" s="121" t="s">
        <v>25</v>
      </c>
      <c r="JEW31" s="121" t="s">
        <v>25</v>
      </c>
      <c r="JEX31" s="121" t="s">
        <v>25</v>
      </c>
      <c r="JEY31" s="121" t="s">
        <v>25</v>
      </c>
      <c r="JEZ31" s="121" t="s">
        <v>25</v>
      </c>
      <c r="JFA31" s="121" t="s">
        <v>25</v>
      </c>
      <c r="JFB31" s="121" t="s">
        <v>25</v>
      </c>
      <c r="JFC31" s="121" t="s">
        <v>25</v>
      </c>
      <c r="JFD31" s="121" t="s">
        <v>25</v>
      </c>
      <c r="JFE31" s="121" t="s">
        <v>25</v>
      </c>
      <c r="JFF31" s="121" t="s">
        <v>25</v>
      </c>
      <c r="JFG31" s="121" t="s">
        <v>25</v>
      </c>
      <c r="JFH31" s="121" t="s">
        <v>25</v>
      </c>
      <c r="JFI31" s="121" t="s">
        <v>25</v>
      </c>
      <c r="JFJ31" s="121" t="s">
        <v>25</v>
      </c>
      <c r="JFK31" s="121" t="s">
        <v>25</v>
      </c>
      <c r="JFL31" s="121" t="s">
        <v>25</v>
      </c>
      <c r="JFM31" s="121" t="s">
        <v>25</v>
      </c>
      <c r="JFN31" s="121" t="s">
        <v>25</v>
      </c>
      <c r="JFO31" s="121" t="s">
        <v>25</v>
      </c>
      <c r="JFP31" s="121" t="s">
        <v>25</v>
      </c>
      <c r="JFQ31" s="121" t="s">
        <v>25</v>
      </c>
      <c r="JFR31" s="121" t="s">
        <v>25</v>
      </c>
      <c r="JFS31" s="121" t="s">
        <v>25</v>
      </c>
      <c r="JFT31" s="121" t="s">
        <v>25</v>
      </c>
      <c r="JFU31" s="121" t="s">
        <v>25</v>
      </c>
      <c r="JFV31" s="121" t="s">
        <v>25</v>
      </c>
      <c r="JFW31" s="121" t="s">
        <v>25</v>
      </c>
      <c r="JFX31" s="121" t="s">
        <v>25</v>
      </c>
      <c r="JFY31" s="121" t="s">
        <v>25</v>
      </c>
      <c r="JFZ31" s="121" t="s">
        <v>25</v>
      </c>
      <c r="JGA31" s="121" t="s">
        <v>25</v>
      </c>
      <c r="JGB31" s="121" t="s">
        <v>25</v>
      </c>
      <c r="JGC31" s="121" t="s">
        <v>25</v>
      </c>
      <c r="JGD31" s="121" t="s">
        <v>25</v>
      </c>
      <c r="JGE31" s="121" t="s">
        <v>25</v>
      </c>
      <c r="JGF31" s="121" t="s">
        <v>25</v>
      </c>
      <c r="JGG31" s="121" t="s">
        <v>25</v>
      </c>
      <c r="JGH31" s="121" t="s">
        <v>25</v>
      </c>
      <c r="JGI31" s="121" t="s">
        <v>25</v>
      </c>
      <c r="JGJ31" s="121" t="s">
        <v>25</v>
      </c>
      <c r="JGK31" s="121" t="s">
        <v>25</v>
      </c>
      <c r="JGL31" s="121" t="s">
        <v>25</v>
      </c>
      <c r="JGM31" s="121" t="s">
        <v>25</v>
      </c>
      <c r="JGN31" s="121" t="s">
        <v>25</v>
      </c>
      <c r="JGO31" s="121" t="s">
        <v>25</v>
      </c>
      <c r="JGP31" s="121" t="s">
        <v>25</v>
      </c>
      <c r="JGQ31" s="121" t="s">
        <v>25</v>
      </c>
      <c r="JGR31" s="121" t="s">
        <v>25</v>
      </c>
      <c r="JGS31" s="121" t="s">
        <v>25</v>
      </c>
      <c r="JGT31" s="121" t="s">
        <v>25</v>
      </c>
      <c r="JGU31" s="121" t="s">
        <v>25</v>
      </c>
      <c r="JGV31" s="121" t="s">
        <v>25</v>
      </c>
      <c r="JGW31" s="121" t="s">
        <v>25</v>
      </c>
      <c r="JGX31" s="121" t="s">
        <v>25</v>
      </c>
      <c r="JGY31" s="121" t="s">
        <v>25</v>
      </c>
      <c r="JGZ31" s="121" t="s">
        <v>25</v>
      </c>
      <c r="JHA31" s="121" t="s">
        <v>25</v>
      </c>
      <c r="JHB31" s="121" t="s">
        <v>25</v>
      </c>
      <c r="JHC31" s="121" t="s">
        <v>25</v>
      </c>
      <c r="JHD31" s="121" t="s">
        <v>25</v>
      </c>
      <c r="JHE31" s="121" t="s">
        <v>25</v>
      </c>
      <c r="JHF31" s="121" t="s">
        <v>25</v>
      </c>
      <c r="JHG31" s="121" t="s">
        <v>25</v>
      </c>
      <c r="JHH31" s="121" t="s">
        <v>25</v>
      </c>
      <c r="JHI31" s="121" t="s">
        <v>25</v>
      </c>
      <c r="JHJ31" s="121" t="s">
        <v>25</v>
      </c>
      <c r="JHK31" s="121" t="s">
        <v>25</v>
      </c>
      <c r="JHL31" s="121" t="s">
        <v>25</v>
      </c>
      <c r="JHM31" s="121" t="s">
        <v>25</v>
      </c>
      <c r="JHN31" s="121" t="s">
        <v>25</v>
      </c>
      <c r="JHO31" s="121" t="s">
        <v>25</v>
      </c>
      <c r="JHP31" s="121" t="s">
        <v>25</v>
      </c>
      <c r="JHQ31" s="121" t="s">
        <v>25</v>
      </c>
      <c r="JHR31" s="121" t="s">
        <v>25</v>
      </c>
      <c r="JHS31" s="121" t="s">
        <v>25</v>
      </c>
      <c r="JHT31" s="121" t="s">
        <v>25</v>
      </c>
      <c r="JHU31" s="121" t="s">
        <v>25</v>
      </c>
      <c r="JHV31" s="121" t="s">
        <v>25</v>
      </c>
      <c r="JHW31" s="121" t="s">
        <v>25</v>
      </c>
      <c r="JHX31" s="121" t="s">
        <v>25</v>
      </c>
      <c r="JHY31" s="121" t="s">
        <v>25</v>
      </c>
      <c r="JHZ31" s="121" t="s">
        <v>25</v>
      </c>
      <c r="JIA31" s="121" t="s">
        <v>25</v>
      </c>
      <c r="JIB31" s="121" t="s">
        <v>25</v>
      </c>
      <c r="JIC31" s="121" t="s">
        <v>25</v>
      </c>
      <c r="JID31" s="121" t="s">
        <v>25</v>
      </c>
      <c r="JIE31" s="121" t="s">
        <v>25</v>
      </c>
      <c r="JIF31" s="121" t="s">
        <v>25</v>
      </c>
      <c r="JIG31" s="121" t="s">
        <v>25</v>
      </c>
      <c r="JIH31" s="121" t="s">
        <v>25</v>
      </c>
      <c r="JII31" s="121" t="s">
        <v>25</v>
      </c>
      <c r="JIJ31" s="121" t="s">
        <v>25</v>
      </c>
      <c r="JIK31" s="121" t="s">
        <v>25</v>
      </c>
      <c r="JIL31" s="121" t="s">
        <v>25</v>
      </c>
      <c r="JIM31" s="121" t="s">
        <v>25</v>
      </c>
      <c r="JIN31" s="121" t="s">
        <v>25</v>
      </c>
      <c r="JIO31" s="121" t="s">
        <v>25</v>
      </c>
      <c r="JIP31" s="121" t="s">
        <v>25</v>
      </c>
      <c r="JIQ31" s="121" t="s">
        <v>25</v>
      </c>
      <c r="JIR31" s="121" t="s">
        <v>25</v>
      </c>
      <c r="JIS31" s="121" t="s">
        <v>25</v>
      </c>
      <c r="JIT31" s="121" t="s">
        <v>25</v>
      </c>
      <c r="JIU31" s="121" t="s">
        <v>25</v>
      </c>
      <c r="JIV31" s="121" t="s">
        <v>25</v>
      </c>
      <c r="JIW31" s="121" t="s">
        <v>25</v>
      </c>
      <c r="JIX31" s="121" t="s">
        <v>25</v>
      </c>
      <c r="JIY31" s="121" t="s">
        <v>25</v>
      </c>
      <c r="JIZ31" s="121" t="s">
        <v>25</v>
      </c>
      <c r="JJA31" s="121" t="s">
        <v>25</v>
      </c>
      <c r="JJB31" s="121" t="s">
        <v>25</v>
      </c>
      <c r="JJC31" s="121" t="s">
        <v>25</v>
      </c>
      <c r="JJD31" s="121" t="s">
        <v>25</v>
      </c>
      <c r="JJE31" s="121" t="s">
        <v>25</v>
      </c>
      <c r="JJF31" s="121" t="s">
        <v>25</v>
      </c>
      <c r="JJG31" s="121" t="s">
        <v>25</v>
      </c>
      <c r="JJH31" s="121" t="s">
        <v>25</v>
      </c>
      <c r="JJI31" s="121" t="s">
        <v>25</v>
      </c>
      <c r="JJJ31" s="121" t="s">
        <v>25</v>
      </c>
      <c r="JJK31" s="121" t="s">
        <v>25</v>
      </c>
      <c r="JJL31" s="121" t="s">
        <v>25</v>
      </c>
      <c r="JJM31" s="121" t="s">
        <v>25</v>
      </c>
      <c r="JJN31" s="121" t="s">
        <v>25</v>
      </c>
      <c r="JJO31" s="121" t="s">
        <v>25</v>
      </c>
      <c r="JJP31" s="121" t="s">
        <v>25</v>
      </c>
      <c r="JJQ31" s="121" t="s">
        <v>25</v>
      </c>
      <c r="JJR31" s="121" t="s">
        <v>25</v>
      </c>
      <c r="JJS31" s="121" t="s">
        <v>25</v>
      </c>
      <c r="JJT31" s="121" t="s">
        <v>25</v>
      </c>
      <c r="JJU31" s="121" t="s">
        <v>25</v>
      </c>
      <c r="JJV31" s="121" t="s">
        <v>25</v>
      </c>
      <c r="JJW31" s="121" t="s">
        <v>25</v>
      </c>
      <c r="JJX31" s="121" t="s">
        <v>25</v>
      </c>
      <c r="JJY31" s="121" t="s">
        <v>25</v>
      </c>
      <c r="JJZ31" s="121" t="s">
        <v>25</v>
      </c>
      <c r="JKA31" s="121" t="s">
        <v>25</v>
      </c>
      <c r="JKB31" s="121" t="s">
        <v>25</v>
      </c>
      <c r="JKC31" s="121" t="s">
        <v>25</v>
      </c>
      <c r="JKD31" s="121" t="s">
        <v>25</v>
      </c>
      <c r="JKE31" s="121" t="s">
        <v>25</v>
      </c>
      <c r="JKF31" s="121" t="s">
        <v>25</v>
      </c>
      <c r="JKG31" s="121" t="s">
        <v>25</v>
      </c>
      <c r="JKH31" s="121" t="s">
        <v>25</v>
      </c>
      <c r="JKI31" s="121" t="s">
        <v>25</v>
      </c>
      <c r="JKJ31" s="121" t="s">
        <v>25</v>
      </c>
      <c r="JKK31" s="121" t="s">
        <v>25</v>
      </c>
      <c r="JKL31" s="121" t="s">
        <v>25</v>
      </c>
      <c r="JKM31" s="121" t="s">
        <v>25</v>
      </c>
      <c r="JKN31" s="121" t="s">
        <v>25</v>
      </c>
      <c r="JKO31" s="121" t="s">
        <v>25</v>
      </c>
      <c r="JKP31" s="121" t="s">
        <v>25</v>
      </c>
      <c r="JKQ31" s="121" t="s">
        <v>25</v>
      </c>
      <c r="JKR31" s="121" t="s">
        <v>25</v>
      </c>
      <c r="JKS31" s="121" t="s">
        <v>25</v>
      </c>
      <c r="JKT31" s="121" t="s">
        <v>25</v>
      </c>
      <c r="JKU31" s="121" t="s">
        <v>25</v>
      </c>
      <c r="JKV31" s="121" t="s">
        <v>25</v>
      </c>
      <c r="JKW31" s="121" t="s">
        <v>25</v>
      </c>
      <c r="JKX31" s="121" t="s">
        <v>25</v>
      </c>
      <c r="JKY31" s="121" t="s">
        <v>25</v>
      </c>
      <c r="JKZ31" s="121" t="s">
        <v>25</v>
      </c>
      <c r="JLA31" s="121" t="s">
        <v>25</v>
      </c>
      <c r="JLB31" s="121" t="s">
        <v>25</v>
      </c>
      <c r="JLC31" s="121" t="s">
        <v>25</v>
      </c>
      <c r="JLD31" s="121" t="s">
        <v>25</v>
      </c>
      <c r="JLE31" s="121" t="s">
        <v>25</v>
      </c>
      <c r="JLF31" s="121" t="s">
        <v>25</v>
      </c>
      <c r="JLG31" s="121" t="s">
        <v>25</v>
      </c>
      <c r="JLH31" s="121" t="s">
        <v>25</v>
      </c>
      <c r="JLI31" s="121" t="s">
        <v>25</v>
      </c>
      <c r="JLJ31" s="121" t="s">
        <v>25</v>
      </c>
      <c r="JLK31" s="121" t="s">
        <v>25</v>
      </c>
      <c r="JLL31" s="121" t="s">
        <v>25</v>
      </c>
      <c r="JLM31" s="121" t="s">
        <v>25</v>
      </c>
      <c r="JLN31" s="121" t="s">
        <v>25</v>
      </c>
      <c r="JLO31" s="121" t="s">
        <v>25</v>
      </c>
      <c r="JLP31" s="121" t="s">
        <v>25</v>
      </c>
      <c r="JLQ31" s="121" t="s">
        <v>25</v>
      </c>
      <c r="JLR31" s="121" t="s">
        <v>25</v>
      </c>
      <c r="JLS31" s="121" t="s">
        <v>25</v>
      </c>
      <c r="JLT31" s="121" t="s">
        <v>25</v>
      </c>
      <c r="JLU31" s="121" t="s">
        <v>25</v>
      </c>
      <c r="JLV31" s="121" t="s">
        <v>25</v>
      </c>
      <c r="JLW31" s="121" t="s">
        <v>25</v>
      </c>
      <c r="JLX31" s="121" t="s">
        <v>25</v>
      </c>
      <c r="JLY31" s="121" t="s">
        <v>25</v>
      </c>
      <c r="JLZ31" s="121" t="s">
        <v>25</v>
      </c>
      <c r="JMA31" s="121" t="s">
        <v>25</v>
      </c>
      <c r="JMB31" s="121" t="s">
        <v>25</v>
      </c>
      <c r="JMC31" s="121" t="s">
        <v>25</v>
      </c>
      <c r="JMD31" s="121" t="s">
        <v>25</v>
      </c>
      <c r="JME31" s="121" t="s">
        <v>25</v>
      </c>
      <c r="JMF31" s="121" t="s">
        <v>25</v>
      </c>
      <c r="JMG31" s="121" t="s">
        <v>25</v>
      </c>
      <c r="JMH31" s="121" t="s">
        <v>25</v>
      </c>
      <c r="JMI31" s="121" t="s">
        <v>25</v>
      </c>
      <c r="JMJ31" s="121" t="s">
        <v>25</v>
      </c>
      <c r="JMK31" s="121" t="s">
        <v>25</v>
      </c>
      <c r="JML31" s="121" t="s">
        <v>25</v>
      </c>
      <c r="JMM31" s="121" t="s">
        <v>25</v>
      </c>
      <c r="JMN31" s="121" t="s">
        <v>25</v>
      </c>
      <c r="JMO31" s="121" t="s">
        <v>25</v>
      </c>
      <c r="JMP31" s="121" t="s">
        <v>25</v>
      </c>
      <c r="JMQ31" s="121" t="s">
        <v>25</v>
      </c>
      <c r="JMR31" s="121" t="s">
        <v>25</v>
      </c>
      <c r="JMS31" s="121" t="s">
        <v>25</v>
      </c>
      <c r="JMT31" s="121" t="s">
        <v>25</v>
      </c>
      <c r="JMU31" s="121" t="s">
        <v>25</v>
      </c>
      <c r="JMV31" s="121" t="s">
        <v>25</v>
      </c>
      <c r="JMW31" s="121" t="s">
        <v>25</v>
      </c>
      <c r="JMX31" s="121" t="s">
        <v>25</v>
      </c>
      <c r="JMY31" s="121" t="s">
        <v>25</v>
      </c>
      <c r="JMZ31" s="121" t="s">
        <v>25</v>
      </c>
      <c r="JNA31" s="121" t="s">
        <v>25</v>
      </c>
      <c r="JNB31" s="121" t="s">
        <v>25</v>
      </c>
      <c r="JNC31" s="121" t="s">
        <v>25</v>
      </c>
      <c r="JND31" s="121" t="s">
        <v>25</v>
      </c>
      <c r="JNE31" s="121" t="s">
        <v>25</v>
      </c>
      <c r="JNF31" s="121" t="s">
        <v>25</v>
      </c>
      <c r="JNG31" s="121" t="s">
        <v>25</v>
      </c>
      <c r="JNH31" s="121" t="s">
        <v>25</v>
      </c>
      <c r="JNI31" s="121" t="s">
        <v>25</v>
      </c>
      <c r="JNJ31" s="121" t="s">
        <v>25</v>
      </c>
      <c r="JNK31" s="121" t="s">
        <v>25</v>
      </c>
      <c r="JNL31" s="121" t="s">
        <v>25</v>
      </c>
      <c r="JNM31" s="121" t="s">
        <v>25</v>
      </c>
      <c r="JNN31" s="121" t="s">
        <v>25</v>
      </c>
      <c r="JNO31" s="121" t="s">
        <v>25</v>
      </c>
      <c r="JNP31" s="121" t="s">
        <v>25</v>
      </c>
      <c r="JNQ31" s="121" t="s">
        <v>25</v>
      </c>
      <c r="JNR31" s="121" t="s">
        <v>25</v>
      </c>
      <c r="JNS31" s="121" t="s">
        <v>25</v>
      </c>
      <c r="JNT31" s="121" t="s">
        <v>25</v>
      </c>
      <c r="JNU31" s="121" t="s">
        <v>25</v>
      </c>
      <c r="JNV31" s="121" t="s">
        <v>25</v>
      </c>
      <c r="JNW31" s="121" t="s">
        <v>25</v>
      </c>
      <c r="JNX31" s="121" t="s">
        <v>25</v>
      </c>
      <c r="JNY31" s="121" t="s">
        <v>25</v>
      </c>
      <c r="JNZ31" s="121" t="s">
        <v>25</v>
      </c>
      <c r="JOA31" s="121" t="s">
        <v>25</v>
      </c>
      <c r="JOB31" s="121" t="s">
        <v>25</v>
      </c>
      <c r="JOC31" s="121" t="s">
        <v>25</v>
      </c>
      <c r="JOD31" s="121" t="s">
        <v>25</v>
      </c>
      <c r="JOE31" s="121" t="s">
        <v>25</v>
      </c>
      <c r="JOF31" s="121" t="s">
        <v>25</v>
      </c>
      <c r="JOG31" s="121" t="s">
        <v>25</v>
      </c>
      <c r="JOH31" s="121" t="s">
        <v>25</v>
      </c>
      <c r="JOI31" s="121" t="s">
        <v>25</v>
      </c>
      <c r="JOJ31" s="121" t="s">
        <v>25</v>
      </c>
      <c r="JOK31" s="121" t="s">
        <v>25</v>
      </c>
      <c r="JOL31" s="121" t="s">
        <v>25</v>
      </c>
      <c r="JOM31" s="121" t="s">
        <v>25</v>
      </c>
      <c r="JON31" s="121" t="s">
        <v>25</v>
      </c>
      <c r="JOO31" s="121" t="s">
        <v>25</v>
      </c>
      <c r="JOP31" s="121" t="s">
        <v>25</v>
      </c>
      <c r="JOQ31" s="121" t="s">
        <v>25</v>
      </c>
      <c r="JOR31" s="121" t="s">
        <v>25</v>
      </c>
      <c r="JOS31" s="121" t="s">
        <v>25</v>
      </c>
      <c r="JOT31" s="121" t="s">
        <v>25</v>
      </c>
      <c r="JOU31" s="121" t="s">
        <v>25</v>
      </c>
      <c r="JOV31" s="121" t="s">
        <v>25</v>
      </c>
      <c r="JOW31" s="121" t="s">
        <v>25</v>
      </c>
      <c r="JOX31" s="121" t="s">
        <v>25</v>
      </c>
      <c r="JOY31" s="121" t="s">
        <v>25</v>
      </c>
      <c r="JOZ31" s="121" t="s">
        <v>25</v>
      </c>
      <c r="JPA31" s="121" t="s">
        <v>25</v>
      </c>
      <c r="JPB31" s="121" t="s">
        <v>25</v>
      </c>
      <c r="JPC31" s="121" t="s">
        <v>25</v>
      </c>
      <c r="JPD31" s="121" t="s">
        <v>25</v>
      </c>
      <c r="JPE31" s="121" t="s">
        <v>25</v>
      </c>
      <c r="JPF31" s="121" t="s">
        <v>25</v>
      </c>
      <c r="JPG31" s="121" t="s">
        <v>25</v>
      </c>
      <c r="JPH31" s="121" t="s">
        <v>25</v>
      </c>
      <c r="JPI31" s="121" t="s">
        <v>25</v>
      </c>
      <c r="JPJ31" s="121" t="s">
        <v>25</v>
      </c>
      <c r="JPK31" s="121" t="s">
        <v>25</v>
      </c>
      <c r="JPL31" s="121" t="s">
        <v>25</v>
      </c>
      <c r="JPM31" s="121" t="s">
        <v>25</v>
      </c>
      <c r="JPN31" s="121" t="s">
        <v>25</v>
      </c>
      <c r="JPO31" s="121" t="s">
        <v>25</v>
      </c>
      <c r="JPP31" s="121" t="s">
        <v>25</v>
      </c>
      <c r="JPQ31" s="121" t="s">
        <v>25</v>
      </c>
      <c r="JPR31" s="121" t="s">
        <v>25</v>
      </c>
      <c r="JPS31" s="121" t="s">
        <v>25</v>
      </c>
      <c r="JPT31" s="121" t="s">
        <v>25</v>
      </c>
      <c r="JPU31" s="121" t="s">
        <v>25</v>
      </c>
      <c r="JPV31" s="121" t="s">
        <v>25</v>
      </c>
      <c r="JPW31" s="121" t="s">
        <v>25</v>
      </c>
      <c r="JPX31" s="121" t="s">
        <v>25</v>
      </c>
      <c r="JPY31" s="121" t="s">
        <v>25</v>
      </c>
      <c r="JPZ31" s="121" t="s">
        <v>25</v>
      </c>
      <c r="JQA31" s="121" t="s">
        <v>25</v>
      </c>
      <c r="JQB31" s="121" t="s">
        <v>25</v>
      </c>
      <c r="JQC31" s="121" t="s">
        <v>25</v>
      </c>
      <c r="JQD31" s="121" t="s">
        <v>25</v>
      </c>
      <c r="JQE31" s="121" t="s">
        <v>25</v>
      </c>
      <c r="JQF31" s="121" t="s">
        <v>25</v>
      </c>
      <c r="JQG31" s="121" t="s">
        <v>25</v>
      </c>
      <c r="JQH31" s="121" t="s">
        <v>25</v>
      </c>
      <c r="JQI31" s="121" t="s">
        <v>25</v>
      </c>
      <c r="JQJ31" s="121" t="s">
        <v>25</v>
      </c>
      <c r="JQK31" s="121" t="s">
        <v>25</v>
      </c>
      <c r="JQL31" s="121" t="s">
        <v>25</v>
      </c>
      <c r="JQM31" s="121" t="s">
        <v>25</v>
      </c>
      <c r="JQN31" s="121" t="s">
        <v>25</v>
      </c>
      <c r="JQO31" s="121" t="s">
        <v>25</v>
      </c>
      <c r="JQP31" s="121" t="s">
        <v>25</v>
      </c>
      <c r="JQQ31" s="121" t="s">
        <v>25</v>
      </c>
      <c r="JQR31" s="121" t="s">
        <v>25</v>
      </c>
      <c r="JQS31" s="121" t="s">
        <v>25</v>
      </c>
      <c r="JQT31" s="121" t="s">
        <v>25</v>
      </c>
      <c r="JQU31" s="121" t="s">
        <v>25</v>
      </c>
      <c r="JQV31" s="121" t="s">
        <v>25</v>
      </c>
      <c r="JQW31" s="121" t="s">
        <v>25</v>
      </c>
      <c r="JQX31" s="121" t="s">
        <v>25</v>
      </c>
      <c r="JQY31" s="121" t="s">
        <v>25</v>
      </c>
      <c r="JQZ31" s="121" t="s">
        <v>25</v>
      </c>
      <c r="JRA31" s="121" t="s">
        <v>25</v>
      </c>
      <c r="JRB31" s="121" t="s">
        <v>25</v>
      </c>
      <c r="JRC31" s="121" t="s">
        <v>25</v>
      </c>
      <c r="JRD31" s="121" t="s">
        <v>25</v>
      </c>
      <c r="JRE31" s="121" t="s">
        <v>25</v>
      </c>
      <c r="JRF31" s="121" t="s">
        <v>25</v>
      </c>
      <c r="JRG31" s="121" t="s">
        <v>25</v>
      </c>
      <c r="JRH31" s="121" t="s">
        <v>25</v>
      </c>
      <c r="JRI31" s="121" t="s">
        <v>25</v>
      </c>
      <c r="JRJ31" s="121" t="s">
        <v>25</v>
      </c>
      <c r="JRK31" s="121" t="s">
        <v>25</v>
      </c>
      <c r="JRL31" s="121" t="s">
        <v>25</v>
      </c>
      <c r="JRM31" s="121" t="s">
        <v>25</v>
      </c>
      <c r="JRN31" s="121" t="s">
        <v>25</v>
      </c>
      <c r="JRO31" s="121" t="s">
        <v>25</v>
      </c>
      <c r="JRP31" s="121" t="s">
        <v>25</v>
      </c>
      <c r="JRQ31" s="121" t="s">
        <v>25</v>
      </c>
      <c r="JRR31" s="121" t="s">
        <v>25</v>
      </c>
      <c r="JRS31" s="121" t="s">
        <v>25</v>
      </c>
      <c r="JRT31" s="121" t="s">
        <v>25</v>
      </c>
      <c r="JRU31" s="121" t="s">
        <v>25</v>
      </c>
      <c r="JRV31" s="121" t="s">
        <v>25</v>
      </c>
      <c r="JRW31" s="121" t="s">
        <v>25</v>
      </c>
      <c r="JRX31" s="121" t="s">
        <v>25</v>
      </c>
      <c r="JRY31" s="121" t="s">
        <v>25</v>
      </c>
      <c r="JRZ31" s="121" t="s">
        <v>25</v>
      </c>
      <c r="JSA31" s="121" t="s">
        <v>25</v>
      </c>
      <c r="JSB31" s="121" t="s">
        <v>25</v>
      </c>
      <c r="JSC31" s="121" t="s">
        <v>25</v>
      </c>
      <c r="JSD31" s="121" t="s">
        <v>25</v>
      </c>
      <c r="JSE31" s="121" t="s">
        <v>25</v>
      </c>
      <c r="JSF31" s="121" t="s">
        <v>25</v>
      </c>
      <c r="JSG31" s="121" t="s">
        <v>25</v>
      </c>
      <c r="JSH31" s="121" t="s">
        <v>25</v>
      </c>
      <c r="JSI31" s="121" t="s">
        <v>25</v>
      </c>
      <c r="JSJ31" s="121" t="s">
        <v>25</v>
      </c>
      <c r="JSK31" s="121" t="s">
        <v>25</v>
      </c>
      <c r="JSL31" s="121" t="s">
        <v>25</v>
      </c>
      <c r="JSM31" s="121" t="s">
        <v>25</v>
      </c>
      <c r="JSN31" s="121" t="s">
        <v>25</v>
      </c>
      <c r="JSO31" s="121" t="s">
        <v>25</v>
      </c>
      <c r="JSP31" s="121" t="s">
        <v>25</v>
      </c>
      <c r="JSQ31" s="121" t="s">
        <v>25</v>
      </c>
      <c r="JSR31" s="121" t="s">
        <v>25</v>
      </c>
      <c r="JSS31" s="121" t="s">
        <v>25</v>
      </c>
      <c r="JST31" s="121" t="s">
        <v>25</v>
      </c>
      <c r="JSU31" s="121" t="s">
        <v>25</v>
      </c>
      <c r="JSV31" s="121" t="s">
        <v>25</v>
      </c>
      <c r="JSW31" s="121" t="s">
        <v>25</v>
      </c>
      <c r="JSX31" s="121" t="s">
        <v>25</v>
      </c>
      <c r="JSY31" s="121" t="s">
        <v>25</v>
      </c>
      <c r="JSZ31" s="121" t="s">
        <v>25</v>
      </c>
      <c r="JTA31" s="121" t="s">
        <v>25</v>
      </c>
      <c r="JTB31" s="121" t="s">
        <v>25</v>
      </c>
      <c r="JTC31" s="121" t="s">
        <v>25</v>
      </c>
      <c r="JTD31" s="121" t="s">
        <v>25</v>
      </c>
      <c r="JTE31" s="121" t="s">
        <v>25</v>
      </c>
      <c r="JTF31" s="121" t="s">
        <v>25</v>
      </c>
      <c r="JTG31" s="121" t="s">
        <v>25</v>
      </c>
      <c r="JTH31" s="121" t="s">
        <v>25</v>
      </c>
      <c r="JTI31" s="121" t="s">
        <v>25</v>
      </c>
      <c r="JTJ31" s="121" t="s">
        <v>25</v>
      </c>
      <c r="JTK31" s="121" t="s">
        <v>25</v>
      </c>
      <c r="JTL31" s="121" t="s">
        <v>25</v>
      </c>
      <c r="JTM31" s="121" t="s">
        <v>25</v>
      </c>
      <c r="JTN31" s="121" t="s">
        <v>25</v>
      </c>
      <c r="JTO31" s="121" t="s">
        <v>25</v>
      </c>
      <c r="JTP31" s="121" t="s">
        <v>25</v>
      </c>
      <c r="JTQ31" s="121" t="s">
        <v>25</v>
      </c>
      <c r="JTR31" s="121" t="s">
        <v>25</v>
      </c>
      <c r="JTS31" s="121" t="s">
        <v>25</v>
      </c>
      <c r="JTT31" s="121" t="s">
        <v>25</v>
      </c>
      <c r="JTU31" s="121" t="s">
        <v>25</v>
      </c>
      <c r="JTV31" s="121" t="s">
        <v>25</v>
      </c>
      <c r="JTW31" s="121" t="s">
        <v>25</v>
      </c>
      <c r="JTX31" s="121" t="s">
        <v>25</v>
      </c>
      <c r="JTY31" s="121" t="s">
        <v>25</v>
      </c>
      <c r="JTZ31" s="121" t="s">
        <v>25</v>
      </c>
      <c r="JUA31" s="121" t="s">
        <v>25</v>
      </c>
      <c r="JUB31" s="121" t="s">
        <v>25</v>
      </c>
      <c r="JUC31" s="121" t="s">
        <v>25</v>
      </c>
      <c r="JUD31" s="121" t="s">
        <v>25</v>
      </c>
      <c r="JUE31" s="121" t="s">
        <v>25</v>
      </c>
      <c r="JUF31" s="121" t="s">
        <v>25</v>
      </c>
      <c r="JUG31" s="121" t="s">
        <v>25</v>
      </c>
      <c r="JUH31" s="121" t="s">
        <v>25</v>
      </c>
      <c r="JUI31" s="121" t="s">
        <v>25</v>
      </c>
      <c r="JUJ31" s="121" t="s">
        <v>25</v>
      </c>
      <c r="JUK31" s="121" t="s">
        <v>25</v>
      </c>
      <c r="JUL31" s="121" t="s">
        <v>25</v>
      </c>
      <c r="JUM31" s="121" t="s">
        <v>25</v>
      </c>
      <c r="JUN31" s="121" t="s">
        <v>25</v>
      </c>
      <c r="JUO31" s="121" t="s">
        <v>25</v>
      </c>
      <c r="JUP31" s="121" t="s">
        <v>25</v>
      </c>
      <c r="JUQ31" s="121" t="s">
        <v>25</v>
      </c>
      <c r="JUR31" s="121" t="s">
        <v>25</v>
      </c>
      <c r="JUS31" s="121" t="s">
        <v>25</v>
      </c>
      <c r="JUT31" s="121" t="s">
        <v>25</v>
      </c>
      <c r="JUU31" s="121" t="s">
        <v>25</v>
      </c>
      <c r="JUV31" s="121" t="s">
        <v>25</v>
      </c>
      <c r="JUW31" s="121" t="s">
        <v>25</v>
      </c>
      <c r="JUX31" s="121" t="s">
        <v>25</v>
      </c>
      <c r="JUY31" s="121" t="s">
        <v>25</v>
      </c>
      <c r="JUZ31" s="121" t="s">
        <v>25</v>
      </c>
      <c r="JVA31" s="121" t="s">
        <v>25</v>
      </c>
      <c r="JVB31" s="121" t="s">
        <v>25</v>
      </c>
      <c r="JVC31" s="121" t="s">
        <v>25</v>
      </c>
      <c r="JVD31" s="121" t="s">
        <v>25</v>
      </c>
      <c r="JVE31" s="121" t="s">
        <v>25</v>
      </c>
      <c r="JVF31" s="121" t="s">
        <v>25</v>
      </c>
      <c r="JVG31" s="121" t="s">
        <v>25</v>
      </c>
      <c r="JVH31" s="121" t="s">
        <v>25</v>
      </c>
      <c r="JVI31" s="121" t="s">
        <v>25</v>
      </c>
      <c r="JVJ31" s="121" t="s">
        <v>25</v>
      </c>
      <c r="JVK31" s="121" t="s">
        <v>25</v>
      </c>
      <c r="JVL31" s="121" t="s">
        <v>25</v>
      </c>
      <c r="JVM31" s="121" t="s">
        <v>25</v>
      </c>
      <c r="JVN31" s="121" t="s">
        <v>25</v>
      </c>
      <c r="JVO31" s="121" t="s">
        <v>25</v>
      </c>
      <c r="JVP31" s="121" t="s">
        <v>25</v>
      </c>
      <c r="JVQ31" s="121" t="s">
        <v>25</v>
      </c>
      <c r="JVR31" s="121" t="s">
        <v>25</v>
      </c>
      <c r="JVS31" s="121" t="s">
        <v>25</v>
      </c>
      <c r="JVT31" s="121" t="s">
        <v>25</v>
      </c>
      <c r="JVU31" s="121" t="s">
        <v>25</v>
      </c>
      <c r="JVV31" s="121" t="s">
        <v>25</v>
      </c>
      <c r="JVW31" s="121" t="s">
        <v>25</v>
      </c>
      <c r="JVX31" s="121" t="s">
        <v>25</v>
      </c>
      <c r="JVY31" s="121" t="s">
        <v>25</v>
      </c>
      <c r="JVZ31" s="121" t="s">
        <v>25</v>
      </c>
      <c r="JWA31" s="121" t="s">
        <v>25</v>
      </c>
      <c r="JWB31" s="121" t="s">
        <v>25</v>
      </c>
      <c r="JWC31" s="121" t="s">
        <v>25</v>
      </c>
      <c r="JWD31" s="121" t="s">
        <v>25</v>
      </c>
      <c r="JWE31" s="121" t="s">
        <v>25</v>
      </c>
      <c r="JWF31" s="121" t="s">
        <v>25</v>
      </c>
      <c r="JWG31" s="121" t="s">
        <v>25</v>
      </c>
      <c r="JWH31" s="121" t="s">
        <v>25</v>
      </c>
      <c r="JWI31" s="121" t="s">
        <v>25</v>
      </c>
      <c r="JWJ31" s="121" t="s">
        <v>25</v>
      </c>
      <c r="JWK31" s="121" t="s">
        <v>25</v>
      </c>
      <c r="JWL31" s="121" t="s">
        <v>25</v>
      </c>
      <c r="JWM31" s="121" t="s">
        <v>25</v>
      </c>
      <c r="JWN31" s="121" t="s">
        <v>25</v>
      </c>
      <c r="JWO31" s="121" t="s">
        <v>25</v>
      </c>
      <c r="JWP31" s="121" t="s">
        <v>25</v>
      </c>
      <c r="JWQ31" s="121" t="s">
        <v>25</v>
      </c>
      <c r="JWR31" s="121" t="s">
        <v>25</v>
      </c>
      <c r="JWS31" s="121" t="s">
        <v>25</v>
      </c>
      <c r="JWT31" s="121" t="s">
        <v>25</v>
      </c>
      <c r="JWU31" s="121" t="s">
        <v>25</v>
      </c>
      <c r="JWV31" s="121" t="s">
        <v>25</v>
      </c>
      <c r="JWW31" s="121" t="s">
        <v>25</v>
      </c>
      <c r="JWX31" s="121" t="s">
        <v>25</v>
      </c>
      <c r="JWY31" s="121" t="s">
        <v>25</v>
      </c>
      <c r="JWZ31" s="121" t="s">
        <v>25</v>
      </c>
      <c r="JXA31" s="121" t="s">
        <v>25</v>
      </c>
      <c r="JXB31" s="121" t="s">
        <v>25</v>
      </c>
      <c r="JXC31" s="121" t="s">
        <v>25</v>
      </c>
      <c r="JXD31" s="121" t="s">
        <v>25</v>
      </c>
      <c r="JXE31" s="121" t="s">
        <v>25</v>
      </c>
      <c r="JXF31" s="121" t="s">
        <v>25</v>
      </c>
      <c r="JXG31" s="121" t="s">
        <v>25</v>
      </c>
      <c r="JXH31" s="121" t="s">
        <v>25</v>
      </c>
      <c r="JXI31" s="121" t="s">
        <v>25</v>
      </c>
      <c r="JXJ31" s="121" t="s">
        <v>25</v>
      </c>
      <c r="JXK31" s="121" t="s">
        <v>25</v>
      </c>
      <c r="JXL31" s="121" t="s">
        <v>25</v>
      </c>
      <c r="JXM31" s="121" t="s">
        <v>25</v>
      </c>
      <c r="JXN31" s="121" t="s">
        <v>25</v>
      </c>
      <c r="JXO31" s="121" t="s">
        <v>25</v>
      </c>
      <c r="JXP31" s="121" t="s">
        <v>25</v>
      </c>
      <c r="JXQ31" s="121" t="s">
        <v>25</v>
      </c>
      <c r="JXR31" s="121" t="s">
        <v>25</v>
      </c>
      <c r="JXS31" s="121" t="s">
        <v>25</v>
      </c>
      <c r="JXT31" s="121" t="s">
        <v>25</v>
      </c>
      <c r="JXU31" s="121" t="s">
        <v>25</v>
      </c>
      <c r="JXV31" s="121" t="s">
        <v>25</v>
      </c>
      <c r="JXW31" s="121" t="s">
        <v>25</v>
      </c>
      <c r="JXX31" s="121" t="s">
        <v>25</v>
      </c>
      <c r="JXY31" s="121" t="s">
        <v>25</v>
      </c>
      <c r="JXZ31" s="121" t="s">
        <v>25</v>
      </c>
      <c r="JYA31" s="121" t="s">
        <v>25</v>
      </c>
      <c r="JYB31" s="121" t="s">
        <v>25</v>
      </c>
      <c r="JYC31" s="121" t="s">
        <v>25</v>
      </c>
      <c r="JYD31" s="121" t="s">
        <v>25</v>
      </c>
      <c r="JYE31" s="121" t="s">
        <v>25</v>
      </c>
      <c r="JYF31" s="121" t="s">
        <v>25</v>
      </c>
      <c r="JYG31" s="121" t="s">
        <v>25</v>
      </c>
      <c r="JYH31" s="121" t="s">
        <v>25</v>
      </c>
      <c r="JYI31" s="121" t="s">
        <v>25</v>
      </c>
      <c r="JYJ31" s="121" t="s">
        <v>25</v>
      </c>
      <c r="JYK31" s="121" t="s">
        <v>25</v>
      </c>
      <c r="JYL31" s="121" t="s">
        <v>25</v>
      </c>
      <c r="JYM31" s="121" t="s">
        <v>25</v>
      </c>
      <c r="JYN31" s="121" t="s">
        <v>25</v>
      </c>
      <c r="JYO31" s="121" t="s">
        <v>25</v>
      </c>
      <c r="JYP31" s="121" t="s">
        <v>25</v>
      </c>
      <c r="JYQ31" s="121" t="s">
        <v>25</v>
      </c>
      <c r="JYR31" s="121" t="s">
        <v>25</v>
      </c>
      <c r="JYS31" s="121" t="s">
        <v>25</v>
      </c>
      <c r="JYT31" s="121" t="s">
        <v>25</v>
      </c>
      <c r="JYU31" s="121" t="s">
        <v>25</v>
      </c>
      <c r="JYV31" s="121" t="s">
        <v>25</v>
      </c>
      <c r="JYW31" s="121" t="s">
        <v>25</v>
      </c>
      <c r="JYX31" s="121" t="s">
        <v>25</v>
      </c>
      <c r="JYY31" s="121" t="s">
        <v>25</v>
      </c>
      <c r="JYZ31" s="121" t="s">
        <v>25</v>
      </c>
      <c r="JZA31" s="121" t="s">
        <v>25</v>
      </c>
      <c r="JZB31" s="121" t="s">
        <v>25</v>
      </c>
      <c r="JZC31" s="121" t="s">
        <v>25</v>
      </c>
      <c r="JZD31" s="121" t="s">
        <v>25</v>
      </c>
      <c r="JZE31" s="121" t="s">
        <v>25</v>
      </c>
      <c r="JZF31" s="121" t="s">
        <v>25</v>
      </c>
      <c r="JZG31" s="121" t="s">
        <v>25</v>
      </c>
      <c r="JZH31" s="121" t="s">
        <v>25</v>
      </c>
      <c r="JZI31" s="121" t="s">
        <v>25</v>
      </c>
      <c r="JZJ31" s="121" t="s">
        <v>25</v>
      </c>
      <c r="JZK31" s="121" t="s">
        <v>25</v>
      </c>
      <c r="JZL31" s="121" t="s">
        <v>25</v>
      </c>
      <c r="JZM31" s="121" t="s">
        <v>25</v>
      </c>
      <c r="JZN31" s="121" t="s">
        <v>25</v>
      </c>
      <c r="JZO31" s="121" t="s">
        <v>25</v>
      </c>
      <c r="JZP31" s="121" t="s">
        <v>25</v>
      </c>
      <c r="JZQ31" s="121" t="s">
        <v>25</v>
      </c>
      <c r="JZR31" s="121" t="s">
        <v>25</v>
      </c>
      <c r="JZS31" s="121" t="s">
        <v>25</v>
      </c>
      <c r="JZT31" s="121" t="s">
        <v>25</v>
      </c>
      <c r="JZU31" s="121" t="s">
        <v>25</v>
      </c>
      <c r="JZV31" s="121" t="s">
        <v>25</v>
      </c>
      <c r="JZW31" s="121" t="s">
        <v>25</v>
      </c>
      <c r="JZX31" s="121" t="s">
        <v>25</v>
      </c>
      <c r="JZY31" s="121" t="s">
        <v>25</v>
      </c>
      <c r="JZZ31" s="121" t="s">
        <v>25</v>
      </c>
      <c r="KAA31" s="121" t="s">
        <v>25</v>
      </c>
      <c r="KAB31" s="121" t="s">
        <v>25</v>
      </c>
      <c r="KAC31" s="121" t="s">
        <v>25</v>
      </c>
      <c r="KAD31" s="121" t="s">
        <v>25</v>
      </c>
      <c r="KAE31" s="121" t="s">
        <v>25</v>
      </c>
      <c r="KAF31" s="121" t="s">
        <v>25</v>
      </c>
      <c r="KAG31" s="121" t="s">
        <v>25</v>
      </c>
      <c r="KAH31" s="121" t="s">
        <v>25</v>
      </c>
      <c r="KAI31" s="121" t="s">
        <v>25</v>
      </c>
      <c r="KAJ31" s="121" t="s">
        <v>25</v>
      </c>
      <c r="KAK31" s="121" t="s">
        <v>25</v>
      </c>
      <c r="KAL31" s="121" t="s">
        <v>25</v>
      </c>
      <c r="KAM31" s="121" t="s">
        <v>25</v>
      </c>
      <c r="KAN31" s="121" t="s">
        <v>25</v>
      </c>
      <c r="KAO31" s="121" t="s">
        <v>25</v>
      </c>
      <c r="KAP31" s="121" t="s">
        <v>25</v>
      </c>
      <c r="KAQ31" s="121" t="s">
        <v>25</v>
      </c>
      <c r="KAR31" s="121" t="s">
        <v>25</v>
      </c>
      <c r="KAS31" s="121" t="s">
        <v>25</v>
      </c>
      <c r="KAT31" s="121" t="s">
        <v>25</v>
      </c>
      <c r="KAU31" s="121" t="s">
        <v>25</v>
      </c>
      <c r="KAV31" s="121" t="s">
        <v>25</v>
      </c>
      <c r="KAW31" s="121" t="s">
        <v>25</v>
      </c>
      <c r="KAX31" s="121" t="s">
        <v>25</v>
      </c>
      <c r="KAY31" s="121" t="s">
        <v>25</v>
      </c>
      <c r="KAZ31" s="121" t="s">
        <v>25</v>
      </c>
      <c r="KBA31" s="121" t="s">
        <v>25</v>
      </c>
      <c r="KBB31" s="121" t="s">
        <v>25</v>
      </c>
      <c r="KBC31" s="121" t="s">
        <v>25</v>
      </c>
      <c r="KBD31" s="121" t="s">
        <v>25</v>
      </c>
      <c r="KBE31" s="121" t="s">
        <v>25</v>
      </c>
      <c r="KBF31" s="121" t="s">
        <v>25</v>
      </c>
      <c r="KBG31" s="121" t="s">
        <v>25</v>
      </c>
      <c r="KBH31" s="121" t="s">
        <v>25</v>
      </c>
      <c r="KBI31" s="121" t="s">
        <v>25</v>
      </c>
      <c r="KBJ31" s="121" t="s">
        <v>25</v>
      </c>
      <c r="KBK31" s="121" t="s">
        <v>25</v>
      </c>
      <c r="KBL31" s="121" t="s">
        <v>25</v>
      </c>
      <c r="KBM31" s="121" t="s">
        <v>25</v>
      </c>
      <c r="KBN31" s="121" t="s">
        <v>25</v>
      </c>
      <c r="KBO31" s="121" t="s">
        <v>25</v>
      </c>
      <c r="KBP31" s="121" t="s">
        <v>25</v>
      </c>
      <c r="KBQ31" s="121" t="s">
        <v>25</v>
      </c>
      <c r="KBR31" s="121" t="s">
        <v>25</v>
      </c>
      <c r="KBS31" s="121" t="s">
        <v>25</v>
      </c>
      <c r="KBT31" s="121" t="s">
        <v>25</v>
      </c>
      <c r="KBU31" s="121" t="s">
        <v>25</v>
      </c>
      <c r="KBV31" s="121" t="s">
        <v>25</v>
      </c>
      <c r="KBW31" s="121" t="s">
        <v>25</v>
      </c>
      <c r="KBX31" s="121" t="s">
        <v>25</v>
      </c>
      <c r="KBY31" s="121" t="s">
        <v>25</v>
      </c>
      <c r="KBZ31" s="121" t="s">
        <v>25</v>
      </c>
      <c r="KCA31" s="121" t="s">
        <v>25</v>
      </c>
      <c r="KCB31" s="121" t="s">
        <v>25</v>
      </c>
      <c r="KCC31" s="121" t="s">
        <v>25</v>
      </c>
      <c r="KCD31" s="121" t="s">
        <v>25</v>
      </c>
      <c r="KCE31" s="121" t="s">
        <v>25</v>
      </c>
      <c r="KCF31" s="121" t="s">
        <v>25</v>
      </c>
      <c r="KCG31" s="121" t="s">
        <v>25</v>
      </c>
      <c r="KCH31" s="121" t="s">
        <v>25</v>
      </c>
      <c r="KCI31" s="121" t="s">
        <v>25</v>
      </c>
      <c r="KCJ31" s="121" t="s">
        <v>25</v>
      </c>
      <c r="KCK31" s="121" t="s">
        <v>25</v>
      </c>
      <c r="KCL31" s="121" t="s">
        <v>25</v>
      </c>
      <c r="KCM31" s="121" t="s">
        <v>25</v>
      </c>
      <c r="KCN31" s="121" t="s">
        <v>25</v>
      </c>
      <c r="KCO31" s="121" t="s">
        <v>25</v>
      </c>
      <c r="KCP31" s="121" t="s">
        <v>25</v>
      </c>
      <c r="KCQ31" s="121" t="s">
        <v>25</v>
      </c>
      <c r="KCR31" s="121" t="s">
        <v>25</v>
      </c>
      <c r="KCS31" s="121" t="s">
        <v>25</v>
      </c>
      <c r="KCT31" s="121" t="s">
        <v>25</v>
      </c>
      <c r="KCU31" s="121" t="s">
        <v>25</v>
      </c>
      <c r="KCV31" s="121" t="s">
        <v>25</v>
      </c>
      <c r="KCW31" s="121" t="s">
        <v>25</v>
      </c>
      <c r="KCX31" s="121" t="s">
        <v>25</v>
      </c>
      <c r="KCY31" s="121" t="s">
        <v>25</v>
      </c>
      <c r="KCZ31" s="121" t="s">
        <v>25</v>
      </c>
      <c r="KDA31" s="121" t="s">
        <v>25</v>
      </c>
      <c r="KDB31" s="121" t="s">
        <v>25</v>
      </c>
      <c r="KDC31" s="121" t="s">
        <v>25</v>
      </c>
      <c r="KDD31" s="121" t="s">
        <v>25</v>
      </c>
      <c r="KDE31" s="121" t="s">
        <v>25</v>
      </c>
      <c r="KDF31" s="121" t="s">
        <v>25</v>
      </c>
      <c r="KDG31" s="121" t="s">
        <v>25</v>
      </c>
      <c r="KDH31" s="121" t="s">
        <v>25</v>
      </c>
      <c r="KDI31" s="121" t="s">
        <v>25</v>
      </c>
      <c r="KDJ31" s="121" t="s">
        <v>25</v>
      </c>
      <c r="KDK31" s="121" t="s">
        <v>25</v>
      </c>
      <c r="KDL31" s="121" t="s">
        <v>25</v>
      </c>
      <c r="KDM31" s="121" t="s">
        <v>25</v>
      </c>
      <c r="KDN31" s="121" t="s">
        <v>25</v>
      </c>
      <c r="KDO31" s="121" t="s">
        <v>25</v>
      </c>
      <c r="KDP31" s="121" t="s">
        <v>25</v>
      </c>
      <c r="KDQ31" s="121" t="s">
        <v>25</v>
      </c>
      <c r="KDR31" s="121" t="s">
        <v>25</v>
      </c>
      <c r="KDS31" s="121" t="s">
        <v>25</v>
      </c>
      <c r="KDT31" s="121" t="s">
        <v>25</v>
      </c>
      <c r="KDU31" s="121" t="s">
        <v>25</v>
      </c>
      <c r="KDV31" s="121" t="s">
        <v>25</v>
      </c>
      <c r="KDW31" s="121" t="s">
        <v>25</v>
      </c>
      <c r="KDX31" s="121" t="s">
        <v>25</v>
      </c>
      <c r="KDY31" s="121" t="s">
        <v>25</v>
      </c>
      <c r="KDZ31" s="121" t="s">
        <v>25</v>
      </c>
      <c r="KEA31" s="121" t="s">
        <v>25</v>
      </c>
      <c r="KEB31" s="121" t="s">
        <v>25</v>
      </c>
      <c r="KEC31" s="121" t="s">
        <v>25</v>
      </c>
      <c r="KED31" s="121" t="s">
        <v>25</v>
      </c>
      <c r="KEE31" s="121" t="s">
        <v>25</v>
      </c>
      <c r="KEF31" s="121" t="s">
        <v>25</v>
      </c>
      <c r="KEG31" s="121" t="s">
        <v>25</v>
      </c>
      <c r="KEH31" s="121" t="s">
        <v>25</v>
      </c>
      <c r="KEI31" s="121" t="s">
        <v>25</v>
      </c>
      <c r="KEJ31" s="121" t="s">
        <v>25</v>
      </c>
      <c r="KEK31" s="121" t="s">
        <v>25</v>
      </c>
      <c r="KEL31" s="121" t="s">
        <v>25</v>
      </c>
      <c r="KEM31" s="121" t="s">
        <v>25</v>
      </c>
      <c r="KEN31" s="121" t="s">
        <v>25</v>
      </c>
      <c r="KEO31" s="121" t="s">
        <v>25</v>
      </c>
      <c r="KEP31" s="121" t="s">
        <v>25</v>
      </c>
      <c r="KEQ31" s="121" t="s">
        <v>25</v>
      </c>
      <c r="KER31" s="121" t="s">
        <v>25</v>
      </c>
      <c r="KES31" s="121" t="s">
        <v>25</v>
      </c>
      <c r="KET31" s="121" t="s">
        <v>25</v>
      </c>
      <c r="KEU31" s="121" t="s">
        <v>25</v>
      </c>
      <c r="KEV31" s="121" t="s">
        <v>25</v>
      </c>
      <c r="KEW31" s="121" t="s">
        <v>25</v>
      </c>
      <c r="KEX31" s="121" t="s">
        <v>25</v>
      </c>
      <c r="KEY31" s="121" t="s">
        <v>25</v>
      </c>
      <c r="KEZ31" s="121" t="s">
        <v>25</v>
      </c>
      <c r="KFA31" s="121" t="s">
        <v>25</v>
      </c>
      <c r="KFB31" s="121" t="s">
        <v>25</v>
      </c>
      <c r="KFC31" s="121" t="s">
        <v>25</v>
      </c>
      <c r="KFD31" s="121" t="s">
        <v>25</v>
      </c>
      <c r="KFE31" s="121" t="s">
        <v>25</v>
      </c>
      <c r="KFF31" s="121" t="s">
        <v>25</v>
      </c>
      <c r="KFG31" s="121" t="s">
        <v>25</v>
      </c>
      <c r="KFH31" s="121" t="s">
        <v>25</v>
      </c>
      <c r="KFI31" s="121" t="s">
        <v>25</v>
      </c>
      <c r="KFJ31" s="121" t="s">
        <v>25</v>
      </c>
      <c r="KFK31" s="121" t="s">
        <v>25</v>
      </c>
      <c r="KFL31" s="121" t="s">
        <v>25</v>
      </c>
      <c r="KFM31" s="121" t="s">
        <v>25</v>
      </c>
      <c r="KFN31" s="121" t="s">
        <v>25</v>
      </c>
      <c r="KFO31" s="121" t="s">
        <v>25</v>
      </c>
      <c r="KFP31" s="121" t="s">
        <v>25</v>
      </c>
      <c r="KFQ31" s="121" t="s">
        <v>25</v>
      </c>
      <c r="KFR31" s="121" t="s">
        <v>25</v>
      </c>
      <c r="KFS31" s="121" t="s">
        <v>25</v>
      </c>
      <c r="KFT31" s="121" t="s">
        <v>25</v>
      </c>
      <c r="KFU31" s="121" t="s">
        <v>25</v>
      </c>
      <c r="KFV31" s="121" t="s">
        <v>25</v>
      </c>
      <c r="KFW31" s="121" t="s">
        <v>25</v>
      </c>
      <c r="KFX31" s="121" t="s">
        <v>25</v>
      </c>
      <c r="KFY31" s="121" t="s">
        <v>25</v>
      </c>
      <c r="KFZ31" s="121" t="s">
        <v>25</v>
      </c>
      <c r="KGA31" s="121" t="s">
        <v>25</v>
      </c>
      <c r="KGB31" s="121" t="s">
        <v>25</v>
      </c>
      <c r="KGC31" s="121" t="s">
        <v>25</v>
      </c>
      <c r="KGD31" s="121" t="s">
        <v>25</v>
      </c>
      <c r="KGE31" s="121" t="s">
        <v>25</v>
      </c>
      <c r="KGF31" s="121" t="s">
        <v>25</v>
      </c>
      <c r="KGG31" s="121" t="s">
        <v>25</v>
      </c>
      <c r="KGH31" s="121" t="s">
        <v>25</v>
      </c>
      <c r="KGI31" s="121" t="s">
        <v>25</v>
      </c>
      <c r="KGJ31" s="121" t="s">
        <v>25</v>
      </c>
      <c r="KGK31" s="121" t="s">
        <v>25</v>
      </c>
      <c r="KGL31" s="121" t="s">
        <v>25</v>
      </c>
      <c r="KGM31" s="121" t="s">
        <v>25</v>
      </c>
      <c r="KGN31" s="121" t="s">
        <v>25</v>
      </c>
      <c r="KGO31" s="121" t="s">
        <v>25</v>
      </c>
      <c r="KGP31" s="121" t="s">
        <v>25</v>
      </c>
      <c r="KGQ31" s="121" t="s">
        <v>25</v>
      </c>
      <c r="KGR31" s="121" t="s">
        <v>25</v>
      </c>
      <c r="KGS31" s="121" t="s">
        <v>25</v>
      </c>
      <c r="KGT31" s="121" t="s">
        <v>25</v>
      </c>
      <c r="KGU31" s="121" t="s">
        <v>25</v>
      </c>
      <c r="KGV31" s="121" t="s">
        <v>25</v>
      </c>
      <c r="KGW31" s="121" t="s">
        <v>25</v>
      </c>
      <c r="KGX31" s="121" t="s">
        <v>25</v>
      </c>
      <c r="KGY31" s="121" t="s">
        <v>25</v>
      </c>
      <c r="KGZ31" s="121" t="s">
        <v>25</v>
      </c>
      <c r="KHA31" s="121" t="s">
        <v>25</v>
      </c>
      <c r="KHB31" s="121" t="s">
        <v>25</v>
      </c>
      <c r="KHC31" s="121" t="s">
        <v>25</v>
      </c>
      <c r="KHD31" s="121" t="s">
        <v>25</v>
      </c>
      <c r="KHE31" s="121" t="s">
        <v>25</v>
      </c>
      <c r="KHF31" s="121" t="s">
        <v>25</v>
      </c>
      <c r="KHG31" s="121" t="s">
        <v>25</v>
      </c>
      <c r="KHH31" s="121" t="s">
        <v>25</v>
      </c>
      <c r="KHI31" s="121" t="s">
        <v>25</v>
      </c>
      <c r="KHJ31" s="121" t="s">
        <v>25</v>
      </c>
      <c r="KHK31" s="121" t="s">
        <v>25</v>
      </c>
      <c r="KHL31" s="121" t="s">
        <v>25</v>
      </c>
      <c r="KHM31" s="121" t="s">
        <v>25</v>
      </c>
      <c r="KHN31" s="121" t="s">
        <v>25</v>
      </c>
      <c r="KHO31" s="121" t="s">
        <v>25</v>
      </c>
      <c r="KHP31" s="121" t="s">
        <v>25</v>
      </c>
      <c r="KHQ31" s="121" t="s">
        <v>25</v>
      </c>
      <c r="KHR31" s="121" t="s">
        <v>25</v>
      </c>
      <c r="KHS31" s="121" t="s">
        <v>25</v>
      </c>
      <c r="KHT31" s="121" t="s">
        <v>25</v>
      </c>
      <c r="KHU31" s="121" t="s">
        <v>25</v>
      </c>
      <c r="KHV31" s="121" t="s">
        <v>25</v>
      </c>
      <c r="KHW31" s="121" t="s">
        <v>25</v>
      </c>
      <c r="KHX31" s="121" t="s">
        <v>25</v>
      </c>
      <c r="KHY31" s="121" t="s">
        <v>25</v>
      </c>
      <c r="KHZ31" s="121" t="s">
        <v>25</v>
      </c>
      <c r="KIA31" s="121" t="s">
        <v>25</v>
      </c>
      <c r="KIB31" s="121" t="s">
        <v>25</v>
      </c>
      <c r="KIC31" s="121" t="s">
        <v>25</v>
      </c>
      <c r="KID31" s="121" t="s">
        <v>25</v>
      </c>
      <c r="KIE31" s="121" t="s">
        <v>25</v>
      </c>
      <c r="KIF31" s="121" t="s">
        <v>25</v>
      </c>
      <c r="KIG31" s="121" t="s">
        <v>25</v>
      </c>
      <c r="KIH31" s="121" t="s">
        <v>25</v>
      </c>
      <c r="KII31" s="121" t="s">
        <v>25</v>
      </c>
      <c r="KIJ31" s="121" t="s">
        <v>25</v>
      </c>
      <c r="KIK31" s="121" t="s">
        <v>25</v>
      </c>
      <c r="KIL31" s="121" t="s">
        <v>25</v>
      </c>
      <c r="KIM31" s="121" t="s">
        <v>25</v>
      </c>
      <c r="KIN31" s="121" t="s">
        <v>25</v>
      </c>
      <c r="KIO31" s="121" t="s">
        <v>25</v>
      </c>
      <c r="KIP31" s="121" t="s">
        <v>25</v>
      </c>
      <c r="KIQ31" s="121" t="s">
        <v>25</v>
      </c>
      <c r="KIR31" s="121" t="s">
        <v>25</v>
      </c>
      <c r="KIS31" s="121" t="s">
        <v>25</v>
      </c>
      <c r="KIT31" s="121" t="s">
        <v>25</v>
      </c>
      <c r="KIU31" s="121" t="s">
        <v>25</v>
      </c>
      <c r="KIV31" s="121" t="s">
        <v>25</v>
      </c>
      <c r="KIW31" s="121" t="s">
        <v>25</v>
      </c>
      <c r="KIX31" s="121" t="s">
        <v>25</v>
      </c>
      <c r="KIY31" s="121" t="s">
        <v>25</v>
      </c>
      <c r="KIZ31" s="121" t="s">
        <v>25</v>
      </c>
      <c r="KJA31" s="121" t="s">
        <v>25</v>
      </c>
      <c r="KJB31" s="121" t="s">
        <v>25</v>
      </c>
      <c r="KJC31" s="121" t="s">
        <v>25</v>
      </c>
      <c r="KJD31" s="121" t="s">
        <v>25</v>
      </c>
      <c r="KJE31" s="121" t="s">
        <v>25</v>
      </c>
      <c r="KJF31" s="121" t="s">
        <v>25</v>
      </c>
      <c r="KJG31" s="121" t="s">
        <v>25</v>
      </c>
      <c r="KJH31" s="121" t="s">
        <v>25</v>
      </c>
      <c r="KJI31" s="121" t="s">
        <v>25</v>
      </c>
      <c r="KJJ31" s="121" t="s">
        <v>25</v>
      </c>
      <c r="KJK31" s="121" t="s">
        <v>25</v>
      </c>
      <c r="KJL31" s="121" t="s">
        <v>25</v>
      </c>
      <c r="KJM31" s="121" t="s">
        <v>25</v>
      </c>
      <c r="KJN31" s="121" t="s">
        <v>25</v>
      </c>
      <c r="KJO31" s="121" t="s">
        <v>25</v>
      </c>
      <c r="KJP31" s="121" t="s">
        <v>25</v>
      </c>
      <c r="KJQ31" s="121" t="s">
        <v>25</v>
      </c>
      <c r="KJR31" s="121" t="s">
        <v>25</v>
      </c>
      <c r="KJS31" s="121" t="s">
        <v>25</v>
      </c>
      <c r="KJT31" s="121" t="s">
        <v>25</v>
      </c>
      <c r="KJU31" s="121" t="s">
        <v>25</v>
      </c>
      <c r="KJV31" s="121" t="s">
        <v>25</v>
      </c>
      <c r="KJW31" s="121" t="s">
        <v>25</v>
      </c>
      <c r="KJX31" s="121" t="s">
        <v>25</v>
      </c>
      <c r="KJY31" s="121" t="s">
        <v>25</v>
      </c>
      <c r="KJZ31" s="121" t="s">
        <v>25</v>
      </c>
      <c r="KKA31" s="121" t="s">
        <v>25</v>
      </c>
      <c r="KKB31" s="121" t="s">
        <v>25</v>
      </c>
      <c r="KKC31" s="121" t="s">
        <v>25</v>
      </c>
      <c r="KKD31" s="121" t="s">
        <v>25</v>
      </c>
      <c r="KKE31" s="121" t="s">
        <v>25</v>
      </c>
      <c r="KKF31" s="121" t="s">
        <v>25</v>
      </c>
      <c r="KKG31" s="121" t="s">
        <v>25</v>
      </c>
      <c r="KKH31" s="121" t="s">
        <v>25</v>
      </c>
      <c r="KKI31" s="121" t="s">
        <v>25</v>
      </c>
      <c r="KKJ31" s="121" t="s">
        <v>25</v>
      </c>
      <c r="KKK31" s="121" t="s">
        <v>25</v>
      </c>
      <c r="KKL31" s="121" t="s">
        <v>25</v>
      </c>
      <c r="KKM31" s="121" t="s">
        <v>25</v>
      </c>
      <c r="KKN31" s="121" t="s">
        <v>25</v>
      </c>
      <c r="KKO31" s="121" t="s">
        <v>25</v>
      </c>
      <c r="KKP31" s="121" t="s">
        <v>25</v>
      </c>
      <c r="KKQ31" s="121" t="s">
        <v>25</v>
      </c>
      <c r="KKR31" s="121" t="s">
        <v>25</v>
      </c>
      <c r="KKS31" s="121" t="s">
        <v>25</v>
      </c>
      <c r="KKT31" s="121" t="s">
        <v>25</v>
      </c>
      <c r="KKU31" s="121" t="s">
        <v>25</v>
      </c>
      <c r="KKV31" s="121" t="s">
        <v>25</v>
      </c>
      <c r="KKW31" s="121" t="s">
        <v>25</v>
      </c>
      <c r="KKX31" s="121" t="s">
        <v>25</v>
      </c>
      <c r="KKY31" s="121" t="s">
        <v>25</v>
      </c>
      <c r="KKZ31" s="121" t="s">
        <v>25</v>
      </c>
      <c r="KLA31" s="121" t="s">
        <v>25</v>
      </c>
      <c r="KLB31" s="121" t="s">
        <v>25</v>
      </c>
      <c r="KLC31" s="121" t="s">
        <v>25</v>
      </c>
      <c r="KLD31" s="121" t="s">
        <v>25</v>
      </c>
      <c r="KLE31" s="121" t="s">
        <v>25</v>
      </c>
      <c r="KLF31" s="121" t="s">
        <v>25</v>
      </c>
      <c r="KLG31" s="121" t="s">
        <v>25</v>
      </c>
      <c r="KLH31" s="121" t="s">
        <v>25</v>
      </c>
      <c r="KLI31" s="121" t="s">
        <v>25</v>
      </c>
      <c r="KLJ31" s="121" t="s">
        <v>25</v>
      </c>
      <c r="KLK31" s="121" t="s">
        <v>25</v>
      </c>
      <c r="KLL31" s="121" t="s">
        <v>25</v>
      </c>
      <c r="KLM31" s="121" t="s">
        <v>25</v>
      </c>
      <c r="KLN31" s="121" t="s">
        <v>25</v>
      </c>
      <c r="KLO31" s="121" t="s">
        <v>25</v>
      </c>
      <c r="KLP31" s="121" t="s">
        <v>25</v>
      </c>
      <c r="KLQ31" s="121" t="s">
        <v>25</v>
      </c>
      <c r="KLR31" s="121" t="s">
        <v>25</v>
      </c>
      <c r="KLS31" s="121" t="s">
        <v>25</v>
      </c>
      <c r="KLT31" s="121" t="s">
        <v>25</v>
      </c>
      <c r="KLU31" s="121" t="s">
        <v>25</v>
      </c>
      <c r="KLV31" s="121" t="s">
        <v>25</v>
      </c>
      <c r="KLW31" s="121" t="s">
        <v>25</v>
      </c>
      <c r="KLX31" s="121" t="s">
        <v>25</v>
      </c>
      <c r="KLY31" s="121" t="s">
        <v>25</v>
      </c>
      <c r="KLZ31" s="121" t="s">
        <v>25</v>
      </c>
      <c r="KMA31" s="121" t="s">
        <v>25</v>
      </c>
      <c r="KMB31" s="121" t="s">
        <v>25</v>
      </c>
      <c r="KMC31" s="121" t="s">
        <v>25</v>
      </c>
      <c r="KMD31" s="121" t="s">
        <v>25</v>
      </c>
      <c r="KME31" s="121" t="s">
        <v>25</v>
      </c>
      <c r="KMF31" s="121" t="s">
        <v>25</v>
      </c>
      <c r="KMG31" s="121" t="s">
        <v>25</v>
      </c>
      <c r="KMH31" s="121" t="s">
        <v>25</v>
      </c>
      <c r="KMI31" s="121" t="s">
        <v>25</v>
      </c>
      <c r="KMJ31" s="121" t="s">
        <v>25</v>
      </c>
      <c r="KMK31" s="121" t="s">
        <v>25</v>
      </c>
      <c r="KML31" s="121" t="s">
        <v>25</v>
      </c>
      <c r="KMM31" s="121" t="s">
        <v>25</v>
      </c>
      <c r="KMN31" s="121" t="s">
        <v>25</v>
      </c>
      <c r="KMO31" s="121" t="s">
        <v>25</v>
      </c>
      <c r="KMP31" s="121" t="s">
        <v>25</v>
      </c>
      <c r="KMQ31" s="121" t="s">
        <v>25</v>
      </c>
      <c r="KMR31" s="121" t="s">
        <v>25</v>
      </c>
      <c r="KMS31" s="121" t="s">
        <v>25</v>
      </c>
      <c r="KMT31" s="121" t="s">
        <v>25</v>
      </c>
      <c r="KMU31" s="121" t="s">
        <v>25</v>
      </c>
      <c r="KMV31" s="121" t="s">
        <v>25</v>
      </c>
      <c r="KMW31" s="121" t="s">
        <v>25</v>
      </c>
      <c r="KMX31" s="121" t="s">
        <v>25</v>
      </c>
      <c r="KMY31" s="121" t="s">
        <v>25</v>
      </c>
      <c r="KMZ31" s="121" t="s">
        <v>25</v>
      </c>
      <c r="KNA31" s="121" t="s">
        <v>25</v>
      </c>
      <c r="KNB31" s="121" t="s">
        <v>25</v>
      </c>
      <c r="KNC31" s="121" t="s">
        <v>25</v>
      </c>
      <c r="KND31" s="121" t="s">
        <v>25</v>
      </c>
      <c r="KNE31" s="121" t="s">
        <v>25</v>
      </c>
      <c r="KNF31" s="121" t="s">
        <v>25</v>
      </c>
      <c r="KNG31" s="121" t="s">
        <v>25</v>
      </c>
      <c r="KNH31" s="121" t="s">
        <v>25</v>
      </c>
      <c r="KNI31" s="121" t="s">
        <v>25</v>
      </c>
      <c r="KNJ31" s="121" t="s">
        <v>25</v>
      </c>
      <c r="KNK31" s="121" t="s">
        <v>25</v>
      </c>
      <c r="KNL31" s="121" t="s">
        <v>25</v>
      </c>
      <c r="KNM31" s="121" t="s">
        <v>25</v>
      </c>
      <c r="KNN31" s="121" t="s">
        <v>25</v>
      </c>
      <c r="KNO31" s="121" t="s">
        <v>25</v>
      </c>
      <c r="KNP31" s="121" t="s">
        <v>25</v>
      </c>
      <c r="KNQ31" s="121" t="s">
        <v>25</v>
      </c>
      <c r="KNR31" s="121" t="s">
        <v>25</v>
      </c>
      <c r="KNS31" s="121" t="s">
        <v>25</v>
      </c>
      <c r="KNT31" s="121" t="s">
        <v>25</v>
      </c>
      <c r="KNU31" s="121" t="s">
        <v>25</v>
      </c>
      <c r="KNV31" s="121" t="s">
        <v>25</v>
      </c>
      <c r="KNW31" s="121" t="s">
        <v>25</v>
      </c>
      <c r="KNX31" s="121" t="s">
        <v>25</v>
      </c>
      <c r="KNY31" s="121" t="s">
        <v>25</v>
      </c>
      <c r="KNZ31" s="121" t="s">
        <v>25</v>
      </c>
      <c r="KOA31" s="121" t="s">
        <v>25</v>
      </c>
      <c r="KOB31" s="121" t="s">
        <v>25</v>
      </c>
      <c r="KOC31" s="121" t="s">
        <v>25</v>
      </c>
      <c r="KOD31" s="121" t="s">
        <v>25</v>
      </c>
      <c r="KOE31" s="121" t="s">
        <v>25</v>
      </c>
      <c r="KOF31" s="121" t="s">
        <v>25</v>
      </c>
      <c r="KOG31" s="121" t="s">
        <v>25</v>
      </c>
      <c r="KOH31" s="121" t="s">
        <v>25</v>
      </c>
      <c r="KOI31" s="121" t="s">
        <v>25</v>
      </c>
      <c r="KOJ31" s="121" t="s">
        <v>25</v>
      </c>
      <c r="KOK31" s="121" t="s">
        <v>25</v>
      </c>
      <c r="KOL31" s="121" t="s">
        <v>25</v>
      </c>
      <c r="KOM31" s="121" t="s">
        <v>25</v>
      </c>
      <c r="KON31" s="121" t="s">
        <v>25</v>
      </c>
      <c r="KOO31" s="121" t="s">
        <v>25</v>
      </c>
      <c r="KOP31" s="121" t="s">
        <v>25</v>
      </c>
      <c r="KOQ31" s="121" t="s">
        <v>25</v>
      </c>
      <c r="KOR31" s="121" t="s">
        <v>25</v>
      </c>
      <c r="KOS31" s="121" t="s">
        <v>25</v>
      </c>
      <c r="KOT31" s="121" t="s">
        <v>25</v>
      </c>
      <c r="KOU31" s="121" t="s">
        <v>25</v>
      </c>
      <c r="KOV31" s="121" t="s">
        <v>25</v>
      </c>
      <c r="KOW31" s="121" t="s">
        <v>25</v>
      </c>
      <c r="KOX31" s="121" t="s">
        <v>25</v>
      </c>
      <c r="KOY31" s="121" t="s">
        <v>25</v>
      </c>
      <c r="KOZ31" s="121" t="s">
        <v>25</v>
      </c>
      <c r="KPA31" s="121" t="s">
        <v>25</v>
      </c>
      <c r="KPB31" s="121" t="s">
        <v>25</v>
      </c>
      <c r="KPC31" s="121" t="s">
        <v>25</v>
      </c>
      <c r="KPD31" s="121" t="s">
        <v>25</v>
      </c>
      <c r="KPE31" s="121" t="s">
        <v>25</v>
      </c>
      <c r="KPF31" s="121" t="s">
        <v>25</v>
      </c>
      <c r="KPG31" s="121" t="s">
        <v>25</v>
      </c>
      <c r="KPH31" s="121" t="s">
        <v>25</v>
      </c>
      <c r="KPI31" s="121" t="s">
        <v>25</v>
      </c>
      <c r="KPJ31" s="121" t="s">
        <v>25</v>
      </c>
      <c r="KPK31" s="121" t="s">
        <v>25</v>
      </c>
      <c r="KPL31" s="121" t="s">
        <v>25</v>
      </c>
      <c r="KPM31" s="121" t="s">
        <v>25</v>
      </c>
      <c r="KPN31" s="121" t="s">
        <v>25</v>
      </c>
      <c r="KPO31" s="121" t="s">
        <v>25</v>
      </c>
      <c r="KPP31" s="121" t="s">
        <v>25</v>
      </c>
      <c r="KPQ31" s="121" t="s">
        <v>25</v>
      </c>
      <c r="KPR31" s="121" t="s">
        <v>25</v>
      </c>
      <c r="KPS31" s="121" t="s">
        <v>25</v>
      </c>
      <c r="KPT31" s="121" t="s">
        <v>25</v>
      </c>
      <c r="KPU31" s="121" t="s">
        <v>25</v>
      </c>
      <c r="KPV31" s="121" t="s">
        <v>25</v>
      </c>
      <c r="KPW31" s="121" t="s">
        <v>25</v>
      </c>
      <c r="KPX31" s="121" t="s">
        <v>25</v>
      </c>
      <c r="KPY31" s="121" t="s">
        <v>25</v>
      </c>
      <c r="KPZ31" s="121" t="s">
        <v>25</v>
      </c>
      <c r="KQA31" s="121" t="s">
        <v>25</v>
      </c>
      <c r="KQB31" s="121" t="s">
        <v>25</v>
      </c>
      <c r="KQC31" s="121" t="s">
        <v>25</v>
      </c>
      <c r="KQD31" s="121" t="s">
        <v>25</v>
      </c>
      <c r="KQE31" s="121" t="s">
        <v>25</v>
      </c>
      <c r="KQF31" s="121" t="s">
        <v>25</v>
      </c>
      <c r="KQG31" s="121" t="s">
        <v>25</v>
      </c>
      <c r="KQH31" s="121" t="s">
        <v>25</v>
      </c>
      <c r="KQI31" s="121" t="s">
        <v>25</v>
      </c>
      <c r="KQJ31" s="121" t="s">
        <v>25</v>
      </c>
      <c r="KQK31" s="121" t="s">
        <v>25</v>
      </c>
      <c r="KQL31" s="121" t="s">
        <v>25</v>
      </c>
      <c r="KQM31" s="121" t="s">
        <v>25</v>
      </c>
      <c r="KQN31" s="121" t="s">
        <v>25</v>
      </c>
      <c r="KQO31" s="121" t="s">
        <v>25</v>
      </c>
      <c r="KQP31" s="121" t="s">
        <v>25</v>
      </c>
      <c r="KQQ31" s="121" t="s">
        <v>25</v>
      </c>
      <c r="KQR31" s="121" t="s">
        <v>25</v>
      </c>
      <c r="KQS31" s="121" t="s">
        <v>25</v>
      </c>
      <c r="KQT31" s="121" t="s">
        <v>25</v>
      </c>
      <c r="KQU31" s="121" t="s">
        <v>25</v>
      </c>
      <c r="KQV31" s="121" t="s">
        <v>25</v>
      </c>
      <c r="KQW31" s="121" t="s">
        <v>25</v>
      </c>
      <c r="KQX31" s="121" t="s">
        <v>25</v>
      </c>
      <c r="KQY31" s="121" t="s">
        <v>25</v>
      </c>
      <c r="KQZ31" s="121" t="s">
        <v>25</v>
      </c>
      <c r="KRA31" s="121" t="s">
        <v>25</v>
      </c>
      <c r="KRB31" s="121" t="s">
        <v>25</v>
      </c>
      <c r="KRC31" s="121" t="s">
        <v>25</v>
      </c>
      <c r="KRD31" s="121" t="s">
        <v>25</v>
      </c>
      <c r="KRE31" s="121" t="s">
        <v>25</v>
      </c>
      <c r="KRF31" s="121" t="s">
        <v>25</v>
      </c>
      <c r="KRG31" s="121" t="s">
        <v>25</v>
      </c>
      <c r="KRH31" s="121" t="s">
        <v>25</v>
      </c>
      <c r="KRI31" s="121" t="s">
        <v>25</v>
      </c>
      <c r="KRJ31" s="121" t="s">
        <v>25</v>
      </c>
      <c r="KRK31" s="121" t="s">
        <v>25</v>
      </c>
      <c r="KRL31" s="121" t="s">
        <v>25</v>
      </c>
      <c r="KRM31" s="121" t="s">
        <v>25</v>
      </c>
      <c r="KRN31" s="121" t="s">
        <v>25</v>
      </c>
      <c r="KRO31" s="121" t="s">
        <v>25</v>
      </c>
      <c r="KRP31" s="121" t="s">
        <v>25</v>
      </c>
      <c r="KRQ31" s="121" t="s">
        <v>25</v>
      </c>
      <c r="KRR31" s="121" t="s">
        <v>25</v>
      </c>
      <c r="KRS31" s="121" t="s">
        <v>25</v>
      </c>
      <c r="KRT31" s="121" t="s">
        <v>25</v>
      </c>
      <c r="KRU31" s="121" t="s">
        <v>25</v>
      </c>
      <c r="KRV31" s="121" t="s">
        <v>25</v>
      </c>
      <c r="KRW31" s="121" t="s">
        <v>25</v>
      </c>
      <c r="KRX31" s="121" t="s">
        <v>25</v>
      </c>
      <c r="KRY31" s="121" t="s">
        <v>25</v>
      </c>
      <c r="KRZ31" s="121" t="s">
        <v>25</v>
      </c>
      <c r="KSA31" s="121" t="s">
        <v>25</v>
      </c>
      <c r="KSB31" s="121" t="s">
        <v>25</v>
      </c>
      <c r="KSC31" s="121" t="s">
        <v>25</v>
      </c>
      <c r="KSD31" s="121" t="s">
        <v>25</v>
      </c>
      <c r="KSE31" s="121" t="s">
        <v>25</v>
      </c>
      <c r="KSF31" s="121" t="s">
        <v>25</v>
      </c>
      <c r="KSG31" s="121" t="s">
        <v>25</v>
      </c>
      <c r="KSH31" s="121" t="s">
        <v>25</v>
      </c>
      <c r="KSI31" s="121" t="s">
        <v>25</v>
      </c>
      <c r="KSJ31" s="121" t="s">
        <v>25</v>
      </c>
      <c r="KSK31" s="121" t="s">
        <v>25</v>
      </c>
      <c r="KSL31" s="121" t="s">
        <v>25</v>
      </c>
      <c r="KSM31" s="121" t="s">
        <v>25</v>
      </c>
      <c r="KSN31" s="121" t="s">
        <v>25</v>
      </c>
      <c r="KSO31" s="121" t="s">
        <v>25</v>
      </c>
      <c r="KSP31" s="121" t="s">
        <v>25</v>
      </c>
      <c r="KSQ31" s="121" t="s">
        <v>25</v>
      </c>
      <c r="KSR31" s="121" t="s">
        <v>25</v>
      </c>
      <c r="KSS31" s="121" t="s">
        <v>25</v>
      </c>
      <c r="KST31" s="121" t="s">
        <v>25</v>
      </c>
      <c r="KSU31" s="121" t="s">
        <v>25</v>
      </c>
      <c r="KSV31" s="121" t="s">
        <v>25</v>
      </c>
      <c r="KSW31" s="121" t="s">
        <v>25</v>
      </c>
      <c r="KSX31" s="121" t="s">
        <v>25</v>
      </c>
      <c r="KSY31" s="121" t="s">
        <v>25</v>
      </c>
      <c r="KSZ31" s="121" t="s">
        <v>25</v>
      </c>
      <c r="KTA31" s="121" t="s">
        <v>25</v>
      </c>
      <c r="KTB31" s="121" t="s">
        <v>25</v>
      </c>
      <c r="KTC31" s="121" t="s">
        <v>25</v>
      </c>
      <c r="KTD31" s="121" t="s">
        <v>25</v>
      </c>
      <c r="KTE31" s="121" t="s">
        <v>25</v>
      </c>
      <c r="KTF31" s="121" t="s">
        <v>25</v>
      </c>
      <c r="KTG31" s="121" t="s">
        <v>25</v>
      </c>
      <c r="KTH31" s="121" t="s">
        <v>25</v>
      </c>
      <c r="KTI31" s="121" t="s">
        <v>25</v>
      </c>
      <c r="KTJ31" s="121" t="s">
        <v>25</v>
      </c>
      <c r="KTK31" s="121" t="s">
        <v>25</v>
      </c>
      <c r="KTL31" s="121" t="s">
        <v>25</v>
      </c>
      <c r="KTM31" s="121" t="s">
        <v>25</v>
      </c>
      <c r="KTN31" s="121" t="s">
        <v>25</v>
      </c>
      <c r="KTO31" s="121" t="s">
        <v>25</v>
      </c>
      <c r="KTP31" s="121" t="s">
        <v>25</v>
      </c>
      <c r="KTQ31" s="121" t="s">
        <v>25</v>
      </c>
      <c r="KTR31" s="121" t="s">
        <v>25</v>
      </c>
      <c r="KTS31" s="121" t="s">
        <v>25</v>
      </c>
      <c r="KTT31" s="121" t="s">
        <v>25</v>
      </c>
      <c r="KTU31" s="121" t="s">
        <v>25</v>
      </c>
      <c r="KTV31" s="121" t="s">
        <v>25</v>
      </c>
      <c r="KTW31" s="121" t="s">
        <v>25</v>
      </c>
      <c r="KTX31" s="121" t="s">
        <v>25</v>
      </c>
      <c r="KTY31" s="121" t="s">
        <v>25</v>
      </c>
      <c r="KTZ31" s="121" t="s">
        <v>25</v>
      </c>
      <c r="KUA31" s="121" t="s">
        <v>25</v>
      </c>
      <c r="KUB31" s="121" t="s">
        <v>25</v>
      </c>
      <c r="KUC31" s="121" t="s">
        <v>25</v>
      </c>
      <c r="KUD31" s="121" t="s">
        <v>25</v>
      </c>
      <c r="KUE31" s="121" t="s">
        <v>25</v>
      </c>
      <c r="KUF31" s="121" t="s">
        <v>25</v>
      </c>
      <c r="KUG31" s="121" t="s">
        <v>25</v>
      </c>
      <c r="KUH31" s="121" t="s">
        <v>25</v>
      </c>
      <c r="KUI31" s="121" t="s">
        <v>25</v>
      </c>
      <c r="KUJ31" s="121" t="s">
        <v>25</v>
      </c>
      <c r="KUK31" s="121" t="s">
        <v>25</v>
      </c>
      <c r="KUL31" s="121" t="s">
        <v>25</v>
      </c>
      <c r="KUM31" s="121" t="s">
        <v>25</v>
      </c>
      <c r="KUN31" s="121" t="s">
        <v>25</v>
      </c>
      <c r="KUO31" s="121" t="s">
        <v>25</v>
      </c>
      <c r="KUP31" s="121" t="s">
        <v>25</v>
      </c>
      <c r="KUQ31" s="121" t="s">
        <v>25</v>
      </c>
      <c r="KUR31" s="121" t="s">
        <v>25</v>
      </c>
      <c r="KUS31" s="121" t="s">
        <v>25</v>
      </c>
      <c r="KUT31" s="121" t="s">
        <v>25</v>
      </c>
      <c r="KUU31" s="121" t="s">
        <v>25</v>
      </c>
      <c r="KUV31" s="121" t="s">
        <v>25</v>
      </c>
      <c r="KUW31" s="121" t="s">
        <v>25</v>
      </c>
      <c r="KUX31" s="121" t="s">
        <v>25</v>
      </c>
      <c r="KUY31" s="121" t="s">
        <v>25</v>
      </c>
      <c r="KUZ31" s="121" t="s">
        <v>25</v>
      </c>
      <c r="KVA31" s="121" t="s">
        <v>25</v>
      </c>
      <c r="KVB31" s="121" t="s">
        <v>25</v>
      </c>
      <c r="KVC31" s="121" t="s">
        <v>25</v>
      </c>
      <c r="KVD31" s="121" t="s">
        <v>25</v>
      </c>
      <c r="KVE31" s="121" t="s">
        <v>25</v>
      </c>
      <c r="KVF31" s="121" t="s">
        <v>25</v>
      </c>
      <c r="KVG31" s="121" t="s">
        <v>25</v>
      </c>
      <c r="KVH31" s="121" t="s">
        <v>25</v>
      </c>
      <c r="KVI31" s="121" t="s">
        <v>25</v>
      </c>
      <c r="KVJ31" s="121" t="s">
        <v>25</v>
      </c>
      <c r="KVK31" s="121" t="s">
        <v>25</v>
      </c>
      <c r="KVL31" s="121" t="s">
        <v>25</v>
      </c>
      <c r="KVM31" s="121" t="s">
        <v>25</v>
      </c>
      <c r="KVN31" s="121" t="s">
        <v>25</v>
      </c>
      <c r="KVO31" s="121" t="s">
        <v>25</v>
      </c>
      <c r="KVP31" s="121" t="s">
        <v>25</v>
      </c>
      <c r="KVQ31" s="121" t="s">
        <v>25</v>
      </c>
      <c r="KVR31" s="121" t="s">
        <v>25</v>
      </c>
      <c r="KVS31" s="121" t="s">
        <v>25</v>
      </c>
      <c r="KVT31" s="121" t="s">
        <v>25</v>
      </c>
      <c r="KVU31" s="121" t="s">
        <v>25</v>
      </c>
      <c r="KVV31" s="121" t="s">
        <v>25</v>
      </c>
      <c r="KVW31" s="121" t="s">
        <v>25</v>
      </c>
      <c r="KVX31" s="121" t="s">
        <v>25</v>
      </c>
      <c r="KVY31" s="121" t="s">
        <v>25</v>
      </c>
      <c r="KVZ31" s="121" t="s">
        <v>25</v>
      </c>
      <c r="KWA31" s="121" t="s">
        <v>25</v>
      </c>
      <c r="KWB31" s="121" t="s">
        <v>25</v>
      </c>
      <c r="KWC31" s="121" t="s">
        <v>25</v>
      </c>
      <c r="KWD31" s="121" t="s">
        <v>25</v>
      </c>
      <c r="KWE31" s="121" t="s">
        <v>25</v>
      </c>
      <c r="KWF31" s="121" t="s">
        <v>25</v>
      </c>
      <c r="KWG31" s="121" t="s">
        <v>25</v>
      </c>
      <c r="KWH31" s="121" t="s">
        <v>25</v>
      </c>
      <c r="KWI31" s="121" t="s">
        <v>25</v>
      </c>
      <c r="KWJ31" s="121" t="s">
        <v>25</v>
      </c>
      <c r="KWK31" s="121" t="s">
        <v>25</v>
      </c>
      <c r="KWL31" s="121" t="s">
        <v>25</v>
      </c>
      <c r="KWM31" s="121" t="s">
        <v>25</v>
      </c>
      <c r="KWN31" s="121" t="s">
        <v>25</v>
      </c>
      <c r="KWO31" s="121" t="s">
        <v>25</v>
      </c>
      <c r="KWP31" s="121" t="s">
        <v>25</v>
      </c>
      <c r="KWQ31" s="121" t="s">
        <v>25</v>
      </c>
      <c r="KWR31" s="121" t="s">
        <v>25</v>
      </c>
      <c r="KWS31" s="121" t="s">
        <v>25</v>
      </c>
      <c r="KWT31" s="121" t="s">
        <v>25</v>
      </c>
      <c r="KWU31" s="121" t="s">
        <v>25</v>
      </c>
      <c r="KWV31" s="121" t="s">
        <v>25</v>
      </c>
      <c r="KWW31" s="121" t="s">
        <v>25</v>
      </c>
      <c r="KWX31" s="121" t="s">
        <v>25</v>
      </c>
      <c r="KWY31" s="121" t="s">
        <v>25</v>
      </c>
      <c r="KWZ31" s="121" t="s">
        <v>25</v>
      </c>
      <c r="KXA31" s="121" t="s">
        <v>25</v>
      </c>
      <c r="KXB31" s="121" t="s">
        <v>25</v>
      </c>
      <c r="KXC31" s="121" t="s">
        <v>25</v>
      </c>
      <c r="KXD31" s="121" t="s">
        <v>25</v>
      </c>
      <c r="KXE31" s="121" t="s">
        <v>25</v>
      </c>
      <c r="KXF31" s="121" t="s">
        <v>25</v>
      </c>
      <c r="KXG31" s="121" t="s">
        <v>25</v>
      </c>
      <c r="KXH31" s="121" t="s">
        <v>25</v>
      </c>
      <c r="KXI31" s="121" t="s">
        <v>25</v>
      </c>
      <c r="KXJ31" s="121" t="s">
        <v>25</v>
      </c>
      <c r="KXK31" s="121" t="s">
        <v>25</v>
      </c>
      <c r="KXL31" s="121" t="s">
        <v>25</v>
      </c>
      <c r="KXM31" s="121" t="s">
        <v>25</v>
      </c>
      <c r="KXN31" s="121" t="s">
        <v>25</v>
      </c>
      <c r="KXO31" s="121" t="s">
        <v>25</v>
      </c>
      <c r="KXP31" s="121" t="s">
        <v>25</v>
      </c>
      <c r="KXQ31" s="121" t="s">
        <v>25</v>
      </c>
      <c r="KXR31" s="121" t="s">
        <v>25</v>
      </c>
      <c r="KXS31" s="121" t="s">
        <v>25</v>
      </c>
      <c r="KXT31" s="121" t="s">
        <v>25</v>
      </c>
      <c r="KXU31" s="121" t="s">
        <v>25</v>
      </c>
      <c r="KXV31" s="121" t="s">
        <v>25</v>
      </c>
      <c r="KXW31" s="121" t="s">
        <v>25</v>
      </c>
      <c r="KXX31" s="121" t="s">
        <v>25</v>
      </c>
      <c r="KXY31" s="121" t="s">
        <v>25</v>
      </c>
      <c r="KXZ31" s="121" t="s">
        <v>25</v>
      </c>
      <c r="KYA31" s="121" t="s">
        <v>25</v>
      </c>
      <c r="KYB31" s="121" t="s">
        <v>25</v>
      </c>
      <c r="KYC31" s="121" t="s">
        <v>25</v>
      </c>
      <c r="KYD31" s="121" t="s">
        <v>25</v>
      </c>
      <c r="KYE31" s="121" t="s">
        <v>25</v>
      </c>
      <c r="KYF31" s="121" t="s">
        <v>25</v>
      </c>
      <c r="KYG31" s="121" t="s">
        <v>25</v>
      </c>
      <c r="KYH31" s="121" t="s">
        <v>25</v>
      </c>
      <c r="KYI31" s="121" t="s">
        <v>25</v>
      </c>
      <c r="KYJ31" s="121" t="s">
        <v>25</v>
      </c>
      <c r="KYK31" s="121" t="s">
        <v>25</v>
      </c>
      <c r="KYL31" s="121" t="s">
        <v>25</v>
      </c>
      <c r="KYM31" s="121" t="s">
        <v>25</v>
      </c>
      <c r="KYN31" s="121" t="s">
        <v>25</v>
      </c>
      <c r="KYO31" s="121" t="s">
        <v>25</v>
      </c>
      <c r="KYP31" s="121" t="s">
        <v>25</v>
      </c>
      <c r="KYQ31" s="121" t="s">
        <v>25</v>
      </c>
      <c r="KYR31" s="121" t="s">
        <v>25</v>
      </c>
      <c r="KYS31" s="121" t="s">
        <v>25</v>
      </c>
      <c r="KYT31" s="121" t="s">
        <v>25</v>
      </c>
      <c r="KYU31" s="121" t="s">
        <v>25</v>
      </c>
      <c r="KYV31" s="121" t="s">
        <v>25</v>
      </c>
      <c r="KYW31" s="121" t="s">
        <v>25</v>
      </c>
      <c r="KYX31" s="121" t="s">
        <v>25</v>
      </c>
      <c r="KYY31" s="121" t="s">
        <v>25</v>
      </c>
      <c r="KYZ31" s="121" t="s">
        <v>25</v>
      </c>
      <c r="KZA31" s="121" t="s">
        <v>25</v>
      </c>
      <c r="KZB31" s="121" t="s">
        <v>25</v>
      </c>
      <c r="KZC31" s="121" t="s">
        <v>25</v>
      </c>
      <c r="KZD31" s="121" t="s">
        <v>25</v>
      </c>
      <c r="KZE31" s="121" t="s">
        <v>25</v>
      </c>
      <c r="KZF31" s="121" t="s">
        <v>25</v>
      </c>
      <c r="KZG31" s="121" t="s">
        <v>25</v>
      </c>
      <c r="KZH31" s="121" t="s">
        <v>25</v>
      </c>
      <c r="KZI31" s="121" t="s">
        <v>25</v>
      </c>
      <c r="KZJ31" s="121" t="s">
        <v>25</v>
      </c>
      <c r="KZK31" s="121" t="s">
        <v>25</v>
      </c>
      <c r="KZL31" s="121" t="s">
        <v>25</v>
      </c>
      <c r="KZM31" s="121" t="s">
        <v>25</v>
      </c>
      <c r="KZN31" s="121" t="s">
        <v>25</v>
      </c>
      <c r="KZO31" s="121" t="s">
        <v>25</v>
      </c>
      <c r="KZP31" s="121" t="s">
        <v>25</v>
      </c>
      <c r="KZQ31" s="121" t="s">
        <v>25</v>
      </c>
      <c r="KZR31" s="121" t="s">
        <v>25</v>
      </c>
      <c r="KZS31" s="121" t="s">
        <v>25</v>
      </c>
      <c r="KZT31" s="121" t="s">
        <v>25</v>
      </c>
      <c r="KZU31" s="121" t="s">
        <v>25</v>
      </c>
      <c r="KZV31" s="121" t="s">
        <v>25</v>
      </c>
      <c r="KZW31" s="121" t="s">
        <v>25</v>
      </c>
      <c r="KZX31" s="121" t="s">
        <v>25</v>
      </c>
      <c r="KZY31" s="121" t="s">
        <v>25</v>
      </c>
      <c r="KZZ31" s="121" t="s">
        <v>25</v>
      </c>
      <c r="LAA31" s="121" t="s">
        <v>25</v>
      </c>
      <c r="LAB31" s="121" t="s">
        <v>25</v>
      </c>
      <c r="LAC31" s="121" t="s">
        <v>25</v>
      </c>
      <c r="LAD31" s="121" t="s">
        <v>25</v>
      </c>
      <c r="LAE31" s="121" t="s">
        <v>25</v>
      </c>
      <c r="LAF31" s="121" t="s">
        <v>25</v>
      </c>
      <c r="LAG31" s="121" t="s">
        <v>25</v>
      </c>
      <c r="LAH31" s="121" t="s">
        <v>25</v>
      </c>
      <c r="LAI31" s="121" t="s">
        <v>25</v>
      </c>
      <c r="LAJ31" s="121" t="s">
        <v>25</v>
      </c>
      <c r="LAK31" s="121" t="s">
        <v>25</v>
      </c>
      <c r="LAL31" s="121" t="s">
        <v>25</v>
      </c>
      <c r="LAM31" s="121" t="s">
        <v>25</v>
      </c>
      <c r="LAN31" s="121" t="s">
        <v>25</v>
      </c>
      <c r="LAO31" s="121" t="s">
        <v>25</v>
      </c>
      <c r="LAP31" s="121" t="s">
        <v>25</v>
      </c>
      <c r="LAQ31" s="121" t="s">
        <v>25</v>
      </c>
      <c r="LAR31" s="121" t="s">
        <v>25</v>
      </c>
      <c r="LAS31" s="121" t="s">
        <v>25</v>
      </c>
      <c r="LAT31" s="121" t="s">
        <v>25</v>
      </c>
      <c r="LAU31" s="121" t="s">
        <v>25</v>
      </c>
      <c r="LAV31" s="121" t="s">
        <v>25</v>
      </c>
      <c r="LAW31" s="121" t="s">
        <v>25</v>
      </c>
      <c r="LAX31" s="121" t="s">
        <v>25</v>
      </c>
      <c r="LAY31" s="121" t="s">
        <v>25</v>
      </c>
      <c r="LAZ31" s="121" t="s">
        <v>25</v>
      </c>
      <c r="LBA31" s="121" t="s">
        <v>25</v>
      </c>
      <c r="LBB31" s="121" t="s">
        <v>25</v>
      </c>
      <c r="LBC31" s="121" t="s">
        <v>25</v>
      </c>
      <c r="LBD31" s="121" t="s">
        <v>25</v>
      </c>
      <c r="LBE31" s="121" t="s">
        <v>25</v>
      </c>
      <c r="LBF31" s="121" t="s">
        <v>25</v>
      </c>
      <c r="LBG31" s="121" t="s">
        <v>25</v>
      </c>
      <c r="LBH31" s="121" t="s">
        <v>25</v>
      </c>
      <c r="LBI31" s="121" t="s">
        <v>25</v>
      </c>
      <c r="LBJ31" s="121" t="s">
        <v>25</v>
      </c>
      <c r="LBK31" s="121" t="s">
        <v>25</v>
      </c>
      <c r="LBL31" s="121" t="s">
        <v>25</v>
      </c>
      <c r="LBM31" s="121" t="s">
        <v>25</v>
      </c>
      <c r="LBN31" s="121" t="s">
        <v>25</v>
      </c>
      <c r="LBO31" s="121" t="s">
        <v>25</v>
      </c>
      <c r="LBP31" s="121" t="s">
        <v>25</v>
      </c>
      <c r="LBQ31" s="121" t="s">
        <v>25</v>
      </c>
      <c r="LBR31" s="121" t="s">
        <v>25</v>
      </c>
      <c r="LBS31" s="121" t="s">
        <v>25</v>
      </c>
      <c r="LBT31" s="121" t="s">
        <v>25</v>
      </c>
      <c r="LBU31" s="121" t="s">
        <v>25</v>
      </c>
      <c r="LBV31" s="121" t="s">
        <v>25</v>
      </c>
      <c r="LBW31" s="121" t="s">
        <v>25</v>
      </c>
      <c r="LBX31" s="121" t="s">
        <v>25</v>
      </c>
      <c r="LBY31" s="121" t="s">
        <v>25</v>
      </c>
      <c r="LBZ31" s="121" t="s">
        <v>25</v>
      </c>
      <c r="LCA31" s="121" t="s">
        <v>25</v>
      </c>
      <c r="LCB31" s="121" t="s">
        <v>25</v>
      </c>
      <c r="LCC31" s="121" t="s">
        <v>25</v>
      </c>
      <c r="LCD31" s="121" t="s">
        <v>25</v>
      </c>
      <c r="LCE31" s="121" t="s">
        <v>25</v>
      </c>
      <c r="LCF31" s="121" t="s">
        <v>25</v>
      </c>
      <c r="LCG31" s="121" t="s">
        <v>25</v>
      </c>
      <c r="LCH31" s="121" t="s">
        <v>25</v>
      </c>
      <c r="LCI31" s="121" t="s">
        <v>25</v>
      </c>
      <c r="LCJ31" s="121" t="s">
        <v>25</v>
      </c>
      <c r="LCK31" s="121" t="s">
        <v>25</v>
      </c>
      <c r="LCL31" s="121" t="s">
        <v>25</v>
      </c>
      <c r="LCM31" s="121" t="s">
        <v>25</v>
      </c>
      <c r="LCN31" s="121" t="s">
        <v>25</v>
      </c>
      <c r="LCO31" s="121" t="s">
        <v>25</v>
      </c>
      <c r="LCP31" s="121" t="s">
        <v>25</v>
      </c>
      <c r="LCQ31" s="121" t="s">
        <v>25</v>
      </c>
      <c r="LCR31" s="121" t="s">
        <v>25</v>
      </c>
      <c r="LCS31" s="121" t="s">
        <v>25</v>
      </c>
      <c r="LCT31" s="121" t="s">
        <v>25</v>
      </c>
      <c r="LCU31" s="121" t="s">
        <v>25</v>
      </c>
      <c r="LCV31" s="121" t="s">
        <v>25</v>
      </c>
      <c r="LCW31" s="121" t="s">
        <v>25</v>
      </c>
      <c r="LCX31" s="121" t="s">
        <v>25</v>
      </c>
      <c r="LCY31" s="121" t="s">
        <v>25</v>
      </c>
      <c r="LCZ31" s="121" t="s">
        <v>25</v>
      </c>
      <c r="LDA31" s="121" t="s">
        <v>25</v>
      </c>
      <c r="LDB31" s="121" t="s">
        <v>25</v>
      </c>
      <c r="LDC31" s="121" t="s">
        <v>25</v>
      </c>
      <c r="LDD31" s="121" t="s">
        <v>25</v>
      </c>
      <c r="LDE31" s="121" t="s">
        <v>25</v>
      </c>
      <c r="LDF31" s="121" t="s">
        <v>25</v>
      </c>
      <c r="LDG31" s="121" t="s">
        <v>25</v>
      </c>
      <c r="LDH31" s="121" t="s">
        <v>25</v>
      </c>
      <c r="LDI31" s="121" t="s">
        <v>25</v>
      </c>
      <c r="LDJ31" s="121" t="s">
        <v>25</v>
      </c>
      <c r="LDK31" s="121" t="s">
        <v>25</v>
      </c>
      <c r="LDL31" s="121" t="s">
        <v>25</v>
      </c>
      <c r="LDM31" s="121" t="s">
        <v>25</v>
      </c>
      <c r="LDN31" s="121" t="s">
        <v>25</v>
      </c>
      <c r="LDO31" s="121" t="s">
        <v>25</v>
      </c>
      <c r="LDP31" s="121" t="s">
        <v>25</v>
      </c>
      <c r="LDQ31" s="121" t="s">
        <v>25</v>
      </c>
      <c r="LDR31" s="121" t="s">
        <v>25</v>
      </c>
      <c r="LDS31" s="121" t="s">
        <v>25</v>
      </c>
      <c r="LDT31" s="121" t="s">
        <v>25</v>
      </c>
      <c r="LDU31" s="121" t="s">
        <v>25</v>
      </c>
      <c r="LDV31" s="121" t="s">
        <v>25</v>
      </c>
      <c r="LDW31" s="121" t="s">
        <v>25</v>
      </c>
      <c r="LDX31" s="121" t="s">
        <v>25</v>
      </c>
      <c r="LDY31" s="121" t="s">
        <v>25</v>
      </c>
      <c r="LDZ31" s="121" t="s">
        <v>25</v>
      </c>
      <c r="LEA31" s="121" t="s">
        <v>25</v>
      </c>
      <c r="LEB31" s="121" t="s">
        <v>25</v>
      </c>
      <c r="LEC31" s="121" t="s">
        <v>25</v>
      </c>
      <c r="LED31" s="121" t="s">
        <v>25</v>
      </c>
      <c r="LEE31" s="121" t="s">
        <v>25</v>
      </c>
      <c r="LEF31" s="121" t="s">
        <v>25</v>
      </c>
      <c r="LEG31" s="121" t="s">
        <v>25</v>
      </c>
      <c r="LEH31" s="121" t="s">
        <v>25</v>
      </c>
      <c r="LEI31" s="121" t="s">
        <v>25</v>
      </c>
      <c r="LEJ31" s="121" t="s">
        <v>25</v>
      </c>
      <c r="LEK31" s="121" t="s">
        <v>25</v>
      </c>
      <c r="LEL31" s="121" t="s">
        <v>25</v>
      </c>
      <c r="LEM31" s="121" t="s">
        <v>25</v>
      </c>
      <c r="LEN31" s="121" t="s">
        <v>25</v>
      </c>
      <c r="LEO31" s="121" t="s">
        <v>25</v>
      </c>
      <c r="LEP31" s="121" t="s">
        <v>25</v>
      </c>
      <c r="LEQ31" s="121" t="s">
        <v>25</v>
      </c>
      <c r="LER31" s="121" t="s">
        <v>25</v>
      </c>
      <c r="LES31" s="121" t="s">
        <v>25</v>
      </c>
      <c r="LET31" s="121" t="s">
        <v>25</v>
      </c>
      <c r="LEU31" s="121" t="s">
        <v>25</v>
      </c>
      <c r="LEV31" s="121" t="s">
        <v>25</v>
      </c>
      <c r="LEW31" s="121" t="s">
        <v>25</v>
      </c>
      <c r="LEX31" s="121" t="s">
        <v>25</v>
      </c>
      <c r="LEY31" s="121" t="s">
        <v>25</v>
      </c>
      <c r="LEZ31" s="121" t="s">
        <v>25</v>
      </c>
      <c r="LFA31" s="121" t="s">
        <v>25</v>
      </c>
      <c r="LFB31" s="121" t="s">
        <v>25</v>
      </c>
      <c r="LFC31" s="121" t="s">
        <v>25</v>
      </c>
      <c r="LFD31" s="121" t="s">
        <v>25</v>
      </c>
      <c r="LFE31" s="121" t="s">
        <v>25</v>
      </c>
      <c r="LFF31" s="121" t="s">
        <v>25</v>
      </c>
      <c r="LFG31" s="121" t="s">
        <v>25</v>
      </c>
      <c r="LFH31" s="121" t="s">
        <v>25</v>
      </c>
      <c r="LFI31" s="121" t="s">
        <v>25</v>
      </c>
      <c r="LFJ31" s="121" t="s">
        <v>25</v>
      </c>
      <c r="LFK31" s="121" t="s">
        <v>25</v>
      </c>
      <c r="LFL31" s="121" t="s">
        <v>25</v>
      </c>
      <c r="LFM31" s="121" t="s">
        <v>25</v>
      </c>
      <c r="LFN31" s="121" t="s">
        <v>25</v>
      </c>
      <c r="LFO31" s="121" t="s">
        <v>25</v>
      </c>
      <c r="LFP31" s="121" t="s">
        <v>25</v>
      </c>
      <c r="LFQ31" s="121" t="s">
        <v>25</v>
      </c>
      <c r="LFR31" s="121" t="s">
        <v>25</v>
      </c>
      <c r="LFS31" s="121" t="s">
        <v>25</v>
      </c>
      <c r="LFT31" s="121" t="s">
        <v>25</v>
      </c>
      <c r="LFU31" s="121" t="s">
        <v>25</v>
      </c>
      <c r="LFV31" s="121" t="s">
        <v>25</v>
      </c>
      <c r="LFW31" s="121" t="s">
        <v>25</v>
      </c>
      <c r="LFX31" s="121" t="s">
        <v>25</v>
      </c>
      <c r="LFY31" s="121" t="s">
        <v>25</v>
      </c>
      <c r="LFZ31" s="121" t="s">
        <v>25</v>
      </c>
      <c r="LGA31" s="121" t="s">
        <v>25</v>
      </c>
      <c r="LGB31" s="121" t="s">
        <v>25</v>
      </c>
      <c r="LGC31" s="121" t="s">
        <v>25</v>
      </c>
      <c r="LGD31" s="121" t="s">
        <v>25</v>
      </c>
      <c r="LGE31" s="121" t="s">
        <v>25</v>
      </c>
      <c r="LGF31" s="121" t="s">
        <v>25</v>
      </c>
      <c r="LGG31" s="121" t="s">
        <v>25</v>
      </c>
      <c r="LGH31" s="121" t="s">
        <v>25</v>
      </c>
      <c r="LGI31" s="121" t="s">
        <v>25</v>
      </c>
      <c r="LGJ31" s="121" t="s">
        <v>25</v>
      </c>
      <c r="LGK31" s="121" t="s">
        <v>25</v>
      </c>
      <c r="LGL31" s="121" t="s">
        <v>25</v>
      </c>
      <c r="LGM31" s="121" t="s">
        <v>25</v>
      </c>
      <c r="LGN31" s="121" t="s">
        <v>25</v>
      </c>
      <c r="LGO31" s="121" t="s">
        <v>25</v>
      </c>
      <c r="LGP31" s="121" t="s">
        <v>25</v>
      </c>
      <c r="LGQ31" s="121" t="s">
        <v>25</v>
      </c>
      <c r="LGR31" s="121" t="s">
        <v>25</v>
      </c>
      <c r="LGS31" s="121" t="s">
        <v>25</v>
      </c>
      <c r="LGT31" s="121" t="s">
        <v>25</v>
      </c>
      <c r="LGU31" s="121" t="s">
        <v>25</v>
      </c>
      <c r="LGV31" s="121" t="s">
        <v>25</v>
      </c>
      <c r="LGW31" s="121" t="s">
        <v>25</v>
      </c>
      <c r="LGX31" s="121" t="s">
        <v>25</v>
      </c>
      <c r="LGY31" s="121" t="s">
        <v>25</v>
      </c>
      <c r="LGZ31" s="121" t="s">
        <v>25</v>
      </c>
      <c r="LHA31" s="121" t="s">
        <v>25</v>
      </c>
      <c r="LHB31" s="121" t="s">
        <v>25</v>
      </c>
      <c r="LHC31" s="121" t="s">
        <v>25</v>
      </c>
      <c r="LHD31" s="121" t="s">
        <v>25</v>
      </c>
      <c r="LHE31" s="121" t="s">
        <v>25</v>
      </c>
      <c r="LHF31" s="121" t="s">
        <v>25</v>
      </c>
      <c r="LHG31" s="121" t="s">
        <v>25</v>
      </c>
      <c r="LHH31" s="121" t="s">
        <v>25</v>
      </c>
      <c r="LHI31" s="121" t="s">
        <v>25</v>
      </c>
      <c r="LHJ31" s="121" t="s">
        <v>25</v>
      </c>
      <c r="LHK31" s="121" t="s">
        <v>25</v>
      </c>
      <c r="LHL31" s="121" t="s">
        <v>25</v>
      </c>
      <c r="LHM31" s="121" t="s">
        <v>25</v>
      </c>
      <c r="LHN31" s="121" t="s">
        <v>25</v>
      </c>
      <c r="LHO31" s="121" t="s">
        <v>25</v>
      </c>
      <c r="LHP31" s="121" t="s">
        <v>25</v>
      </c>
      <c r="LHQ31" s="121" t="s">
        <v>25</v>
      </c>
      <c r="LHR31" s="121" t="s">
        <v>25</v>
      </c>
      <c r="LHS31" s="121" t="s">
        <v>25</v>
      </c>
      <c r="LHT31" s="121" t="s">
        <v>25</v>
      </c>
      <c r="LHU31" s="121" t="s">
        <v>25</v>
      </c>
      <c r="LHV31" s="121" t="s">
        <v>25</v>
      </c>
      <c r="LHW31" s="121" t="s">
        <v>25</v>
      </c>
      <c r="LHX31" s="121" t="s">
        <v>25</v>
      </c>
      <c r="LHY31" s="121" t="s">
        <v>25</v>
      </c>
      <c r="LHZ31" s="121" t="s">
        <v>25</v>
      </c>
      <c r="LIA31" s="121" t="s">
        <v>25</v>
      </c>
      <c r="LIB31" s="121" t="s">
        <v>25</v>
      </c>
      <c r="LIC31" s="121" t="s">
        <v>25</v>
      </c>
      <c r="LID31" s="121" t="s">
        <v>25</v>
      </c>
      <c r="LIE31" s="121" t="s">
        <v>25</v>
      </c>
      <c r="LIF31" s="121" t="s">
        <v>25</v>
      </c>
      <c r="LIG31" s="121" t="s">
        <v>25</v>
      </c>
      <c r="LIH31" s="121" t="s">
        <v>25</v>
      </c>
      <c r="LII31" s="121" t="s">
        <v>25</v>
      </c>
      <c r="LIJ31" s="121" t="s">
        <v>25</v>
      </c>
      <c r="LIK31" s="121" t="s">
        <v>25</v>
      </c>
      <c r="LIL31" s="121" t="s">
        <v>25</v>
      </c>
      <c r="LIM31" s="121" t="s">
        <v>25</v>
      </c>
      <c r="LIN31" s="121" t="s">
        <v>25</v>
      </c>
      <c r="LIO31" s="121" t="s">
        <v>25</v>
      </c>
      <c r="LIP31" s="121" t="s">
        <v>25</v>
      </c>
      <c r="LIQ31" s="121" t="s">
        <v>25</v>
      </c>
      <c r="LIR31" s="121" t="s">
        <v>25</v>
      </c>
      <c r="LIS31" s="121" t="s">
        <v>25</v>
      </c>
      <c r="LIT31" s="121" t="s">
        <v>25</v>
      </c>
      <c r="LIU31" s="121" t="s">
        <v>25</v>
      </c>
      <c r="LIV31" s="121" t="s">
        <v>25</v>
      </c>
      <c r="LIW31" s="121" t="s">
        <v>25</v>
      </c>
      <c r="LIX31" s="121" t="s">
        <v>25</v>
      </c>
      <c r="LIY31" s="121" t="s">
        <v>25</v>
      </c>
      <c r="LIZ31" s="121" t="s">
        <v>25</v>
      </c>
      <c r="LJA31" s="121" t="s">
        <v>25</v>
      </c>
      <c r="LJB31" s="121" t="s">
        <v>25</v>
      </c>
      <c r="LJC31" s="121" t="s">
        <v>25</v>
      </c>
      <c r="LJD31" s="121" t="s">
        <v>25</v>
      </c>
      <c r="LJE31" s="121" t="s">
        <v>25</v>
      </c>
      <c r="LJF31" s="121" t="s">
        <v>25</v>
      </c>
      <c r="LJG31" s="121" t="s">
        <v>25</v>
      </c>
      <c r="LJH31" s="121" t="s">
        <v>25</v>
      </c>
      <c r="LJI31" s="121" t="s">
        <v>25</v>
      </c>
      <c r="LJJ31" s="121" t="s">
        <v>25</v>
      </c>
      <c r="LJK31" s="121" t="s">
        <v>25</v>
      </c>
      <c r="LJL31" s="121" t="s">
        <v>25</v>
      </c>
      <c r="LJM31" s="121" t="s">
        <v>25</v>
      </c>
      <c r="LJN31" s="121" t="s">
        <v>25</v>
      </c>
      <c r="LJO31" s="121" t="s">
        <v>25</v>
      </c>
      <c r="LJP31" s="121" t="s">
        <v>25</v>
      </c>
      <c r="LJQ31" s="121" t="s">
        <v>25</v>
      </c>
      <c r="LJR31" s="121" t="s">
        <v>25</v>
      </c>
      <c r="LJS31" s="121" t="s">
        <v>25</v>
      </c>
      <c r="LJT31" s="121" t="s">
        <v>25</v>
      </c>
      <c r="LJU31" s="121" t="s">
        <v>25</v>
      </c>
      <c r="LJV31" s="121" t="s">
        <v>25</v>
      </c>
      <c r="LJW31" s="121" t="s">
        <v>25</v>
      </c>
      <c r="LJX31" s="121" t="s">
        <v>25</v>
      </c>
      <c r="LJY31" s="121" t="s">
        <v>25</v>
      </c>
      <c r="LJZ31" s="121" t="s">
        <v>25</v>
      </c>
      <c r="LKA31" s="121" t="s">
        <v>25</v>
      </c>
      <c r="LKB31" s="121" t="s">
        <v>25</v>
      </c>
      <c r="LKC31" s="121" t="s">
        <v>25</v>
      </c>
      <c r="LKD31" s="121" t="s">
        <v>25</v>
      </c>
      <c r="LKE31" s="121" t="s">
        <v>25</v>
      </c>
      <c r="LKF31" s="121" t="s">
        <v>25</v>
      </c>
      <c r="LKG31" s="121" t="s">
        <v>25</v>
      </c>
      <c r="LKH31" s="121" t="s">
        <v>25</v>
      </c>
      <c r="LKI31" s="121" t="s">
        <v>25</v>
      </c>
      <c r="LKJ31" s="121" t="s">
        <v>25</v>
      </c>
      <c r="LKK31" s="121" t="s">
        <v>25</v>
      </c>
      <c r="LKL31" s="121" t="s">
        <v>25</v>
      </c>
      <c r="LKM31" s="121" t="s">
        <v>25</v>
      </c>
      <c r="LKN31" s="121" t="s">
        <v>25</v>
      </c>
      <c r="LKO31" s="121" t="s">
        <v>25</v>
      </c>
      <c r="LKP31" s="121" t="s">
        <v>25</v>
      </c>
      <c r="LKQ31" s="121" t="s">
        <v>25</v>
      </c>
      <c r="LKR31" s="121" t="s">
        <v>25</v>
      </c>
      <c r="LKS31" s="121" t="s">
        <v>25</v>
      </c>
      <c r="LKT31" s="121" t="s">
        <v>25</v>
      </c>
      <c r="LKU31" s="121" t="s">
        <v>25</v>
      </c>
      <c r="LKV31" s="121" t="s">
        <v>25</v>
      </c>
      <c r="LKW31" s="121" t="s">
        <v>25</v>
      </c>
      <c r="LKX31" s="121" t="s">
        <v>25</v>
      </c>
      <c r="LKY31" s="121" t="s">
        <v>25</v>
      </c>
      <c r="LKZ31" s="121" t="s">
        <v>25</v>
      </c>
      <c r="LLA31" s="121" t="s">
        <v>25</v>
      </c>
      <c r="LLB31" s="121" t="s">
        <v>25</v>
      </c>
      <c r="LLC31" s="121" t="s">
        <v>25</v>
      </c>
      <c r="LLD31" s="121" t="s">
        <v>25</v>
      </c>
      <c r="LLE31" s="121" t="s">
        <v>25</v>
      </c>
      <c r="LLF31" s="121" t="s">
        <v>25</v>
      </c>
      <c r="LLG31" s="121" t="s">
        <v>25</v>
      </c>
      <c r="LLH31" s="121" t="s">
        <v>25</v>
      </c>
      <c r="LLI31" s="121" t="s">
        <v>25</v>
      </c>
      <c r="LLJ31" s="121" t="s">
        <v>25</v>
      </c>
      <c r="LLK31" s="121" t="s">
        <v>25</v>
      </c>
      <c r="LLL31" s="121" t="s">
        <v>25</v>
      </c>
      <c r="LLM31" s="121" t="s">
        <v>25</v>
      </c>
      <c r="LLN31" s="121" t="s">
        <v>25</v>
      </c>
      <c r="LLO31" s="121" t="s">
        <v>25</v>
      </c>
      <c r="LLP31" s="121" t="s">
        <v>25</v>
      </c>
      <c r="LLQ31" s="121" t="s">
        <v>25</v>
      </c>
      <c r="LLR31" s="121" t="s">
        <v>25</v>
      </c>
      <c r="LLS31" s="121" t="s">
        <v>25</v>
      </c>
      <c r="LLT31" s="121" t="s">
        <v>25</v>
      </c>
      <c r="LLU31" s="121" t="s">
        <v>25</v>
      </c>
      <c r="LLV31" s="121" t="s">
        <v>25</v>
      </c>
      <c r="LLW31" s="121" t="s">
        <v>25</v>
      </c>
      <c r="LLX31" s="121" t="s">
        <v>25</v>
      </c>
      <c r="LLY31" s="121" t="s">
        <v>25</v>
      </c>
      <c r="LLZ31" s="121" t="s">
        <v>25</v>
      </c>
      <c r="LMA31" s="121" t="s">
        <v>25</v>
      </c>
      <c r="LMB31" s="121" t="s">
        <v>25</v>
      </c>
      <c r="LMC31" s="121" t="s">
        <v>25</v>
      </c>
      <c r="LMD31" s="121" t="s">
        <v>25</v>
      </c>
      <c r="LME31" s="121" t="s">
        <v>25</v>
      </c>
      <c r="LMF31" s="121" t="s">
        <v>25</v>
      </c>
      <c r="LMG31" s="121" t="s">
        <v>25</v>
      </c>
      <c r="LMH31" s="121" t="s">
        <v>25</v>
      </c>
      <c r="LMI31" s="121" t="s">
        <v>25</v>
      </c>
      <c r="LMJ31" s="121" t="s">
        <v>25</v>
      </c>
      <c r="LMK31" s="121" t="s">
        <v>25</v>
      </c>
      <c r="LML31" s="121" t="s">
        <v>25</v>
      </c>
      <c r="LMM31" s="121" t="s">
        <v>25</v>
      </c>
      <c r="LMN31" s="121" t="s">
        <v>25</v>
      </c>
      <c r="LMO31" s="121" t="s">
        <v>25</v>
      </c>
      <c r="LMP31" s="121" t="s">
        <v>25</v>
      </c>
      <c r="LMQ31" s="121" t="s">
        <v>25</v>
      </c>
      <c r="LMR31" s="121" t="s">
        <v>25</v>
      </c>
      <c r="LMS31" s="121" t="s">
        <v>25</v>
      </c>
      <c r="LMT31" s="121" t="s">
        <v>25</v>
      </c>
      <c r="LMU31" s="121" t="s">
        <v>25</v>
      </c>
      <c r="LMV31" s="121" t="s">
        <v>25</v>
      </c>
      <c r="LMW31" s="121" t="s">
        <v>25</v>
      </c>
      <c r="LMX31" s="121" t="s">
        <v>25</v>
      </c>
      <c r="LMY31" s="121" t="s">
        <v>25</v>
      </c>
      <c r="LMZ31" s="121" t="s">
        <v>25</v>
      </c>
      <c r="LNA31" s="121" t="s">
        <v>25</v>
      </c>
      <c r="LNB31" s="121" t="s">
        <v>25</v>
      </c>
      <c r="LNC31" s="121" t="s">
        <v>25</v>
      </c>
      <c r="LND31" s="121" t="s">
        <v>25</v>
      </c>
      <c r="LNE31" s="121" t="s">
        <v>25</v>
      </c>
      <c r="LNF31" s="121" t="s">
        <v>25</v>
      </c>
      <c r="LNG31" s="121" t="s">
        <v>25</v>
      </c>
      <c r="LNH31" s="121" t="s">
        <v>25</v>
      </c>
      <c r="LNI31" s="121" t="s">
        <v>25</v>
      </c>
      <c r="LNJ31" s="121" t="s">
        <v>25</v>
      </c>
      <c r="LNK31" s="121" t="s">
        <v>25</v>
      </c>
      <c r="LNL31" s="121" t="s">
        <v>25</v>
      </c>
      <c r="LNM31" s="121" t="s">
        <v>25</v>
      </c>
      <c r="LNN31" s="121" t="s">
        <v>25</v>
      </c>
      <c r="LNO31" s="121" t="s">
        <v>25</v>
      </c>
      <c r="LNP31" s="121" t="s">
        <v>25</v>
      </c>
      <c r="LNQ31" s="121" t="s">
        <v>25</v>
      </c>
      <c r="LNR31" s="121" t="s">
        <v>25</v>
      </c>
      <c r="LNS31" s="121" t="s">
        <v>25</v>
      </c>
      <c r="LNT31" s="121" t="s">
        <v>25</v>
      </c>
      <c r="LNU31" s="121" t="s">
        <v>25</v>
      </c>
      <c r="LNV31" s="121" t="s">
        <v>25</v>
      </c>
      <c r="LNW31" s="121" t="s">
        <v>25</v>
      </c>
      <c r="LNX31" s="121" t="s">
        <v>25</v>
      </c>
      <c r="LNY31" s="121" t="s">
        <v>25</v>
      </c>
      <c r="LNZ31" s="121" t="s">
        <v>25</v>
      </c>
      <c r="LOA31" s="121" t="s">
        <v>25</v>
      </c>
      <c r="LOB31" s="121" t="s">
        <v>25</v>
      </c>
      <c r="LOC31" s="121" t="s">
        <v>25</v>
      </c>
      <c r="LOD31" s="121" t="s">
        <v>25</v>
      </c>
      <c r="LOE31" s="121" t="s">
        <v>25</v>
      </c>
      <c r="LOF31" s="121" t="s">
        <v>25</v>
      </c>
      <c r="LOG31" s="121" t="s">
        <v>25</v>
      </c>
      <c r="LOH31" s="121" t="s">
        <v>25</v>
      </c>
      <c r="LOI31" s="121" t="s">
        <v>25</v>
      </c>
      <c r="LOJ31" s="121" t="s">
        <v>25</v>
      </c>
      <c r="LOK31" s="121" t="s">
        <v>25</v>
      </c>
      <c r="LOL31" s="121" t="s">
        <v>25</v>
      </c>
      <c r="LOM31" s="121" t="s">
        <v>25</v>
      </c>
      <c r="LON31" s="121" t="s">
        <v>25</v>
      </c>
      <c r="LOO31" s="121" t="s">
        <v>25</v>
      </c>
      <c r="LOP31" s="121" t="s">
        <v>25</v>
      </c>
      <c r="LOQ31" s="121" t="s">
        <v>25</v>
      </c>
      <c r="LOR31" s="121" t="s">
        <v>25</v>
      </c>
      <c r="LOS31" s="121" t="s">
        <v>25</v>
      </c>
      <c r="LOT31" s="121" t="s">
        <v>25</v>
      </c>
      <c r="LOU31" s="121" t="s">
        <v>25</v>
      </c>
      <c r="LOV31" s="121" t="s">
        <v>25</v>
      </c>
      <c r="LOW31" s="121" t="s">
        <v>25</v>
      </c>
      <c r="LOX31" s="121" t="s">
        <v>25</v>
      </c>
      <c r="LOY31" s="121" t="s">
        <v>25</v>
      </c>
      <c r="LOZ31" s="121" t="s">
        <v>25</v>
      </c>
      <c r="LPA31" s="121" t="s">
        <v>25</v>
      </c>
      <c r="LPB31" s="121" t="s">
        <v>25</v>
      </c>
      <c r="LPC31" s="121" t="s">
        <v>25</v>
      </c>
      <c r="LPD31" s="121" t="s">
        <v>25</v>
      </c>
      <c r="LPE31" s="121" t="s">
        <v>25</v>
      </c>
      <c r="LPF31" s="121" t="s">
        <v>25</v>
      </c>
      <c r="LPG31" s="121" t="s">
        <v>25</v>
      </c>
      <c r="LPH31" s="121" t="s">
        <v>25</v>
      </c>
      <c r="LPI31" s="121" t="s">
        <v>25</v>
      </c>
      <c r="LPJ31" s="121" t="s">
        <v>25</v>
      </c>
      <c r="LPK31" s="121" t="s">
        <v>25</v>
      </c>
      <c r="LPL31" s="121" t="s">
        <v>25</v>
      </c>
      <c r="LPM31" s="121" t="s">
        <v>25</v>
      </c>
      <c r="LPN31" s="121" t="s">
        <v>25</v>
      </c>
      <c r="LPO31" s="121" t="s">
        <v>25</v>
      </c>
      <c r="LPP31" s="121" t="s">
        <v>25</v>
      </c>
      <c r="LPQ31" s="121" t="s">
        <v>25</v>
      </c>
      <c r="LPR31" s="121" t="s">
        <v>25</v>
      </c>
      <c r="LPS31" s="121" t="s">
        <v>25</v>
      </c>
      <c r="LPT31" s="121" t="s">
        <v>25</v>
      </c>
      <c r="LPU31" s="121" t="s">
        <v>25</v>
      </c>
      <c r="LPV31" s="121" t="s">
        <v>25</v>
      </c>
      <c r="LPW31" s="121" t="s">
        <v>25</v>
      </c>
      <c r="LPX31" s="121" t="s">
        <v>25</v>
      </c>
      <c r="LPY31" s="121" t="s">
        <v>25</v>
      </c>
      <c r="LPZ31" s="121" t="s">
        <v>25</v>
      </c>
      <c r="LQA31" s="121" t="s">
        <v>25</v>
      </c>
      <c r="LQB31" s="121" t="s">
        <v>25</v>
      </c>
      <c r="LQC31" s="121" t="s">
        <v>25</v>
      </c>
      <c r="LQD31" s="121" t="s">
        <v>25</v>
      </c>
      <c r="LQE31" s="121" t="s">
        <v>25</v>
      </c>
      <c r="LQF31" s="121" t="s">
        <v>25</v>
      </c>
      <c r="LQG31" s="121" t="s">
        <v>25</v>
      </c>
      <c r="LQH31" s="121" t="s">
        <v>25</v>
      </c>
      <c r="LQI31" s="121" t="s">
        <v>25</v>
      </c>
      <c r="LQJ31" s="121" t="s">
        <v>25</v>
      </c>
      <c r="LQK31" s="121" t="s">
        <v>25</v>
      </c>
      <c r="LQL31" s="121" t="s">
        <v>25</v>
      </c>
      <c r="LQM31" s="121" t="s">
        <v>25</v>
      </c>
      <c r="LQN31" s="121" t="s">
        <v>25</v>
      </c>
      <c r="LQO31" s="121" t="s">
        <v>25</v>
      </c>
      <c r="LQP31" s="121" t="s">
        <v>25</v>
      </c>
      <c r="LQQ31" s="121" t="s">
        <v>25</v>
      </c>
      <c r="LQR31" s="121" t="s">
        <v>25</v>
      </c>
      <c r="LQS31" s="121" t="s">
        <v>25</v>
      </c>
      <c r="LQT31" s="121" t="s">
        <v>25</v>
      </c>
      <c r="LQU31" s="121" t="s">
        <v>25</v>
      </c>
      <c r="LQV31" s="121" t="s">
        <v>25</v>
      </c>
      <c r="LQW31" s="121" t="s">
        <v>25</v>
      </c>
      <c r="LQX31" s="121" t="s">
        <v>25</v>
      </c>
      <c r="LQY31" s="121" t="s">
        <v>25</v>
      </c>
      <c r="LQZ31" s="121" t="s">
        <v>25</v>
      </c>
      <c r="LRA31" s="121" t="s">
        <v>25</v>
      </c>
      <c r="LRB31" s="121" t="s">
        <v>25</v>
      </c>
      <c r="LRC31" s="121" t="s">
        <v>25</v>
      </c>
      <c r="LRD31" s="121" t="s">
        <v>25</v>
      </c>
      <c r="LRE31" s="121" t="s">
        <v>25</v>
      </c>
      <c r="LRF31" s="121" t="s">
        <v>25</v>
      </c>
      <c r="LRG31" s="121" t="s">
        <v>25</v>
      </c>
      <c r="LRH31" s="121" t="s">
        <v>25</v>
      </c>
      <c r="LRI31" s="121" t="s">
        <v>25</v>
      </c>
      <c r="LRJ31" s="121" t="s">
        <v>25</v>
      </c>
      <c r="LRK31" s="121" t="s">
        <v>25</v>
      </c>
      <c r="LRL31" s="121" t="s">
        <v>25</v>
      </c>
      <c r="LRM31" s="121" t="s">
        <v>25</v>
      </c>
      <c r="LRN31" s="121" t="s">
        <v>25</v>
      </c>
      <c r="LRO31" s="121" t="s">
        <v>25</v>
      </c>
      <c r="LRP31" s="121" t="s">
        <v>25</v>
      </c>
      <c r="LRQ31" s="121" t="s">
        <v>25</v>
      </c>
      <c r="LRR31" s="121" t="s">
        <v>25</v>
      </c>
      <c r="LRS31" s="121" t="s">
        <v>25</v>
      </c>
      <c r="LRT31" s="121" t="s">
        <v>25</v>
      </c>
      <c r="LRU31" s="121" t="s">
        <v>25</v>
      </c>
      <c r="LRV31" s="121" t="s">
        <v>25</v>
      </c>
      <c r="LRW31" s="121" t="s">
        <v>25</v>
      </c>
      <c r="LRX31" s="121" t="s">
        <v>25</v>
      </c>
      <c r="LRY31" s="121" t="s">
        <v>25</v>
      </c>
      <c r="LRZ31" s="121" t="s">
        <v>25</v>
      </c>
      <c r="LSA31" s="121" t="s">
        <v>25</v>
      </c>
      <c r="LSB31" s="121" t="s">
        <v>25</v>
      </c>
      <c r="LSC31" s="121" t="s">
        <v>25</v>
      </c>
      <c r="LSD31" s="121" t="s">
        <v>25</v>
      </c>
      <c r="LSE31" s="121" t="s">
        <v>25</v>
      </c>
      <c r="LSF31" s="121" t="s">
        <v>25</v>
      </c>
      <c r="LSG31" s="121" t="s">
        <v>25</v>
      </c>
      <c r="LSH31" s="121" t="s">
        <v>25</v>
      </c>
      <c r="LSI31" s="121" t="s">
        <v>25</v>
      </c>
      <c r="LSJ31" s="121" t="s">
        <v>25</v>
      </c>
      <c r="LSK31" s="121" t="s">
        <v>25</v>
      </c>
      <c r="LSL31" s="121" t="s">
        <v>25</v>
      </c>
      <c r="LSM31" s="121" t="s">
        <v>25</v>
      </c>
      <c r="LSN31" s="121" t="s">
        <v>25</v>
      </c>
      <c r="LSO31" s="121" t="s">
        <v>25</v>
      </c>
      <c r="LSP31" s="121" t="s">
        <v>25</v>
      </c>
      <c r="LSQ31" s="121" t="s">
        <v>25</v>
      </c>
      <c r="LSR31" s="121" t="s">
        <v>25</v>
      </c>
      <c r="LSS31" s="121" t="s">
        <v>25</v>
      </c>
      <c r="LST31" s="121" t="s">
        <v>25</v>
      </c>
      <c r="LSU31" s="121" t="s">
        <v>25</v>
      </c>
      <c r="LSV31" s="121" t="s">
        <v>25</v>
      </c>
      <c r="LSW31" s="121" t="s">
        <v>25</v>
      </c>
      <c r="LSX31" s="121" t="s">
        <v>25</v>
      </c>
      <c r="LSY31" s="121" t="s">
        <v>25</v>
      </c>
      <c r="LSZ31" s="121" t="s">
        <v>25</v>
      </c>
      <c r="LTA31" s="121" t="s">
        <v>25</v>
      </c>
      <c r="LTB31" s="121" t="s">
        <v>25</v>
      </c>
      <c r="LTC31" s="121" t="s">
        <v>25</v>
      </c>
      <c r="LTD31" s="121" t="s">
        <v>25</v>
      </c>
      <c r="LTE31" s="121" t="s">
        <v>25</v>
      </c>
      <c r="LTF31" s="121" t="s">
        <v>25</v>
      </c>
      <c r="LTG31" s="121" t="s">
        <v>25</v>
      </c>
      <c r="LTH31" s="121" t="s">
        <v>25</v>
      </c>
      <c r="LTI31" s="121" t="s">
        <v>25</v>
      </c>
      <c r="LTJ31" s="121" t="s">
        <v>25</v>
      </c>
      <c r="LTK31" s="121" t="s">
        <v>25</v>
      </c>
      <c r="LTL31" s="121" t="s">
        <v>25</v>
      </c>
      <c r="LTM31" s="121" t="s">
        <v>25</v>
      </c>
      <c r="LTN31" s="121" t="s">
        <v>25</v>
      </c>
      <c r="LTO31" s="121" t="s">
        <v>25</v>
      </c>
      <c r="LTP31" s="121" t="s">
        <v>25</v>
      </c>
      <c r="LTQ31" s="121" t="s">
        <v>25</v>
      </c>
      <c r="LTR31" s="121" t="s">
        <v>25</v>
      </c>
      <c r="LTS31" s="121" t="s">
        <v>25</v>
      </c>
      <c r="LTT31" s="121" t="s">
        <v>25</v>
      </c>
      <c r="LTU31" s="121" t="s">
        <v>25</v>
      </c>
      <c r="LTV31" s="121" t="s">
        <v>25</v>
      </c>
      <c r="LTW31" s="121" t="s">
        <v>25</v>
      </c>
      <c r="LTX31" s="121" t="s">
        <v>25</v>
      </c>
      <c r="LTY31" s="121" t="s">
        <v>25</v>
      </c>
      <c r="LTZ31" s="121" t="s">
        <v>25</v>
      </c>
      <c r="LUA31" s="121" t="s">
        <v>25</v>
      </c>
      <c r="LUB31" s="121" t="s">
        <v>25</v>
      </c>
      <c r="LUC31" s="121" t="s">
        <v>25</v>
      </c>
      <c r="LUD31" s="121" t="s">
        <v>25</v>
      </c>
      <c r="LUE31" s="121" t="s">
        <v>25</v>
      </c>
      <c r="LUF31" s="121" t="s">
        <v>25</v>
      </c>
      <c r="LUG31" s="121" t="s">
        <v>25</v>
      </c>
      <c r="LUH31" s="121" t="s">
        <v>25</v>
      </c>
      <c r="LUI31" s="121" t="s">
        <v>25</v>
      </c>
      <c r="LUJ31" s="121" t="s">
        <v>25</v>
      </c>
      <c r="LUK31" s="121" t="s">
        <v>25</v>
      </c>
      <c r="LUL31" s="121" t="s">
        <v>25</v>
      </c>
      <c r="LUM31" s="121" t="s">
        <v>25</v>
      </c>
      <c r="LUN31" s="121" t="s">
        <v>25</v>
      </c>
      <c r="LUO31" s="121" t="s">
        <v>25</v>
      </c>
      <c r="LUP31" s="121" t="s">
        <v>25</v>
      </c>
      <c r="LUQ31" s="121" t="s">
        <v>25</v>
      </c>
      <c r="LUR31" s="121" t="s">
        <v>25</v>
      </c>
      <c r="LUS31" s="121" t="s">
        <v>25</v>
      </c>
      <c r="LUT31" s="121" t="s">
        <v>25</v>
      </c>
      <c r="LUU31" s="121" t="s">
        <v>25</v>
      </c>
      <c r="LUV31" s="121" t="s">
        <v>25</v>
      </c>
      <c r="LUW31" s="121" t="s">
        <v>25</v>
      </c>
      <c r="LUX31" s="121" t="s">
        <v>25</v>
      </c>
      <c r="LUY31" s="121" t="s">
        <v>25</v>
      </c>
      <c r="LUZ31" s="121" t="s">
        <v>25</v>
      </c>
      <c r="LVA31" s="121" t="s">
        <v>25</v>
      </c>
      <c r="LVB31" s="121" t="s">
        <v>25</v>
      </c>
      <c r="LVC31" s="121" t="s">
        <v>25</v>
      </c>
      <c r="LVD31" s="121" t="s">
        <v>25</v>
      </c>
      <c r="LVE31" s="121" t="s">
        <v>25</v>
      </c>
      <c r="LVF31" s="121" t="s">
        <v>25</v>
      </c>
      <c r="LVG31" s="121" t="s">
        <v>25</v>
      </c>
      <c r="LVH31" s="121" t="s">
        <v>25</v>
      </c>
      <c r="LVI31" s="121" t="s">
        <v>25</v>
      </c>
      <c r="LVJ31" s="121" t="s">
        <v>25</v>
      </c>
      <c r="LVK31" s="121" t="s">
        <v>25</v>
      </c>
      <c r="LVL31" s="121" t="s">
        <v>25</v>
      </c>
      <c r="LVM31" s="121" t="s">
        <v>25</v>
      </c>
      <c r="LVN31" s="121" t="s">
        <v>25</v>
      </c>
      <c r="LVO31" s="121" t="s">
        <v>25</v>
      </c>
      <c r="LVP31" s="121" t="s">
        <v>25</v>
      </c>
      <c r="LVQ31" s="121" t="s">
        <v>25</v>
      </c>
      <c r="LVR31" s="121" t="s">
        <v>25</v>
      </c>
      <c r="LVS31" s="121" t="s">
        <v>25</v>
      </c>
      <c r="LVT31" s="121" t="s">
        <v>25</v>
      </c>
      <c r="LVU31" s="121" t="s">
        <v>25</v>
      </c>
      <c r="LVV31" s="121" t="s">
        <v>25</v>
      </c>
      <c r="LVW31" s="121" t="s">
        <v>25</v>
      </c>
      <c r="LVX31" s="121" t="s">
        <v>25</v>
      </c>
      <c r="LVY31" s="121" t="s">
        <v>25</v>
      </c>
      <c r="LVZ31" s="121" t="s">
        <v>25</v>
      </c>
      <c r="LWA31" s="121" t="s">
        <v>25</v>
      </c>
      <c r="LWB31" s="121" t="s">
        <v>25</v>
      </c>
      <c r="LWC31" s="121" t="s">
        <v>25</v>
      </c>
      <c r="LWD31" s="121" t="s">
        <v>25</v>
      </c>
      <c r="LWE31" s="121" t="s">
        <v>25</v>
      </c>
      <c r="LWF31" s="121" t="s">
        <v>25</v>
      </c>
      <c r="LWG31" s="121" t="s">
        <v>25</v>
      </c>
      <c r="LWH31" s="121" t="s">
        <v>25</v>
      </c>
      <c r="LWI31" s="121" t="s">
        <v>25</v>
      </c>
      <c r="LWJ31" s="121" t="s">
        <v>25</v>
      </c>
      <c r="LWK31" s="121" t="s">
        <v>25</v>
      </c>
      <c r="LWL31" s="121" t="s">
        <v>25</v>
      </c>
      <c r="LWM31" s="121" t="s">
        <v>25</v>
      </c>
      <c r="LWN31" s="121" t="s">
        <v>25</v>
      </c>
      <c r="LWO31" s="121" t="s">
        <v>25</v>
      </c>
      <c r="LWP31" s="121" t="s">
        <v>25</v>
      </c>
      <c r="LWQ31" s="121" t="s">
        <v>25</v>
      </c>
      <c r="LWR31" s="121" t="s">
        <v>25</v>
      </c>
      <c r="LWS31" s="121" t="s">
        <v>25</v>
      </c>
      <c r="LWT31" s="121" t="s">
        <v>25</v>
      </c>
      <c r="LWU31" s="121" t="s">
        <v>25</v>
      </c>
      <c r="LWV31" s="121" t="s">
        <v>25</v>
      </c>
      <c r="LWW31" s="121" t="s">
        <v>25</v>
      </c>
      <c r="LWX31" s="121" t="s">
        <v>25</v>
      </c>
      <c r="LWY31" s="121" t="s">
        <v>25</v>
      </c>
      <c r="LWZ31" s="121" t="s">
        <v>25</v>
      </c>
      <c r="LXA31" s="121" t="s">
        <v>25</v>
      </c>
      <c r="LXB31" s="121" t="s">
        <v>25</v>
      </c>
      <c r="LXC31" s="121" t="s">
        <v>25</v>
      </c>
      <c r="LXD31" s="121" t="s">
        <v>25</v>
      </c>
      <c r="LXE31" s="121" t="s">
        <v>25</v>
      </c>
      <c r="LXF31" s="121" t="s">
        <v>25</v>
      </c>
      <c r="LXG31" s="121" t="s">
        <v>25</v>
      </c>
      <c r="LXH31" s="121" t="s">
        <v>25</v>
      </c>
      <c r="LXI31" s="121" t="s">
        <v>25</v>
      </c>
      <c r="LXJ31" s="121" t="s">
        <v>25</v>
      </c>
      <c r="LXK31" s="121" t="s">
        <v>25</v>
      </c>
      <c r="LXL31" s="121" t="s">
        <v>25</v>
      </c>
      <c r="LXM31" s="121" t="s">
        <v>25</v>
      </c>
      <c r="LXN31" s="121" t="s">
        <v>25</v>
      </c>
      <c r="LXO31" s="121" t="s">
        <v>25</v>
      </c>
      <c r="LXP31" s="121" t="s">
        <v>25</v>
      </c>
      <c r="LXQ31" s="121" t="s">
        <v>25</v>
      </c>
      <c r="LXR31" s="121" t="s">
        <v>25</v>
      </c>
      <c r="LXS31" s="121" t="s">
        <v>25</v>
      </c>
      <c r="LXT31" s="121" t="s">
        <v>25</v>
      </c>
      <c r="LXU31" s="121" t="s">
        <v>25</v>
      </c>
      <c r="LXV31" s="121" t="s">
        <v>25</v>
      </c>
      <c r="LXW31" s="121" t="s">
        <v>25</v>
      </c>
      <c r="LXX31" s="121" t="s">
        <v>25</v>
      </c>
      <c r="LXY31" s="121" t="s">
        <v>25</v>
      </c>
      <c r="LXZ31" s="121" t="s">
        <v>25</v>
      </c>
      <c r="LYA31" s="121" t="s">
        <v>25</v>
      </c>
      <c r="LYB31" s="121" t="s">
        <v>25</v>
      </c>
      <c r="LYC31" s="121" t="s">
        <v>25</v>
      </c>
      <c r="LYD31" s="121" t="s">
        <v>25</v>
      </c>
      <c r="LYE31" s="121" t="s">
        <v>25</v>
      </c>
      <c r="LYF31" s="121" t="s">
        <v>25</v>
      </c>
      <c r="LYG31" s="121" t="s">
        <v>25</v>
      </c>
      <c r="LYH31" s="121" t="s">
        <v>25</v>
      </c>
      <c r="LYI31" s="121" t="s">
        <v>25</v>
      </c>
      <c r="LYJ31" s="121" t="s">
        <v>25</v>
      </c>
      <c r="LYK31" s="121" t="s">
        <v>25</v>
      </c>
      <c r="LYL31" s="121" t="s">
        <v>25</v>
      </c>
      <c r="LYM31" s="121" t="s">
        <v>25</v>
      </c>
      <c r="LYN31" s="121" t="s">
        <v>25</v>
      </c>
      <c r="LYO31" s="121" t="s">
        <v>25</v>
      </c>
      <c r="LYP31" s="121" t="s">
        <v>25</v>
      </c>
      <c r="LYQ31" s="121" t="s">
        <v>25</v>
      </c>
      <c r="LYR31" s="121" t="s">
        <v>25</v>
      </c>
      <c r="LYS31" s="121" t="s">
        <v>25</v>
      </c>
      <c r="LYT31" s="121" t="s">
        <v>25</v>
      </c>
      <c r="LYU31" s="121" t="s">
        <v>25</v>
      </c>
      <c r="LYV31" s="121" t="s">
        <v>25</v>
      </c>
      <c r="LYW31" s="121" t="s">
        <v>25</v>
      </c>
      <c r="LYX31" s="121" t="s">
        <v>25</v>
      </c>
      <c r="LYY31" s="121" t="s">
        <v>25</v>
      </c>
      <c r="LYZ31" s="121" t="s">
        <v>25</v>
      </c>
      <c r="LZA31" s="121" t="s">
        <v>25</v>
      </c>
      <c r="LZB31" s="121" t="s">
        <v>25</v>
      </c>
      <c r="LZC31" s="121" t="s">
        <v>25</v>
      </c>
      <c r="LZD31" s="121" t="s">
        <v>25</v>
      </c>
      <c r="LZE31" s="121" t="s">
        <v>25</v>
      </c>
      <c r="LZF31" s="121" t="s">
        <v>25</v>
      </c>
      <c r="LZG31" s="121" t="s">
        <v>25</v>
      </c>
      <c r="LZH31" s="121" t="s">
        <v>25</v>
      </c>
      <c r="LZI31" s="121" t="s">
        <v>25</v>
      </c>
      <c r="LZJ31" s="121" t="s">
        <v>25</v>
      </c>
      <c r="LZK31" s="121" t="s">
        <v>25</v>
      </c>
      <c r="LZL31" s="121" t="s">
        <v>25</v>
      </c>
      <c r="LZM31" s="121" t="s">
        <v>25</v>
      </c>
      <c r="LZN31" s="121" t="s">
        <v>25</v>
      </c>
      <c r="LZO31" s="121" t="s">
        <v>25</v>
      </c>
      <c r="LZP31" s="121" t="s">
        <v>25</v>
      </c>
      <c r="LZQ31" s="121" t="s">
        <v>25</v>
      </c>
      <c r="LZR31" s="121" t="s">
        <v>25</v>
      </c>
      <c r="LZS31" s="121" t="s">
        <v>25</v>
      </c>
      <c r="LZT31" s="121" t="s">
        <v>25</v>
      </c>
      <c r="LZU31" s="121" t="s">
        <v>25</v>
      </c>
      <c r="LZV31" s="121" t="s">
        <v>25</v>
      </c>
      <c r="LZW31" s="121" t="s">
        <v>25</v>
      </c>
      <c r="LZX31" s="121" t="s">
        <v>25</v>
      </c>
      <c r="LZY31" s="121" t="s">
        <v>25</v>
      </c>
      <c r="LZZ31" s="121" t="s">
        <v>25</v>
      </c>
      <c r="MAA31" s="121" t="s">
        <v>25</v>
      </c>
      <c r="MAB31" s="121" t="s">
        <v>25</v>
      </c>
      <c r="MAC31" s="121" t="s">
        <v>25</v>
      </c>
      <c r="MAD31" s="121" t="s">
        <v>25</v>
      </c>
      <c r="MAE31" s="121" t="s">
        <v>25</v>
      </c>
      <c r="MAF31" s="121" t="s">
        <v>25</v>
      </c>
      <c r="MAG31" s="121" t="s">
        <v>25</v>
      </c>
      <c r="MAH31" s="121" t="s">
        <v>25</v>
      </c>
      <c r="MAI31" s="121" t="s">
        <v>25</v>
      </c>
      <c r="MAJ31" s="121" t="s">
        <v>25</v>
      </c>
      <c r="MAK31" s="121" t="s">
        <v>25</v>
      </c>
      <c r="MAL31" s="121" t="s">
        <v>25</v>
      </c>
      <c r="MAM31" s="121" t="s">
        <v>25</v>
      </c>
      <c r="MAN31" s="121" t="s">
        <v>25</v>
      </c>
      <c r="MAO31" s="121" t="s">
        <v>25</v>
      </c>
      <c r="MAP31" s="121" t="s">
        <v>25</v>
      </c>
      <c r="MAQ31" s="121" t="s">
        <v>25</v>
      </c>
      <c r="MAR31" s="121" t="s">
        <v>25</v>
      </c>
      <c r="MAS31" s="121" t="s">
        <v>25</v>
      </c>
      <c r="MAT31" s="121" t="s">
        <v>25</v>
      </c>
      <c r="MAU31" s="121" t="s">
        <v>25</v>
      </c>
      <c r="MAV31" s="121" t="s">
        <v>25</v>
      </c>
      <c r="MAW31" s="121" t="s">
        <v>25</v>
      </c>
      <c r="MAX31" s="121" t="s">
        <v>25</v>
      </c>
      <c r="MAY31" s="121" t="s">
        <v>25</v>
      </c>
      <c r="MAZ31" s="121" t="s">
        <v>25</v>
      </c>
      <c r="MBA31" s="121" t="s">
        <v>25</v>
      </c>
      <c r="MBB31" s="121" t="s">
        <v>25</v>
      </c>
      <c r="MBC31" s="121" t="s">
        <v>25</v>
      </c>
      <c r="MBD31" s="121" t="s">
        <v>25</v>
      </c>
      <c r="MBE31" s="121" t="s">
        <v>25</v>
      </c>
      <c r="MBF31" s="121" t="s">
        <v>25</v>
      </c>
      <c r="MBG31" s="121" t="s">
        <v>25</v>
      </c>
      <c r="MBH31" s="121" t="s">
        <v>25</v>
      </c>
      <c r="MBI31" s="121" t="s">
        <v>25</v>
      </c>
      <c r="MBJ31" s="121" t="s">
        <v>25</v>
      </c>
      <c r="MBK31" s="121" t="s">
        <v>25</v>
      </c>
      <c r="MBL31" s="121" t="s">
        <v>25</v>
      </c>
      <c r="MBM31" s="121" t="s">
        <v>25</v>
      </c>
      <c r="MBN31" s="121" t="s">
        <v>25</v>
      </c>
      <c r="MBO31" s="121" t="s">
        <v>25</v>
      </c>
      <c r="MBP31" s="121" t="s">
        <v>25</v>
      </c>
      <c r="MBQ31" s="121" t="s">
        <v>25</v>
      </c>
      <c r="MBR31" s="121" t="s">
        <v>25</v>
      </c>
      <c r="MBS31" s="121" t="s">
        <v>25</v>
      </c>
      <c r="MBT31" s="121" t="s">
        <v>25</v>
      </c>
      <c r="MBU31" s="121" t="s">
        <v>25</v>
      </c>
      <c r="MBV31" s="121" t="s">
        <v>25</v>
      </c>
      <c r="MBW31" s="121" t="s">
        <v>25</v>
      </c>
      <c r="MBX31" s="121" t="s">
        <v>25</v>
      </c>
      <c r="MBY31" s="121" t="s">
        <v>25</v>
      </c>
      <c r="MBZ31" s="121" t="s">
        <v>25</v>
      </c>
      <c r="MCA31" s="121" t="s">
        <v>25</v>
      </c>
      <c r="MCB31" s="121" t="s">
        <v>25</v>
      </c>
      <c r="MCC31" s="121" t="s">
        <v>25</v>
      </c>
      <c r="MCD31" s="121" t="s">
        <v>25</v>
      </c>
      <c r="MCE31" s="121" t="s">
        <v>25</v>
      </c>
      <c r="MCF31" s="121" t="s">
        <v>25</v>
      </c>
      <c r="MCG31" s="121" t="s">
        <v>25</v>
      </c>
      <c r="MCH31" s="121" t="s">
        <v>25</v>
      </c>
      <c r="MCI31" s="121" t="s">
        <v>25</v>
      </c>
      <c r="MCJ31" s="121" t="s">
        <v>25</v>
      </c>
      <c r="MCK31" s="121" t="s">
        <v>25</v>
      </c>
      <c r="MCL31" s="121" t="s">
        <v>25</v>
      </c>
      <c r="MCM31" s="121" t="s">
        <v>25</v>
      </c>
      <c r="MCN31" s="121" t="s">
        <v>25</v>
      </c>
      <c r="MCO31" s="121" t="s">
        <v>25</v>
      </c>
      <c r="MCP31" s="121" t="s">
        <v>25</v>
      </c>
      <c r="MCQ31" s="121" t="s">
        <v>25</v>
      </c>
      <c r="MCR31" s="121" t="s">
        <v>25</v>
      </c>
      <c r="MCS31" s="121" t="s">
        <v>25</v>
      </c>
      <c r="MCT31" s="121" t="s">
        <v>25</v>
      </c>
      <c r="MCU31" s="121" t="s">
        <v>25</v>
      </c>
      <c r="MCV31" s="121" t="s">
        <v>25</v>
      </c>
      <c r="MCW31" s="121" t="s">
        <v>25</v>
      </c>
      <c r="MCX31" s="121" t="s">
        <v>25</v>
      </c>
      <c r="MCY31" s="121" t="s">
        <v>25</v>
      </c>
      <c r="MCZ31" s="121" t="s">
        <v>25</v>
      </c>
      <c r="MDA31" s="121" t="s">
        <v>25</v>
      </c>
      <c r="MDB31" s="121" t="s">
        <v>25</v>
      </c>
      <c r="MDC31" s="121" t="s">
        <v>25</v>
      </c>
      <c r="MDD31" s="121" t="s">
        <v>25</v>
      </c>
      <c r="MDE31" s="121" t="s">
        <v>25</v>
      </c>
      <c r="MDF31" s="121" t="s">
        <v>25</v>
      </c>
      <c r="MDG31" s="121" t="s">
        <v>25</v>
      </c>
      <c r="MDH31" s="121" t="s">
        <v>25</v>
      </c>
      <c r="MDI31" s="121" t="s">
        <v>25</v>
      </c>
      <c r="MDJ31" s="121" t="s">
        <v>25</v>
      </c>
      <c r="MDK31" s="121" t="s">
        <v>25</v>
      </c>
      <c r="MDL31" s="121" t="s">
        <v>25</v>
      </c>
      <c r="MDM31" s="121" t="s">
        <v>25</v>
      </c>
      <c r="MDN31" s="121" t="s">
        <v>25</v>
      </c>
      <c r="MDO31" s="121" t="s">
        <v>25</v>
      </c>
      <c r="MDP31" s="121" t="s">
        <v>25</v>
      </c>
      <c r="MDQ31" s="121" t="s">
        <v>25</v>
      </c>
      <c r="MDR31" s="121" t="s">
        <v>25</v>
      </c>
      <c r="MDS31" s="121" t="s">
        <v>25</v>
      </c>
      <c r="MDT31" s="121" t="s">
        <v>25</v>
      </c>
      <c r="MDU31" s="121" t="s">
        <v>25</v>
      </c>
      <c r="MDV31" s="121" t="s">
        <v>25</v>
      </c>
      <c r="MDW31" s="121" t="s">
        <v>25</v>
      </c>
      <c r="MDX31" s="121" t="s">
        <v>25</v>
      </c>
      <c r="MDY31" s="121" t="s">
        <v>25</v>
      </c>
      <c r="MDZ31" s="121" t="s">
        <v>25</v>
      </c>
      <c r="MEA31" s="121" t="s">
        <v>25</v>
      </c>
      <c r="MEB31" s="121" t="s">
        <v>25</v>
      </c>
      <c r="MEC31" s="121" t="s">
        <v>25</v>
      </c>
      <c r="MED31" s="121" t="s">
        <v>25</v>
      </c>
      <c r="MEE31" s="121" t="s">
        <v>25</v>
      </c>
      <c r="MEF31" s="121" t="s">
        <v>25</v>
      </c>
      <c r="MEG31" s="121" t="s">
        <v>25</v>
      </c>
      <c r="MEH31" s="121" t="s">
        <v>25</v>
      </c>
      <c r="MEI31" s="121" t="s">
        <v>25</v>
      </c>
      <c r="MEJ31" s="121" t="s">
        <v>25</v>
      </c>
      <c r="MEK31" s="121" t="s">
        <v>25</v>
      </c>
      <c r="MEL31" s="121" t="s">
        <v>25</v>
      </c>
      <c r="MEM31" s="121" t="s">
        <v>25</v>
      </c>
      <c r="MEN31" s="121" t="s">
        <v>25</v>
      </c>
      <c r="MEO31" s="121" t="s">
        <v>25</v>
      </c>
      <c r="MEP31" s="121" t="s">
        <v>25</v>
      </c>
      <c r="MEQ31" s="121" t="s">
        <v>25</v>
      </c>
      <c r="MER31" s="121" t="s">
        <v>25</v>
      </c>
      <c r="MES31" s="121" t="s">
        <v>25</v>
      </c>
      <c r="MET31" s="121" t="s">
        <v>25</v>
      </c>
      <c r="MEU31" s="121" t="s">
        <v>25</v>
      </c>
      <c r="MEV31" s="121" t="s">
        <v>25</v>
      </c>
      <c r="MEW31" s="121" t="s">
        <v>25</v>
      </c>
      <c r="MEX31" s="121" t="s">
        <v>25</v>
      </c>
      <c r="MEY31" s="121" t="s">
        <v>25</v>
      </c>
      <c r="MEZ31" s="121" t="s">
        <v>25</v>
      </c>
      <c r="MFA31" s="121" t="s">
        <v>25</v>
      </c>
      <c r="MFB31" s="121" t="s">
        <v>25</v>
      </c>
      <c r="MFC31" s="121" t="s">
        <v>25</v>
      </c>
      <c r="MFD31" s="121" t="s">
        <v>25</v>
      </c>
      <c r="MFE31" s="121" t="s">
        <v>25</v>
      </c>
      <c r="MFF31" s="121" t="s">
        <v>25</v>
      </c>
      <c r="MFG31" s="121" t="s">
        <v>25</v>
      </c>
      <c r="MFH31" s="121" t="s">
        <v>25</v>
      </c>
      <c r="MFI31" s="121" t="s">
        <v>25</v>
      </c>
      <c r="MFJ31" s="121" t="s">
        <v>25</v>
      </c>
      <c r="MFK31" s="121" t="s">
        <v>25</v>
      </c>
      <c r="MFL31" s="121" t="s">
        <v>25</v>
      </c>
      <c r="MFM31" s="121" t="s">
        <v>25</v>
      </c>
      <c r="MFN31" s="121" t="s">
        <v>25</v>
      </c>
      <c r="MFO31" s="121" t="s">
        <v>25</v>
      </c>
      <c r="MFP31" s="121" t="s">
        <v>25</v>
      </c>
      <c r="MFQ31" s="121" t="s">
        <v>25</v>
      </c>
      <c r="MFR31" s="121" t="s">
        <v>25</v>
      </c>
      <c r="MFS31" s="121" t="s">
        <v>25</v>
      </c>
      <c r="MFT31" s="121" t="s">
        <v>25</v>
      </c>
      <c r="MFU31" s="121" t="s">
        <v>25</v>
      </c>
      <c r="MFV31" s="121" t="s">
        <v>25</v>
      </c>
      <c r="MFW31" s="121" t="s">
        <v>25</v>
      </c>
      <c r="MFX31" s="121" t="s">
        <v>25</v>
      </c>
      <c r="MFY31" s="121" t="s">
        <v>25</v>
      </c>
      <c r="MFZ31" s="121" t="s">
        <v>25</v>
      </c>
      <c r="MGA31" s="121" t="s">
        <v>25</v>
      </c>
      <c r="MGB31" s="121" t="s">
        <v>25</v>
      </c>
      <c r="MGC31" s="121" t="s">
        <v>25</v>
      </c>
      <c r="MGD31" s="121" t="s">
        <v>25</v>
      </c>
      <c r="MGE31" s="121" t="s">
        <v>25</v>
      </c>
      <c r="MGF31" s="121" t="s">
        <v>25</v>
      </c>
      <c r="MGG31" s="121" t="s">
        <v>25</v>
      </c>
      <c r="MGH31" s="121" t="s">
        <v>25</v>
      </c>
      <c r="MGI31" s="121" t="s">
        <v>25</v>
      </c>
      <c r="MGJ31" s="121" t="s">
        <v>25</v>
      </c>
      <c r="MGK31" s="121" t="s">
        <v>25</v>
      </c>
      <c r="MGL31" s="121" t="s">
        <v>25</v>
      </c>
      <c r="MGM31" s="121" t="s">
        <v>25</v>
      </c>
      <c r="MGN31" s="121" t="s">
        <v>25</v>
      </c>
      <c r="MGO31" s="121" t="s">
        <v>25</v>
      </c>
      <c r="MGP31" s="121" t="s">
        <v>25</v>
      </c>
      <c r="MGQ31" s="121" t="s">
        <v>25</v>
      </c>
      <c r="MGR31" s="121" t="s">
        <v>25</v>
      </c>
      <c r="MGS31" s="121" t="s">
        <v>25</v>
      </c>
      <c r="MGT31" s="121" t="s">
        <v>25</v>
      </c>
      <c r="MGU31" s="121" t="s">
        <v>25</v>
      </c>
      <c r="MGV31" s="121" t="s">
        <v>25</v>
      </c>
      <c r="MGW31" s="121" t="s">
        <v>25</v>
      </c>
      <c r="MGX31" s="121" t="s">
        <v>25</v>
      </c>
      <c r="MGY31" s="121" t="s">
        <v>25</v>
      </c>
      <c r="MGZ31" s="121" t="s">
        <v>25</v>
      </c>
      <c r="MHA31" s="121" t="s">
        <v>25</v>
      </c>
      <c r="MHB31" s="121" t="s">
        <v>25</v>
      </c>
      <c r="MHC31" s="121" t="s">
        <v>25</v>
      </c>
      <c r="MHD31" s="121" t="s">
        <v>25</v>
      </c>
      <c r="MHE31" s="121" t="s">
        <v>25</v>
      </c>
      <c r="MHF31" s="121" t="s">
        <v>25</v>
      </c>
      <c r="MHG31" s="121" t="s">
        <v>25</v>
      </c>
      <c r="MHH31" s="121" t="s">
        <v>25</v>
      </c>
      <c r="MHI31" s="121" t="s">
        <v>25</v>
      </c>
      <c r="MHJ31" s="121" t="s">
        <v>25</v>
      </c>
      <c r="MHK31" s="121" t="s">
        <v>25</v>
      </c>
      <c r="MHL31" s="121" t="s">
        <v>25</v>
      </c>
      <c r="MHM31" s="121" t="s">
        <v>25</v>
      </c>
      <c r="MHN31" s="121" t="s">
        <v>25</v>
      </c>
      <c r="MHO31" s="121" t="s">
        <v>25</v>
      </c>
      <c r="MHP31" s="121" t="s">
        <v>25</v>
      </c>
      <c r="MHQ31" s="121" t="s">
        <v>25</v>
      </c>
      <c r="MHR31" s="121" t="s">
        <v>25</v>
      </c>
      <c r="MHS31" s="121" t="s">
        <v>25</v>
      </c>
      <c r="MHT31" s="121" t="s">
        <v>25</v>
      </c>
      <c r="MHU31" s="121" t="s">
        <v>25</v>
      </c>
      <c r="MHV31" s="121" t="s">
        <v>25</v>
      </c>
      <c r="MHW31" s="121" t="s">
        <v>25</v>
      </c>
      <c r="MHX31" s="121" t="s">
        <v>25</v>
      </c>
      <c r="MHY31" s="121" t="s">
        <v>25</v>
      </c>
      <c r="MHZ31" s="121" t="s">
        <v>25</v>
      </c>
      <c r="MIA31" s="121" t="s">
        <v>25</v>
      </c>
      <c r="MIB31" s="121" t="s">
        <v>25</v>
      </c>
      <c r="MIC31" s="121" t="s">
        <v>25</v>
      </c>
      <c r="MID31" s="121" t="s">
        <v>25</v>
      </c>
      <c r="MIE31" s="121" t="s">
        <v>25</v>
      </c>
      <c r="MIF31" s="121" t="s">
        <v>25</v>
      </c>
      <c r="MIG31" s="121" t="s">
        <v>25</v>
      </c>
      <c r="MIH31" s="121" t="s">
        <v>25</v>
      </c>
      <c r="MII31" s="121" t="s">
        <v>25</v>
      </c>
      <c r="MIJ31" s="121" t="s">
        <v>25</v>
      </c>
      <c r="MIK31" s="121" t="s">
        <v>25</v>
      </c>
      <c r="MIL31" s="121" t="s">
        <v>25</v>
      </c>
      <c r="MIM31" s="121" t="s">
        <v>25</v>
      </c>
      <c r="MIN31" s="121" t="s">
        <v>25</v>
      </c>
      <c r="MIO31" s="121" t="s">
        <v>25</v>
      </c>
      <c r="MIP31" s="121" t="s">
        <v>25</v>
      </c>
      <c r="MIQ31" s="121" t="s">
        <v>25</v>
      </c>
      <c r="MIR31" s="121" t="s">
        <v>25</v>
      </c>
      <c r="MIS31" s="121" t="s">
        <v>25</v>
      </c>
      <c r="MIT31" s="121" t="s">
        <v>25</v>
      </c>
      <c r="MIU31" s="121" t="s">
        <v>25</v>
      </c>
      <c r="MIV31" s="121" t="s">
        <v>25</v>
      </c>
      <c r="MIW31" s="121" t="s">
        <v>25</v>
      </c>
      <c r="MIX31" s="121" t="s">
        <v>25</v>
      </c>
      <c r="MIY31" s="121" t="s">
        <v>25</v>
      </c>
      <c r="MIZ31" s="121" t="s">
        <v>25</v>
      </c>
      <c r="MJA31" s="121" t="s">
        <v>25</v>
      </c>
      <c r="MJB31" s="121" t="s">
        <v>25</v>
      </c>
      <c r="MJC31" s="121" t="s">
        <v>25</v>
      </c>
      <c r="MJD31" s="121" t="s">
        <v>25</v>
      </c>
      <c r="MJE31" s="121" t="s">
        <v>25</v>
      </c>
      <c r="MJF31" s="121" t="s">
        <v>25</v>
      </c>
      <c r="MJG31" s="121" t="s">
        <v>25</v>
      </c>
      <c r="MJH31" s="121" t="s">
        <v>25</v>
      </c>
      <c r="MJI31" s="121" t="s">
        <v>25</v>
      </c>
      <c r="MJJ31" s="121" t="s">
        <v>25</v>
      </c>
      <c r="MJK31" s="121" t="s">
        <v>25</v>
      </c>
      <c r="MJL31" s="121" t="s">
        <v>25</v>
      </c>
      <c r="MJM31" s="121" t="s">
        <v>25</v>
      </c>
      <c r="MJN31" s="121" t="s">
        <v>25</v>
      </c>
      <c r="MJO31" s="121" t="s">
        <v>25</v>
      </c>
      <c r="MJP31" s="121" t="s">
        <v>25</v>
      </c>
      <c r="MJQ31" s="121" t="s">
        <v>25</v>
      </c>
      <c r="MJR31" s="121" t="s">
        <v>25</v>
      </c>
      <c r="MJS31" s="121" t="s">
        <v>25</v>
      </c>
      <c r="MJT31" s="121" t="s">
        <v>25</v>
      </c>
      <c r="MJU31" s="121" t="s">
        <v>25</v>
      </c>
      <c r="MJV31" s="121" t="s">
        <v>25</v>
      </c>
      <c r="MJW31" s="121" t="s">
        <v>25</v>
      </c>
      <c r="MJX31" s="121" t="s">
        <v>25</v>
      </c>
      <c r="MJY31" s="121" t="s">
        <v>25</v>
      </c>
      <c r="MJZ31" s="121" t="s">
        <v>25</v>
      </c>
      <c r="MKA31" s="121" t="s">
        <v>25</v>
      </c>
      <c r="MKB31" s="121" t="s">
        <v>25</v>
      </c>
      <c r="MKC31" s="121" t="s">
        <v>25</v>
      </c>
      <c r="MKD31" s="121" t="s">
        <v>25</v>
      </c>
      <c r="MKE31" s="121" t="s">
        <v>25</v>
      </c>
      <c r="MKF31" s="121" t="s">
        <v>25</v>
      </c>
      <c r="MKG31" s="121" t="s">
        <v>25</v>
      </c>
      <c r="MKH31" s="121" t="s">
        <v>25</v>
      </c>
      <c r="MKI31" s="121" t="s">
        <v>25</v>
      </c>
      <c r="MKJ31" s="121" t="s">
        <v>25</v>
      </c>
      <c r="MKK31" s="121" t="s">
        <v>25</v>
      </c>
      <c r="MKL31" s="121" t="s">
        <v>25</v>
      </c>
      <c r="MKM31" s="121" t="s">
        <v>25</v>
      </c>
      <c r="MKN31" s="121" t="s">
        <v>25</v>
      </c>
      <c r="MKO31" s="121" t="s">
        <v>25</v>
      </c>
      <c r="MKP31" s="121" t="s">
        <v>25</v>
      </c>
      <c r="MKQ31" s="121" t="s">
        <v>25</v>
      </c>
      <c r="MKR31" s="121" t="s">
        <v>25</v>
      </c>
      <c r="MKS31" s="121" t="s">
        <v>25</v>
      </c>
      <c r="MKT31" s="121" t="s">
        <v>25</v>
      </c>
      <c r="MKU31" s="121" t="s">
        <v>25</v>
      </c>
      <c r="MKV31" s="121" t="s">
        <v>25</v>
      </c>
      <c r="MKW31" s="121" t="s">
        <v>25</v>
      </c>
      <c r="MKX31" s="121" t="s">
        <v>25</v>
      </c>
      <c r="MKY31" s="121" t="s">
        <v>25</v>
      </c>
      <c r="MKZ31" s="121" t="s">
        <v>25</v>
      </c>
      <c r="MLA31" s="121" t="s">
        <v>25</v>
      </c>
      <c r="MLB31" s="121" t="s">
        <v>25</v>
      </c>
      <c r="MLC31" s="121" t="s">
        <v>25</v>
      </c>
      <c r="MLD31" s="121" t="s">
        <v>25</v>
      </c>
      <c r="MLE31" s="121" t="s">
        <v>25</v>
      </c>
      <c r="MLF31" s="121" t="s">
        <v>25</v>
      </c>
      <c r="MLG31" s="121" t="s">
        <v>25</v>
      </c>
      <c r="MLH31" s="121" t="s">
        <v>25</v>
      </c>
      <c r="MLI31" s="121" t="s">
        <v>25</v>
      </c>
      <c r="MLJ31" s="121" t="s">
        <v>25</v>
      </c>
      <c r="MLK31" s="121" t="s">
        <v>25</v>
      </c>
      <c r="MLL31" s="121" t="s">
        <v>25</v>
      </c>
      <c r="MLM31" s="121" t="s">
        <v>25</v>
      </c>
      <c r="MLN31" s="121" t="s">
        <v>25</v>
      </c>
      <c r="MLO31" s="121" t="s">
        <v>25</v>
      </c>
      <c r="MLP31" s="121" t="s">
        <v>25</v>
      </c>
      <c r="MLQ31" s="121" t="s">
        <v>25</v>
      </c>
      <c r="MLR31" s="121" t="s">
        <v>25</v>
      </c>
      <c r="MLS31" s="121" t="s">
        <v>25</v>
      </c>
      <c r="MLT31" s="121" t="s">
        <v>25</v>
      </c>
      <c r="MLU31" s="121" t="s">
        <v>25</v>
      </c>
      <c r="MLV31" s="121" t="s">
        <v>25</v>
      </c>
      <c r="MLW31" s="121" t="s">
        <v>25</v>
      </c>
      <c r="MLX31" s="121" t="s">
        <v>25</v>
      </c>
      <c r="MLY31" s="121" t="s">
        <v>25</v>
      </c>
      <c r="MLZ31" s="121" t="s">
        <v>25</v>
      </c>
      <c r="MMA31" s="121" t="s">
        <v>25</v>
      </c>
      <c r="MMB31" s="121" t="s">
        <v>25</v>
      </c>
      <c r="MMC31" s="121" t="s">
        <v>25</v>
      </c>
      <c r="MMD31" s="121" t="s">
        <v>25</v>
      </c>
      <c r="MME31" s="121" t="s">
        <v>25</v>
      </c>
      <c r="MMF31" s="121" t="s">
        <v>25</v>
      </c>
      <c r="MMG31" s="121" t="s">
        <v>25</v>
      </c>
      <c r="MMH31" s="121" t="s">
        <v>25</v>
      </c>
      <c r="MMI31" s="121" t="s">
        <v>25</v>
      </c>
      <c r="MMJ31" s="121" t="s">
        <v>25</v>
      </c>
      <c r="MMK31" s="121" t="s">
        <v>25</v>
      </c>
      <c r="MML31" s="121" t="s">
        <v>25</v>
      </c>
      <c r="MMM31" s="121" t="s">
        <v>25</v>
      </c>
      <c r="MMN31" s="121" t="s">
        <v>25</v>
      </c>
      <c r="MMO31" s="121" t="s">
        <v>25</v>
      </c>
      <c r="MMP31" s="121" t="s">
        <v>25</v>
      </c>
      <c r="MMQ31" s="121" t="s">
        <v>25</v>
      </c>
      <c r="MMR31" s="121" t="s">
        <v>25</v>
      </c>
      <c r="MMS31" s="121" t="s">
        <v>25</v>
      </c>
      <c r="MMT31" s="121" t="s">
        <v>25</v>
      </c>
      <c r="MMU31" s="121" t="s">
        <v>25</v>
      </c>
      <c r="MMV31" s="121" t="s">
        <v>25</v>
      </c>
      <c r="MMW31" s="121" t="s">
        <v>25</v>
      </c>
      <c r="MMX31" s="121" t="s">
        <v>25</v>
      </c>
      <c r="MMY31" s="121" t="s">
        <v>25</v>
      </c>
      <c r="MMZ31" s="121" t="s">
        <v>25</v>
      </c>
      <c r="MNA31" s="121" t="s">
        <v>25</v>
      </c>
      <c r="MNB31" s="121" t="s">
        <v>25</v>
      </c>
      <c r="MNC31" s="121" t="s">
        <v>25</v>
      </c>
      <c r="MND31" s="121" t="s">
        <v>25</v>
      </c>
      <c r="MNE31" s="121" t="s">
        <v>25</v>
      </c>
      <c r="MNF31" s="121" t="s">
        <v>25</v>
      </c>
      <c r="MNG31" s="121" t="s">
        <v>25</v>
      </c>
      <c r="MNH31" s="121" t="s">
        <v>25</v>
      </c>
      <c r="MNI31" s="121" t="s">
        <v>25</v>
      </c>
      <c r="MNJ31" s="121" t="s">
        <v>25</v>
      </c>
      <c r="MNK31" s="121" t="s">
        <v>25</v>
      </c>
      <c r="MNL31" s="121" t="s">
        <v>25</v>
      </c>
      <c r="MNM31" s="121" t="s">
        <v>25</v>
      </c>
      <c r="MNN31" s="121" t="s">
        <v>25</v>
      </c>
      <c r="MNO31" s="121" t="s">
        <v>25</v>
      </c>
      <c r="MNP31" s="121" t="s">
        <v>25</v>
      </c>
      <c r="MNQ31" s="121" t="s">
        <v>25</v>
      </c>
      <c r="MNR31" s="121" t="s">
        <v>25</v>
      </c>
      <c r="MNS31" s="121" t="s">
        <v>25</v>
      </c>
      <c r="MNT31" s="121" t="s">
        <v>25</v>
      </c>
      <c r="MNU31" s="121" t="s">
        <v>25</v>
      </c>
      <c r="MNV31" s="121" t="s">
        <v>25</v>
      </c>
      <c r="MNW31" s="121" t="s">
        <v>25</v>
      </c>
      <c r="MNX31" s="121" t="s">
        <v>25</v>
      </c>
      <c r="MNY31" s="121" t="s">
        <v>25</v>
      </c>
      <c r="MNZ31" s="121" t="s">
        <v>25</v>
      </c>
      <c r="MOA31" s="121" t="s">
        <v>25</v>
      </c>
      <c r="MOB31" s="121" t="s">
        <v>25</v>
      </c>
      <c r="MOC31" s="121" t="s">
        <v>25</v>
      </c>
      <c r="MOD31" s="121" t="s">
        <v>25</v>
      </c>
      <c r="MOE31" s="121" t="s">
        <v>25</v>
      </c>
      <c r="MOF31" s="121" t="s">
        <v>25</v>
      </c>
      <c r="MOG31" s="121" t="s">
        <v>25</v>
      </c>
      <c r="MOH31" s="121" t="s">
        <v>25</v>
      </c>
      <c r="MOI31" s="121" t="s">
        <v>25</v>
      </c>
      <c r="MOJ31" s="121" t="s">
        <v>25</v>
      </c>
      <c r="MOK31" s="121" t="s">
        <v>25</v>
      </c>
      <c r="MOL31" s="121" t="s">
        <v>25</v>
      </c>
      <c r="MOM31" s="121" t="s">
        <v>25</v>
      </c>
      <c r="MON31" s="121" t="s">
        <v>25</v>
      </c>
      <c r="MOO31" s="121" t="s">
        <v>25</v>
      </c>
      <c r="MOP31" s="121" t="s">
        <v>25</v>
      </c>
      <c r="MOQ31" s="121" t="s">
        <v>25</v>
      </c>
      <c r="MOR31" s="121" t="s">
        <v>25</v>
      </c>
      <c r="MOS31" s="121" t="s">
        <v>25</v>
      </c>
      <c r="MOT31" s="121" t="s">
        <v>25</v>
      </c>
      <c r="MOU31" s="121" t="s">
        <v>25</v>
      </c>
      <c r="MOV31" s="121" t="s">
        <v>25</v>
      </c>
      <c r="MOW31" s="121" t="s">
        <v>25</v>
      </c>
      <c r="MOX31" s="121" t="s">
        <v>25</v>
      </c>
      <c r="MOY31" s="121" t="s">
        <v>25</v>
      </c>
      <c r="MOZ31" s="121" t="s">
        <v>25</v>
      </c>
      <c r="MPA31" s="121" t="s">
        <v>25</v>
      </c>
      <c r="MPB31" s="121" t="s">
        <v>25</v>
      </c>
      <c r="MPC31" s="121" t="s">
        <v>25</v>
      </c>
      <c r="MPD31" s="121" t="s">
        <v>25</v>
      </c>
      <c r="MPE31" s="121" t="s">
        <v>25</v>
      </c>
      <c r="MPF31" s="121" t="s">
        <v>25</v>
      </c>
      <c r="MPG31" s="121" t="s">
        <v>25</v>
      </c>
      <c r="MPH31" s="121" t="s">
        <v>25</v>
      </c>
      <c r="MPI31" s="121" t="s">
        <v>25</v>
      </c>
      <c r="MPJ31" s="121" t="s">
        <v>25</v>
      </c>
      <c r="MPK31" s="121" t="s">
        <v>25</v>
      </c>
      <c r="MPL31" s="121" t="s">
        <v>25</v>
      </c>
      <c r="MPM31" s="121" t="s">
        <v>25</v>
      </c>
      <c r="MPN31" s="121" t="s">
        <v>25</v>
      </c>
      <c r="MPO31" s="121" t="s">
        <v>25</v>
      </c>
      <c r="MPP31" s="121" t="s">
        <v>25</v>
      </c>
      <c r="MPQ31" s="121" t="s">
        <v>25</v>
      </c>
      <c r="MPR31" s="121" t="s">
        <v>25</v>
      </c>
      <c r="MPS31" s="121" t="s">
        <v>25</v>
      </c>
      <c r="MPT31" s="121" t="s">
        <v>25</v>
      </c>
      <c r="MPU31" s="121" t="s">
        <v>25</v>
      </c>
      <c r="MPV31" s="121" t="s">
        <v>25</v>
      </c>
      <c r="MPW31" s="121" t="s">
        <v>25</v>
      </c>
      <c r="MPX31" s="121" t="s">
        <v>25</v>
      </c>
      <c r="MPY31" s="121" t="s">
        <v>25</v>
      </c>
      <c r="MPZ31" s="121" t="s">
        <v>25</v>
      </c>
      <c r="MQA31" s="121" t="s">
        <v>25</v>
      </c>
      <c r="MQB31" s="121" t="s">
        <v>25</v>
      </c>
      <c r="MQC31" s="121" t="s">
        <v>25</v>
      </c>
      <c r="MQD31" s="121" t="s">
        <v>25</v>
      </c>
      <c r="MQE31" s="121" t="s">
        <v>25</v>
      </c>
      <c r="MQF31" s="121" t="s">
        <v>25</v>
      </c>
      <c r="MQG31" s="121" t="s">
        <v>25</v>
      </c>
      <c r="MQH31" s="121" t="s">
        <v>25</v>
      </c>
      <c r="MQI31" s="121" t="s">
        <v>25</v>
      </c>
      <c r="MQJ31" s="121" t="s">
        <v>25</v>
      </c>
      <c r="MQK31" s="121" t="s">
        <v>25</v>
      </c>
      <c r="MQL31" s="121" t="s">
        <v>25</v>
      </c>
      <c r="MQM31" s="121" t="s">
        <v>25</v>
      </c>
      <c r="MQN31" s="121" t="s">
        <v>25</v>
      </c>
      <c r="MQO31" s="121" t="s">
        <v>25</v>
      </c>
      <c r="MQP31" s="121" t="s">
        <v>25</v>
      </c>
      <c r="MQQ31" s="121" t="s">
        <v>25</v>
      </c>
      <c r="MQR31" s="121" t="s">
        <v>25</v>
      </c>
      <c r="MQS31" s="121" t="s">
        <v>25</v>
      </c>
      <c r="MQT31" s="121" t="s">
        <v>25</v>
      </c>
      <c r="MQU31" s="121" t="s">
        <v>25</v>
      </c>
      <c r="MQV31" s="121" t="s">
        <v>25</v>
      </c>
      <c r="MQW31" s="121" t="s">
        <v>25</v>
      </c>
      <c r="MQX31" s="121" t="s">
        <v>25</v>
      </c>
      <c r="MQY31" s="121" t="s">
        <v>25</v>
      </c>
      <c r="MQZ31" s="121" t="s">
        <v>25</v>
      </c>
      <c r="MRA31" s="121" t="s">
        <v>25</v>
      </c>
      <c r="MRB31" s="121" t="s">
        <v>25</v>
      </c>
      <c r="MRC31" s="121" t="s">
        <v>25</v>
      </c>
      <c r="MRD31" s="121" t="s">
        <v>25</v>
      </c>
      <c r="MRE31" s="121" t="s">
        <v>25</v>
      </c>
      <c r="MRF31" s="121" t="s">
        <v>25</v>
      </c>
      <c r="MRG31" s="121" t="s">
        <v>25</v>
      </c>
      <c r="MRH31" s="121" t="s">
        <v>25</v>
      </c>
      <c r="MRI31" s="121" t="s">
        <v>25</v>
      </c>
      <c r="MRJ31" s="121" t="s">
        <v>25</v>
      </c>
      <c r="MRK31" s="121" t="s">
        <v>25</v>
      </c>
      <c r="MRL31" s="121" t="s">
        <v>25</v>
      </c>
      <c r="MRM31" s="121" t="s">
        <v>25</v>
      </c>
      <c r="MRN31" s="121" t="s">
        <v>25</v>
      </c>
      <c r="MRO31" s="121" t="s">
        <v>25</v>
      </c>
      <c r="MRP31" s="121" t="s">
        <v>25</v>
      </c>
      <c r="MRQ31" s="121" t="s">
        <v>25</v>
      </c>
      <c r="MRR31" s="121" t="s">
        <v>25</v>
      </c>
      <c r="MRS31" s="121" t="s">
        <v>25</v>
      </c>
      <c r="MRT31" s="121" t="s">
        <v>25</v>
      </c>
      <c r="MRU31" s="121" t="s">
        <v>25</v>
      </c>
      <c r="MRV31" s="121" t="s">
        <v>25</v>
      </c>
      <c r="MRW31" s="121" t="s">
        <v>25</v>
      </c>
      <c r="MRX31" s="121" t="s">
        <v>25</v>
      </c>
      <c r="MRY31" s="121" t="s">
        <v>25</v>
      </c>
      <c r="MRZ31" s="121" t="s">
        <v>25</v>
      </c>
      <c r="MSA31" s="121" t="s">
        <v>25</v>
      </c>
      <c r="MSB31" s="121" t="s">
        <v>25</v>
      </c>
      <c r="MSC31" s="121" t="s">
        <v>25</v>
      </c>
      <c r="MSD31" s="121" t="s">
        <v>25</v>
      </c>
      <c r="MSE31" s="121" t="s">
        <v>25</v>
      </c>
      <c r="MSF31" s="121" t="s">
        <v>25</v>
      </c>
      <c r="MSG31" s="121" t="s">
        <v>25</v>
      </c>
      <c r="MSH31" s="121" t="s">
        <v>25</v>
      </c>
      <c r="MSI31" s="121" t="s">
        <v>25</v>
      </c>
      <c r="MSJ31" s="121" t="s">
        <v>25</v>
      </c>
      <c r="MSK31" s="121" t="s">
        <v>25</v>
      </c>
      <c r="MSL31" s="121" t="s">
        <v>25</v>
      </c>
      <c r="MSM31" s="121" t="s">
        <v>25</v>
      </c>
      <c r="MSN31" s="121" t="s">
        <v>25</v>
      </c>
      <c r="MSO31" s="121" t="s">
        <v>25</v>
      </c>
      <c r="MSP31" s="121" t="s">
        <v>25</v>
      </c>
      <c r="MSQ31" s="121" t="s">
        <v>25</v>
      </c>
      <c r="MSR31" s="121" t="s">
        <v>25</v>
      </c>
      <c r="MSS31" s="121" t="s">
        <v>25</v>
      </c>
      <c r="MST31" s="121" t="s">
        <v>25</v>
      </c>
      <c r="MSU31" s="121" t="s">
        <v>25</v>
      </c>
      <c r="MSV31" s="121" t="s">
        <v>25</v>
      </c>
      <c r="MSW31" s="121" t="s">
        <v>25</v>
      </c>
      <c r="MSX31" s="121" t="s">
        <v>25</v>
      </c>
      <c r="MSY31" s="121" t="s">
        <v>25</v>
      </c>
      <c r="MSZ31" s="121" t="s">
        <v>25</v>
      </c>
      <c r="MTA31" s="121" t="s">
        <v>25</v>
      </c>
      <c r="MTB31" s="121" t="s">
        <v>25</v>
      </c>
      <c r="MTC31" s="121" t="s">
        <v>25</v>
      </c>
      <c r="MTD31" s="121" t="s">
        <v>25</v>
      </c>
      <c r="MTE31" s="121" t="s">
        <v>25</v>
      </c>
      <c r="MTF31" s="121" t="s">
        <v>25</v>
      </c>
      <c r="MTG31" s="121" t="s">
        <v>25</v>
      </c>
      <c r="MTH31" s="121" t="s">
        <v>25</v>
      </c>
      <c r="MTI31" s="121" t="s">
        <v>25</v>
      </c>
      <c r="MTJ31" s="121" t="s">
        <v>25</v>
      </c>
      <c r="MTK31" s="121" t="s">
        <v>25</v>
      </c>
      <c r="MTL31" s="121" t="s">
        <v>25</v>
      </c>
      <c r="MTM31" s="121" t="s">
        <v>25</v>
      </c>
      <c r="MTN31" s="121" t="s">
        <v>25</v>
      </c>
      <c r="MTO31" s="121" t="s">
        <v>25</v>
      </c>
      <c r="MTP31" s="121" t="s">
        <v>25</v>
      </c>
      <c r="MTQ31" s="121" t="s">
        <v>25</v>
      </c>
      <c r="MTR31" s="121" t="s">
        <v>25</v>
      </c>
      <c r="MTS31" s="121" t="s">
        <v>25</v>
      </c>
      <c r="MTT31" s="121" t="s">
        <v>25</v>
      </c>
      <c r="MTU31" s="121" t="s">
        <v>25</v>
      </c>
      <c r="MTV31" s="121" t="s">
        <v>25</v>
      </c>
      <c r="MTW31" s="121" t="s">
        <v>25</v>
      </c>
      <c r="MTX31" s="121" t="s">
        <v>25</v>
      </c>
      <c r="MTY31" s="121" t="s">
        <v>25</v>
      </c>
      <c r="MTZ31" s="121" t="s">
        <v>25</v>
      </c>
      <c r="MUA31" s="121" t="s">
        <v>25</v>
      </c>
      <c r="MUB31" s="121" t="s">
        <v>25</v>
      </c>
      <c r="MUC31" s="121" t="s">
        <v>25</v>
      </c>
      <c r="MUD31" s="121" t="s">
        <v>25</v>
      </c>
      <c r="MUE31" s="121" t="s">
        <v>25</v>
      </c>
      <c r="MUF31" s="121" t="s">
        <v>25</v>
      </c>
      <c r="MUG31" s="121" t="s">
        <v>25</v>
      </c>
      <c r="MUH31" s="121" t="s">
        <v>25</v>
      </c>
      <c r="MUI31" s="121" t="s">
        <v>25</v>
      </c>
      <c r="MUJ31" s="121" t="s">
        <v>25</v>
      </c>
      <c r="MUK31" s="121" t="s">
        <v>25</v>
      </c>
      <c r="MUL31" s="121" t="s">
        <v>25</v>
      </c>
      <c r="MUM31" s="121" t="s">
        <v>25</v>
      </c>
      <c r="MUN31" s="121" t="s">
        <v>25</v>
      </c>
      <c r="MUO31" s="121" t="s">
        <v>25</v>
      </c>
      <c r="MUP31" s="121" t="s">
        <v>25</v>
      </c>
      <c r="MUQ31" s="121" t="s">
        <v>25</v>
      </c>
      <c r="MUR31" s="121" t="s">
        <v>25</v>
      </c>
      <c r="MUS31" s="121" t="s">
        <v>25</v>
      </c>
      <c r="MUT31" s="121" t="s">
        <v>25</v>
      </c>
      <c r="MUU31" s="121" t="s">
        <v>25</v>
      </c>
      <c r="MUV31" s="121" t="s">
        <v>25</v>
      </c>
      <c r="MUW31" s="121" t="s">
        <v>25</v>
      </c>
      <c r="MUX31" s="121" t="s">
        <v>25</v>
      </c>
      <c r="MUY31" s="121" t="s">
        <v>25</v>
      </c>
      <c r="MUZ31" s="121" t="s">
        <v>25</v>
      </c>
      <c r="MVA31" s="121" t="s">
        <v>25</v>
      </c>
      <c r="MVB31" s="121" t="s">
        <v>25</v>
      </c>
      <c r="MVC31" s="121" t="s">
        <v>25</v>
      </c>
      <c r="MVD31" s="121" t="s">
        <v>25</v>
      </c>
      <c r="MVE31" s="121" t="s">
        <v>25</v>
      </c>
      <c r="MVF31" s="121" t="s">
        <v>25</v>
      </c>
      <c r="MVG31" s="121" t="s">
        <v>25</v>
      </c>
      <c r="MVH31" s="121" t="s">
        <v>25</v>
      </c>
      <c r="MVI31" s="121" t="s">
        <v>25</v>
      </c>
      <c r="MVJ31" s="121" t="s">
        <v>25</v>
      </c>
      <c r="MVK31" s="121" t="s">
        <v>25</v>
      </c>
      <c r="MVL31" s="121" t="s">
        <v>25</v>
      </c>
      <c r="MVM31" s="121" t="s">
        <v>25</v>
      </c>
      <c r="MVN31" s="121" t="s">
        <v>25</v>
      </c>
      <c r="MVO31" s="121" t="s">
        <v>25</v>
      </c>
      <c r="MVP31" s="121" t="s">
        <v>25</v>
      </c>
      <c r="MVQ31" s="121" t="s">
        <v>25</v>
      </c>
      <c r="MVR31" s="121" t="s">
        <v>25</v>
      </c>
      <c r="MVS31" s="121" t="s">
        <v>25</v>
      </c>
      <c r="MVT31" s="121" t="s">
        <v>25</v>
      </c>
      <c r="MVU31" s="121" t="s">
        <v>25</v>
      </c>
      <c r="MVV31" s="121" t="s">
        <v>25</v>
      </c>
      <c r="MVW31" s="121" t="s">
        <v>25</v>
      </c>
      <c r="MVX31" s="121" t="s">
        <v>25</v>
      </c>
      <c r="MVY31" s="121" t="s">
        <v>25</v>
      </c>
      <c r="MVZ31" s="121" t="s">
        <v>25</v>
      </c>
      <c r="MWA31" s="121" t="s">
        <v>25</v>
      </c>
      <c r="MWB31" s="121" t="s">
        <v>25</v>
      </c>
      <c r="MWC31" s="121" t="s">
        <v>25</v>
      </c>
      <c r="MWD31" s="121" t="s">
        <v>25</v>
      </c>
      <c r="MWE31" s="121" t="s">
        <v>25</v>
      </c>
      <c r="MWF31" s="121" t="s">
        <v>25</v>
      </c>
      <c r="MWG31" s="121" t="s">
        <v>25</v>
      </c>
      <c r="MWH31" s="121" t="s">
        <v>25</v>
      </c>
      <c r="MWI31" s="121" t="s">
        <v>25</v>
      </c>
      <c r="MWJ31" s="121" t="s">
        <v>25</v>
      </c>
      <c r="MWK31" s="121" t="s">
        <v>25</v>
      </c>
      <c r="MWL31" s="121" t="s">
        <v>25</v>
      </c>
      <c r="MWM31" s="121" t="s">
        <v>25</v>
      </c>
      <c r="MWN31" s="121" t="s">
        <v>25</v>
      </c>
      <c r="MWO31" s="121" t="s">
        <v>25</v>
      </c>
      <c r="MWP31" s="121" t="s">
        <v>25</v>
      </c>
      <c r="MWQ31" s="121" t="s">
        <v>25</v>
      </c>
      <c r="MWR31" s="121" t="s">
        <v>25</v>
      </c>
      <c r="MWS31" s="121" t="s">
        <v>25</v>
      </c>
      <c r="MWT31" s="121" t="s">
        <v>25</v>
      </c>
      <c r="MWU31" s="121" t="s">
        <v>25</v>
      </c>
      <c r="MWV31" s="121" t="s">
        <v>25</v>
      </c>
      <c r="MWW31" s="121" t="s">
        <v>25</v>
      </c>
      <c r="MWX31" s="121" t="s">
        <v>25</v>
      </c>
      <c r="MWY31" s="121" t="s">
        <v>25</v>
      </c>
      <c r="MWZ31" s="121" t="s">
        <v>25</v>
      </c>
      <c r="MXA31" s="121" t="s">
        <v>25</v>
      </c>
      <c r="MXB31" s="121" t="s">
        <v>25</v>
      </c>
      <c r="MXC31" s="121" t="s">
        <v>25</v>
      </c>
      <c r="MXD31" s="121" t="s">
        <v>25</v>
      </c>
      <c r="MXE31" s="121" t="s">
        <v>25</v>
      </c>
      <c r="MXF31" s="121" t="s">
        <v>25</v>
      </c>
      <c r="MXG31" s="121" t="s">
        <v>25</v>
      </c>
      <c r="MXH31" s="121" t="s">
        <v>25</v>
      </c>
      <c r="MXI31" s="121" t="s">
        <v>25</v>
      </c>
      <c r="MXJ31" s="121" t="s">
        <v>25</v>
      </c>
      <c r="MXK31" s="121" t="s">
        <v>25</v>
      </c>
      <c r="MXL31" s="121" t="s">
        <v>25</v>
      </c>
      <c r="MXM31" s="121" t="s">
        <v>25</v>
      </c>
      <c r="MXN31" s="121" t="s">
        <v>25</v>
      </c>
      <c r="MXO31" s="121" t="s">
        <v>25</v>
      </c>
      <c r="MXP31" s="121" t="s">
        <v>25</v>
      </c>
      <c r="MXQ31" s="121" t="s">
        <v>25</v>
      </c>
      <c r="MXR31" s="121" t="s">
        <v>25</v>
      </c>
      <c r="MXS31" s="121" t="s">
        <v>25</v>
      </c>
      <c r="MXT31" s="121" t="s">
        <v>25</v>
      </c>
      <c r="MXU31" s="121" t="s">
        <v>25</v>
      </c>
      <c r="MXV31" s="121" t="s">
        <v>25</v>
      </c>
      <c r="MXW31" s="121" t="s">
        <v>25</v>
      </c>
      <c r="MXX31" s="121" t="s">
        <v>25</v>
      </c>
      <c r="MXY31" s="121" t="s">
        <v>25</v>
      </c>
      <c r="MXZ31" s="121" t="s">
        <v>25</v>
      </c>
      <c r="MYA31" s="121" t="s">
        <v>25</v>
      </c>
      <c r="MYB31" s="121" t="s">
        <v>25</v>
      </c>
      <c r="MYC31" s="121" t="s">
        <v>25</v>
      </c>
      <c r="MYD31" s="121" t="s">
        <v>25</v>
      </c>
      <c r="MYE31" s="121" t="s">
        <v>25</v>
      </c>
      <c r="MYF31" s="121" t="s">
        <v>25</v>
      </c>
      <c r="MYG31" s="121" t="s">
        <v>25</v>
      </c>
      <c r="MYH31" s="121" t="s">
        <v>25</v>
      </c>
      <c r="MYI31" s="121" t="s">
        <v>25</v>
      </c>
      <c r="MYJ31" s="121" t="s">
        <v>25</v>
      </c>
      <c r="MYK31" s="121" t="s">
        <v>25</v>
      </c>
      <c r="MYL31" s="121" t="s">
        <v>25</v>
      </c>
      <c r="MYM31" s="121" t="s">
        <v>25</v>
      </c>
      <c r="MYN31" s="121" t="s">
        <v>25</v>
      </c>
      <c r="MYO31" s="121" t="s">
        <v>25</v>
      </c>
      <c r="MYP31" s="121" t="s">
        <v>25</v>
      </c>
      <c r="MYQ31" s="121" t="s">
        <v>25</v>
      </c>
      <c r="MYR31" s="121" t="s">
        <v>25</v>
      </c>
      <c r="MYS31" s="121" t="s">
        <v>25</v>
      </c>
      <c r="MYT31" s="121" t="s">
        <v>25</v>
      </c>
      <c r="MYU31" s="121" t="s">
        <v>25</v>
      </c>
      <c r="MYV31" s="121" t="s">
        <v>25</v>
      </c>
      <c r="MYW31" s="121" t="s">
        <v>25</v>
      </c>
      <c r="MYX31" s="121" t="s">
        <v>25</v>
      </c>
      <c r="MYY31" s="121" t="s">
        <v>25</v>
      </c>
      <c r="MYZ31" s="121" t="s">
        <v>25</v>
      </c>
      <c r="MZA31" s="121" t="s">
        <v>25</v>
      </c>
      <c r="MZB31" s="121" t="s">
        <v>25</v>
      </c>
      <c r="MZC31" s="121" t="s">
        <v>25</v>
      </c>
      <c r="MZD31" s="121" t="s">
        <v>25</v>
      </c>
      <c r="MZE31" s="121" t="s">
        <v>25</v>
      </c>
      <c r="MZF31" s="121" t="s">
        <v>25</v>
      </c>
      <c r="MZG31" s="121" t="s">
        <v>25</v>
      </c>
      <c r="MZH31" s="121" t="s">
        <v>25</v>
      </c>
      <c r="MZI31" s="121" t="s">
        <v>25</v>
      </c>
      <c r="MZJ31" s="121" t="s">
        <v>25</v>
      </c>
      <c r="MZK31" s="121" t="s">
        <v>25</v>
      </c>
      <c r="MZL31" s="121" t="s">
        <v>25</v>
      </c>
      <c r="MZM31" s="121" t="s">
        <v>25</v>
      </c>
      <c r="MZN31" s="121" t="s">
        <v>25</v>
      </c>
      <c r="MZO31" s="121" t="s">
        <v>25</v>
      </c>
      <c r="MZP31" s="121" t="s">
        <v>25</v>
      </c>
      <c r="MZQ31" s="121" t="s">
        <v>25</v>
      </c>
      <c r="MZR31" s="121" t="s">
        <v>25</v>
      </c>
      <c r="MZS31" s="121" t="s">
        <v>25</v>
      </c>
      <c r="MZT31" s="121" t="s">
        <v>25</v>
      </c>
      <c r="MZU31" s="121" t="s">
        <v>25</v>
      </c>
      <c r="MZV31" s="121" t="s">
        <v>25</v>
      </c>
      <c r="MZW31" s="121" t="s">
        <v>25</v>
      </c>
      <c r="MZX31" s="121" t="s">
        <v>25</v>
      </c>
      <c r="MZY31" s="121" t="s">
        <v>25</v>
      </c>
      <c r="MZZ31" s="121" t="s">
        <v>25</v>
      </c>
      <c r="NAA31" s="121" t="s">
        <v>25</v>
      </c>
      <c r="NAB31" s="121" t="s">
        <v>25</v>
      </c>
      <c r="NAC31" s="121" t="s">
        <v>25</v>
      </c>
      <c r="NAD31" s="121" t="s">
        <v>25</v>
      </c>
      <c r="NAE31" s="121" t="s">
        <v>25</v>
      </c>
      <c r="NAF31" s="121" t="s">
        <v>25</v>
      </c>
      <c r="NAG31" s="121" t="s">
        <v>25</v>
      </c>
      <c r="NAH31" s="121" t="s">
        <v>25</v>
      </c>
      <c r="NAI31" s="121" t="s">
        <v>25</v>
      </c>
      <c r="NAJ31" s="121" t="s">
        <v>25</v>
      </c>
      <c r="NAK31" s="121" t="s">
        <v>25</v>
      </c>
      <c r="NAL31" s="121" t="s">
        <v>25</v>
      </c>
      <c r="NAM31" s="121" t="s">
        <v>25</v>
      </c>
      <c r="NAN31" s="121" t="s">
        <v>25</v>
      </c>
      <c r="NAO31" s="121" t="s">
        <v>25</v>
      </c>
      <c r="NAP31" s="121" t="s">
        <v>25</v>
      </c>
      <c r="NAQ31" s="121" t="s">
        <v>25</v>
      </c>
      <c r="NAR31" s="121" t="s">
        <v>25</v>
      </c>
      <c r="NAS31" s="121" t="s">
        <v>25</v>
      </c>
      <c r="NAT31" s="121" t="s">
        <v>25</v>
      </c>
      <c r="NAU31" s="121" t="s">
        <v>25</v>
      </c>
      <c r="NAV31" s="121" t="s">
        <v>25</v>
      </c>
      <c r="NAW31" s="121" t="s">
        <v>25</v>
      </c>
      <c r="NAX31" s="121" t="s">
        <v>25</v>
      </c>
      <c r="NAY31" s="121" t="s">
        <v>25</v>
      </c>
      <c r="NAZ31" s="121" t="s">
        <v>25</v>
      </c>
      <c r="NBA31" s="121" t="s">
        <v>25</v>
      </c>
      <c r="NBB31" s="121" t="s">
        <v>25</v>
      </c>
      <c r="NBC31" s="121" t="s">
        <v>25</v>
      </c>
      <c r="NBD31" s="121" t="s">
        <v>25</v>
      </c>
      <c r="NBE31" s="121" t="s">
        <v>25</v>
      </c>
      <c r="NBF31" s="121" t="s">
        <v>25</v>
      </c>
      <c r="NBG31" s="121" t="s">
        <v>25</v>
      </c>
      <c r="NBH31" s="121" t="s">
        <v>25</v>
      </c>
      <c r="NBI31" s="121" t="s">
        <v>25</v>
      </c>
      <c r="NBJ31" s="121" t="s">
        <v>25</v>
      </c>
      <c r="NBK31" s="121" t="s">
        <v>25</v>
      </c>
      <c r="NBL31" s="121" t="s">
        <v>25</v>
      </c>
      <c r="NBM31" s="121" t="s">
        <v>25</v>
      </c>
      <c r="NBN31" s="121" t="s">
        <v>25</v>
      </c>
      <c r="NBO31" s="121" t="s">
        <v>25</v>
      </c>
      <c r="NBP31" s="121" t="s">
        <v>25</v>
      </c>
      <c r="NBQ31" s="121" t="s">
        <v>25</v>
      </c>
      <c r="NBR31" s="121" t="s">
        <v>25</v>
      </c>
      <c r="NBS31" s="121" t="s">
        <v>25</v>
      </c>
      <c r="NBT31" s="121" t="s">
        <v>25</v>
      </c>
      <c r="NBU31" s="121" t="s">
        <v>25</v>
      </c>
      <c r="NBV31" s="121" t="s">
        <v>25</v>
      </c>
      <c r="NBW31" s="121" t="s">
        <v>25</v>
      </c>
      <c r="NBX31" s="121" t="s">
        <v>25</v>
      </c>
      <c r="NBY31" s="121" t="s">
        <v>25</v>
      </c>
      <c r="NBZ31" s="121" t="s">
        <v>25</v>
      </c>
      <c r="NCA31" s="121" t="s">
        <v>25</v>
      </c>
      <c r="NCB31" s="121" t="s">
        <v>25</v>
      </c>
      <c r="NCC31" s="121" t="s">
        <v>25</v>
      </c>
      <c r="NCD31" s="121" t="s">
        <v>25</v>
      </c>
      <c r="NCE31" s="121" t="s">
        <v>25</v>
      </c>
      <c r="NCF31" s="121" t="s">
        <v>25</v>
      </c>
      <c r="NCG31" s="121" t="s">
        <v>25</v>
      </c>
      <c r="NCH31" s="121" t="s">
        <v>25</v>
      </c>
      <c r="NCI31" s="121" t="s">
        <v>25</v>
      </c>
      <c r="NCJ31" s="121" t="s">
        <v>25</v>
      </c>
      <c r="NCK31" s="121" t="s">
        <v>25</v>
      </c>
      <c r="NCL31" s="121" t="s">
        <v>25</v>
      </c>
      <c r="NCM31" s="121" t="s">
        <v>25</v>
      </c>
      <c r="NCN31" s="121" t="s">
        <v>25</v>
      </c>
      <c r="NCO31" s="121" t="s">
        <v>25</v>
      </c>
      <c r="NCP31" s="121" t="s">
        <v>25</v>
      </c>
      <c r="NCQ31" s="121" t="s">
        <v>25</v>
      </c>
      <c r="NCR31" s="121" t="s">
        <v>25</v>
      </c>
      <c r="NCS31" s="121" t="s">
        <v>25</v>
      </c>
      <c r="NCT31" s="121" t="s">
        <v>25</v>
      </c>
      <c r="NCU31" s="121" t="s">
        <v>25</v>
      </c>
      <c r="NCV31" s="121" t="s">
        <v>25</v>
      </c>
      <c r="NCW31" s="121" t="s">
        <v>25</v>
      </c>
      <c r="NCX31" s="121" t="s">
        <v>25</v>
      </c>
      <c r="NCY31" s="121" t="s">
        <v>25</v>
      </c>
      <c r="NCZ31" s="121" t="s">
        <v>25</v>
      </c>
      <c r="NDA31" s="121" t="s">
        <v>25</v>
      </c>
      <c r="NDB31" s="121" t="s">
        <v>25</v>
      </c>
      <c r="NDC31" s="121" t="s">
        <v>25</v>
      </c>
      <c r="NDD31" s="121" t="s">
        <v>25</v>
      </c>
      <c r="NDE31" s="121" t="s">
        <v>25</v>
      </c>
      <c r="NDF31" s="121" t="s">
        <v>25</v>
      </c>
      <c r="NDG31" s="121" t="s">
        <v>25</v>
      </c>
      <c r="NDH31" s="121" t="s">
        <v>25</v>
      </c>
      <c r="NDI31" s="121" t="s">
        <v>25</v>
      </c>
      <c r="NDJ31" s="121" t="s">
        <v>25</v>
      </c>
      <c r="NDK31" s="121" t="s">
        <v>25</v>
      </c>
      <c r="NDL31" s="121" t="s">
        <v>25</v>
      </c>
      <c r="NDM31" s="121" t="s">
        <v>25</v>
      </c>
      <c r="NDN31" s="121" t="s">
        <v>25</v>
      </c>
      <c r="NDO31" s="121" t="s">
        <v>25</v>
      </c>
      <c r="NDP31" s="121" t="s">
        <v>25</v>
      </c>
      <c r="NDQ31" s="121" t="s">
        <v>25</v>
      </c>
      <c r="NDR31" s="121" t="s">
        <v>25</v>
      </c>
      <c r="NDS31" s="121" t="s">
        <v>25</v>
      </c>
      <c r="NDT31" s="121" t="s">
        <v>25</v>
      </c>
      <c r="NDU31" s="121" t="s">
        <v>25</v>
      </c>
      <c r="NDV31" s="121" t="s">
        <v>25</v>
      </c>
      <c r="NDW31" s="121" t="s">
        <v>25</v>
      </c>
      <c r="NDX31" s="121" t="s">
        <v>25</v>
      </c>
      <c r="NDY31" s="121" t="s">
        <v>25</v>
      </c>
      <c r="NDZ31" s="121" t="s">
        <v>25</v>
      </c>
      <c r="NEA31" s="121" t="s">
        <v>25</v>
      </c>
      <c r="NEB31" s="121" t="s">
        <v>25</v>
      </c>
      <c r="NEC31" s="121" t="s">
        <v>25</v>
      </c>
      <c r="NED31" s="121" t="s">
        <v>25</v>
      </c>
      <c r="NEE31" s="121" t="s">
        <v>25</v>
      </c>
      <c r="NEF31" s="121" t="s">
        <v>25</v>
      </c>
      <c r="NEG31" s="121" t="s">
        <v>25</v>
      </c>
      <c r="NEH31" s="121" t="s">
        <v>25</v>
      </c>
      <c r="NEI31" s="121" t="s">
        <v>25</v>
      </c>
      <c r="NEJ31" s="121" t="s">
        <v>25</v>
      </c>
      <c r="NEK31" s="121" t="s">
        <v>25</v>
      </c>
      <c r="NEL31" s="121" t="s">
        <v>25</v>
      </c>
      <c r="NEM31" s="121" t="s">
        <v>25</v>
      </c>
      <c r="NEN31" s="121" t="s">
        <v>25</v>
      </c>
      <c r="NEO31" s="121" t="s">
        <v>25</v>
      </c>
      <c r="NEP31" s="121" t="s">
        <v>25</v>
      </c>
      <c r="NEQ31" s="121" t="s">
        <v>25</v>
      </c>
      <c r="NER31" s="121" t="s">
        <v>25</v>
      </c>
      <c r="NES31" s="121" t="s">
        <v>25</v>
      </c>
      <c r="NET31" s="121" t="s">
        <v>25</v>
      </c>
      <c r="NEU31" s="121" t="s">
        <v>25</v>
      </c>
      <c r="NEV31" s="121" t="s">
        <v>25</v>
      </c>
      <c r="NEW31" s="121" t="s">
        <v>25</v>
      </c>
      <c r="NEX31" s="121" t="s">
        <v>25</v>
      </c>
      <c r="NEY31" s="121" t="s">
        <v>25</v>
      </c>
      <c r="NEZ31" s="121" t="s">
        <v>25</v>
      </c>
      <c r="NFA31" s="121" t="s">
        <v>25</v>
      </c>
      <c r="NFB31" s="121" t="s">
        <v>25</v>
      </c>
      <c r="NFC31" s="121" t="s">
        <v>25</v>
      </c>
      <c r="NFD31" s="121" t="s">
        <v>25</v>
      </c>
      <c r="NFE31" s="121" t="s">
        <v>25</v>
      </c>
      <c r="NFF31" s="121" t="s">
        <v>25</v>
      </c>
      <c r="NFG31" s="121" t="s">
        <v>25</v>
      </c>
      <c r="NFH31" s="121" t="s">
        <v>25</v>
      </c>
      <c r="NFI31" s="121" t="s">
        <v>25</v>
      </c>
      <c r="NFJ31" s="121" t="s">
        <v>25</v>
      </c>
      <c r="NFK31" s="121" t="s">
        <v>25</v>
      </c>
      <c r="NFL31" s="121" t="s">
        <v>25</v>
      </c>
      <c r="NFM31" s="121" t="s">
        <v>25</v>
      </c>
      <c r="NFN31" s="121" t="s">
        <v>25</v>
      </c>
      <c r="NFO31" s="121" t="s">
        <v>25</v>
      </c>
      <c r="NFP31" s="121" t="s">
        <v>25</v>
      </c>
      <c r="NFQ31" s="121" t="s">
        <v>25</v>
      </c>
      <c r="NFR31" s="121" t="s">
        <v>25</v>
      </c>
      <c r="NFS31" s="121" t="s">
        <v>25</v>
      </c>
      <c r="NFT31" s="121" t="s">
        <v>25</v>
      </c>
      <c r="NFU31" s="121" t="s">
        <v>25</v>
      </c>
      <c r="NFV31" s="121" t="s">
        <v>25</v>
      </c>
      <c r="NFW31" s="121" t="s">
        <v>25</v>
      </c>
      <c r="NFX31" s="121" t="s">
        <v>25</v>
      </c>
      <c r="NFY31" s="121" t="s">
        <v>25</v>
      </c>
      <c r="NFZ31" s="121" t="s">
        <v>25</v>
      </c>
      <c r="NGA31" s="121" t="s">
        <v>25</v>
      </c>
      <c r="NGB31" s="121" t="s">
        <v>25</v>
      </c>
      <c r="NGC31" s="121" t="s">
        <v>25</v>
      </c>
      <c r="NGD31" s="121" t="s">
        <v>25</v>
      </c>
      <c r="NGE31" s="121" t="s">
        <v>25</v>
      </c>
      <c r="NGF31" s="121" t="s">
        <v>25</v>
      </c>
      <c r="NGG31" s="121" t="s">
        <v>25</v>
      </c>
      <c r="NGH31" s="121" t="s">
        <v>25</v>
      </c>
      <c r="NGI31" s="121" t="s">
        <v>25</v>
      </c>
      <c r="NGJ31" s="121" t="s">
        <v>25</v>
      </c>
      <c r="NGK31" s="121" t="s">
        <v>25</v>
      </c>
      <c r="NGL31" s="121" t="s">
        <v>25</v>
      </c>
      <c r="NGM31" s="121" t="s">
        <v>25</v>
      </c>
      <c r="NGN31" s="121" t="s">
        <v>25</v>
      </c>
      <c r="NGO31" s="121" t="s">
        <v>25</v>
      </c>
      <c r="NGP31" s="121" t="s">
        <v>25</v>
      </c>
      <c r="NGQ31" s="121" t="s">
        <v>25</v>
      </c>
      <c r="NGR31" s="121" t="s">
        <v>25</v>
      </c>
      <c r="NGS31" s="121" t="s">
        <v>25</v>
      </c>
      <c r="NGT31" s="121" t="s">
        <v>25</v>
      </c>
      <c r="NGU31" s="121" t="s">
        <v>25</v>
      </c>
      <c r="NGV31" s="121" t="s">
        <v>25</v>
      </c>
      <c r="NGW31" s="121" t="s">
        <v>25</v>
      </c>
      <c r="NGX31" s="121" t="s">
        <v>25</v>
      </c>
      <c r="NGY31" s="121" t="s">
        <v>25</v>
      </c>
      <c r="NGZ31" s="121" t="s">
        <v>25</v>
      </c>
      <c r="NHA31" s="121" t="s">
        <v>25</v>
      </c>
      <c r="NHB31" s="121" t="s">
        <v>25</v>
      </c>
      <c r="NHC31" s="121" t="s">
        <v>25</v>
      </c>
      <c r="NHD31" s="121" t="s">
        <v>25</v>
      </c>
      <c r="NHE31" s="121" t="s">
        <v>25</v>
      </c>
      <c r="NHF31" s="121" t="s">
        <v>25</v>
      </c>
      <c r="NHG31" s="121" t="s">
        <v>25</v>
      </c>
      <c r="NHH31" s="121" t="s">
        <v>25</v>
      </c>
      <c r="NHI31" s="121" t="s">
        <v>25</v>
      </c>
      <c r="NHJ31" s="121" t="s">
        <v>25</v>
      </c>
      <c r="NHK31" s="121" t="s">
        <v>25</v>
      </c>
      <c r="NHL31" s="121" t="s">
        <v>25</v>
      </c>
      <c r="NHM31" s="121" t="s">
        <v>25</v>
      </c>
      <c r="NHN31" s="121" t="s">
        <v>25</v>
      </c>
      <c r="NHO31" s="121" t="s">
        <v>25</v>
      </c>
      <c r="NHP31" s="121" t="s">
        <v>25</v>
      </c>
      <c r="NHQ31" s="121" t="s">
        <v>25</v>
      </c>
      <c r="NHR31" s="121" t="s">
        <v>25</v>
      </c>
      <c r="NHS31" s="121" t="s">
        <v>25</v>
      </c>
      <c r="NHT31" s="121" t="s">
        <v>25</v>
      </c>
      <c r="NHU31" s="121" t="s">
        <v>25</v>
      </c>
      <c r="NHV31" s="121" t="s">
        <v>25</v>
      </c>
      <c r="NHW31" s="121" t="s">
        <v>25</v>
      </c>
      <c r="NHX31" s="121" t="s">
        <v>25</v>
      </c>
      <c r="NHY31" s="121" t="s">
        <v>25</v>
      </c>
      <c r="NHZ31" s="121" t="s">
        <v>25</v>
      </c>
      <c r="NIA31" s="121" t="s">
        <v>25</v>
      </c>
      <c r="NIB31" s="121" t="s">
        <v>25</v>
      </c>
      <c r="NIC31" s="121" t="s">
        <v>25</v>
      </c>
      <c r="NID31" s="121" t="s">
        <v>25</v>
      </c>
      <c r="NIE31" s="121" t="s">
        <v>25</v>
      </c>
      <c r="NIF31" s="121" t="s">
        <v>25</v>
      </c>
      <c r="NIG31" s="121" t="s">
        <v>25</v>
      </c>
      <c r="NIH31" s="121" t="s">
        <v>25</v>
      </c>
      <c r="NII31" s="121" t="s">
        <v>25</v>
      </c>
      <c r="NIJ31" s="121" t="s">
        <v>25</v>
      </c>
      <c r="NIK31" s="121" t="s">
        <v>25</v>
      </c>
      <c r="NIL31" s="121" t="s">
        <v>25</v>
      </c>
      <c r="NIM31" s="121" t="s">
        <v>25</v>
      </c>
      <c r="NIN31" s="121" t="s">
        <v>25</v>
      </c>
      <c r="NIO31" s="121" t="s">
        <v>25</v>
      </c>
      <c r="NIP31" s="121" t="s">
        <v>25</v>
      </c>
      <c r="NIQ31" s="121" t="s">
        <v>25</v>
      </c>
      <c r="NIR31" s="121" t="s">
        <v>25</v>
      </c>
      <c r="NIS31" s="121" t="s">
        <v>25</v>
      </c>
      <c r="NIT31" s="121" t="s">
        <v>25</v>
      </c>
      <c r="NIU31" s="121" t="s">
        <v>25</v>
      </c>
      <c r="NIV31" s="121" t="s">
        <v>25</v>
      </c>
      <c r="NIW31" s="121" t="s">
        <v>25</v>
      </c>
      <c r="NIX31" s="121" t="s">
        <v>25</v>
      </c>
      <c r="NIY31" s="121" t="s">
        <v>25</v>
      </c>
      <c r="NIZ31" s="121" t="s">
        <v>25</v>
      </c>
      <c r="NJA31" s="121" t="s">
        <v>25</v>
      </c>
      <c r="NJB31" s="121" t="s">
        <v>25</v>
      </c>
      <c r="NJC31" s="121" t="s">
        <v>25</v>
      </c>
      <c r="NJD31" s="121" t="s">
        <v>25</v>
      </c>
      <c r="NJE31" s="121" t="s">
        <v>25</v>
      </c>
      <c r="NJF31" s="121" t="s">
        <v>25</v>
      </c>
      <c r="NJG31" s="121" t="s">
        <v>25</v>
      </c>
      <c r="NJH31" s="121" t="s">
        <v>25</v>
      </c>
      <c r="NJI31" s="121" t="s">
        <v>25</v>
      </c>
      <c r="NJJ31" s="121" t="s">
        <v>25</v>
      </c>
      <c r="NJK31" s="121" t="s">
        <v>25</v>
      </c>
      <c r="NJL31" s="121" t="s">
        <v>25</v>
      </c>
      <c r="NJM31" s="121" t="s">
        <v>25</v>
      </c>
      <c r="NJN31" s="121" t="s">
        <v>25</v>
      </c>
      <c r="NJO31" s="121" t="s">
        <v>25</v>
      </c>
      <c r="NJP31" s="121" t="s">
        <v>25</v>
      </c>
      <c r="NJQ31" s="121" t="s">
        <v>25</v>
      </c>
      <c r="NJR31" s="121" t="s">
        <v>25</v>
      </c>
      <c r="NJS31" s="121" t="s">
        <v>25</v>
      </c>
      <c r="NJT31" s="121" t="s">
        <v>25</v>
      </c>
      <c r="NJU31" s="121" t="s">
        <v>25</v>
      </c>
      <c r="NJV31" s="121" t="s">
        <v>25</v>
      </c>
      <c r="NJW31" s="121" t="s">
        <v>25</v>
      </c>
      <c r="NJX31" s="121" t="s">
        <v>25</v>
      </c>
      <c r="NJY31" s="121" t="s">
        <v>25</v>
      </c>
      <c r="NJZ31" s="121" t="s">
        <v>25</v>
      </c>
      <c r="NKA31" s="121" t="s">
        <v>25</v>
      </c>
      <c r="NKB31" s="121" t="s">
        <v>25</v>
      </c>
      <c r="NKC31" s="121" t="s">
        <v>25</v>
      </c>
      <c r="NKD31" s="121" t="s">
        <v>25</v>
      </c>
      <c r="NKE31" s="121" t="s">
        <v>25</v>
      </c>
      <c r="NKF31" s="121" t="s">
        <v>25</v>
      </c>
      <c r="NKG31" s="121" t="s">
        <v>25</v>
      </c>
      <c r="NKH31" s="121" t="s">
        <v>25</v>
      </c>
      <c r="NKI31" s="121" t="s">
        <v>25</v>
      </c>
      <c r="NKJ31" s="121" t="s">
        <v>25</v>
      </c>
      <c r="NKK31" s="121" t="s">
        <v>25</v>
      </c>
      <c r="NKL31" s="121" t="s">
        <v>25</v>
      </c>
      <c r="NKM31" s="121" t="s">
        <v>25</v>
      </c>
      <c r="NKN31" s="121" t="s">
        <v>25</v>
      </c>
      <c r="NKO31" s="121" t="s">
        <v>25</v>
      </c>
      <c r="NKP31" s="121" t="s">
        <v>25</v>
      </c>
      <c r="NKQ31" s="121" t="s">
        <v>25</v>
      </c>
      <c r="NKR31" s="121" t="s">
        <v>25</v>
      </c>
      <c r="NKS31" s="121" t="s">
        <v>25</v>
      </c>
      <c r="NKT31" s="121" t="s">
        <v>25</v>
      </c>
      <c r="NKU31" s="121" t="s">
        <v>25</v>
      </c>
      <c r="NKV31" s="121" t="s">
        <v>25</v>
      </c>
      <c r="NKW31" s="121" t="s">
        <v>25</v>
      </c>
      <c r="NKX31" s="121" t="s">
        <v>25</v>
      </c>
      <c r="NKY31" s="121" t="s">
        <v>25</v>
      </c>
      <c r="NKZ31" s="121" t="s">
        <v>25</v>
      </c>
      <c r="NLA31" s="121" t="s">
        <v>25</v>
      </c>
      <c r="NLB31" s="121" t="s">
        <v>25</v>
      </c>
      <c r="NLC31" s="121" t="s">
        <v>25</v>
      </c>
      <c r="NLD31" s="121" t="s">
        <v>25</v>
      </c>
      <c r="NLE31" s="121" t="s">
        <v>25</v>
      </c>
      <c r="NLF31" s="121" t="s">
        <v>25</v>
      </c>
      <c r="NLG31" s="121" t="s">
        <v>25</v>
      </c>
      <c r="NLH31" s="121" t="s">
        <v>25</v>
      </c>
      <c r="NLI31" s="121" t="s">
        <v>25</v>
      </c>
      <c r="NLJ31" s="121" t="s">
        <v>25</v>
      </c>
      <c r="NLK31" s="121" t="s">
        <v>25</v>
      </c>
      <c r="NLL31" s="121" t="s">
        <v>25</v>
      </c>
      <c r="NLM31" s="121" t="s">
        <v>25</v>
      </c>
      <c r="NLN31" s="121" t="s">
        <v>25</v>
      </c>
      <c r="NLO31" s="121" t="s">
        <v>25</v>
      </c>
      <c r="NLP31" s="121" t="s">
        <v>25</v>
      </c>
      <c r="NLQ31" s="121" t="s">
        <v>25</v>
      </c>
      <c r="NLR31" s="121" t="s">
        <v>25</v>
      </c>
      <c r="NLS31" s="121" t="s">
        <v>25</v>
      </c>
      <c r="NLT31" s="121" t="s">
        <v>25</v>
      </c>
      <c r="NLU31" s="121" t="s">
        <v>25</v>
      </c>
      <c r="NLV31" s="121" t="s">
        <v>25</v>
      </c>
      <c r="NLW31" s="121" t="s">
        <v>25</v>
      </c>
      <c r="NLX31" s="121" t="s">
        <v>25</v>
      </c>
      <c r="NLY31" s="121" t="s">
        <v>25</v>
      </c>
      <c r="NLZ31" s="121" t="s">
        <v>25</v>
      </c>
      <c r="NMA31" s="121" t="s">
        <v>25</v>
      </c>
      <c r="NMB31" s="121" t="s">
        <v>25</v>
      </c>
      <c r="NMC31" s="121" t="s">
        <v>25</v>
      </c>
      <c r="NMD31" s="121" t="s">
        <v>25</v>
      </c>
      <c r="NME31" s="121" t="s">
        <v>25</v>
      </c>
      <c r="NMF31" s="121" t="s">
        <v>25</v>
      </c>
      <c r="NMG31" s="121" t="s">
        <v>25</v>
      </c>
      <c r="NMH31" s="121" t="s">
        <v>25</v>
      </c>
      <c r="NMI31" s="121" t="s">
        <v>25</v>
      </c>
      <c r="NMJ31" s="121" t="s">
        <v>25</v>
      </c>
      <c r="NMK31" s="121" t="s">
        <v>25</v>
      </c>
      <c r="NML31" s="121" t="s">
        <v>25</v>
      </c>
      <c r="NMM31" s="121" t="s">
        <v>25</v>
      </c>
      <c r="NMN31" s="121" t="s">
        <v>25</v>
      </c>
      <c r="NMO31" s="121" t="s">
        <v>25</v>
      </c>
      <c r="NMP31" s="121" t="s">
        <v>25</v>
      </c>
      <c r="NMQ31" s="121" t="s">
        <v>25</v>
      </c>
      <c r="NMR31" s="121" t="s">
        <v>25</v>
      </c>
      <c r="NMS31" s="121" t="s">
        <v>25</v>
      </c>
      <c r="NMT31" s="121" t="s">
        <v>25</v>
      </c>
      <c r="NMU31" s="121" t="s">
        <v>25</v>
      </c>
      <c r="NMV31" s="121" t="s">
        <v>25</v>
      </c>
      <c r="NMW31" s="121" t="s">
        <v>25</v>
      </c>
      <c r="NMX31" s="121" t="s">
        <v>25</v>
      </c>
      <c r="NMY31" s="121" t="s">
        <v>25</v>
      </c>
      <c r="NMZ31" s="121" t="s">
        <v>25</v>
      </c>
      <c r="NNA31" s="121" t="s">
        <v>25</v>
      </c>
      <c r="NNB31" s="121" t="s">
        <v>25</v>
      </c>
      <c r="NNC31" s="121" t="s">
        <v>25</v>
      </c>
      <c r="NND31" s="121" t="s">
        <v>25</v>
      </c>
      <c r="NNE31" s="121" t="s">
        <v>25</v>
      </c>
      <c r="NNF31" s="121" t="s">
        <v>25</v>
      </c>
      <c r="NNG31" s="121" t="s">
        <v>25</v>
      </c>
      <c r="NNH31" s="121" t="s">
        <v>25</v>
      </c>
      <c r="NNI31" s="121" t="s">
        <v>25</v>
      </c>
      <c r="NNJ31" s="121" t="s">
        <v>25</v>
      </c>
      <c r="NNK31" s="121" t="s">
        <v>25</v>
      </c>
      <c r="NNL31" s="121" t="s">
        <v>25</v>
      </c>
      <c r="NNM31" s="121" t="s">
        <v>25</v>
      </c>
      <c r="NNN31" s="121" t="s">
        <v>25</v>
      </c>
      <c r="NNO31" s="121" t="s">
        <v>25</v>
      </c>
      <c r="NNP31" s="121" t="s">
        <v>25</v>
      </c>
      <c r="NNQ31" s="121" t="s">
        <v>25</v>
      </c>
      <c r="NNR31" s="121" t="s">
        <v>25</v>
      </c>
      <c r="NNS31" s="121" t="s">
        <v>25</v>
      </c>
      <c r="NNT31" s="121" t="s">
        <v>25</v>
      </c>
      <c r="NNU31" s="121" t="s">
        <v>25</v>
      </c>
      <c r="NNV31" s="121" t="s">
        <v>25</v>
      </c>
      <c r="NNW31" s="121" t="s">
        <v>25</v>
      </c>
      <c r="NNX31" s="121" t="s">
        <v>25</v>
      </c>
      <c r="NNY31" s="121" t="s">
        <v>25</v>
      </c>
      <c r="NNZ31" s="121" t="s">
        <v>25</v>
      </c>
      <c r="NOA31" s="121" t="s">
        <v>25</v>
      </c>
      <c r="NOB31" s="121" t="s">
        <v>25</v>
      </c>
      <c r="NOC31" s="121" t="s">
        <v>25</v>
      </c>
      <c r="NOD31" s="121" t="s">
        <v>25</v>
      </c>
      <c r="NOE31" s="121" t="s">
        <v>25</v>
      </c>
      <c r="NOF31" s="121" t="s">
        <v>25</v>
      </c>
      <c r="NOG31" s="121" t="s">
        <v>25</v>
      </c>
      <c r="NOH31" s="121" t="s">
        <v>25</v>
      </c>
      <c r="NOI31" s="121" t="s">
        <v>25</v>
      </c>
      <c r="NOJ31" s="121" t="s">
        <v>25</v>
      </c>
      <c r="NOK31" s="121" t="s">
        <v>25</v>
      </c>
      <c r="NOL31" s="121" t="s">
        <v>25</v>
      </c>
      <c r="NOM31" s="121" t="s">
        <v>25</v>
      </c>
      <c r="NON31" s="121" t="s">
        <v>25</v>
      </c>
      <c r="NOO31" s="121" t="s">
        <v>25</v>
      </c>
      <c r="NOP31" s="121" t="s">
        <v>25</v>
      </c>
      <c r="NOQ31" s="121" t="s">
        <v>25</v>
      </c>
      <c r="NOR31" s="121" t="s">
        <v>25</v>
      </c>
      <c r="NOS31" s="121" t="s">
        <v>25</v>
      </c>
      <c r="NOT31" s="121" t="s">
        <v>25</v>
      </c>
      <c r="NOU31" s="121" t="s">
        <v>25</v>
      </c>
      <c r="NOV31" s="121" t="s">
        <v>25</v>
      </c>
      <c r="NOW31" s="121" t="s">
        <v>25</v>
      </c>
      <c r="NOX31" s="121" t="s">
        <v>25</v>
      </c>
      <c r="NOY31" s="121" t="s">
        <v>25</v>
      </c>
      <c r="NOZ31" s="121" t="s">
        <v>25</v>
      </c>
      <c r="NPA31" s="121" t="s">
        <v>25</v>
      </c>
      <c r="NPB31" s="121" t="s">
        <v>25</v>
      </c>
      <c r="NPC31" s="121" t="s">
        <v>25</v>
      </c>
      <c r="NPD31" s="121" t="s">
        <v>25</v>
      </c>
      <c r="NPE31" s="121" t="s">
        <v>25</v>
      </c>
      <c r="NPF31" s="121" t="s">
        <v>25</v>
      </c>
      <c r="NPG31" s="121" t="s">
        <v>25</v>
      </c>
      <c r="NPH31" s="121" t="s">
        <v>25</v>
      </c>
      <c r="NPI31" s="121" t="s">
        <v>25</v>
      </c>
      <c r="NPJ31" s="121" t="s">
        <v>25</v>
      </c>
      <c r="NPK31" s="121" t="s">
        <v>25</v>
      </c>
      <c r="NPL31" s="121" t="s">
        <v>25</v>
      </c>
      <c r="NPM31" s="121" t="s">
        <v>25</v>
      </c>
      <c r="NPN31" s="121" t="s">
        <v>25</v>
      </c>
      <c r="NPO31" s="121" t="s">
        <v>25</v>
      </c>
      <c r="NPP31" s="121" t="s">
        <v>25</v>
      </c>
      <c r="NPQ31" s="121" t="s">
        <v>25</v>
      </c>
      <c r="NPR31" s="121" t="s">
        <v>25</v>
      </c>
      <c r="NPS31" s="121" t="s">
        <v>25</v>
      </c>
      <c r="NPT31" s="121" t="s">
        <v>25</v>
      </c>
      <c r="NPU31" s="121" t="s">
        <v>25</v>
      </c>
      <c r="NPV31" s="121" t="s">
        <v>25</v>
      </c>
      <c r="NPW31" s="121" t="s">
        <v>25</v>
      </c>
      <c r="NPX31" s="121" t="s">
        <v>25</v>
      </c>
      <c r="NPY31" s="121" t="s">
        <v>25</v>
      </c>
      <c r="NPZ31" s="121" t="s">
        <v>25</v>
      </c>
      <c r="NQA31" s="121" t="s">
        <v>25</v>
      </c>
      <c r="NQB31" s="121" t="s">
        <v>25</v>
      </c>
      <c r="NQC31" s="121" t="s">
        <v>25</v>
      </c>
      <c r="NQD31" s="121" t="s">
        <v>25</v>
      </c>
      <c r="NQE31" s="121" t="s">
        <v>25</v>
      </c>
      <c r="NQF31" s="121" t="s">
        <v>25</v>
      </c>
      <c r="NQG31" s="121" t="s">
        <v>25</v>
      </c>
      <c r="NQH31" s="121" t="s">
        <v>25</v>
      </c>
      <c r="NQI31" s="121" t="s">
        <v>25</v>
      </c>
      <c r="NQJ31" s="121" t="s">
        <v>25</v>
      </c>
      <c r="NQK31" s="121" t="s">
        <v>25</v>
      </c>
      <c r="NQL31" s="121" t="s">
        <v>25</v>
      </c>
      <c r="NQM31" s="121" t="s">
        <v>25</v>
      </c>
      <c r="NQN31" s="121" t="s">
        <v>25</v>
      </c>
      <c r="NQO31" s="121" t="s">
        <v>25</v>
      </c>
      <c r="NQP31" s="121" t="s">
        <v>25</v>
      </c>
      <c r="NQQ31" s="121" t="s">
        <v>25</v>
      </c>
      <c r="NQR31" s="121" t="s">
        <v>25</v>
      </c>
      <c r="NQS31" s="121" t="s">
        <v>25</v>
      </c>
      <c r="NQT31" s="121" t="s">
        <v>25</v>
      </c>
      <c r="NQU31" s="121" t="s">
        <v>25</v>
      </c>
      <c r="NQV31" s="121" t="s">
        <v>25</v>
      </c>
      <c r="NQW31" s="121" t="s">
        <v>25</v>
      </c>
      <c r="NQX31" s="121" t="s">
        <v>25</v>
      </c>
      <c r="NQY31" s="121" t="s">
        <v>25</v>
      </c>
      <c r="NQZ31" s="121" t="s">
        <v>25</v>
      </c>
      <c r="NRA31" s="121" t="s">
        <v>25</v>
      </c>
      <c r="NRB31" s="121" t="s">
        <v>25</v>
      </c>
      <c r="NRC31" s="121" t="s">
        <v>25</v>
      </c>
      <c r="NRD31" s="121" t="s">
        <v>25</v>
      </c>
      <c r="NRE31" s="121" t="s">
        <v>25</v>
      </c>
      <c r="NRF31" s="121" t="s">
        <v>25</v>
      </c>
      <c r="NRG31" s="121" t="s">
        <v>25</v>
      </c>
      <c r="NRH31" s="121" t="s">
        <v>25</v>
      </c>
      <c r="NRI31" s="121" t="s">
        <v>25</v>
      </c>
      <c r="NRJ31" s="121" t="s">
        <v>25</v>
      </c>
      <c r="NRK31" s="121" t="s">
        <v>25</v>
      </c>
      <c r="NRL31" s="121" t="s">
        <v>25</v>
      </c>
      <c r="NRM31" s="121" t="s">
        <v>25</v>
      </c>
      <c r="NRN31" s="121" t="s">
        <v>25</v>
      </c>
      <c r="NRO31" s="121" t="s">
        <v>25</v>
      </c>
      <c r="NRP31" s="121" t="s">
        <v>25</v>
      </c>
      <c r="NRQ31" s="121" t="s">
        <v>25</v>
      </c>
      <c r="NRR31" s="121" t="s">
        <v>25</v>
      </c>
      <c r="NRS31" s="121" t="s">
        <v>25</v>
      </c>
      <c r="NRT31" s="121" t="s">
        <v>25</v>
      </c>
      <c r="NRU31" s="121" t="s">
        <v>25</v>
      </c>
      <c r="NRV31" s="121" t="s">
        <v>25</v>
      </c>
      <c r="NRW31" s="121" t="s">
        <v>25</v>
      </c>
      <c r="NRX31" s="121" t="s">
        <v>25</v>
      </c>
      <c r="NRY31" s="121" t="s">
        <v>25</v>
      </c>
      <c r="NRZ31" s="121" t="s">
        <v>25</v>
      </c>
      <c r="NSA31" s="121" t="s">
        <v>25</v>
      </c>
      <c r="NSB31" s="121" t="s">
        <v>25</v>
      </c>
      <c r="NSC31" s="121" t="s">
        <v>25</v>
      </c>
      <c r="NSD31" s="121" t="s">
        <v>25</v>
      </c>
      <c r="NSE31" s="121" t="s">
        <v>25</v>
      </c>
      <c r="NSF31" s="121" t="s">
        <v>25</v>
      </c>
      <c r="NSG31" s="121" t="s">
        <v>25</v>
      </c>
      <c r="NSH31" s="121" t="s">
        <v>25</v>
      </c>
      <c r="NSI31" s="121" t="s">
        <v>25</v>
      </c>
      <c r="NSJ31" s="121" t="s">
        <v>25</v>
      </c>
      <c r="NSK31" s="121" t="s">
        <v>25</v>
      </c>
      <c r="NSL31" s="121" t="s">
        <v>25</v>
      </c>
      <c r="NSM31" s="121" t="s">
        <v>25</v>
      </c>
      <c r="NSN31" s="121" t="s">
        <v>25</v>
      </c>
      <c r="NSO31" s="121" t="s">
        <v>25</v>
      </c>
      <c r="NSP31" s="121" t="s">
        <v>25</v>
      </c>
      <c r="NSQ31" s="121" t="s">
        <v>25</v>
      </c>
      <c r="NSR31" s="121" t="s">
        <v>25</v>
      </c>
      <c r="NSS31" s="121" t="s">
        <v>25</v>
      </c>
      <c r="NST31" s="121" t="s">
        <v>25</v>
      </c>
      <c r="NSU31" s="121" t="s">
        <v>25</v>
      </c>
      <c r="NSV31" s="121" t="s">
        <v>25</v>
      </c>
      <c r="NSW31" s="121" t="s">
        <v>25</v>
      </c>
      <c r="NSX31" s="121" t="s">
        <v>25</v>
      </c>
      <c r="NSY31" s="121" t="s">
        <v>25</v>
      </c>
      <c r="NSZ31" s="121" t="s">
        <v>25</v>
      </c>
      <c r="NTA31" s="121" t="s">
        <v>25</v>
      </c>
      <c r="NTB31" s="121" t="s">
        <v>25</v>
      </c>
      <c r="NTC31" s="121" t="s">
        <v>25</v>
      </c>
      <c r="NTD31" s="121" t="s">
        <v>25</v>
      </c>
      <c r="NTE31" s="121" t="s">
        <v>25</v>
      </c>
      <c r="NTF31" s="121" t="s">
        <v>25</v>
      </c>
      <c r="NTG31" s="121" t="s">
        <v>25</v>
      </c>
      <c r="NTH31" s="121" t="s">
        <v>25</v>
      </c>
      <c r="NTI31" s="121" t="s">
        <v>25</v>
      </c>
      <c r="NTJ31" s="121" t="s">
        <v>25</v>
      </c>
      <c r="NTK31" s="121" t="s">
        <v>25</v>
      </c>
      <c r="NTL31" s="121" t="s">
        <v>25</v>
      </c>
      <c r="NTM31" s="121" t="s">
        <v>25</v>
      </c>
      <c r="NTN31" s="121" t="s">
        <v>25</v>
      </c>
      <c r="NTO31" s="121" t="s">
        <v>25</v>
      </c>
      <c r="NTP31" s="121" t="s">
        <v>25</v>
      </c>
      <c r="NTQ31" s="121" t="s">
        <v>25</v>
      </c>
      <c r="NTR31" s="121" t="s">
        <v>25</v>
      </c>
      <c r="NTS31" s="121" t="s">
        <v>25</v>
      </c>
      <c r="NTT31" s="121" t="s">
        <v>25</v>
      </c>
      <c r="NTU31" s="121" t="s">
        <v>25</v>
      </c>
      <c r="NTV31" s="121" t="s">
        <v>25</v>
      </c>
      <c r="NTW31" s="121" t="s">
        <v>25</v>
      </c>
      <c r="NTX31" s="121" t="s">
        <v>25</v>
      </c>
      <c r="NTY31" s="121" t="s">
        <v>25</v>
      </c>
      <c r="NTZ31" s="121" t="s">
        <v>25</v>
      </c>
      <c r="NUA31" s="121" t="s">
        <v>25</v>
      </c>
      <c r="NUB31" s="121" t="s">
        <v>25</v>
      </c>
      <c r="NUC31" s="121" t="s">
        <v>25</v>
      </c>
      <c r="NUD31" s="121" t="s">
        <v>25</v>
      </c>
      <c r="NUE31" s="121" t="s">
        <v>25</v>
      </c>
      <c r="NUF31" s="121" t="s">
        <v>25</v>
      </c>
      <c r="NUG31" s="121" t="s">
        <v>25</v>
      </c>
      <c r="NUH31" s="121" t="s">
        <v>25</v>
      </c>
      <c r="NUI31" s="121" t="s">
        <v>25</v>
      </c>
      <c r="NUJ31" s="121" t="s">
        <v>25</v>
      </c>
      <c r="NUK31" s="121" t="s">
        <v>25</v>
      </c>
      <c r="NUL31" s="121" t="s">
        <v>25</v>
      </c>
      <c r="NUM31" s="121" t="s">
        <v>25</v>
      </c>
      <c r="NUN31" s="121" t="s">
        <v>25</v>
      </c>
      <c r="NUO31" s="121" t="s">
        <v>25</v>
      </c>
      <c r="NUP31" s="121" t="s">
        <v>25</v>
      </c>
      <c r="NUQ31" s="121" t="s">
        <v>25</v>
      </c>
      <c r="NUR31" s="121" t="s">
        <v>25</v>
      </c>
      <c r="NUS31" s="121" t="s">
        <v>25</v>
      </c>
      <c r="NUT31" s="121" t="s">
        <v>25</v>
      </c>
      <c r="NUU31" s="121" t="s">
        <v>25</v>
      </c>
      <c r="NUV31" s="121" t="s">
        <v>25</v>
      </c>
      <c r="NUW31" s="121" t="s">
        <v>25</v>
      </c>
      <c r="NUX31" s="121" t="s">
        <v>25</v>
      </c>
      <c r="NUY31" s="121" t="s">
        <v>25</v>
      </c>
      <c r="NUZ31" s="121" t="s">
        <v>25</v>
      </c>
      <c r="NVA31" s="121" t="s">
        <v>25</v>
      </c>
      <c r="NVB31" s="121" t="s">
        <v>25</v>
      </c>
      <c r="NVC31" s="121" t="s">
        <v>25</v>
      </c>
      <c r="NVD31" s="121" t="s">
        <v>25</v>
      </c>
      <c r="NVE31" s="121" t="s">
        <v>25</v>
      </c>
      <c r="NVF31" s="121" t="s">
        <v>25</v>
      </c>
      <c r="NVG31" s="121" t="s">
        <v>25</v>
      </c>
      <c r="NVH31" s="121" t="s">
        <v>25</v>
      </c>
      <c r="NVI31" s="121" t="s">
        <v>25</v>
      </c>
      <c r="NVJ31" s="121" t="s">
        <v>25</v>
      </c>
      <c r="NVK31" s="121" t="s">
        <v>25</v>
      </c>
      <c r="NVL31" s="121" t="s">
        <v>25</v>
      </c>
      <c r="NVM31" s="121" t="s">
        <v>25</v>
      </c>
      <c r="NVN31" s="121" t="s">
        <v>25</v>
      </c>
      <c r="NVO31" s="121" t="s">
        <v>25</v>
      </c>
      <c r="NVP31" s="121" t="s">
        <v>25</v>
      </c>
      <c r="NVQ31" s="121" t="s">
        <v>25</v>
      </c>
      <c r="NVR31" s="121" t="s">
        <v>25</v>
      </c>
      <c r="NVS31" s="121" t="s">
        <v>25</v>
      </c>
      <c r="NVT31" s="121" t="s">
        <v>25</v>
      </c>
      <c r="NVU31" s="121" t="s">
        <v>25</v>
      </c>
      <c r="NVV31" s="121" t="s">
        <v>25</v>
      </c>
      <c r="NVW31" s="121" t="s">
        <v>25</v>
      </c>
      <c r="NVX31" s="121" t="s">
        <v>25</v>
      </c>
      <c r="NVY31" s="121" t="s">
        <v>25</v>
      </c>
      <c r="NVZ31" s="121" t="s">
        <v>25</v>
      </c>
      <c r="NWA31" s="121" t="s">
        <v>25</v>
      </c>
      <c r="NWB31" s="121" t="s">
        <v>25</v>
      </c>
      <c r="NWC31" s="121" t="s">
        <v>25</v>
      </c>
      <c r="NWD31" s="121" t="s">
        <v>25</v>
      </c>
      <c r="NWE31" s="121" t="s">
        <v>25</v>
      </c>
      <c r="NWF31" s="121" t="s">
        <v>25</v>
      </c>
      <c r="NWG31" s="121" t="s">
        <v>25</v>
      </c>
      <c r="NWH31" s="121" t="s">
        <v>25</v>
      </c>
      <c r="NWI31" s="121" t="s">
        <v>25</v>
      </c>
      <c r="NWJ31" s="121" t="s">
        <v>25</v>
      </c>
      <c r="NWK31" s="121" t="s">
        <v>25</v>
      </c>
      <c r="NWL31" s="121" t="s">
        <v>25</v>
      </c>
      <c r="NWM31" s="121" t="s">
        <v>25</v>
      </c>
      <c r="NWN31" s="121" t="s">
        <v>25</v>
      </c>
      <c r="NWO31" s="121" t="s">
        <v>25</v>
      </c>
      <c r="NWP31" s="121" t="s">
        <v>25</v>
      </c>
      <c r="NWQ31" s="121" t="s">
        <v>25</v>
      </c>
      <c r="NWR31" s="121" t="s">
        <v>25</v>
      </c>
      <c r="NWS31" s="121" t="s">
        <v>25</v>
      </c>
      <c r="NWT31" s="121" t="s">
        <v>25</v>
      </c>
      <c r="NWU31" s="121" t="s">
        <v>25</v>
      </c>
      <c r="NWV31" s="121" t="s">
        <v>25</v>
      </c>
      <c r="NWW31" s="121" t="s">
        <v>25</v>
      </c>
      <c r="NWX31" s="121" t="s">
        <v>25</v>
      </c>
      <c r="NWY31" s="121" t="s">
        <v>25</v>
      </c>
      <c r="NWZ31" s="121" t="s">
        <v>25</v>
      </c>
      <c r="NXA31" s="121" t="s">
        <v>25</v>
      </c>
      <c r="NXB31" s="121" t="s">
        <v>25</v>
      </c>
      <c r="NXC31" s="121" t="s">
        <v>25</v>
      </c>
      <c r="NXD31" s="121" t="s">
        <v>25</v>
      </c>
      <c r="NXE31" s="121" t="s">
        <v>25</v>
      </c>
      <c r="NXF31" s="121" t="s">
        <v>25</v>
      </c>
      <c r="NXG31" s="121" t="s">
        <v>25</v>
      </c>
      <c r="NXH31" s="121" t="s">
        <v>25</v>
      </c>
      <c r="NXI31" s="121" t="s">
        <v>25</v>
      </c>
      <c r="NXJ31" s="121" t="s">
        <v>25</v>
      </c>
      <c r="NXK31" s="121" t="s">
        <v>25</v>
      </c>
      <c r="NXL31" s="121" t="s">
        <v>25</v>
      </c>
      <c r="NXM31" s="121" t="s">
        <v>25</v>
      </c>
      <c r="NXN31" s="121" t="s">
        <v>25</v>
      </c>
      <c r="NXO31" s="121" t="s">
        <v>25</v>
      </c>
      <c r="NXP31" s="121" t="s">
        <v>25</v>
      </c>
      <c r="NXQ31" s="121" t="s">
        <v>25</v>
      </c>
      <c r="NXR31" s="121" t="s">
        <v>25</v>
      </c>
      <c r="NXS31" s="121" t="s">
        <v>25</v>
      </c>
      <c r="NXT31" s="121" t="s">
        <v>25</v>
      </c>
      <c r="NXU31" s="121" t="s">
        <v>25</v>
      </c>
      <c r="NXV31" s="121" t="s">
        <v>25</v>
      </c>
      <c r="NXW31" s="121" t="s">
        <v>25</v>
      </c>
      <c r="NXX31" s="121" t="s">
        <v>25</v>
      </c>
      <c r="NXY31" s="121" t="s">
        <v>25</v>
      </c>
      <c r="NXZ31" s="121" t="s">
        <v>25</v>
      </c>
      <c r="NYA31" s="121" t="s">
        <v>25</v>
      </c>
      <c r="NYB31" s="121" t="s">
        <v>25</v>
      </c>
      <c r="NYC31" s="121" t="s">
        <v>25</v>
      </c>
      <c r="NYD31" s="121" t="s">
        <v>25</v>
      </c>
      <c r="NYE31" s="121" t="s">
        <v>25</v>
      </c>
      <c r="NYF31" s="121" t="s">
        <v>25</v>
      </c>
      <c r="NYG31" s="121" t="s">
        <v>25</v>
      </c>
      <c r="NYH31" s="121" t="s">
        <v>25</v>
      </c>
      <c r="NYI31" s="121" t="s">
        <v>25</v>
      </c>
      <c r="NYJ31" s="121" t="s">
        <v>25</v>
      </c>
      <c r="NYK31" s="121" t="s">
        <v>25</v>
      </c>
      <c r="NYL31" s="121" t="s">
        <v>25</v>
      </c>
      <c r="NYM31" s="121" t="s">
        <v>25</v>
      </c>
      <c r="NYN31" s="121" t="s">
        <v>25</v>
      </c>
      <c r="NYO31" s="121" t="s">
        <v>25</v>
      </c>
      <c r="NYP31" s="121" t="s">
        <v>25</v>
      </c>
      <c r="NYQ31" s="121" t="s">
        <v>25</v>
      </c>
      <c r="NYR31" s="121" t="s">
        <v>25</v>
      </c>
      <c r="NYS31" s="121" t="s">
        <v>25</v>
      </c>
      <c r="NYT31" s="121" t="s">
        <v>25</v>
      </c>
      <c r="NYU31" s="121" t="s">
        <v>25</v>
      </c>
      <c r="NYV31" s="121" t="s">
        <v>25</v>
      </c>
      <c r="NYW31" s="121" t="s">
        <v>25</v>
      </c>
      <c r="NYX31" s="121" t="s">
        <v>25</v>
      </c>
      <c r="NYY31" s="121" t="s">
        <v>25</v>
      </c>
      <c r="NYZ31" s="121" t="s">
        <v>25</v>
      </c>
      <c r="NZA31" s="121" t="s">
        <v>25</v>
      </c>
      <c r="NZB31" s="121" t="s">
        <v>25</v>
      </c>
      <c r="NZC31" s="121" t="s">
        <v>25</v>
      </c>
      <c r="NZD31" s="121" t="s">
        <v>25</v>
      </c>
      <c r="NZE31" s="121" t="s">
        <v>25</v>
      </c>
      <c r="NZF31" s="121" t="s">
        <v>25</v>
      </c>
      <c r="NZG31" s="121" t="s">
        <v>25</v>
      </c>
      <c r="NZH31" s="121" t="s">
        <v>25</v>
      </c>
      <c r="NZI31" s="121" t="s">
        <v>25</v>
      </c>
      <c r="NZJ31" s="121" t="s">
        <v>25</v>
      </c>
      <c r="NZK31" s="121" t="s">
        <v>25</v>
      </c>
      <c r="NZL31" s="121" t="s">
        <v>25</v>
      </c>
      <c r="NZM31" s="121" t="s">
        <v>25</v>
      </c>
      <c r="NZN31" s="121" t="s">
        <v>25</v>
      </c>
      <c r="NZO31" s="121" t="s">
        <v>25</v>
      </c>
      <c r="NZP31" s="121" t="s">
        <v>25</v>
      </c>
      <c r="NZQ31" s="121" t="s">
        <v>25</v>
      </c>
      <c r="NZR31" s="121" t="s">
        <v>25</v>
      </c>
      <c r="NZS31" s="121" t="s">
        <v>25</v>
      </c>
      <c r="NZT31" s="121" t="s">
        <v>25</v>
      </c>
      <c r="NZU31" s="121" t="s">
        <v>25</v>
      </c>
      <c r="NZV31" s="121" t="s">
        <v>25</v>
      </c>
      <c r="NZW31" s="121" t="s">
        <v>25</v>
      </c>
      <c r="NZX31" s="121" t="s">
        <v>25</v>
      </c>
      <c r="NZY31" s="121" t="s">
        <v>25</v>
      </c>
      <c r="NZZ31" s="121" t="s">
        <v>25</v>
      </c>
      <c r="OAA31" s="121" t="s">
        <v>25</v>
      </c>
      <c r="OAB31" s="121" t="s">
        <v>25</v>
      </c>
      <c r="OAC31" s="121" t="s">
        <v>25</v>
      </c>
      <c r="OAD31" s="121" t="s">
        <v>25</v>
      </c>
      <c r="OAE31" s="121" t="s">
        <v>25</v>
      </c>
      <c r="OAF31" s="121" t="s">
        <v>25</v>
      </c>
      <c r="OAG31" s="121" t="s">
        <v>25</v>
      </c>
      <c r="OAH31" s="121" t="s">
        <v>25</v>
      </c>
      <c r="OAI31" s="121" t="s">
        <v>25</v>
      </c>
      <c r="OAJ31" s="121" t="s">
        <v>25</v>
      </c>
      <c r="OAK31" s="121" t="s">
        <v>25</v>
      </c>
      <c r="OAL31" s="121" t="s">
        <v>25</v>
      </c>
      <c r="OAM31" s="121" t="s">
        <v>25</v>
      </c>
      <c r="OAN31" s="121" t="s">
        <v>25</v>
      </c>
      <c r="OAO31" s="121" t="s">
        <v>25</v>
      </c>
      <c r="OAP31" s="121" t="s">
        <v>25</v>
      </c>
      <c r="OAQ31" s="121" t="s">
        <v>25</v>
      </c>
      <c r="OAR31" s="121" t="s">
        <v>25</v>
      </c>
      <c r="OAS31" s="121" t="s">
        <v>25</v>
      </c>
      <c r="OAT31" s="121" t="s">
        <v>25</v>
      </c>
      <c r="OAU31" s="121" t="s">
        <v>25</v>
      </c>
      <c r="OAV31" s="121" t="s">
        <v>25</v>
      </c>
      <c r="OAW31" s="121" t="s">
        <v>25</v>
      </c>
      <c r="OAX31" s="121" t="s">
        <v>25</v>
      </c>
      <c r="OAY31" s="121" t="s">
        <v>25</v>
      </c>
      <c r="OAZ31" s="121" t="s">
        <v>25</v>
      </c>
      <c r="OBA31" s="121" t="s">
        <v>25</v>
      </c>
      <c r="OBB31" s="121" t="s">
        <v>25</v>
      </c>
      <c r="OBC31" s="121" t="s">
        <v>25</v>
      </c>
      <c r="OBD31" s="121" t="s">
        <v>25</v>
      </c>
      <c r="OBE31" s="121" t="s">
        <v>25</v>
      </c>
      <c r="OBF31" s="121" t="s">
        <v>25</v>
      </c>
      <c r="OBG31" s="121" t="s">
        <v>25</v>
      </c>
      <c r="OBH31" s="121" t="s">
        <v>25</v>
      </c>
      <c r="OBI31" s="121" t="s">
        <v>25</v>
      </c>
      <c r="OBJ31" s="121" t="s">
        <v>25</v>
      </c>
      <c r="OBK31" s="121" t="s">
        <v>25</v>
      </c>
      <c r="OBL31" s="121" t="s">
        <v>25</v>
      </c>
      <c r="OBM31" s="121" t="s">
        <v>25</v>
      </c>
      <c r="OBN31" s="121" t="s">
        <v>25</v>
      </c>
      <c r="OBO31" s="121" t="s">
        <v>25</v>
      </c>
      <c r="OBP31" s="121" t="s">
        <v>25</v>
      </c>
      <c r="OBQ31" s="121" t="s">
        <v>25</v>
      </c>
      <c r="OBR31" s="121" t="s">
        <v>25</v>
      </c>
      <c r="OBS31" s="121" t="s">
        <v>25</v>
      </c>
      <c r="OBT31" s="121" t="s">
        <v>25</v>
      </c>
      <c r="OBU31" s="121" t="s">
        <v>25</v>
      </c>
      <c r="OBV31" s="121" t="s">
        <v>25</v>
      </c>
      <c r="OBW31" s="121" t="s">
        <v>25</v>
      </c>
      <c r="OBX31" s="121" t="s">
        <v>25</v>
      </c>
      <c r="OBY31" s="121" t="s">
        <v>25</v>
      </c>
      <c r="OBZ31" s="121" t="s">
        <v>25</v>
      </c>
      <c r="OCA31" s="121" t="s">
        <v>25</v>
      </c>
      <c r="OCB31" s="121" t="s">
        <v>25</v>
      </c>
      <c r="OCC31" s="121" t="s">
        <v>25</v>
      </c>
      <c r="OCD31" s="121" t="s">
        <v>25</v>
      </c>
      <c r="OCE31" s="121" t="s">
        <v>25</v>
      </c>
      <c r="OCF31" s="121" t="s">
        <v>25</v>
      </c>
      <c r="OCG31" s="121" t="s">
        <v>25</v>
      </c>
      <c r="OCH31" s="121" t="s">
        <v>25</v>
      </c>
      <c r="OCI31" s="121" t="s">
        <v>25</v>
      </c>
      <c r="OCJ31" s="121" t="s">
        <v>25</v>
      </c>
      <c r="OCK31" s="121" t="s">
        <v>25</v>
      </c>
      <c r="OCL31" s="121" t="s">
        <v>25</v>
      </c>
      <c r="OCM31" s="121" t="s">
        <v>25</v>
      </c>
      <c r="OCN31" s="121" t="s">
        <v>25</v>
      </c>
      <c r="OCO31" s="121" t="s">
        <v>25</v>
      </c>
      <c r="OCP31" s="121" t="s">
        <v>25</v>
      </c>
      <c r="OCQ31" s="121" t="s">
        <v>25</v>
      </c>
      <c r="OCR31" s="121" t="s">
        <v>25</v>
      </c>
      <c r="OCS31" s="121" t="s">
        <v>25</v>
      </c>
      <c r="OCT31" s="121" t="s">
        <v>25</v>
      </c>
      <c r="OCU31" s="121" t="s">
        <v>25</v>
      </c>
      <c r="OCV31" s="121" t="s">
        <v>25</v>
      </c>
      <c r="OCW31" s="121" t="s">
        <v>25</v>
      </c>
      <c r="OCX31" s="121" t="s">
        <v>25</v>
      </c>
      <c r="OCY31" s="121" t="s">
        <v>25</v>
      </c>
      <c r="OCZ31" s="121" t="s">
        <v>25</v>
      </c>
      <c r="ODA31" s="121" t="s">
        <v>25</v>
      </c>
      <c r="ODB31" s="121" t="s">
        <v>25</v>
      </c>
      <c r="ODC31" s="121" t="s">
        <v>25</v>
      </c>
      <c r="ODD31" s="121" t="s">
        <v>25</v>
      </c>
      <c r="ODE31" s="121" t="s">
        <v>25</v>
      </c>
      <c r="ODF31" s="121" t="s">
        <v>25</v>
      </c>
      <c r="ODG31" s="121" t="s">
        <v>25</v>
      </c>
      <c r="ODH31" s="121" t="s">
        <v>25</v>
      </c>
      <c r="ODI31" s="121" t="s">
        <v>25</v>
      </c>
      <c r="ODJ31" s="121" t="s">
        <v>25</v>
      </c>
      <c r="ODK31" s="121" t="s">
        <v>25</v>
      </c>
      <c r="ODL31" s="121" t="s">
        <v>25</v>
      </c>
      <c r="ODM31" s="121" t="s">
        <v>25</v>
      </c>
      <c r="ODN31" s="121" t="s">
        <v>25</v>
      </c>
      <c r="ODO31" s="121" t="s">
        <v>25</v>
      </c>
      <c r="ODP31" s="121" t="s">
        <v>25</v>
      </c>
      <c r="ODQ31" s="121" t="s">
        <v>25</v>
      </c>
      <c r="ODR31" s="121" t="s">
        <v>25</v>
      </c>
      <c r="ODS31" s="121" t="s">
        <v>25</v>
      </c>
      <c r="ODT31" s="121" t="s">
        <v>25</v>
      </c>
      <c r="ODU31" s="121" t="s">
        <v>25</v>
      </c>
      <c r="ODV31" s="121" t="s">
        <v>25</v>
      </c>
      <c r="ODW31" s="121" t="s">
        <v>25</v>
      </c>
      <c r="ODX31" s="121" t="s">
        <v>25</v>
      </c>
      <c r="ODY31" s="121" t="s">
        <v>25</v>
      </c>
      <c r="ODZ31" s="121" t="s">
        <v>25</v>
      </c>
      <c r="OEA31" s="121" t="s">
        <v>25</v>
      </c>
      <c r="OEB31" s="121" t="s">
        <v>25</v>
      </c>
      <c r="OEC31" s="121" t="s">
        <v>25</v>
      </c>
      <c r="OED31" s="121" t="s">
        <v>25</v>
      </c>
      <c r="OEE31" s="121" t="s">
        <v>25</v>
      </c>
      <c r="OEF31" s="121" t="s">
        <v>25</v>
      </c>
      <c r="OEG31" s="121" t="s">
        <v>25</v>
      </c>
      <c r="OEH31" s="121" t="s">
        <v>25</v>
      </c>
      <c r="OEI31" s="121" t="s">
        <v>25</v>
      </c>
      <c r="OEJ31" s="121" t="s">
        <v>25</v>
      </c>
      <c r="OEK31" s="121" t="s">
        <v>25</v>
      </c>
      <c r="OEL31" s="121" t="s">
        <v>25</v>
      </c>
      <c r="OEM31" s="121" t="s">
        <v>25</v>
      </c>
      <c r="OEN31" s="121" t="s">
        <v>25</v>
      </c>
      <c r="OEO31" s="121" t="s">
        <v>25</v>
      </c>
      <c r="OEP31" s="121" t="s">
        <v>25</v>
      </c>
      <c r="OEQ31" s="121" t="s">
        <v>25</v>
      </c>
      <c r="OER31" s="121" t="s">
        <v>25</v>
      </c>
      <c r="OES31" s="121" t="s">
        <v>25</v>
      </c>
      <c r="OET31" s="121" t="s">
        <v>25</v>
      </c>
      <c r="OEU31" s="121" t="s">
        <v>25</v>
      </c>
      <c r="OEV31" s="121" t="s">
        <v>25</v>
      </c>
      <c r="OEW31" s="121" t="s">
        <v>25</v>
      </c>
      <c r="OEX31" s="121" t="s">
        <v>25</v>
      </c>
      <c r="OEY31" s="121" t="s">
        <v>25</v>
      </c>
      <c r="OEZ31" s="121" t="s">
        <v>25</v>
      </c>
      <c r="OFA31" s="121" t="s">
        <v>25</v>
      </c>
      <c r="OFB31" s="121" t="s">
        <v>25</v>
      </c>
      <c r="OFC31" s="121" t="s">
        <v>25</v>
      </c>
      <c r="OFD31" s="121" t="s">
        <v>25</v>
      </c>
      <c r="OFE31" s="121" t="s">
        <v>25</v>
      </c>
      <c r="OFF31" s="121" t="s">
        <v>25</v>
      </c>
      <c r="OFG31" s="121" t="s">
        <v>25</v>
      </c>
      <c r="OFH31" s="121" t="s">
        <v>25</v>
      </c>
      <c r="OFI31" s="121" t="s">
        <v>25</v>
      </c>
      <c r="OFJ31" s="121" t="s">
        <v>25</v>
      </c>
      <c r="OFK31" s="121" t="s">
        <v>25</v>
      </c>
      <c r="OFL31" s="121" t="s">
        <v>25</v>
      </c>
      <c r="OFM31" s="121" t="s">
        <v>25</v>
      </c>
      <c r="OFN31" s="121" t="s">
        <v>25</v>
      </c>
      <c r="OFO31" s="121" t="s">
        <v>25</v>
      </c>
      <c r="OFP31" s="121" t="s">
        <v>25</v>
      </c>
      <c r="OFQ31" s="121" t="s">
        <v>25</v>
      </c>
      <c r="OFR31" s="121" t="s">
        <v>25</v>
      </c>
      <c r="OFS31" s="121" t="s">
        <v>25</v>
      </c>
      <c r="OFT31" s="121" t="s">
        <v>25</v>
      </c>
      <c r="OFU31" s="121" t="s">
        <v>25</v>
      </c>
      <c r="OFV31" s="121" t="s">
        <v>25</v>
      </c>
      <c r="OFW31" s="121" t="s">
        <v>25</v>
      </c>
      <c r="OFX31" s="121" t="s">
        <v>25</v>
      </c>
      <c r="OFY31" s="121" t="s">
        <v>25</v>
      </c>
      <c r="OFZ31" s="121" t="s">
        <v>25</v>
      </c>
      <c r="OGA31" s="121" t="s">
        <v>25</v>
      </c>
      <c r="OGB31" s="121" t="s">
        <v>25</v>
      </c>
      <c r="OGC31" s="121" t="s">
        <v>25</v>
      </c>
      <c r="OGD31" s="121" t="s">
        <v>25</v>
      </c>
      <c r="OGE31" s="121" t="s">
        <v>25</v>
      </c>
      <c r="OGF31" s="121" t="s">
        <v>25</v>
      </c>
      <c r="OGG31" s="121" t="s">
        <v>25</v>
      </c>
      <c r="OGH31" s="121" t="s">
        <v>25</v>
      </c>
      <c r="OGI31" s="121" t="s">
        <v>25</v>
      </c>
      <c r="OGJ31" s="121" t="s">
        <v>25</v>
      </c>
      <c r="OGK31" s="121" t="s">
        <v>25</v>
      </c>
      <c r="OGL31" s="121" t="s">
        <v>25</v>
      </c>
      <c r="OGM31" s="121" t="s">
        <v>25</v>
      </c>
      <c r="OGN31" s="121" t="s">
        <v>25</v>
      </c>
      <c r="OGO31" s="121" t="s">
        <v>25</v>
      </c>
      <c r="OGP31" s="121" t="s">
        <v>25</v>
      </c>
      <c r="OGQ31" s="121" t="s">
        <v>25</v>
      </c>
      <c r="OGR31" s="121" t="s">
        <v>25</v>
      </c>
      <c r="OGS31" s="121" t="s">
        <v>25</v>
      </c>
      <c r="OGT31" s="121" t="s">
        <v>25</v>
      </c>
      <c r="OGU31" s="121" t="s">
        <v>25</v>
      </c>
      <c r="OGV31" s="121" t="s">
        <v>25</v>
      </c>
      <c r="OGW31" s="121" t="s">
        <v>25</v>
      </c>
      <c r="OGX31" s="121" t="s">
        <v>25</v>
      </c>
      <c r="OGY31" s="121" t="s">
        <v>25</v>
      </c>
      <c r="OGZ31" s="121" t="s">
        <v>25</v>
      </c>
      <c r="OHA31" s="121" t="s">
        <v>25</v>
      </c>
      <c r="OHB31" s="121" t="s">
        <v>25</v>
      </c>
      <c r="OHC31" s="121" t="s">
        <v>25</v>
      </c>
      <c r="OHD31" s="121" t="s">
        <v>25</v>
      </c>
      <c r="OHE31" s="121" t="s">
        <v>25</v>
      </c>
      <c r="OHF31" s="121" t="s">
        <v>25</v>
      </c>
      <c r="OHG31" s="121" t="s">
        <v>25</v>
      </c>
      <c r="OHH31" s="121" t="s">
        <v>25</v>
      </c>
      <c r="OHI31" s="121" t="s">
        <v>25</v>
      </c>
      <c r="OHJ31" s="121" t="s">
        <v>25</v>
      </c>
      <c r="OHK31" s="121" t="s">
        <v>25</v>
      </c>
      <c r="OHL31" s="121" t="s">
        <v>25</v>
      </c>
      <c r="OHM31" s="121" t="s">
        <v>25</v>
      </c>
      <c r="OHN31" s="121" t="s">
        <v>25</v>
      </c>
      <c r="OHO31" s="121" t="s">
        <v>25</v>
      </c>
      <c r="OHP31" s="121" t="s">
        <v>25</v>
      </c>
      <c r="OHQ31" s="121" t="s">
        <v>25</v>
      </c>
      <c r="OHR31" s="121" t="s">
        <v>25</v>
      </c>
      <c r="OHS31" s="121" t="s">
        <v>25</v>
      </c>
      <c r="OHT31" s="121" t="s">
        <v>25</v>
      </c>
      <c r="OHU31" s="121" t="s">
        <v>25</v>
      </c>
      <c r="OHV31" s="121" t="s">
        <v>25</v>
      </c>
      <c r="OHW31" s="121" t="s">
        <v>25</v>
      </c>
      <c r="OHX31" s="121" t="s">
        <v>25</v>
      </c>
      <c r="OHY31" s="121" t="s">
        <v>25</v>
      </c>
      <c r="OHZ31" s="121" t="s">
        <v>25</v>
      </c>
      <c r="OIA31" s="121" t="s">
        <v>25</v>
      </c>
      <c r="OIB31" s="121" t="s">
        <v>25</v>
      </c>
      <c r="OIC31" s="121" t="s">
        <v>25</v>
      </c>
      <c r="OID31" s="121" t="s">
        <v>25</v>
      </c>
      <c r="OIE31" s="121" t="s">
        <v>25</v>
      </c>
      <c r="OIF31" s="121" t="s">
        <v>25</v>
      </c>
      <c r="OIG31" s="121" t="s">
        <v>25</v>
      </c>
      <c r="OIH31" s="121" t="s">
        <v>25</v>
      </c>
      <c r="OII31" s="121" t="s">
        <v>25</v>
      </c>
      <c r="OIJ31" s="121" t="s">
        <v>25</v>
      </c>
      <c r="OIK31" s="121" t="s">
        <v>25</v>
      </c>
      <c r="OIL31" s="121" t="s">
        <v>25</v>
      </c>
      <c r="OIM31" s="121" t="s">
        <v>25</v>
      </c>
      <c r="OIN31" s="121" t="s">
        <v>25</v>
      </c>
      <c r="OIO31" s="121" t="s">
        <v>25</v>
      </c>
      <c r="OIP31" s="121" t="s">
        <v>25</v>
      </c>
      <c r="OIQ31" s="121" t="s">
        <v>25</v>
      </c>
      <c r="OIR31" s="121" t="s">
        <v>25</v>
      </c>
      <c r="OIS31" s="121" t="s">
        <v>25</v>
      </c>
      <c r="OIT31" s="121" t="s">
        <v>25</v>
      </c>
      <c r="OIU31" s="121" t="s">
        <v>25</v>
      </c>
      <c r="OIV31" s="121" t="s">
        <v>25</v>
      </c>
      <c r="OIW31" s="121" t="s">
        <v>25</v>
      </c>
      <c r="OIX31" s="121" t="s">
        <v>25</v>
      </c>
      <c r="OIY31" s="121" t="s">
        <v>25</v>
      </c>
      <c r="OIZ31" s="121" t="s">
        <v>25</v>
      </c>
      <c r="OJA31" s="121" t="s">
        <v>25</v>
      </c>
      <c r="OJB31" s="121" t="s">
        <v>25</v>
      </c>
      <c r="OJC31" s="121" t="s">
        <v>25</v>
      </c>
      <c r="OJD31" s="121" t="s">
        <v>25</v>
      </c>
      <c r="OJE31" s="121" t="s">
        <v>25</v>
      </c>
      <c r="OJF31" s="121" t="s">
        <v>25</v>
      </c>
      <c r="OJG31" s="121" t="s">
        <v>25</v>
      </c>
      <c r="OJH31" s="121" t="s">
        <v>25</v>
      </c>
      <c r="OJI31" s="121" t="s">
        <v>25</v>
      </c>
      <c r="OJJ31" s="121" t="s">
        <v>25</v>
      </c>
      <c r="OJK31" s="121" t="s">
        <v>25</v>
      </c>
      <c r="OJL31" s="121" t="s">
        <v>25</v>
      </c>
      <c r="OJM31" s="121" t="s">
        <v>25</v>
      </c>
      <c r="OJN31" s="121" t="s">
        <v>25</v>
      </c>
      <c r="OJO31" s="121" t="s">
        <v>25</v>
      </c>
      <c r="OJP31" s="121" t="s">
        <v>25</v>
      </c>
      <c r="OJQ31" s="121" t="s">
        <v>25</v>
      </c>
      <c r="OJR31" s="121" t="s">
        <v>25</v>
      </c>
      <c r="OJS31" s="121" t="s">
        <v>25</v>
      </c>
      <c r="OJT31" s="121" t="s">
        <v>25</v>
      </c>
      <c r="OJU31" s="121" t="s">
        <v>25</v>
      </c>
      <c r="OJV31" s="121" t="s">
        <v>25</v>
      </c>
      <c r="OJW31" s="121" t="s">
        <v>25</v>
      </c>
      <c r="OJX31" s="121" t="s">
        <v>25</v>
      </c>
      <c r="OJY31" s="121" t="s">
        <v>25</v>
      </c>
      <c r="OJZ31" s="121" t="s">
        <v>25</v>
      </c>
      <c r="OKA31" s="121" t="s">
        <v>25</v>
      </c>
      <c r="OKB31" s="121" t="s">
        <v>25</v>
      </c>
      <c r="OKC31" s="121" t="s">
        <v>25</v>
      </c>
      <c r="OKD31" s="121" t="s">
        <v>25</v>
      </c>
      <c r="OKE31" s="121" t="s">
        <v>25</v>
      </c>
      <c r="OKF31" s="121" t="s">
        <v>25</v>
      </c>
      <c r="OKG31" s="121" t="s">
        <v>25</v>
      </c>
      <c r="OKH31" s="121" t="s">
        <v>25</v>
      </c>
      <c r="OKI31" s="121" t="s">
        <v>25</v>
      </c>
      <c r="OKJ31" s="121" t="s">
        <v>25</v>
      </c>
      <c r="OKK31" s="121" t="s">
        <v>25</v>
      </c>
      <c r="OKL31" s="121" t="s">
        <v>25</v>
      </c>
      <c r="OKM31" s="121" t="s">
        <v>25</v>
      </c>
      <c r="OKN31" s="121" t="s">
        <v>25</v>
      </c>
      <c r="OKO31" s="121" t="s">
        <v>25</v>
      </c>
      <c r="OKP31" s="121" t="s">
        <v>25</v>
      </c>
      <c r="OKQ31" s="121" t="s">
        <v>25</v>
      </c>
      <c r="OKR31" s="121" t="s">
        <v>25</v>
      </c>
      <c r="OKS31" s="121" t="s">
        <v>25</v>
      </c>
      <c r="OKT31" s="121" t="s">
        <v>25</v>
      </c>
      <c r="OKU31" s="121" t="s">
        <v>25</v>
      </c>
      <c r="OKV31" s="121" t="s">
        <v>25</v>
      </c>
      <c r="OKW31" s="121" t="s">
        <v>25</v>
      </c>
      <c r="OKX31" s="121" t="s">
        <v>25</v>
      </c>
      <c r="OKY31" s="121" t="s">
        <v>25</v>
      </c>
      <c r="OKZ31" s="121" t="s">
        <v>25</v>
      </c>
      <c r="OLA31" s="121" t="s">
        <v>25</v>
      </c>
      <c r="OLB31" s="121" t="s">
        <v>25</v>
      </c>
      <c r="OLC31" s="121" t="s">
        <v>25</v>
      </c>
      <c r="OLD31" s="121" t="s">
        <v>25</v>
      </c>
      <c r="OLE31" s="121" t="s">
        <v>25</v>
      </c>
      <c r="OLF31" s="121" t="s">
        <v>25</v>
      </c>
      <c r="OLG31" s="121" t="s">
        <v>25</v>
      </c>
      <c r="OLH31" s="121" t="s">
        <v>25</v>
      </c>
      <c r="OLI31" s="121" t="s">
        <v>25</v>
      </c>
      <c r="OLJ31" s="121" t="s">
        <v>25</v>
      </c>
      <c r="OLK31" s="121" t="s">
        <v>25</v>
      </c>
      <c r="OLL31" s="121" t="s">
        <v>25</v>
      </c>
      <c r="OLM31" s="121" t="s">
        <v>25</v>
      </c>
      <c r="OLN31" s="121" t="s">
        <v>25</v>
      </c>
      <c r="OLO31" s="121" t="s">
        <v>25</v>
      </c>
      <c r="OLP31" s="121" t="s">
        <v>25</v>
      </c>
      <c r="OLQ31" s="121" t="s">
        <v>25</v>
      </c>
      <c r="OLR31" s="121" t="s">
        <v>25</v>
      </c>
      <c r="OLS31" s="121" t="s">
        <v>25</v>
      </c>
      <c r="OLT31" s="121" t="s">
        <v>25</v>
      </c>
      <c r="OLU31" s="121" t="s">
        <v>25</v>
      </c>
      <c r="OLV31" s="121" t="s">
        <v>25</v>
      </c>
      <c r="OLW31" s="121" t="s">
        <v>25</v>
      </c>
      <c r="OLX31" s="121" t="s">
        <v>25</v>
      </c>
      <c r="OLY31" s="121" t="s">
        <v>25</v>
      </c>
      <c r="OLZ31" s="121" t="s">
        <v>25</v>
      </c>
      <c r="OMA31" s="121" t="s">
        <v>25</v>
      </c>
      <c r="OMB31" s="121" t="s">
        <v>25</v>
      </c>
      <c r="OMC31" s="121" t="s">
        <v>25</v>
      </c>
      <c r="OMD31" s="121" t="s">
        <v>25</v>
      </c>
      <c r="OME31" s="121" t="s">
        <v>25</v>
      </c>
      <c r="OMF31" s="121" t="s">
        <v>25</v>
      </c>
      <c r="OMG31" s="121" t="s">
        <v>25</v>
      </c>
      <c r="OMH31" s="121" t="s">
        <v>25</v>
      </c>
      <c r="OMI31" s="121" t="s">
        <v>25</v>
      </c>
      <c r="OMJ31" s="121" t="s">
        <v>25</v>
      </c>
      <c r="OMK31" s="121" t="s">
        <v>25</v>
      </c>
      <c r="OML31" s="121" t="s">
        <v>25</v>
      </c>
      <c r="OMM31" s="121" t="s">
        <v>25</v>
      </c>
      <c r="OMN31" s="121" t="s">
        <v>25</v>
      </c>
      <c r="OMO31" s="121" t="s">
        <v>25</v>
      </c>
      <c r="OMP31" s="121" t="s">
        <v>25</v>
      </c>
      <c r="OMQ31" s="121" t="s">
        <v>25</v>
      </c>
      <c r="OMR31" s="121" t="s">
        <v>25</v>
      </c>
      <c r="OMS31" s="121" t="s">
        <v>25</v>
      </c>
      <c r="OMT31" s="121" t="s">
        <v>25</v>
      </c>
      <c r="OMU31" s="121" t="s">
        <v>25</v>
      </c>
      <c r="OMV31" s="121" t="s">
        <v>25</v>
      </c>
      <c r="OMW31" s="121" t="s">
        <v>25</v>
      </c>
      <c r="OMX31" s="121" t="s">
        <v>25</v>
      </c>
      <c r="OMY31" s="121" t="s">
        <v>25</v>
      </c>
      <c r="OMZ31" s="121" t="s">
        <v>25</v>
      </c>
      <c r="ONA31" s="121" t="s">
        <v>25</v>
      </c>
      <c r="ONB31" s="121" t="s">
        <v>25</v>
      </c>
      <c r="ONC31" s="121" t="s">
        <v>25</v>
      </c>
      <c r="OND31" s="121" t="s">
        <v>25</v>
      </c>
      <c r="ONE31" s="121" t="s">
        <v>25</v>
      </c>
      <c r="ONF31" s="121" t="s">
        <v>25</v>
      </c>
      <c r="ONG31" s="121" t="s">
        <v>25</v>
      </c>
      <c r="ONH31" s="121" t="s">
        <v>25</v>
      </c>
      <c r="ONI31" s="121" t="s">
        <v>25</v>
      </c>
      <c r="ONJ31" s="121" t="s">
        <v>25</v>
      </c>
      <c r="ONK31" s="121" t="s">
        <v>25</v>
      </c>
      <c r="ONL31" s="121" t="s">
        <v>25</v>
      </c>
      <c r="ONM31" s="121" t="s">
        <v>25</v>
      </c>
      <c r="ONN31" s="121" t="s">
        <v>25</v>
      </c>
      <c r="ONO31" s="121" t="s">
        <v>25</v>
      </c>
      <c r="ONP31" s="121" t="s">
        <v>25</v>
      </c>
      <c r="ONQ31" s="121" t="s">
        <v>25</v>
      </c>
      <c r="ONR31" s="121" t="s">
        <v>25</v>
      </c>
      <c r="ONS31" s="121" t="s">
        <v>25</v>
      </c>
      <c r="ONT31" s="121" t="s">
        <v>25</v>
      </c>
      <c r="ONU31" s="121" t="s">
        <v>25</v>
      </c>
      <c r="ONV31" s="121" t="s">
        <v>25</v>
      </c>
      <c r="ONW31" s="121" t="s">
        <v>25</v>
      </c>
      <c r="ONX31" s="121" t="s">
        <v>25</v>
      </c>
      <c r="ONY31" s="121" t="s">
        <v>25</v>
      </c>
      <c r="ONZ31" s="121" t="s">
        <v>25</v>
      </c>
      <c r="OOA31" s="121" t="s">
        <v>25</v>
      </c>
      <c r="OOB31" s="121" t="s">
        <v>25</v>
      </c>
      <c r="OOC31" s="121" t="s">
        <v>25</v>
      </c>
      <c r="OOD31" s="121" t="s">
        <v>25</v>
      </c>
      <c r="OOE31" s="121" t="s">
        <v>25</v>
      </c>
      <c r="OOF31" s="121" t="s">
        <v>25</v>
      </c>
      <c r="OOG31" s="121" t="s">
        <v>25</v>
      </c>
      <c r="OOH31" s="121" t="s">
        <v>25</v>
      </c>
      <c r="OOI31" s="121" t="s">
        <v>25</v>
      </c>
      <c r="OOJ31" s="121" t="s">
        <v>25</v>
      </c>
      <c r="OOK31" s="121" t="s">
        <v>25</v>
      </c>
      <c r="OOL31" s="121" t="s">
        <v>25</v>
      </c>
      <c r="OOM31" s="121" t="s">
        <v>25</v>
      </c>
      <c r="OON31" s="121" t="s">
        <v>25</v>
      </c>
      <c r="OOO31" s="121" t="s">
        <v>25</v>
      </c>
      <c r="OOP31" s="121" t="s">
        <v>25</v>
      </c>
      <c r="OOQ31" s="121" t="s">
        <v>25</v>
      </c>
      <c r="OOR31" s="121" t="s">
        <v>25</v>
      </c>
      <c r="OOS31" s="121" t="s">
        <v>25</v>
      </c>
      <c r="OOT31" s="121" t="s">
        <v>25</v>
      </c>
      <c r="OOU31" s="121" t="s">
        <v>25</v>
      </c>
      <c r="OOV31" s="121" t="s">
        <v>25</v>
      </c>
      <c r="OOW31" s="121" t="s">
        <v>25</v>
      </c>
      <c r="OOX31" s="121" t="s">
        <v>25</v>
      </c>
      <c r="OOY31" s="121" t="s">
        <v>25</v>
      </c>
      <c r="OOZ31" s="121" t="s">
        <v>25</v>
      </c>
      <c r="OPA31" s="121" t="s">
        <v>25</v>
      </c>
      <c r="OPB31" s="121" t="s">
        <v>25</v>
      </c>
      <c r="OPC31" s="121" t="s">
        <v>25</v>
      </c>
      <c r="OPD31" s="121" t="s">
        <v>25</v>
      </c>
      <c r="OPE31" s="121" t="s">
        <v>25</v>
      </c>
      <c r="OPF31" s="121" t="s">
        <v>25</v>
      </c>
      <c r="OPG31" s="121" t="s">
        <v>25</v>
      </c>
      <c r="OPH31" s="121" t="s">
        <v>25</v>
      </c>
      <c r="OPI31" s="121" t="s">
        <v>25</v>
      </c>
      <c r="OPJ31" s="121" t="s">
        <v>25</v>
      </c>
      <c r="OPK31" s="121" t="s">
        <v>25</v>
      </c>
      <c r="OPL31" s="121" t="s">
        <v>25</v>
      </c>
      <c r="OPM31" s="121" t="s">
        <v>25</v>
      </c>
      <c r="OPN31" s="121" t="s">
        <v>25</v>
      </c>
      <c r="OPO31" s="121" t="s">
        <v>25</v>
      </c>
      <c r="OPP31" s="121" t="s">
        <v>25</v>
      </c>
      <c r="OPQ31" s="121" t="s">
        <v>25</v>
      </c>
      <c r="OPR31" s="121" t="s">
        <v>25</v>
      </c>
      <c r="OPS31" s="121" t="s">
        <v>25</v>
      </c>
      <c r="OPT31" s="121" t="s">
        <v>25</v>
      </c>
      <c r="OPU31" s="121" t="s">
        <v>25</v>
      </c>
      <c r="OPV31" s="121" t="s">
        <v>25</v>
      </c>
      <c r="OPW31" s="121" t="s">
        <v>25</v>
      </c>
      <c r="OPX31" s="121" t="s">
        <v>25</v>
      </c>
      <c r="OPY31" s="121" t="s">
        <v>25</v>
      </c>
      <c r="OPZ31" s="121" t="s">
        <v>25</v>
      </c>
      <c r="OQA31" s="121" t="s">
        <v>25</v>
      </c>
      <c r="OQB31" s="121" t="s">
        <v>25</v>
      </c>
      <c r="OQC31" s="121" t="s">
        <v>25</v>
      </c>
      <c r="OQD31" s="121" t="s">
        <v>25</v>
      </c>
      <c r="OQE31" s="121" t="s">
        <v>25</v>
      </c>
      <c r="OQF31" s="121" t="s">
        <v>25</v>
      </c>
      <c r="OQG31" s="121" t="s">
        <v>25</v>
      </c>
      <c r="OQH31" s="121" t="s">
        <v>25</v>
      </c>
      <c r="OQI31" s="121" t="s">
        <v>25</v>
      </c>
      <c r="OQJ31" s="121" t="s">
        <v>25</v>
      </c>
      <c r="OQK31" s="121" t="s">
        <v>25</v>
      </c>
      <c r="OQL31" s="121" t="s">
        <v>25</v>
      </c>
      <c r="OQM31" s="121" t="s">
        <v>25</v>
      </c>
      <c r="OQN31" s="121" t="s">
        <v>25</v>
      </c>
      <c r="OQO31" s="121" t="s">
        <v>25</v>
      </c>
      <c r="OQP31" s="121" t="s">
        <v>25</v>
      </c>
      <c r="OQQ31" s="121" t="s">
        <v>25</v>
      </c>
      <c r="OQR31" s="121" t="s">
        <v>25</v>
      </c>
      <c r="OQS31" s="121" t="s">
        <v>25</v>
      </c>
      <c r="OQT31" s="121" t="s">
        <v>25</v>
      </c>
      <c r="OQU31" s="121" t="s">
        <v>25</v>
      </c>
      <c r="OQV31" s="121" t="s">
        <v>25</v>
      </c>
      <c r="OQW31" s="121" t="s">
        <v>25</v>
      </c>
      <c r="OQX31" s="121" t="s">
        <v>25</v>
      </c>
      <c r="OQY31" s="121" t="s">
        <v>25</v>
      </c>
      <c r="OQZ31" s="121" t="s">
        <v>25</v>
      </c>
      <c r="ORA31" s="121" t="s">
        <v>25</v>
      </c>
      <c r="ORB31" s="121" t="s">
        <v>25</v>
      </c>
      <c r="ORC31" s="121" t="s">
        <v>25</v>
      </c>
      <c r="ORD31" s="121" t="s">
        <v>25</v>
      </c>
      <c r="ORE31" s="121" t="s">
        <v>25</v>
      </c>
      <c r="ORF31" s="121" t="s">
        <v>25</v>
      </c>
      <c r="ORG31" s="121" t="s">
        <v>25</v>
      </c>
      <c r="ORH31" s="121" t="s">
        <v>25</v>
      </c>
      <c r="ORI31" s="121" t="s">
        <v>25</v>
      </c>
      <c r="ORJ31" s="121" t="s">
        <v>25</v>
      </c>
      <c r="ORK31" s="121" t="s">
        <v>25</v>
      </c>
      <c r="ORL31" s="121" t="s">
        <v>25</v>
      </c>
      <c r="ORM31" s="121" t="s">
        <v>25</v>
      </c>
      <c r="ORN31" s="121" t="s">
        <v>25</v>
      </c>
      <c r="ORO31" s="121" t="s">
        <v>25</v>
      </c>
      <c r="ORP31" s="121" t="s">
        <v>25</v>
      </c>
      <c r="ORQ31" s="121" t="s">
        <v>25</v>
      </c>
      <c r="ORR31" s="121" t="s">
        <v>25</v>
      </c>
      <c r="ORS31" s="121" t="s">
        <v>25</v>
      </c>
      <c r="ORT31" s="121" t="s">
        <v>25</v>
      </c>
      <c r="ORU31" s="121" t="s">
        <v>25</v>
      </c>
      <c r="ORV31" s="121" t="s">
        <v>25</v>
      </c>
      <c r="ORW31" s="121" t="s">
        <v>25</v>
      </c>
      <c r="ORX31" s="121" t="s">
        <v>25</v>
      </c>
      <c r="ORY31" s="121" t="s">
        <v>25</v>
      </c>
      <c r="ORZ31" s="121" t="s">
        <v>25</v>
      </c>
      <c r="OSA31" s="121" t="s">
        <v>25</v>
      </c>
      <c r="OSB31" s="121" t="s">
        <v>25</v>
      </c>
      <c r="OSC31" s="121" t="s">
        <v>25</v>
      </c>
      <c r="OSD31" s="121" t="s">
        <v>25</v>
      </c>
      <c r="OSE31" s="121" t="s">
        <v>25</v>
      </c>
      <c r="OSF31" s="121" t="s">
        <v>25</v>
      </c>
      <c r="OSG31" s="121" t="s">
        <v>25</v>
      </c>
      <c r="OSH31" s="121" t="s">
        <v>25</v>
      </c>
      <c r="OSI31" s="121" t="s">
        <v>25</v>
      </c>
      <c r="OSJ31" s="121" t="s">
        <v>25</v>
      </c>
      <c r="OSK31" s="121" t="s">
        <v>25</v>
      </c>
      <c r="OSL31" s="121" t="s">
        <v>25</v>
      </c>
      <c r="OSM31" s="121" t="s">
        <v>25</v>
      </c>
      <c r="OSN31" s="121" t="s">
        <v>25</v>
      </c>
      <c r="OSO31" s="121" t="s">
        <v>25</v>
      </c>
      <c r="OSP31" s="121" t="s">
        <v>25</v>
      </c>
      <c r="OSQ31" s="121" t="s">
        <v>25</v>
      </c>
      <c r="OSR31" s="121" t="s">
        <v>25</v>
      </c>
      <c r="OSS31" s="121" t="s">
        <v>25</v>
      </c>
      <c r="OST31" s="121" t="s">
        <v>25</v>
      </c>
      <c r="OSU31" s="121" t="s">
        <v>25</v>
      </c>
      <c r="OSV31" s="121" t="s">
        <v>25</v>
      </c>
      <c r="OSW31" s="121" t="s">
        <v>25</v>
      </c>
      <c r="OSX31" s="121" t="s">
        <v>25</v>
      </c>
      <c r="OSY31" s="121" t="s">
        <v>25</v>
      </c>
      <c r="OSZ31" s="121" t="s">
        <v>25</v>
      </c>
      <c r="OTA31" s="121" t="s">
        <v>25</v>
      </c>
      <c r="OTB31" s="121" t="s">
        <v>25</v>
      </c>
      <c r="OTC31" s="121" t="s">
        <v>25</v>
      </c>
      <c r="OTD31" s="121" t="s">
        <v>25</v>
      </c>
      <c r="OTE31" s="121" t="s">
        <v>25</v>
      </c>
      <c r="OTF31" s="121" t="s">
        <v>25</v>
      </c>
      <c r="OTG31" s="121" t="s">
        <v>25</v>
      </c>
      <c r="OTH31" s="121" t="s">
        <v>25</v>
      </c>
      <c r="OTI31" s="121" t="s">
        <v>25</v>
      </c>
      <c r="OTJ31" s="121" t="s">
        <v>25</v>
      </c>
      <c r="OTK31" s="121" t="s">
        <v>25</v>
      </c>
      <c r="OTL31" s="121" t="s">
        <v>25</v>
      </c>
      <c r="OTM31" s="121" t="s">
        <v>25</v>
      </c>
      <c r="OTN31" s="121" t="s">
        <v>25</v>
      </c>
      <c r="OTO31" s="121" t="s">
        <v>25</v>
      </c>
      <c r="OTP31" s="121" t="s">
        <v>25</v>
      </c>
      <c r="OTQ31" s="121" t="s">
        <v>25</v>
      </c>
      <c r="OTR31" s="121" t="s">
        <v>25</v>
      </c>
      <c r="OTS31" s="121" t="s">
        <v>25</v>
      </c>
      <c r="OTT31" s="121" t="s">
        <v>25</v>
      </c>
      <c r="OTU31" s="121" t="s">
        <v>25</v>
      </c>
      <c r="OTV31" s="121" t="s">
        <v>25</v>
      </c>
      <c r="OTW31" s="121" t="s">
        <v>25</v>
      </c>
      <c r="OTX31" s="121" t="s">
        <v>25</v>
      </c>
      <c r="OTY31" s="121" t="s">
        <v>25</v>
      </c>
      <c r="OTZ31" s="121" t="s">
        <v>25</v>
      </c>
      <c r="OUA31" s="121" t="s">
        <v>25</v>
      </c>
      <c r="OUB31" s="121" t="s">
        <v>25</v>
      </c>
      <c r="OUC31" s="121" t="s">
        <v>25</v>
      </c>
      <c r="OUD31" s="121" t="s">
        <v>25</v>
      </c>
      <c r="OUE31" s="121" t="s">
        <v>25</v>
      </c>
      <c r="OUF31" s="121" t="s">
        <v>25</v>
      </c>
      <c r="OUG31" s="121" t="s">
        <v>25</v>
      </c>
      <c r="OUH31" s="121" t="s">
        <v>25</v>
      </c>
      <c r="OUI31" s="121" t="s">
        <v>25</v>
      </c>
      <c r="OUJ31" s="121" t="s">
        <v>25</v>
      </c>
      <c r="OUK31" s="121" t="s">
        <v>25</v>
      </c>
      <c r="OUL31" s="121" t="s">
        <v>25</v>
      </c>
      <c r="OUM31" s="121" t="s">
        <v>25</v>
      </c>
      <c r="OUN31" s="121" t="s">
        <v>25</v>
      </c>
      <c r="OUO31" s="121" t="s">
        <v>25</v>
      </c>
      <c r="OUP31" s="121" t="s">
        <v>25</v>
      </c>
      <c r="OUQ31" s="121" t="s">
        <v>25</v>
      </c>
      <c r="OUR31" s="121" t="s">
        <v>25</v>
      </c>
      <c r="OUS31" s="121" t="s">
        <v>25</v>
      </c>
      <c r="OUT31" s="121" t="s">
        <v>25</v>
      </c>
      <c r="OUU31" s="121" t="s">
        <v>25</v>
      </c>
      <c r="OUV31" s="121" t="s">
        <v>25</v>
      </c>
      <c r="OUW31" s="121" t="s">
        <v>25</v>
      </c>
      <c r="OUX31" s="121" t="s">
        <v>25</v>
      </c>
      <c r="OUY31" s="121" t="s">
        <v>25</v>
      </c>
      <c r="OUZ31" s="121" t="s">
        <v>25</v>
      </c>
      <c r="OVA31" s="121" t="s">
        <v>25</v>
      </c>
      <c r="OVB31" s="121" t="s">
        <v>25</v>
      </c>
      <c r="OVC31" s="121" t="s">
        <v>25</v>
      </c>
      <c r="OVD31" s="121" t="s">
        <v>25</v>
      </c>
      <c r="OVE31" s="121" t="s">
        <v>25</v>
      </c>
      <c r="OVF31" s="121" t="s">
        <v>25</v>
      </c>
      <c r="OVG31" s="121" t="s">
        <v>25</v>
      </c>
      <c r="OVH31" s="121" t="s">
        <v>25</v>
      </c>
      <c r="OVI31" s="121" t="s">
        <v>25</v>
      </c>
      <c r="OVJ31" s="121" t="s">
        <v>25</v>
      </c>
      <c r="OVK31" s="121" t="s">
        <v>25</v>
      </c>
      <c r="OVL31" s="121" t="s">
        <v>25</v>
      </c>
      <c r="OVM31" s="121" t="s">
        <v>25</v>
      </c>
      <c r="OVN31" s="121" t="s">
        <v>25</v>
      </c>
      <c r="OVO31" s="121" t="s">
        <v>25</v>
      </c>
      <c r="OVP31" s="121" t="s">
        <v>25</v>
      </c>
      <c r="OVQ31" s="121" t="s">
        <v>25</v>
      </c>
      <c r="OVR31" s="121" t="s">
        <v>25</v>
      </c>
      <c r="OVS31" s="121" t="s">
        <v>25</v>
      </c>
      <c r="OVT31" s="121" t="s">
        <v>25</v>
      </c>
      <c r="OVU31" s="121" t="s">
        <v>25</v>
      </c>
      <c r="OVV31" s="121" t="s">
        <v>25</v>
      </c>
      <c r="OVW31" s="121" t="s">
        <v>25</v>
      </c>
      <c r="OVX31" s="121" t="s">
        <v>25</v>
      </c>
      <c r="OVY31" s="121" t="s">
        <v>25</v>
      </c>
      <c r="OVZ31" s="121" t="s">
        <v>25</v>
      </c>
      <c r="OWA31" s="121" t="s">
        <v>25</v>
      </c>
      <c r="OWB31" s="121" t="s">
        <v>25</v>
      </c>
      <c r="OWC31" s="121" t="s">
        <v>25</v>
      </c>
      <c r="OWD31" s="121" t="s">
        <v>25</v>
      </c>
      <c r="OWE31" s="121" t="s">
        <v>25</v>
      </c>
      <c r="OWF31" s="121" t="s">
        <v>25</v>
      </c>
      <c r="OWG31" s="121" t="s">
        <v>25</v>
      </c>
      <c r="OWH31" s="121" t="s">
        <v>25</v>
      </c>
      <c r="OWI31" s="121" t="s">
        <v>25</v>
      </c>
      <c r="OWJ31" s="121" t="s">
        <v>25</v>
      </c>
      <c r="OWK31" s="121" t="s">
        <v>25</v>
      </c>
      <c r="OWL31" s="121" t="s">
        <v>25</v>
      </c>
      <c r="OWM31" s="121" t="s">
        <v>25</v>
      </c>
      <c r="OWN31" s="121" t="s">
        <v>25</v>
      </c>
      <c r="OWO31" s="121" t="s">
        <v>25</v>
      </c>
      <c r="OWP31" s="121" t="s">
        <v>25</v>
      </c>
      <c r="OWQ31" s="121" t="s">
        <v>25</v>
      </c>
      <c r="OWR31" s="121" t="s">
        <v>25</v>
      </c>
      <c r="OWS31" s="121" t="s">
        <v>25</v>
      </c>
      <c r="OWT31" s="121" t="s">
        <v>25</v>
      </c>
      <c r="OWU31" s="121" t="s">
        <v>25</v>
      </c>
      <c r="OWV31" s="121" t="s">
        <v>25</v>
      </c>
      <c r="OWW31" s="121" t="s">
        <v>25</v>
      </c>
      <c r="OWX31" s="121" t="s">
        <v>25</v>
      </c>
      <c r="OWY31" s="121" t="s">
        <v>25</v>
      </c>
      <c r="OWZ31" s="121" t="s">
        <v>25</v>
      </c>
      <c r="OXA31" s="121" t="s">
        <v>25</v>
      </c>
      <c r="OXB31" s="121" t="s">
        <v>25</v>
      </c>
      <c r="OXC31" s="121" t="s">
        <v>25</v>
      </c>
      <c r="OXD31" s="121" t="s">
        <v>25</v>
      </c>
      <c r="OXE31" s="121" t="s">
        <v>25</v>
      </c>
      <c r="OXF31" s="121" t="s">
        <v>25</v>
      </c>
      <c r="OXG31" s="121" t="s">
        <v>25</v>
      </c>
      <c r="OXH31" s="121" t="s">
        <v>25</v>
      </c>
      <c r="OXI31" s="121" t="s">
        <v>25</v>
      </c>
      <c r="OXJ31" s="121" t="s">
        <v>25</v>
      </c>
      <c r="OXK31" s="121" t="s">
        <v>25</v>
      </c>
      <c r="OXL31" s="121" t="s">
        <v>25</v>
      </c>
      <c r="OXM31" s="121" t="s">
        <v>25</v>
      </c>
      <c r="OXN31" s="121" t="s">
        <v>25</v>
      </c>
      <c r="OXO31" s="121" t="s">
        <v>25</v>
      </c>
      <c r="OXP31" s="121" t="s">
        <v>25</v>
      </c>
      <c r="OXQ31" s="121" t="s">
        <v>25</v>
      </c>
      <c r="OXR31" s="121" t="s">
        <v>25</v>
      </c>
      <c r="OXS31" s="121" t="s">
        <v>25</v>
      </c>
      <c r="OXT31" s="121" t="s">
        <v>25</v>
      </c>
      <c r="OXU31" s="121" t="s">
        <v>25</v>
      </c>
      <c r="OXV31" s="121" t="s">
        <v>25</v>
      </c>
      <c r="OXW31" s="121" t="s">
        <v>25</v>
      </c>
      <c r="OXX31" s="121" t="s">
        <v>25</v>
      </c>
      <c r="OXY31" s="121" t="s">
        <v>25</v>
      </c>
      <c r="OXZ31" s="121" t="s">
        <v>25</v>
      </c>
      <c r="OYA31" s="121" t="s">
        <v>25</v>
      </c>
      <c r="OYB31" s="121" t="s">
        <v>25</v>
      </c>
      <c r="OYC31" s="121" t="s">
        <v>25</v>
      </c>
      <c r="OYD31" s="121" t="s">
        <v>25</v>
      </c>
      <c r="OYE31" s="121" t="s">
        <v>25</v>
      </c>
      <c r="OYF31" s="121" t="s">
        <v>25</v>
      </c>
      <c r="OYG31" s="121" t="s">
        <v>25</v>
      </c>
      <c r="OYH31" s="121" t="s">
        <v>25</v>
      </c>
      <c r="OYI31" s="121" t="s">
        <v>25</v>
      </c>
      <c r="OYJ31" s="121" t="s">
        <v>25</v>
      </c>
      <c r="OYK31" s="121" t="s">
        <v>25</v>
      </c>
      <c r="OYL31" s="121" t="s">
        <v>25</v>
      </c>
      <c r="OYM31" s="121" t="s">
        <v>25</v>
      </c>
      <c r="OYN31" s="121" t="s">
        <v>25</v>
      </c>
      <c r="OYO31" s="121" t="s">
        <v>25</v>
      </c>
      <c r="OYP31" s="121" t="s">
        <v>25</v>
      </c>
      <c r="OYQ31" s="121" t="s">
        <v>25</v>
      </c>
      <c r="OYR31" s="121" t="s">
        <v>25</v>
      </c>
      <c r="OYS31" s="121" t="s">
        <v>25</v>
      </c>
      <c r="OYT31" s="121" t="s">
        <v>25</v>
      </c>
      <c r="OYU31" s="121" t="s">
        <v>25</v>
      </c>
      <c r="OYV31" s="121" t="s">
        <v>25</v>
      </c>
      <c r="OYW31" s="121" t="s">
        <v>25</v>
      </c>
      <c r="OYX31" s="121" t="s">
        <v>25</v>
      </c>
      <c r="OYY31" s="121" t="s">
        <v>25</v>
      </c>
      <c r="OYZ31" s="121" t="s">
        <v>25</v>
      </c>
      <c r="OZA31" s="121" t="s">
        <v>25</v>
      </c>
      <c r="OZB31" s="121" t="s">
        <v>25</v>
      </c>
      <c r="OZC31" s="121" t="s">
        <v>25</v>
      </c>
      <c r="OZD31" s="121" t="s">
        <v>25</v>
      </c>
      <c r="OZE31" s="121" t="s">
        <v>25</v>
      </c>
      <c r="OZF31" s="121" t="s">
        <v>25</v>
      </c>
      <c r="OZG31" s="121" t="s">
        <v>25</v>
      </c>
      <c r="OZH31" s="121" t="s">
        <v>25</v>
      </c>
      <c r="OZI31" s="121" t="s">
        <v>25</v>
      </c>
      <c r="OZJ31" s="121" t="s">
        <v>25</v>
      </c>
      <c r="OZK31" s="121" t="s">
        <v>25</v>
      </c>
      <c r="OZL31" s="121" t="s">
        <v>25</v>
      </c>
      <c r="OZM31" s="121" t="s">
        <v>25</v>
      </c>
      <c r="OZN31" s="121" t="s">
        <v>25</v>
      </c>
      <c r="OZO31" s="121" t="s">
        <v>25</v>
      </c>
      <c r="OZP31" s="121" t="s">
        <v>25</v>
      </c>
      <c r="OZQ31" s="121" t="s">
        <v>25</v>
      </c>
      <c r="OZR31" s="121" t="s">
        <v>25</v>
      </c>
      <c r="OZS31" s="121" t="s">
        <v>25</v>
      </c>
      <c r="OZT31" s="121" t="s">
        <v>25</v>
      </c>
      <c r="OZU31" s="121" t="s">
        <v>25</v>
      </c>
      <c r="OZV31" s="121" t="s">
        <v>25</v>
      </c>
      <c r="OZW31" s="121" t="s">
        <v>25</v>
      </c>
      <c r="OZX31" s="121" t="s">
        <v>25</v>
      </c>
      <c r="OZY31" s="121" t="s">
        <v>25</v>
      </c>
      <c r="OZZ31" s="121" t="s">
        <v>25</v>
      </c>
      <c r="PAA31" s="121" t="s">
        <v>25</v>
      </c>
      <c r="PAB31" s="121" t="s">
        <v>25</v>
      </c>
      <c r="PAC31" s="121" t="s">
        <v>25</v>
      </c>
      <c r="PAD31" s="121" t="s">
        <v>25</v>
      </c>
      <c r="PAE31" s="121" t="s">
        <v>25</v>
      </c>
      <c r="PAF31" s="121" t="s">
        <v>25</v>
      </c>
      <c r="PAG31" s="121" t="s">
        <v>25</v>
      </c>
      <c r="PAH31" s="121" t="s">
        <v>25</v>
      </c>
      <c r="PAI31" s="121" t="s">
        <v>25</v>
      </c>
      <c r="PAJ31" s="121" t="s">
        <v>25</v>
      </c>
      <c r="PAK31" s="121" t="s">
        <v>25</v>
      </c>
      <c r="PAL31" s="121" t="s">
        <v>25</v>
      </c>
      <c r="PAM31" s="121" t="s">
        <v>25</v>
      </c>
      <c r="PAN31" s="121" t="s">
        <v>25</v>
      </c>
      <c r="PAO31" s="121" t="s">
        <v>25</v>
      </c>
      <c r="PAP31" s="121" t="s">
        <v>25</v>
      </c>
      <c r="PAQ31" s="121" t="s">
        <v>25</v>
      </c>
      <c r="PAR31" s="121" t="s">
        <v>25</v>
      </c>
      <c r="PAS31" s="121" t="s">
        <v>25</v>
      </c>
      <c r="PAT31" s="121" t="s">
        <v>25</v>
      </c>
      <c r="PAU31" s="121" t="s">
        <v>25</v>
      </c>
      <c r="PAV31" s="121" t="s">
        <v>25</v>
      </c>
      <c r="PAW31" s="121" t="s">
        <v>25</v>
      </c>
      <c r="PAX31" s="121" t="s">
        <v>25</v>
      </c>
      <c r="PAY31" s="121" t="s">
        <v>25</v>
      </c>
      <c r="PAZ31" s="121" t="s">
        <v>25</v>
      </c>
      <c r="PBA31" s="121" t="s">
        <v>25</v>
      </c>
      <c r="PBB31" s="121" t="s">
        <v>25</v>
      </c>
      <c r="PBC31" s="121" t="s">
        <v>25</v>
      </c>
      <c r="PBD31" s="121" t="s">
        <v>25</v>
      </c>
      <c r="PBE31" s="121" t="s">
        <v>25</v>
      </c>
      <c r="PBF31" s="121" t="s">
        <v>25</v>
      </c>
      <c r="PBG31" s="121" t="s">
        <v>25</v>
      </c>
      <c r="PBH31" s="121" t="s">
        <v>25</v>
      </c>
      <c r="PBI31" s="121" t="s">
        <v>25</v>
      </c>
      <c r="PBJ31" s="121" t="s">
        <v>25</v>
      </c>
      <c r="PBK31" s="121" t="s">
        <v>25</v>
      </c>
      <c r="PBL31" s="121" t="s">
        <v>25</v>
      </c>
      <c r="PBM31" s="121" t="s">
        <v>25</v>
      </c>
      <c r="PBN31" s="121" t="s">
        <v>25</v>
      </c>
      <c r="PBO31" s="121" t="s">
        <v>25</v>
      </c>
      <c r="PBP31" s="121" t="s">
        <v>25</v>
      </c>
      <c r="PBQ31" s="121" t="s">
        <v>25</v>
      </c>
      <c r="PBR31" s="121" t="s">
        <v>25</v>
      </c>
      <c r="PBS31" s="121" t="s">
        <v>25</v>
      </c>
      <c r="PBT31" s="121" t="s">
        <v>25</v>
      </c>
      <c r="PBU31" s="121" t="s">
        <v>25</v>
      </c>
      <c r="PBV31" s="121" t="s">
        <v>25</v>
      </c>
      <c r="PBW31" s="121" t="s">
        <v>25</v>
      </c>
      <c r="PBX31" s="121" t="s">
        <v>25</v>
      </c>
      <c r="PBY31" s="121" t="s">
        <v>25</v>
      </c>
      <c r="PBZ31" s="121" t="s">
        <v>25</v>
      </c>
      <c r="PCA31" s="121" t="s">
        <v>25</v>
      </c>
      <c r="PCB31" s="121" t="s">
        <v>25</v>
      </c>
      <c r="PCC31" s="121" t="s">
        <v>25</v>
      </c>
      <c r="PCD31" s="121" t="s">
        <v>25</v>
      </c>
      <c r="PCE31" s="121" t="s">
        <v>25</v>
      </c>
      <c r="PCF31" s="121" t="s">
        <v>25</v>
      </c>
      <c r="PCG31" s="121" t="s">
        <v>25</v>
      </c>
      <c r="PCH31" s="121" t="s">
        <v>25</v>
      </c>
      <c r="PCI31" s="121" t="s">
        <v>25</v>
      </c>
      <c r="PCJ31" s="121" t="s">
        <v>25</v>
      </c>
      <c r="PCK31" s="121" t="s">
        <v>25</v>
      </c>
      <c r="PCL31" s="121" t="s">
        <v>25</v>
      </c>
      <c r="PCM31" s="121" t="s">
        <v>25</v>
      </c>
      <c r="PCN31" s="121" t="s">
        <v>25</v>
      </c>
      <c r="PCO31" s="121" t="s">
        <v>25</v>
      </c>
      <c r="PCP31" s="121" t="s">
        <v>25</v>
      </c>
      <c r="PCQ31" s="121" t="s">
        <v>25</v>
      </c>
      <c r="PCR31" s="121" t="s">
        <v>25</v>
      </c>
      <c r="PCS31" s="121" t="s">
        <v>25</v>
      </c>
      <c r="PCT31" s="121" t="s">
        <v>25</v>
      </c>
      <c r="PCU31" s="121" t="s">
        <v>25</v>
      </c>
      <c r="PCV31" s="121" t="s">
        <v>25</v>
      </c>
      <c r="PCW31" s="121" t="s">
        <v>25</v>
      </c>
      <c r="PCX31" s="121" t="s">
        <v>25</v>
      </c>
      <c r="PCY31" s="121" t="s">
        <v>25</v>
      </c>
      <c r="PCZ31" s="121" t="s">
        <v>25</v>
      </c>
      <c r="PDA31" s="121" t="s">
        <v>25</v>
      </c>
      <c r="PDB31" s="121" t="s">
        <v>25</v>
      </c>
      <c r="PDC31" s="121" t="s">
        <v>25</v>
      </c>
      <c r="PDD31" s="121" t="s">
        <v>25</v>
      </c>
      <c r="PDE31" s="121" t="s">
        <v>25</v>
      </c>
      <c r="PDF31" s="121" t="s">
        <v>25</v>
      </c>
      <c r="PDG31" s="121" t="s">
        <v>25</v>
      </c>
      <c r="PDH31" s="121" t="s">
        <v>25</v>
      </c>
      <c r="PDI31" s="121" t="s">
        <v>25</v>
      </c>
      <c r="PDJ31" s="121" t="s">
        <v>25</v>
      </c>
      <c r="PDK31" s="121" t="s">
        <v>25</v>
      </c>
      <c r="PDL31" s="121" t="s">
        <v>25</v>
      </c>
      <c r="PDM31" s="121" t="s">
        <v>25</v>
      </c>
      <c r="PDN31" s="121" t="s">
        <v>25</v>
      </c>
      <c r="PDO31" s="121" t="s">
        <v>25</v>
      </c>
      <c r="PDP31" s="121" t="s">
        <v>25</v>
      </c>
      <c r="PDQ31" s="121" t="s">
        <v>25</v>
      </c>
      <c r="PDR31" s="121" t="s">
        <v>25</v>
      </c>
      <c r="PDS31" s="121" t="s">
        <v>25</v>
      </c>
      <c r="PDT31" s="121" t="s">
        <v>25</v>
      </c>
      <c r="PDU31" s="121" t="s">
        <v>25</v>
      </c>
      <c r="PDV31" s="121" t="s">
        <v>25</v>
      </c>
      <c r="PDW31" s="121" t="s">
        <v>25</v>
      </c>
      <c r="PDX31" s="121" t="s">
        <v>25</v>
      </c>
      <c r="PDY31" s="121" t="s">
        <v>25</v>
      </c>
      <c r="PDZ31" s="121" t="s">
        <v>25</v>
      </c>
      <c r="PEA31" s="121" t="s">
        <v>25</v>
      </c>
      <c r="PEB31" s="121" t="s">
        <v>25</v>
      </c>
      <c r="PEC31" s="121" t="s">
        <v>25</v>
      </c>
      <c r="PED31" s="121" t="s">
        <v>25</v>
      </c>
      <c r="PEE31" s="121" t="s">
        <v>25</v>
      </c>
      <c r="PEF31" s="121" t="s">
        <v>25</v>
      </c>
      <c r="PEG31" s="121" t="s">
        <v>25</v>
      </c>
      <c r="PEH31" s="121" t="s">
        <v>25</v>
      </c>
      <c r="PEI31" s="121" t="s">
        <v>25</v>
      </c>
      <c r="PEJ31" s="121" t="s">
        <v>25</v>
      </c>
      <c r="PEK31" s="121" t="s">
        <v>25</v>
      </c>
      <c r="PEL31" s="121" t="s">
        <v>25</v>
      </c>
      <c r="PEM31" s="121" t="s">
        <v>25</v>
      </c>
      <c r="PEN31" s="121" t="s">
        <v>25</v>
      </c>
      <c r="PEO31" s="121" t="s">
        <v>25</v>
      </c>
      <c r="PEP31" s="121" t="s">
        <v>25</v>
      </c>
      <c r="PEQ31" s="121" t="s">
        <v>25</v>
      </c>
      <c r="PER31" s="121" t="s">
        <v>25</v>
      </c>
      <c r="PES31" s="121" t="s">
        <v>25</v>
      </c>
      <c r="PET31" s="121" t="s">
        <v>25</v>
      </c>
      <c r="PEU31" s="121" t="s">
        <v>25</v>
      </c>
      <c r="PEV31" s="121" t="s">
        <v>25</v>
      </c>
      <c r="PEW31" s="121" t="s">
        <v>25</v>
      </c>
      <c r="PEX31" s="121" t="s">
        <v>25</v>
      </c>
      <c r="PEY31" s="121" t="s">
        <v>25</v>
      </c>
      <c r="PEZ31" s="121" t="s">
        <v>25</v>
      </c>
      <c r="PFA31" s="121" t="s">
        <v>25</v>
      </c>
      <c r="PFB31" s="121" t="s">
        <v>25</v>
      </c>
      <c r="PFC31" s="121" t="s">
        <v>25</v>
      </c>
      <c r="PFD31" s="121" t="s">
        <v>25</v>
      </c>
      <c r="PFE31" s="121" t="s">
        <v>25</v>
      </c>
      <c r="PFF31" s="121" t="s">
        <v>25</v>
      </c>
      <c r="PFG31" s="121" t="s">
        <v>25</v>
      </c>
      <c r="PFH31" s="121" t="s">
        <v>25</v>
      </c>
      <c r="PFI31" s="121" t="s">
        <v>25</v>
      </c>
      <c r="PFJ31" s="121" t="s">
        <v>25</v>
      </c>
      <c r="PFK31" s="121" t="s">
        <v>25</v>
      </c>
      <c r="PFL31" s="121" t="s">
        <v>25</v>
      </c>
      <c r="PFM31" s="121" t="s">
        <v>25</v>
      </c>
      <c r="PFN31" s="121" t="s">
        <v>25</v>
      </c>
      <c r="PFO31" s="121" t="s">
        <v>25</v>
      </c>
      <c r="PFP31" s="121" t="s">
        <v>25</v>
      </c>
      <c r="PFQ31" s="121" t="s">
        <v>25</v>
      </c>
      <c r="PFR31" s="121" t="s">
        <v>25</v>
      </c>
      <c r="PFS31" s="121" t="s">
        <v>25</v>
      </c>
      <c r="PFT31" s="121" t="s">
        <v>25</v>
      </c>
      <c r="PFU31" s="121" t="s">
        <v>25</v>
      </c>
      <c r="PFV31" s="121" t="s">
        <v>25</v>
      </c>
      <c r="PFW31" s="121" t="s">
        <v>25</v>
      </c>
      <c r="PFX31" s="121" t="s">
        <v>25</v>
      </c>
      <c r="PFY31" s="121" t="s">
        <v>25</v>
      </c>
      <c r="PFZ31" s="121" t="s">
        <v>25</v>
      </c>
      <c r="PGA31" s="121" t="s">
        <v>25</v>
      </c>
      <c r="PGB31" s="121" t="s">
        <v>25</v>
      </c>
      <c r="PGC31" s="121" t="s">
        <v>25</v>
      </c>
      <c r="PGD31" s="121" t="s">
        <v>25</v>
      </c>
      <c r="PGE31" s="121" t="s">
        <v>25</v>
      </c>
      <c r="PGF31" s="121" t="s">
        <v>25</v>
      </c>
      <c r="PGG31" s="121" t="s">
        <v>25</v>
      </c>
      <c r="PGH31" s="121" t="s">
        <v>25</v>
      </c>
      <c r="PGI31" s="121" t="s">
        <v>25</v>
      </c>
      <c r="PGJ31" s="121" t="s">
        <v>25</v>
      </c>
      <c r="PGK31" s="121" t="s">
        <v>25</v>
      </c>
      <c r="PGL31" s="121" t="s">
        <v>25</v>
      </c>
      <c r="PGM31" s="121" t="s">
        <v>25</v>
      </c>
      <c r="PGN31" s="121" t="s">
        <v>25</v>
      </c>
      <c r="PGO31" s="121" t="s">
        <v>25</v>
      </c>
      <c r="PGP31" s="121" t="s">
        <v>25</v>
      </c>
      <c r="PGQ31" s="121" t="s">
        <v>25</v>
      </c>
      <c r="PGR31" s="121" t="s">
        <v>25</v>
      </c>
      <c r="PGS31" s="121" t="s">
        <v>25</v>
      </c>
      <c r="PGT31" s="121" t="s">
        <v>25</v>
      </c>
      <c r="PGU31" s="121" t="s">
        <v>25</v>
      </c>
      <c r="PGV31" s="121" t="s">
        <v>25</v>
      </c>
      <c r="PGW31" s="121" t="s">
        <v>25</v>
      </c>
      <c r="PGX31" s="121" t="s">
        <v>25</v>
      </c>
      <c r="PGY31" s="121" t="s">
        <v>25</v>
      </c>
      <c r="PGZ31" s="121" t="s">
        <v>25</v>
      </c>
      <c r="PHA31" s="121" t="s">
        <v>25</v>
      </c>
      <c r="PHB31" s="121" t="s">
        <v>25</v>
      </c>
      <c r="PHC31" s="121" t="s">
        <v>25</v>
      </c>
      <c r="PHD31" s="121" t="s">
        <v>25</v>
      </c>
      <c r="PHE31" s="121" t="s">
        <v>25</v>
      </c>
      <c r="PHF31" s="121" t="s">
        <v>25</v>
      </c>
      <c r="PHG31" s="121" t="s">
        <v>25</v>
      </c>
      <c r="PHH31" s="121" t="s">
        <v>25</v>
      </c>
      <c r="PHI31" s="121" t="s">
        <v>25</v>
      </c>
      <c r="PHJ31" s="121" t="s">
        <v>25</v>
      </c>
      <c r="PHK31" s="121" t="s">
        <v>25</v>
      </c>
      <c r="PHL31" s="121" t="s">
        <v>25</v>
      </c>
      <c r="PHM31" s="121" t="s">
        <v>25</v>
      </c>
      <c r="PHN31" s="121" t="s">
        <v>25</v>
      </c>
      <c r="PHO31" s="121" t="s">
        <v>25</v>
      </c>
      <c r="PHP31" s="121" t="s">
        <v>25</v>
      </c>
      <c r="PHQ31" s="121" t="s">
        <v>25</v>
      </c>
      <c r="PHR31" s="121" t="s">
        <v>25</v>
      </c>
      <c r="PHS31" s="121" t="s">
        <v>25</v>
      </c>
      <c r="PHT31" s="121" t="s">
        <v>25</v>
      </c>
      <c r="PHU31" s="121" t="s">
        <v>25</v>
      </c>
      <c r="PHV31" s="121" t="s">
        <v>25</v>
      </c>
      <c r="PHW31" s="121" t="s">
        <v>25</v>
      </c>
      <c r="PHX31" s="121" t="s">
        <v>25</v>
      </c>
      <c r="PHY31" s="121" t="s">
        <v>25</v>
      </c>
      <c r="PHZ31" s="121" t="s">
        <v>25</v>
      </c>
      <c r="PIA31" s="121" t="s">
        <v>25</v>
      </c>
      <c r="PIB31" s="121" t="s">
        <v>25</v>
      </c>
      <c r="PIC31" s="121" t="s">
        <v>25</v>
      </c>
      <c r="PID31" s="121" t="s">
        <v>25</v>
      </c>
      <c r="PIE31" s="121" t="s">
        <v>25</v>
      </c>
      <c r="PIF31" s="121" t="s">
        <v>25</v>
      </c>
      <c r="PIG31" s="121" t="s">
        <v>25</v>
      </c>
      <c r="PIH31" s="121" t="s">
        <v>25</v>
      </c>
      <c r="PII31" s="121" t="s">
        <v>25</v>
      </c>
      <c r="PIJ31" s="121" t="s">
        <v>25</v>
      </c>
      <c r="PIK31" s="121" t="s">
        <v>25</v>
      </c>
      <c r="PIL31" s="121" t="s">
        <v>25</v>
      </c>
      <c r="PIM31" s="121" t="s">
        <v>25</v>
      </c>
      <c r="PIN31" s="121" t="s">
        <v>25</v>
      </c>
      <c r="PIO31" s="121" t="s">
        <v>25</v>
      </c>
      <c r="PIP31" s="121" t="s">
        <v>25</v>
      </c>
      <c r="PIQ31" s="121" t="s">
        <v>25</v>
      </c>
      <c r="PIR31" s="121" t="s">
        <v>25</v>
      </c>
      <c r="PIS31" s="121" t="s">
        <v>25</v>
      </c>
      <c r="PIT31" s="121" t="s">
        <v>25</v>
      </c>
      <c r="PIU31" s="121" t="s">
        <v>25</v>
      </c>
      <c r="PIV31" s="121" t="s">
        <v>25</v>
      </c>
      <c r="PIW31" s="121" t="s">
        <v>25</v>
      </c>
      <c r="PIX31" s="121" t="s">
        <v>25</v>
      </c>
      <c r="PIY31" s="121" t="s">
        <v>25</v>
      </c>
      <c r="PIZ31" s="121" t="s">
        <v>25</v>
      </c>
      <c r="PJA31" s="121" t="s">
        <v>25</v>
      </c>
      <c r="PJB31" s="121" t="s">
        <v>25</v>
      </c>
      <c r="PJC31" s="121" t="s">
        <v>25</v>
      </c>
      <c r="PJD31" s="121" t="s">
        <v>25</v>
      </c>
      <c r="PJE31" s="121" t="s">
        <v>25</v>
      </c>
      <c r="PJF31" s="121" t="s">
        <v>25</v>
      </c>
      <c r="PJG31" s="121" t="s">
        <v>25</v>
      </c>
      <c r="PJH31" s="121" t="s">
        <v>25</v>
      </c>
      <c r="PJI31" s="121" t="s">
        <v>25</v>
      </c>
      <c r="PJJ31" s="121" t="s">
        <v>25</v>
      </c>
      <c r="PJK31" s="121" t="s">
        <v>25</v>
      </c>
      <c r="PJL31" s="121" t="s">
        <v>25</v>
      </c>
      <c r="PJM31" s="121" t="s">
        <v>25</v>
      </c>
      <c r="PJN31" s="121" t="s">
        <v>25</v>
      </c>
      <c r="PJO31" s="121" t="s">
        <v>25</v>
      </c>
      <c r="PJP31" s="121" t="s">
        <v>25</v>
      </c>
      <c r="PJQ31" s="121" t="s">
        <v>25</v>
      </c>
      <c r="PJR31" s="121" t="s">
        <v>25</v>
      </c>
      <c r="PJS31" s="121" t="s">
        <v>25</v>
      </c>
      <c r="PJT31" s="121" t="s">
        <v>25</v>
      </c>
      <c r="PJU31" s="121" t="s">
        <v>25</v>
      </c>
      <c r="PJV31" s="121" t="s">
        <v>25</v>
      </c>
      <c r="PJW31" s="121" t="s">
        <v>25</v>
      </c>
      <c r="PJX31" s="121" t="s">
        <v>25</v>
      </c>
      <c r="PJY31" s="121" t="s">
        <v>25</v>
      </c>
      <c r="PJZ31" s="121" t="s">
        <v>25</v>
      </c>
      <c r="PKA31" s="121" t="s">
        <v>25</v>
      </c>
      <c r="PKB31" s="121" t="s">
        <v>25</v>
      </c>
      <c r="PKC31" s="121" t="s">
        <v>25</v>
      </c>
      <c r="PKD31" s="121" t="s">
        <v>25</v>
      </c>
      <c r="PKE31" s="121" t="s">
        <v>25</v>
      </c>
      <c r="PKF31" s="121" t="s">
        <v>25</v>
      </c>
      <c r="PKG31" s="121" t="s">
        <v>25</v>
      </c>
      <c r="PKH31" s="121" t="s">
        <v>25</v>
      </c>
      <c r="PKI31" s="121" t="s">
        <v>25</v>
      </c>
      <c r="PKJ31" s="121" t="s">
        <v>25</v>
      </c>
      <c r="PKK31" s="121" t="s">
        <v>25</v>
      </c>
      <c r="PKL31" s="121" t="s">
        <v>25</v>
      </c>
      <c r="PKM31" s="121" t="s">
        <v>25</v>
      </c>
      <c r="PKN31" s="121" t="s">
        <v>25</v>
      </c>
      <c r="PKO31" s="121" t="s">
        <v>25</v>
      </c>
      <c r="PKP31" s="121" t="s">
        <v>25</v>
      </c>
      <c r="PKQ31" s="121" t="s">
        <v>25</v>
      </c>
      <c r="PKR31" s="121" t="s">
        <v>25</v>
      </c>
      <c r="PKS31" s="121" t="s">
        <v>25</v>
      </c>
      <c r="PKT31" s="121" t="s">
        <v>25</v>
      </c>
      <c r="PKU31" s="121" t="s">
        <v>25</v>
      </c>
      <c r="PKV31" s="121" t="s">
        <v>25</v>
      </c>
      <c r="PKW31" s="121" t="s">
        <v>25</v>
      </c>
      <c r="PKX31" s="121" t="s">
        <v>25</v>
      </c>
      <c r="PKY31" s="121" t="s">
        <v>25</v>
      </c>
      <c r="PKZ31" s="121" t="s">
        <v>25</v>
      </c>
      <c r="PLA31" s="121" t="s">
        <v>25</v>
      </c>
      <c r="PLB31" s="121" t="s">
        <v>25</v>
      </c>
      <c r="PLC31" s="121" t="s">
        <v>25</v>
      </c>
      <c r="PLD31" s="121" t="s">
        <v>25</v>
      </c>
      <c r="PLE31" s="121" t="s">
        <v>25</v>
      </c>
      <c r="PLF31" s="121" t="s">
        <v>25</v>
      </c>
      <c r="PLG31" s="121" t="s">
        <v>25</v>
      </c>
      <c r="PLH31" s="121" t="s">
        <v>25</v>
      </c>
      <c r="PLI31" s="121" t="s">
        <v>25</v>
      </c>
      <c r="PLJ31" s="121" t="s">
        <v>25</v>
      </c>
      <c r="PLK31" s="121" t="s">
        <v>25</v>
      </c>
      <c r="PLL31" s="121" t="s">
        <v>25</v>
      </c>
      <c r="PLM31" s="121" t="s">
        <v>25</v>
      </c>
      <c r="PLN31" s="121" t="s">
        <v>25</v>
      </c>
      <c r="PLO31" s="121" t="s">
        <v>25</v>
      </c>
      <c r="PLP31" s="121" t="s">
        <v>25</v>
      </c>
      <c r="PLQ31" s="121" t="s">
        <v>25</v>
      </c>
      <c r="PLR31" s="121" t="s">
        <v>25</v>
      </c>
      <c r="PLS31" s="121" t="s">
        <v>25</v>
      </c>
      <c r="PLT31" s="121" t="s">
        <v>25</v>
      </c>
      <c r="PLU31" s="121" t="s">
        <v>25</v>
      </c>
      <c r="PLV31" s="121" t="s">
        <v>25</v>
      </c>
      <c r="PLW31" s="121" t="s">
        <v>25</v>
      </c>
      <c r="PLX31" s="121" t="s">
        <v>25</v>
      </c>
      <c r="PLY31" s="121" t="s">
        <v>25</v>
      </c>
      <c r="PLZ31" s="121" t="s">
        <v>25</v>
      </c>
      <c r="PMA31" s="121" t="s">
        <v>25</v>
      </c>
      <c r="PMB31" s="121" t="s">
        <v>25</v>
      </c>
      <c r="PMC31" s="121" t="s">
        <v>25</v>
      </c>
      <c r="PMD31" s="121" t="s">
        <v>25</v>
      </c>
      <c r="PME31" s="121" t="s">
        <v>25</v>
      </c>
      <c r="PMF31" s="121" t="s">
        <v>25</v>
      </c>
      <c r="PMG31" s="121" t="s">
        <v>25</v>
      </c>
      <c r="PMH31" s="121" t="s">
        <v>25</v>
      </c>
      <c r="PMI31" s="121" t="s">
        <v>25</v>
      </c>
      <c r="PMJ31" s="121" t="s">
        <v>25</v>
      </c>
      <c r="PMK31" s="121" t="s">
        <v>25</v>
      </c>
      <c r="PML31" s="121" t="s">
        <v>25</v>
      </c>
      <c r="PMM31" s="121" t="s">
        <v>25</v>
      </c>
      <c r="PMN31" s="121" t="s">
        <v>25</v>
      </c>
      <c r="PMO31" s="121" t="s">
        <v>25</v>
      </c>
      <c r="PMP31" s="121" t="s">
        <v>25</v>
      </c>
      <c r="PMQ31" s="121" t="s">
        <v>25</v>
      </c>
      <c r="PMR31" s="121" t="s">
        <v>25</v>
      </c>
      <c r="PMS31" s="121" t="s">
        <v>25</v>
      </c>
      <c r="PMT31" s="121" t="s">
        <v>25</v>
      </c>
      <c r="PMU31" s="121" t="s">
        <v>25</v>
      </c>
      <c r="PMV31" s="121" t="s">
        <v>25</v>
      </c>
      <c r="PMW31" s="121" t="s">
        <v>25</v>
      </c>
      <c r="PMX31" s="121" t="s">
        <v>25</v>
      </c>
      <c r="PMY31" s="121" t="s">
        <v>25</v>
      </c>
      <c r="PMZ31" s="121" t="s">
        <v>25</v>
      </c>
      <c r="PNA31" s="121" t="s">
        <v>25</v>
      </c>
      <c r="PNB31" s="121" t="s">
        <v>25</v>
      </c>
      <c r="PNC31" s="121" t="s">
        <v>25</v>
      </c>
      <c r="PND31" s="121" t="s">
        <v>25</v>
      </c>
      <c r="PNE31" s="121" t="s">
        <v>25</v>
      </c>
      <c r="PNF31" s="121" t="s">
        <v>25</v>
      </c>
      <c r="PNG31" s="121" t="s">
        <v>25</v>
      </c>
      <c r="PNH31" s="121" t="s">
        <v>25</v>
      </c>
      <c r="PNI31" s="121" t="s">
        <v>25</v>
      </c>
      <c r="PNJ31" s="121" t="s">
        <v>25</v>
      </c>
      <c r="PNK31" s="121" t="s">
        <v>25</v>
      </c>
      <c r="PNL31" s="121" t="s">
        <v>25</v>
      </c>
      <c r="PNM31" s="121" t="s">
        <v>25</v>
      </c>
      <c r="PNN31" s="121" t="s">
        <v>25</v>
      </c>
      <c r="PNO31" s="121" t="s">
        <v>25</v>
      </c>
      <c r="PNP31" s="121" t="s">
        <v>25</v>
      </c>
      <c r="PNQ31" s="121" t="s">
        <v>25</v>
      </c>
      <c r="PNR31" s="121" t="s">
        <v>25</v>
      </c>
      <c r="PNS31" s="121" t="s">
        <v>25</v>
      </c>
      <c r="PNT31" s="121" t="s">
        <v>25</v>
      </c>
      <c r="PNU31" s="121" t="s">
        <v>25</v>
      </c>
      <c r="PNV31" s="121" t="s">
        <v>25</v>
      </c>
      <c r="PNW31" s="121" t="s">
        <v>25</v>
      </c>
      <c r="PNX31" s="121" t="s">
        <v>25</v>
      </c>
      <c r="PNY31" s="121" t="s">
        <v>25</v>
      </c>
      <c r="PNZ31" s="121" t="s">
        <v>25</v>
      </c>
      <c r="POA31" s="121" t="s">
        <v>25</v>
      </c>
      <c r="POB31" s="121" t="s">
        <v>25</v>
      </c>
      <c r="POC31" s="121" t="s">
        <v>25</v>
      </c>
      <c r="POD31" s="121" t="s">
        <v>25</v>
      </c>
      <c r="POE31" s="121" t="s">
        <v>25</v>
      </c>
      <c r="POF31" s="121" t="s">
        <v>25</v>
      </c>
      <c r="POG31" s="121" t="s">
        <v>25</v>
      </c>
      <c r="POH31" s="121" t="s">
        <v>25</v>
      </c>
      <c r="POI31" s="121" t="s">
        <v>25</v>
      </c>
      <c r="POJ31" s="121" t="s">
        <v>25</v>
      </c>
      <c r="POK31" s="121" t="s">
        <v>25</v>
      </c>
      <c r="POL31" s="121" t="s">
        <v>25</v>
      </c>
      <c r="POM31" s="121" t="s">
        <v>25</v>
      </c>
      <c r="PON31" s="121" t="s">
        <v>25</v>
      </c>
      <c r="POO31" s="121" t="s">
        <v>25</v>
      </c>
      <c r="POP31" s="121" t="s">
        <v>25</v>
      </c>
      <c r="POQ31" s="121" t="s">
        <v>25</v>
      </c>
      <c r="POR31" s="121" t="s">
        <v>25</v>
      </c>
      <c r="POS31" s="121" t="s">
        <v>25</v>
      </c>
      <c r="POT31" s="121" t="s">
        <v>25</v>
      </c>
      <c r="POU31" s="121" t="s">
        <v>25</v>
      </c>
      <c r="POV31" s="121" t="s">
        <v>25</v>
      </c>
      <c r="POW31" s="121" t="s">
        <v>25</v>
      </c>
      <c r="POX31" s="121" t="s">
        <v>25</v>
      </c>
      <c r="POY31" s="121" t="s">
        <v>25</v>
      </c>
      <c r="POZ31" s="121" t="s">
        <v>25</v>
      </c>
      <c r="PPA31" s="121" t="s">
        <v>25</v>
      </c>
      <c r="PPB31" s="121" t="s">
        <v>25</v>
      </c>
      <c r="PPC31" s="121" t="s">
        <v>25</v>
      </c>
      <c r="PPD31" s="121" t="s">
        <v>25</v>
      </c>
      <c r="PPE31" s="121" t="s">
        <v>25</v>
      </c>
      <c r="PPF31" s="121" t="s">
        <v>25</v>
      </c>
      <c r="PPG31" s="121" t="s">
        <v>25</v>
      </c>
      <c r="PPH31" s="121" t="s">
        <v>25</v>
      </c>
      <c r="PPI31" s="121" t="s">
        <v>25</v>
      </c>
      <c r="PPJ31" s="121" t="s">
        <v>25</v>
      </c>
      <c r="PPK31" s="121" t="s">
        <v>25</v>
      </c>
      <c r="PPL31" s="121" t="s">
        <v>25</v>
      </c>
      <c r="PPM31" s="121" t="s">
        <v>25</v>
      </c>
      <c r="PPN31" s="121" t="s">
        <v>25</v>
      </c>
      <c r="PPO31" s="121" t="s">
        <v>25</v>
      </c>
      <c r="PPP31" s="121" t="s">
        <v>25</v>
      </c>
      <c r="PPQ31" s="121" t="s">
        <v>25</v>
      </c>
      <c r="PPR31" s="121" t="s">
        <v>25</v>
      </c>
      <c r="PPS31" s="121" t="s">
        <v>25</v>
      </c>
      <c r="PPT31" s="121" t="s">
        <v>25</v>
      </c>
      <c r="PPU31" s="121" t="s">
        <v>25</v>
      </c>
      <c r="PPV31" s="121" t="s">
        <v>25</v>
      </c>
      <c r="PPW31" s="121" t="s">
        <v>25</v>
      </c>
      <c r="PPX31" s="121" t="s">
        <v>25</v>
      </c>
      <c r="PPY31" s="121" t="s">
        <v>25</v>
      </c>
      <c r="PPZ31" s="121" t="s">
        <v>25</v>
      </c>
      <c r="PQA31" s="121" t="s">
        <v>25</v>
      </c>
      <c r="PQB31" s="121" t="s">
        <v>25</v>
      </c>
      <c r="PQC31" s="121" t="s">
        <v>25</v>
      </c>
      <c r="PQD31" s="121" t="s">
        <v>25</v>
      </c>
      <c r="PQE31" s="121" t="s">
        <v>25</v>
      </c>
      <c r="PQF31" s="121" t="s">
        <v>25</v>
      </c>
      <c r="PQG31" s="121" t="s">
        <v>25</v>
      </c>
      <c r="PQH31" s="121" t="s">
        <v>25</v>
      </c>
      <c r="PQI31" s="121" t="s">
        <v>25</v>
      </c>
      <c r="PQJ31" s="121" t="s">
        <v>25</v>
      </c>
      <c r="PQK31" s="121" t="s">
        <v>25</v>
      </c>
      <c r="PQL31" s="121" t="s">
        <v>25</v>
      </c>
      <c r="PQM31" s="121" t="s">
        <v>25</v>
      </c>
      <c r="PQN31" s="121" t="s">
        <v>25</v>
      </c>
      <c r="PQO31" s="121" t="s">
        <v>25</v>
      </c>
      <c r="PQP31" s="121" t="s">
        <v>25</v>
      </c>
      <c r="PQQ31" s="121" t="s">
        <v>25</v>
      </c>
      <c r="PQR31" s="121" t="s">
        <v>25</v>
      </c>
      <c r="PQS31" s="121" t="s">
        <v>25</v>
      </c>
      <c r="PQT31" s="121" t="s">
        <v>25</v>
      </c>
      <c r="PQU31" s="121" t="s">
        <v>25</v>
      </c>
      <c r="PQV31" s="121" t="s">
        <v>25</v>
      </c>
      <c r="PQW31" s="121" t="s">
        <v>25</v>
      </c>
      <c r="PQX31" s="121" t="s">
        <v>25</v>
      </c>
      <c r="PQY31" s="121" t="s">
        <v>25</v>
      </c>
      <c r="PQZ31" s="121" t="s">
        <v>25</v>
      </c>
      <c r="PRA31" s="121" t="s">
        <v>25</v>
      </c>
      <c r="PRB31" s="121" t="s">
        <v>25</v>
      </c>
      <c r="PRC31" s="121" t="s">
        <v>25</v>
      </c>
      <c r="PRD31" s="121" t="s">
        <v>25</v>
      </c>
      <c r="PRE31" s="121" t="s">
        <v>25</v>
      </c>
      <c r="PRF31" s="121" t="s">
        <v>25</v>
      </c>
      <c r="PRG31" s="121" t="s">
        <v>25</v>
      </c>
      <c r="PRH31" s="121" t="s">
        <v>25</v>
      </c>
      <c r="PRI31" s="121" t="s">
        <v>25</v>
      </c>
      <c r="PRJ31" s="121" t="s">
        <v>25</v>
      </c>
      <c r="PRK31" s="121" t="s">
        <v>25</v>
      </c>
      <c r="PRL31" s="121" t="s">
        <v>25</v>
      </c>
      <c r="PRM31" s="121" t="s">
        <v>25</v>
      </c>
      <c r="PRN31" s="121" t="s">
        <v>25</v>
      </c>
      <c r="PRO31" s="121" t="s">
        <v>25</v>
      </c>
      <c r="PRP31" s="121" t="s">
        <v>25</v>
      </c>
      <c r="PRQ31" s="121" t="s">
        <v>25</v>
      </c>
      <c r="PRR31" s="121" t="s">
        <v>25</v>
      </c>
      <c r="PRS31" s="121" t="s">
        <v>25</v>
      </c>
      <c r="PRT31" s="121" t="s">
        <v>25</v>
      </c>
      <c r="PRU31" s="121" t="s">
        <v>25</v>
      </c>
      <c r="PRV31" s="121" t="s">
        <v>25</v>
      </c>
      <c r="PRW31" s="121" t="s">
        <v>25</v>
      </c>
      <c r="PRX31" s="121" t="s">
        <v>25</v>
      </c>
      <c r="PRY31" s="121" t="s">
        <v>25</v>
      </c>
      <c r="PRZ31" s="121" t="s">
        <v>25</v>
      </c>
      <c r="PSA31" s="121" t="s">
        <v>25</v>
      </c>
      <c r="PSB31" s="121" t="s">
        <v>25</v>
      </c>
      <c r="PSC31" s="121" t="s">
        <v>25</v>
      </c>
      <c r="PSD31" s="121" t="s">
        <v>25</v>
      </c>
      <c r="PSE31" s="121" t="s">
        <v>25</v>
      </c>
      <c r="PSF31" s="121" t="s">
        <v>25</v>
      </c>
      <c r="PSG31" s="121" t="s">
        <v>25</v>
      </c>
      <c r="PSH31" s="121" t="s">
        <v>25</v>
      </c>
      <c r="PSI31" s="121" t="s">
        <v>25</v>
      </c>
      <c r="PSJ31" s="121" t="s">
        <v>25</v>
      </c>
      <c r="PSK31" s="121" t="s">
        <v>25</v>
      </c>
      <c r="PSL31" s="121" t="s">
        <v>25</v>
      </c>
      <c r="PSM31" s="121" t="s">
        <v>25</v>
      </c>
      <c r="PSN31" s="121" t="s">
        <v>25</v>
      </c>
      <c r="PSO31" s="121" t="s">
        <v>25</v>
      </c>
      <c r="PSP31" s="121" t="s">
        <v>25</v>
      </c>
      <c r="PSQ31" s="121" t="s">
        <v>25</v>
      </c>
      <c r="PSR31" s="121" t="s">
        <v>25</v>
      </c>
      <c r="PSS31" s="121" t="s">
        <v>25</v>
      </c>
      <c r="PST31" s="121" t="s">
        <v>25</v>
      </c>
      <c r="PSU31" s="121" t="s">
        <v>25</v>
      </c>
      <c r="PSV31" s="121" t="s">
        <v>25</v>
      </c>
      <c r="PSW31" s="121" t="s">
        <v>25</v>
      </c>
      <c r="PSX31" s="121" t="s">
        <v>25</v>
      </c>
      <c r="PSY31" s="121" t="s">
        <v>25</v>
      </c>
      <c r="PSZ31" s="121" t="s">
        <v>25</v>
      </c>
      <c r="PTA31" s="121" t="s">
        <v>25</v>
      </c>
      <c r="PTB31" s="121" t="s">
        <v>25</v>
      </c>
      <c r="PTC31" s="121" t="s">
        <v>25</v>
      </c>
      <c r="PTD31" s="121" t="s">
        <v>25</v>
      </c>
      <c r="PTE31" s="121" t="s">
        <v>25</v>
      </c>
      <c r="PTF31" s="121" t="s">
        <v>25</v>
      </c>
      <c r="PTG31" s="121" t="s">
        <v>25</v>
      </c>
      <c r="PTH31" s="121" t="s">
        <v>25</v>
      </c>
      <c r="PTI31" s="121" t="s">
        <v>25</v>
      </c>
      <c r="PTJ31" s="121" t="s">
        <v>25</v>
      </c>
      <c r="PTK31" s="121" t="s">
        <v>25</v>
      </c>
      <c r="PTL31" s="121" t="s">
        <v>25</v>
      </c>
      <c r="PTM31" s="121" t="s">
        <v>25</v>
      </c>
      <c r="PTN31" s="121" t="s">
        <v>25</v>
      </c>
      <c r="PTO31" s="121" t="s">
        <v>25</v>
      </c>
      <c r="PTP31" s="121" t="s">
        <v>25</v>
      </c>
      <c r="PTQ31" s="121" t="s">
        <v>25</v>
      </c>
      <c r="PTR31" s="121" t="s">
        <v>25</v>
      </c>
      <c r="PTS31" s="121" t="s">
        <v>25</v>
      </c>
      <c r="PTT31" s="121" t="s">
        <v>25</v>
      </c>
      <c r="PTU31" s="121" t="s">
        <v>25</v>
      </c>
      <c r="PTV31" s="121" t="s">
        <v>25</v>
      </c>
      <c r="PTW31" s="121" t="s">
        <v>25</v>
      </c>
      <c r="PTX31" s="121" t="s">
        <v>25</v>
      </c>
      <c r="PTY31" s="121" t="s">
        <v>25</v>
      </c>
      <c r="PTZ31" s="121" t="s">
        <v>25</v>
      </c>
      <c r="PUA31" s="121" t="s">
        <v>25</v>
      </c>
      <c r="PUB31" s="121" t="s">
        <v>25</v>
      </c>
      <c r="PUC31" s="121" t="s">
        <v>25</v>
      </c>
      <c r="PUD31" s="121" t="s">
        <v>25</v>
      </c>
      <c r="PUE31" s="121" t="s">
        <v>25</v>
      </c>
      <c r="PUF31" s="121" t="s">
        <v>25</v>
      </c>
      <c r="PUG31" s="121" t="s">
        <v>25</v>
      </c>
      <c r="PUH31" s="121" t="s">
        <v>25</v>
      </c>
      <c r="PUI31" s="121" t="s">
        <v>25</v>
      </c>
      <c r="PUJ31" s="121" t="s">
        <v>25</v>
      </c>
      <c r="PUK31" s="121" t="s">
        <v>25</v>
      </c>
      <c r="PUL31" s="121" t="s">
        <v>25</v>
      </c>
      <c r="PUM31" s="121" t="s">
        <v>25</v>
      </c>
      <c r="PUN31" s="121" t="s">
        <v>25</v>
      </c>
      <c r="PUO31" s="121" t="s">
        <v>25</v>
      </c>
      <c r="PUP31" s="121" t="s">
        <v>25</v>
      </c>
      <c r="PUQ31" s="121" t="s">
        <v>25</v>
      </c>
      <c r="PUR31" s="121" t="s">
        <v>25</v>
      </c>
      <c r="PUS31" s="121" t="s">
        <v>25</v>
      </c>
      <c r="PUT31" s="121" t="s">
        <v>25</v>
      </c>
      <c r="PUU31" s="121" t="s">
        <v>25</v>
      </c>
      <c r="PUV31" s="121" t="s">
        <v>25</v>
      </c>
      <c r="PUW31" s="121" t="s">
        <v>25</v>
      </c>
      <c r="PUX31" s="121" t="s">
        <v>25</v>
      </c>
      <c r="PUY31" s="121" t="s">
        <v>25</v>
      </c>
      <c r="PUZ31" s="121" t="s">
        <v>25</v>
      </c>
      <c r="PVA31" s="121" t="s">
        <v>25</v>
      </c>
      <c r="PVB31" s="121" t="s">
        <v>25</v>
      </c>
      <c r="PVC31" s="121" t="s">
        <v>25</v>
      </c>
      <c r="PVD31" s="121" t="s">
        <v>25</v>
      </c>
      <c r="PVE31" s="121" t="s">
        <v>25</v>
      </c>
      <c r="PVF31" s="121" t="s">
        <v>25</v>
      </c>
      <c r="PVG31" s="121" t="s">
        <v>25</v>
      </c>
      <c r="PVH31" s="121" t="s">
        <v>25</v>
      </c>
      <c r="PVI31" s="121" t="s">
        <v>25</v>
      </c>
      <c r="PVJ31" s="121" t="s">
        <v>25</v>
      </c>
      <c r="PVK31" s="121" t="s">
        <v>25</v>
      </c>
      <c r="PVL31" s="121" t="s">
        <v>25</v>
      </c>
      <c r="PVM31" s="121" t="s">
        <v>25</v>
      </c>
      <c r="PVN31" s="121" t="s">
        <v>25</v>
      </c>
      <c r="PVO31" s="121" t="s">
        <v>25</v>
      </c>
      <c r="PVP31" s="121" t="s">
        <v>25</v>
      </c>
      <c r="PVQ31" s="121" t="s">
        <v>25</v>
      </c>
      <c r="PVR31" s="121" t="s">
        <v>25</v>
      </c>
      <c r="PVS31" s="121" t="s">
        <v>25</v>
      </c>
      <c r="PVT31" s="121" t="s">
        <v>25</v>
      </c>
      <c r="PVU31" s="121" t="s">
        <v>25</v>
      </c>
      <c r="PVV31" s="121" t="s">
        <v>25</v>
      </c>
      <c r="PVW31" s="121" t="s">
        <v>25</v>
      </c>
      <c r="PVX31" s="121" t="s">
        <v>25</v>
      </c>
      <c r="PVY31" s="121" t="s">
        <v>25</v>
      </c>
      <c r="PVZ31" s="121" t="s">
        <v>25</v>
      </c>
      <c r="PWA31" s="121" t="s">
        <v>25</v>
      </c>
      <c r="PWB31" s="121" t="s">
        <v>25</v>
      </c>
      <c r="PWC31" s="121" t="s">
        <v>25</v>
      </c>
      <c r="PWD31" s="121" t="s">
        <v>25</v>
      </c>
      <c r="PWE31" s="121" t="s">
        <v>25</v>
      </c>
      <c r="PWF31" s="121" t="s">
        <v>25</v>
      </c>
      <c r="PWG31" s="121" t="s">
        <v>25</v>
      </c>
      <c r="PWH31" s="121" t="s">
        <v>25</v>
      </c>
      <c r="PWI31" s="121" t="s">
        <v>25</v>
      </c>
      <c r="PWJ31" s="121" t="s">
        <v>25</v>
      </c>
      <c r="PWK31" s="121" t="s">
        <v>25</v>
      </c>
      <c r="PWL31" s="121" t="s">
        <v>25</v>
      </c>
      <c r="PWM31" s="121" t="s">
        <v>25</v>
      </c>
      <c r="PWN31" s="121" t="s">
        <v>25</v>
      </c>
      <c r="PWO31" s="121" t="s">
        <v>25</v>
      </c>
      <c r="PWP31" s="121" t="s">
        <v>25</v>
      </c>
      <c r="PWQ31" s="121" t="s">
        <v>25</v>
      </c>
      <c r="PWR31" s="121" t="s">
        <v>25</v>
      </c>
      <c r="PWS31" s="121" t="s">
        <v>25</v>
      </c>
      <c r="PWT31" s="121" t="s">
        <v>25</v>
      </c>
      <c r="PWU31" s="121" t="s">
        <v>25</v>
      </c>
      <c r="PWV31" s="121" t="s">
        <v>25</v>
      </c>
      <c r="PWW31" s="121" t="s">
        <v>25</v>
      </c>
      <c r="PWX31" s="121" t="s">
        <v>25</v>
      </c>
      <c r="PWY31" s="121" t="s">
        <v>25</v>
      </c>
      <c r="PWZ31" s="121" t="s">
        <v>25</v>
      </c>
      <c r="PXA31" s="121" t="s">
        <v>25</v>
      </c>
      <c r="PXB31" s="121" t="s">
        <v>25</v>
      </c>
      <c r="PXC31" s="121" t="s">
        <v>25</v>
      </c>
      <c r="PXD31" s="121" t="s">
        <v>25</v>
      </c>
      <c r="PXE31" s="121" t="s">
        <v>25</v>
      </c>
      <c r="PXF31" s="121" t="s">
        <v>25</v>
      </c>
      <c r="PXG31" s="121" t="s">
        <v>25</v>
      </c>
      <c r="PXH31" s="121" t="s">
        <v>25</v>
      </c>
      <c r="PXI31" s="121" t="s">
        <v>25</v>
      </c>
      <c r="PXJ31" s="121" t="s">
        <v>25</v>
      </c>
      <c r="PXK31" s="121" t="s">
        <v>25</v>
      </c>
      <c r="PXL31" s="121" t="s">
        <v>25</v>
      </c>
      <c r="PXM31" s="121" t="s">
        <v>25</v>
      </c>
      <c r="PXN31" s="121" t="s">
        <v>25</v>
      </c>
      <c r="PXO31" s="121" t="s">
        <v>25</v>
      </c>
      <c r="PXP31" s="121" t="s">
        <v>25</v>
      </c>
      <c r="PXQ31" s="121" t="s">
        <v>25</v>
      </c>
      <c r="PXR31" s="121" t="s">
        <v>25</v>
      </c>
      <c r="PXS31" s="121" t="s">
        <v>25</v>
      </c>
      <c r="PXT31" s="121" t="s">
        <v>25</v>
      </c>
      <c r="PXU31" s="121" t="s">
        <v>25</v>
      </c>
      <c r="PXV31" s="121" t="s">
        <v>25</v>
      </c>
      <c r="PXW31" s="121" t="s">
        <v>25</v>
      </c>
      <c r="PXX31" s="121" t="s">
        <v>25</v>
      </c>
      <c r="PXY31" s="121" t="s">
        <v>25</v>
      </c>
      <c r="PXZ31" s="121" t="s">
        <v>25</v>
      </c>
      <c r="PYA31" s="121" t="s">
        <v>25</v>
      </c>
      <c r="PYB31" s="121" t="s">
        <v>25</v>
      </c>
      <c r="PYC31" s="121" t="s">
        <v>25</v>
      </c>
      <c r="PYD31" s="121" t="s">
        <v>25</v>
      </c>
      <c r="PYE31" s="121" t="s">
        <v>25</v>
      </c>
      <c r="PYF31" s="121" t="s">
        <v>25</v>
      </c>
      <c r="PYG31" s="121" t="s">
        <v>25</v>
      </c>
      <c r="PYH31" s="121" t="s">
        <v>25</v>
      </c>
      <c r="PYI31" s="121" t="s">
        <v>25</v>
      </c>
      <c r="PYJ31" s="121" t="s">
        <v>25</v>
      </c>
      <c r="PYK31" s="121" t="s">
        <v>25</v>
      </c>
      <c r="PYL31" s="121" t="s">
        <v>25</v>
      </c>
      <c r="PYM31" s="121" t="s">
        <v>25</v>
      </c>
      <c r="PYN31" s="121" t="s">
        <v>25</v>
      </c>
      <c r="PYO31" s="121" t="s">
        <v>25</v>
      </c>
      <c r="PYP31" s="121" t="s">
        <v>25</v>
      </c>
      <c r="PYQ31" s="121" t="s">
        <v>25</v>
      </c>
      <c r="PYR31" s="121" t="s">
        <v>25</v>
      </c>
      <c r="PYS31" s="121" t="s">
        <v>25</v>
      </c>
      <c r="PYT31" s="121" t="s">
        <v>25</v>
      </c>
      <c r="PYU31" s="121" t="s">
        <v>25</v>
      </c>
      <c r="PYV31" s="121" t="s">
        <v>25</v>
      </c>
      <c r="PYW31" s="121" t="s">
        <v>25</v>
      </c>
      <c r="PYX31" s="121" t="s">
        <v>25</v>
      </c>
      <c r="PYY31" s="121" t="s">
        <v>25</v>
      </c>
      <c r="PYZ31" s="121" t="s">
        <v>25</v>
      </c>
      <c r="PZA31" s="121" t="s">
        <v>25</v>
      </c>
      <c r="PZB31" s="121" t="s">
        <v>25</v>
      </c>
      <c r="PZC31" s="121" t="s">
        <v>25</v>
      </c>
      <c r="PZD31" s="121" t="s">
        <v>25</v>
      </c>
      <c r="PZE31" s="121" t="s">
        <v>25</v>
      </c>
      <c r="PZF31" s="121" t="s">
        <v>25</v>
      </c>
      <c r="PZG31" s="121" t="s">
        <v>25</v>
      </c>
      <c r="PZH31" s="121" t="s">
        <v>25</v>
      </c>
      <c r="PZI31" s="121" t="s">
        <v>25</v>
      </c>
      <c r="PZJ31" s="121" t="s">
        <v>25</v>
      </c>
      <c r="PZK31" s="121" t="s">
        <v>25</v>
      </c>
      <c r="PZL31" s="121" t="s">
        <v>25</v>
      </c>
      <c r="PZM31" s="121" t="s">
        <v>25</v>
      </c>
      <c r="PZN31" s="121" t="s">
        <v>25</v>
      </c>
      <c r="PZO31" s="121" t="s">
        <v>25</v>
      </c>
      <c r="PZP31" s="121" t="s">
        <v>25</v>
      </c>
      <c r="PZQ31" s="121" t="s">
        <v>25</v>
      </c>
      <c r="PZR31" s="121" t="s">
        <v>25</v>
      </c>
      <c r="PZS31" s="121" t="s">
        <v>25</v>
      </c>
      <c r="PZT31" s="121" t="s">
        <v>25</v>
      </c>
      <c r="PZU31" s="121" t="s">
        <v>25</v>
      </c>
      <c r="PZV31" s="121" t="s">
        <v>25</v>
      </c>
      <c r="PZW31" s="121" t="s">
        <v>25</v>
      </c>
      <c r="PZX31" s="121" t="s">
        <v>25</v>
      </c>
      <c r="PZY31" s="121" t="s">
        <v>25</v>
      </c>
      <c r="PZZ31" s="121" t="s">
        <v>25</v>
      </c>
      <c r="QAA31" s="121" t="s">
        <v>25</v>
      </c>
      <c r="QAB31" s="121" t="s">
        <v>25</v>
      </c>
      <c r="QAC31" s="121" t="s">
        <v>25</v>
      </c>
      <c r="QAD31" s="121" t="s">
        <v>25</v>
      </c>
      <c r="QAE31" s="121" t="s">
        <v>25</v>
      </c>
      <c r="QAF31" s="121" t="s">
        <v>25</v>
      </c>
      <c r="QAG31" s="121" t="s">
        <v>25</v>
      </c>
      <c r="QAH31" s="121" t="s">
        <v>25</v>
      </c>
      <c r="QAI31" s="121" t="s">
        <v>25</v>
      </c>
      <c r="QAJ31" s="121" t="s">
        <v>25</v>
      </c>
      <c r="QAK31" s="121" t="s">
        <v>25</v>
      </c>
      <c r="QAL31" s="121" t="s">
        <v>25</v>
      </c>
      <c r="QAM31" s="121" t="s">
        <v>25</v>
      </c>
      <c r="QAN31" s="121" t="s">
        <v>25</v>
      </c>
      <c r="QAO31" s="121" t="s">
        <v>25</v>
      </c>
      <c r="QAP31" s="121" t="s">
        <v>25</v>
      </c>
      <c r="QAQ31" s="121" t="s">
        <v>25</v>
      </c>
      <c r="QAR31" s="121" t="s">
        <v>25</v>
      </c>
      <c r="QAS31" s="121" t="s">
        <v>25</v>
      </c>
      <c r="QAT31" s="121" t="s">
        <v>25</v>
      </c>
      <c r="QAU31" s="121" t="s">
        <v>25</v>
      </c>
      <c r="QAV31" s="121" t="s">
        <v>25</v>
      </c>
      <c r="QAW31" s="121" t="s">
        <v>25</v>
      </c>
      <c r="QAX31" s="121" t="s">
        <v>25</v>
      </c>
      <c r="QAY31" s="121" t="s">
        <v>25</v>
      </c>
      <c r="QAZ31" s="121" t="s">
        <v>25</v>
      </c>
      <c r="QBA31" s="121" t="s">
        <v>25</v>
      </c>
      <c r="QBB31" s="121" t="s">
        <v>25</v>
      </c>
      <c r="QBC31" s="121" t="s">
        <v>25</v>
      </c>
      <c r="QBD31" s="121" t="s">
        <v>25</v>
      </c>
      <c r="QBE31" s="121" t="s">
        <v>25</v>
      </c>
      <c r="QBF31" s="121" t="s">
        <v>25</v>
      </c>
      <c r="QBG31" s="121" t="s">
        <v>25</v>
      </c>
      <c r="QBH31" s="121" t="s">
        <v>25</v>
      </c>
      <c r="QBI31" s="121" t="s">
        <v>25</v>
      </c>
      <c r="QBJ31" s="121" t="s">
        <v>25</v>
      </c>
      <c r="QBK31" s="121" t="s">
        <v>25</v>
      </c>
      <c r="QBL31" s="121" t="s">
        <v>25</v>
      </c>
      <c r="QBM31" s="121" t="s">
        <v>25</v>
      </c>
      <c r="QBN31" s="121" t="s">
        <v>25</v>
      </c>
      <c r="QBO31" s="121" t="s">
        <v>25</v>
      </c>
      <c r="QBP31" s="121" t="s">
        <v>25</v>
      </c>
      <c r="QBQ31" s="121" t="s">
        <v>25</v>
      </c>
      <c r="QBR31" s="121" t="s">
        <v>25</v>
      </c>
      <c r="QBS31" s="121" t="s">
        <v>25</v>
      </c>
      <c r="QBT31" s="121" t="s">
        <v>25</v>
      </c>
      <c r="QBU31" s="121" t="s">
        <v>25</v>
      </c>
      <c r="QBV31" s="121" t="s">
        <v>25</v>
      </c>
      <c r="QBW31" s="121" t="s">
        <v>25</v>
      </c>
      <c r="QBX31" s="121" t="s">
        <v>25</v>
      </c>
      <c r="QBY31" s="121" t="s">
        <v>25</v>
      </c>
      <c r="QBZ31" s="121" t="s">
        <v>25</v>
      </c>
      <c r="QCA31" s="121" t="s">
        <v>25</v>
      </c>
      <c r="QCB31" s="121" t="s">
        <v>25</v>
      </c>
      <c r="QCC31" s="121" t="s">
        <v>25</v>
      </c>
      <c r="QCD31" s="121" t="s">
        <v>25</v>
      </c>
      <c r="QCE31" s="121" t="s">
        <v>25</v>
      </c>
      <c r="QCF31" s="121" t="s">
        <v>25</v>
      </c>
      <c r="QCG31" s="121" t="s">
        <v>25</v>
      </c>
      <c r="QCH31" s="121" t="s">
        <v>25</v>
      </c>
      <c r="QCI31" s="121" t="s">
        <v>25</v>
      </c>
      <c r="QCJ31" s="121" t="s">
        <v>25</v>
      </c>
      <c r="QCK31" s="121" t="s">
        <v>25</v>
      </c>
      <c r="QCL31" s="121" t="s">
        <v>25</v>
      </c>
      <c r="QCM31" s="121" t="s">
        <v>25</v>
      </c>
      <c r="QCN31" s="121" t="s">
        <v>25</v>
      </c>
      <c r="QCO31" s="121" t="s">
        <v>25</v>
      </c>
      <c r="QCP31" s="121" t="s">
        <v>25</v>
      </c>
      <c r="QCQ31" s="121" t="s">
        <v>25</v>
      </c>
      <c r="QCR31" s="121" t="s">
        <v>25</v>
      </c>
      <c r="QCS31" s="121" t="s">
        <v>25</v>
      </c>
      <c r="QCT31" s="121" t="s">
        <v>25</v>
      </c>
      <c r="QCU31" s="121" t="s">
        <v>25</v>
      </c>
      <c r="QCV31" s="121" t="s">
        <v>25</v>
      </c>
      <c r="QCW31" s="121" t="s">
        <v>25</v>
      </c>
      <c r="QCX31" s="121" t="s">
        <v>25</v>
      </c>
      <c r="QCY31" s="121" t="s">
        <v>25</v>
      </c>
      <c r="QCZ31" s="121" t="s">
        <v>25</v>
      </c>
      <c r="QDA31" s="121" t="s">
        <v>25</v>
      </c>
      <c r="QDB31" s="121" t="s">
        <v>25</v>
      </c>
      <c r="QDC31" s="121" t="s">
        <v>25</v>
      </c>
      <c r="QDD31" s="121" t="s">
        <v>25</v>
      </c>
      <c r="QDE31" s="121" t="s">
        <v>25</v>
      </c>
      <c r="QDF31" s="121" t="s">
        <v>25</v>
      </c>
      <c r="QDG31" s="121" t="s">
        <v>25</v>
      </c>
      <c r="QDH31" s="121" t="s">
        <v>25</v>
      </c>
      <c r="QDI31" s="121" t="s">
        <v>25</v>
      </c>
      <c r="QDJ31" s="121" t="s">
        <v>25</v>
      </c>
      <c r="QDK31" s="121" t="s">
        <v>25</v>
      </c>
      <c r="QDL31" s="121" t="s">
        <v>25</v>
      </c>
      <c r="QDM31" s="121" t="s">
        <v>25</v>
      </c>
      <c r="QDN31" s="121" t="s">
        <v>25</v>
      </c>
      <c r="QDO31" s="121" t="s">
        <v>25</v>
      </c>
      <c r="QDP31" s="121" t="s">
        <v>25</v>
      </c>
      <c r="QDQ31" s="121" t="s">
        <v>25</v>
      </c>
      <c r="QDR31" s="121" t="s">
        <v>25</v>
      </c>
      <c r="QDS31" s="121" t="s">
        <v>25</v>
      </c>
      <c r="QDT31" s="121" t="s">
        <v>25</v>
      </c>
      <c r="QDU31" s="121" t="s">
        <v>25</v>
      </c>
      <c r="QDV31" s="121" t="s">
        <v>25</v>
      </c>
      <c r="QDW31" s="121" t="s">
        <v>25</v>
      </c>
      <c r="QDX31" s="121" t="s">
        <v>25</v>
      </c>
      <c r="QDY31" s="121" t="s">
        <v>25</v>
      </c>
      <c r="QDZ31" s="121" t="s">
        <v>25</v>
      </c>
      <c r="QEA31" s="121" t="s">
        <v>25</v>
      </c>
      <c r="QEB31" s="121" t="s">
        <v>25</v>
      </c>
      <c r="QEC31" s="121" t="s">
        <v>25</v>
      </c>
      <c r="QED31" s="121" t="s">
        <v>25</v>
      </c>
      <c r="QEE31" s="121" t="s">
        <v>25</v>
      </c>
      <c r="QEF31" s="121" t="s">
        <v>25</v>
      </c>
      <c r="QEG31" s="121" t="s">
        <v>25</v>
      </c>
      <c r="QEH31" s="121" t="s">
        <v>25</v>
      </c>
      <c r="QEI31" s="121" t="s">
        <v>25</v>
      </c>
      <c r="QEJ31" s="121" t="s">
        <v>25</v>
      </c>
      <c r="QEK31" s="121" t="s">
        <v>25</v>
      </c>
      <c r="QEL31" s="121" t="s">
        <v>25</v>
      </c>
      <c r="QEM31" s="121" t="s">
        <v>25</v>
      </c>
      <c r="QEN31" s="121" t="s">
        <v>25</v>
      </c>
      <c r="QEO31" s="121" t="s">
        <v>25</v>
      </c>
      <c r="QEP31" s="121" t="s">
        <v>25</v>
      </c>
      <c r="QEQ31" s="121" t="s">
        <v>25</v>
      </c>
      <c r="QER31" s="121" t="s">
        <v>25</v>
      </c>
      <c r="QES31" s="121" t="s">
        <v>25</v>
      </c>
      <c r="QET31" s="121" t="s">
        <v>25</v>
      </c>
      <c r="QEU31" s="121" t="s">
        <v>25</v>
      </c>
      <c r="QEV31" s="121" t="s">
        <v>25</v>
      </c>
      <c r="QEW31" s="121" t="s">
        <v>25</v>
      </c>
      <c r="QEX31" s="121" t="s">
        <v>25</v>
      </c>
      <c r="QEY31" s="121" t="s">
        <v>25</v>
      </c>
      <c r="QEZ31" s="121" t="s">
        <v>25</v>
      </c>
      <c r="QFA31" s="121" t="s">
        <v>25</v>
      </c>
      <c r="QFB31" s="121" t="s">
        <v>25</v>
      </c>
      <c r="QFC31" s="121" t="s">
        <v>25</v>
      </c>
      <c r="QFD31" s="121" t="s">
        <v>25</v>
      </c>
      <c r="QFE31" s="121" t="s">
        <v>25</v>
      </c>
      <c r="QFF31" s="121" t="s">
        <v>25</v>
      </c>
      <c r="QFG31" s="121" t="s">
        <v>25</v>
      </c>
      <c r="QFH31" s="121" t="s">
        <v>25</v>
      </c>
      <c r="QFI31" s="121" t="s">
        <v>25</v>
      </c>
      <c r="QFJ31" s="121" t="s">
        <v>25</v>
      </c>
      <c r="QFK31" s="121" t="s">
        <v>25</v>
      </c>
      <c r="QFL31" s="121" t="s">
        <v>25</v>
      </c>
      <c r="QFM31" s="121" t="s">
        <v>25</v>
      </c>
      <c r="QFN31" s="121" t="s">
        <v>25</v>
      </c>
      <c r="QFO31" s="121" t="s">
        <v>25</v>
      </c>
      <c r="QFP31" s="121" t="s">
        <v>25</v>
      </c>
      <c r="QFQ31" s="121" t="s">
        <v>25</v>
      </c>
      <c r="QFR31" s="121" t="s">
        <v>25</v>
      </c>
      <c r="QFS31" s="121" t="s">
        <v>25</v>
      </c>
      <c r="QFT31" s="121" t="s">
        <v>25</v>
      </c>
      <c r="QFU31" s="121" t="s">
        <v>25</v>
      </c>
      <c r="QFV31" s="121" t="s">
        <v>25</v>
      </c>
      <c r="QFW31" s="121" t="s">
        <v>25</v>
      </c>
      <c r="QFX31" s="121" t="s">
        <v>25</v>
      </c>
      <c r="QFY31" s="121" t="s">
        <v>25</v>
      </c>
      <c r="QFZ31" s="121" t="s">
        <v>25</v>
      </c>
      <c r="QGA31" s="121" t="s">
        <v>25</v>
      </c>
      <c r="QGB31" s="121" t="s">
        <v>25</v>
      </c>
      <c r="QGC31" s="121" t="s">
        <v>25</v>
      </c>
      <c r="QGD31" s="121" t="s">
        <v>25</v>
      </c>
      <c r="QGE31" s="121" t="s">
        <v>25</v>
      </c>
      <c r="QGF31" s="121" t="s">
        <v>25</v>
      </c>
      <c r="QGG31" s="121" t="s">
        <v>25</v>
      </c>
      <c r="QGH31" s="121" t="s">
        <v>25</v>
      </c>
      <c r="QGI31" s="121" t="s">
        <v>25</v>
      </c>
      <c r="QGJ31" s="121" t="s">
        <v>25</v>
      </c>
      <c r="QGK31" s="121" t="s">
        <v>25</v>
      </c>
      <c r="QGL31" s="121" t="s">
        <v>25</v>
      </c>
      <c r="QGM31" s="121" t="s">
        <v>25</v>
      </c>
      <c r="QGN31" s="121" t="s">
        <v>25</v>
      </c>
      <c r="QGO31" s="121" t="s">
        <v>25</v>
      </c>
      <c r="QGP31" s="121" t="s">
        <v>25</v>
      </c>
      <c r="QGQ31" s="121" t="s">
        <v>25</v>
      </c>
      <c r="QGR31" s="121" t="s">
        <v>25</v>
      </c>
      <c r="QGS31" s="121" t="s">
        <v>25</v>
      </c>
      <c r="QGT31" s="121" t="s">
        <v>25</v>
      </c>
      <c r="QGU31" s="121" t="s">
        <v>25</v>
      </c>
      <c r="QGV31" s="121" t="s">
        <v>25</v>
      </c>
      <c r="QGW31" s="121" t="s">
        <v>25</v>
      </c>
      <c r="QGX31" s="121" t="s">
        <v>25</v>
      </c>
      <c r="QGY31" s="121" t="s">
        <v>25</v>
      </c>
      <c r="QGZ31" s="121" t="s">
        <v>25</v>
      </c>
      <c r="QHA31" s="121" t="s">
        <v>25</v>
      </c>
      <c r="QHB31" s="121" t="s">
        <v>25</v>
      </c>
      <c r="QHC31" s="121" t="s">
        <v>25</v>
      </c>
      <c r="QHD31" s="121" t="s">
        <v>25</v>
      </c>
      <c r="QHE31" s="121" t="s">
        <v>25</v>
      </c>
      <c r="QHF31" s="121" t="s">
        <v>25</v>
      </c>
      <c r="QHG31" s="121" t="s">
        <v>25</v>
      </c>
      <c r="QHH31" s="121" t="s">
        <v>25</v>
      </c>
      <c r="QHI31" s="121" t="s">
        <v>25</v>
      </c>
      <c r="QHJ31" s="121" t="s">
        <v>25</v>
      </c>
      <c r="QHK31" s="121" t="s">
        <v>25</v>
      </c>
      <c r="QHL31" s="121" t="s">
        <v>25</v>
      </c>
      <c r="QHM31" s="121" t="s">
        <v>25</v>
      </c>
      <c r="QHN31" s="121" t="s">
        <v>25</v>
      </c>
      <c r="QHO31" s="121" t="s">
        <v>25</v>
      </c>
      <c r="QHP31" s="121" t="s">
        <v>25</v>
      </c>
      <c r="QHQ31" s="121" t="s">
        <v>25</v>
      </c>
      <c r="QHR31" s="121" t="s">
        <v>25</v>
      </c>
      <c r="QHS31" s="121" t="s">
        <v>25</v>
      </c>
      <c r="QHT31" s="121" t="s">
        <v>25</v>
      </c>
      <c r="QHU31" s="121" t="s">
        <v>25</v>
      </c>
      <c r="QHV31" s="121" t="s">
        <v>25</v>
      </c>
      <c r="QHW31" s="121" t="s">
        <v>25</v>
      </c>
      <c r="QHX31" s="121" t="s">
        <v>25</v>
      </c>
      <c r="QHY31" s="121" t="s">
        <v>25</v>
      </c>
      <c r="QHZ31" s="121" t="s">
        <v>25</v>
      </c>
      <c r="QIA31" s="121" t="s">
        <v>25</v>
      </c>
      <c r="QIB31" s="121" t="s">
        <v>25</v>
      </c>
      <c r="QIC31" s="121" t="s">
        <v>25</v>
      </c>
      <c r="QID31" s="121" t="s">
        <v>25</v>
      </c>
      <c r="QIE31" s="121" t="s">
        <v>25</v>
      </c>
      <c r="QIF31" s="121" t="s">
        <v>25</v>
      </c>
      <c r="QIG31" s="121" t="s">
        <v>25</v>
      </c>
      <c r="QIH31" s="121" t="s">
        <v>25</v>
      </c>
      <c r="QII31" s="121" t="s">
        <v>25</v>
      </c>
      <c r="QIJ31" s="121" t="s">
        <v>25</v>
      </c>
      <c r="QIK31" s="121" t="s">
        <v>25</v>
      </c>
      <c r="QIL31" s="121" t="s">
        <v>25</v>
      </c>
      <c r="QIM31" s="121" t="s">
        <v>25</v>
      </c>
      <c r="QIN31" s="121" t="s">
        <v>25</v>
      </c>
      <c r="QIO31" s="121" t="s">
        <v>25</v>
      </c>
      <c r="QIP31" s="121" t="s">
        <v>25</v>
      </c>
      <c r="QIQ31" s="121" t="s">
        <v>25</v>
      </c>
      <c r="QIR31" s="121" t="s">
        <v>25</v>
      </c>
      <c r="QIS31" s="121" t="s">
        <v>25</v>
      </c>
      <c r="QIT31" s="121" t="s">
        <v>25</v>
      </c>
      <c r="QIU31" s="121" t="s">
        <v>25</v>
      </c>
      <c r="QIV31" s="121" t="s">
        <v>25</v>
      </c>
      <c r="QIW31" s="121" t="s">
        <v>25</v>
      </c>
      <c r="QIX31" s="121" t="s">
        <v>25</v>
      </c>
      <c r="QIY31" s="121" t="s">
        <v>25</v>
      </c>
      <c r="QIZ31" s="121" t="s">
        <v>25</v>
      </c>
      <c r="QJA31" s="121" t="s">
        <v>25</v>
      </c>
      <c r="QJB31" s="121" t="s">
        <v>25</v>
      </c>
      <c r="QJC31" s="121" t="s">
        <v>25</v>
      </c>
      <c r="QJD31" s="121" t="s">
        <v>25</v>
      </c>
      <c r="QJE31" s="121" t="s">
        <v>25</v>
      </c>
      <c r="QJF31" s="121" t="s">
        <v>25</v>
      </c>
      <c r="QJG31" s="121" t="s">
        <v>25</v>
      </c>
      <c r="QJH31" s="121" t="s">
        <v>25</v>
      </c>
      <c r="QJI31" s="121" t="s">
        <v>25</v>
      </c>
      <c r="QJJ31" s="121" t="s">
        <v>25</v>
      </c>
      <c r="QJK31" s="121" t="s">
        <v>25</v>
      </c>
      <c r="QJL31" s="121" t="s">
        <v>25</v>
      </c>
      <c r="QJM31" s="121" t="s">
        <v>25</v>
      </c>
      <c r="QJN31" s="121" t="s">
        <v>25</v>
      </c>
      <c r="QJO31" s="121" t="s">
        <v>25</v>
      </c>
      <c r="QJP31" s="121" t="s">
        <v>25</v>
      </c>
      <c r="QJQ31" s="121" t="s">
        <v>25</v>
      </c>
      <c r="QJR31" s="121" t="s">
        <v>25</v>
      </c>
      <c r="QJS31" s="121" t="s">
        <v>25</v>
      </c>
      <c r="QJT31" s="121" t="s">
        <v>25</v>
      </c>
      <c r="QJU31" s="121" t="s">
        <v>25</v>
      </c>
      <c r="QJV31" s="121" t="s">
        <v>25</v>
      </c>
      <c r="QJW31" s="121" t="s">
        <v>25</v>
      </c>
      <c r="QJX31" s="121" t="s">
        <v>25</v>
      </c>
      <c r="QJY31" s="121" t="s">
        <v>25</v>
      </c>
      <c r="QJZ31" s="121" t="s">
        <v>25</v>
      </c>
      <c r="QKA31" s="121" t="s">
        <v>25</v>
      </c>
      <c r="QKB31" s="121" t="s">
        <v>25</v>
      </c>
      <c r="QKC31" s="121" t="s">
        <v>25</v>
      </c>
      <c r="QKD31" s="121" t="s">
        <v>25</v>
      </c>
      <c r="QKE31" s="121" t="s">
        <v>25</v>
      </c>
      <c r="QKF31" s="121" t="s">
        <v>25</v>
      </c>
      <c r="QKG31" s="121" t="s">
        <v>25</v>
      </c>
      <c r="QKH31" s="121" t="s">
        <v>25</v>
      </c>
      <c r="QKI31" s="121" t="s">
        <v>25</v>
      </c>
      <c r="QKJ31" s="121" t="s">
        <v>25</v>
      </c>
      <c r="QKK31" s="121" t="s">
        <v>25</v>
      </c>
      <c r="QKL31" s="121" t="s">
        <v>25</v>
      </c>
      <c r="QKM31" s="121" t="s">
        <v>25</v>
      </c>
      <c r="QKN31" s="121" t="s">
        <v>25</v>
      </c>
      <c r="QKO31" s="121" t="s">
        <v>25</v>
      </c>
      <c r="QKP31" s="121" t="s">
        <v>25</v>
      </c>
      <c r="QKQ31" s="121" t="s">
        <v>25</v>
      </c>
      <c r="QKR31" s="121" t="s">
        <v>25</v>
      </c>
      <c r="QKS31" s="121" t="s">
        <v>25</v>
      </c>
      <c r="QKT31" s="121" t="s">
        <v>25</v>
      </c>
      <c r="QKU31" s="121" t="s">
        <v>25</v>
      </c>
      <c r="QKV31" s="121" t="s">
        <v>25</v>
      </c>
      <c r="QKW31" s="121" t="s">
        <v>25</v>
      </c>
      <c r="QKX31" s="121" t="s">
        <v>25</v>
      </c>
      <c r="QKY31" s="121" t="s">
        <v>25</v>
      </c>
      <c r="QKZ31" s="121" t="s">
        <v>25</v>
      </c>
      <c r="QLA31" s="121" t="s">
        <v>25</v>
      </c>
      <c r="QLB31" s="121" t="s">
        <v>25</v>
      </c>
      <c r="QLC31" s="121" t="s">
        <v>25</v>
      </c>
      <c r="QLD31" s="121" t="s">
        <v>25</v>
      </c>
      <c r="QLE31" s="121" t="s">
        <v>25</v>
      </c>
      <c r="QLF31" s="121" t="s">
        <v>25</v>
      </c>
      <c r="QLG31" s="121" t="s">
        <v>25</v>
      </c>
      <c r="QLH31" s="121" t="s">
        <v>25</v>
      </c>
      <c r="QLI31" s="121" t="s">
        <v>25</v>
      </c>
      <c r="QLJ31" s="121" t="s">
        <v>25</v>
      </c>
      <c r="QLK31" s="121" t="s">
        <v>25</v>
      </c>
      <c r="QLL31" s="121" t="s">
        <v>25</v>
      </c>
      <c r="QLM31" s="121" t="s">
        <v>25</v>
      </c>
      <c r="QLN31" s="121" t="s">
        <v>25</v>
      </c>
      <c r="QLO31" s="121" t="s">
        <v>25</v>
      </c>
      <c r="QLP31" s="121" t="s">
        <v>25</v>
      </c>
      <c r="QLQ31" s="121" t="s">
        <v>25</v>
      </c>
      <c r="QLR31" s="121" t="s">
        <v>25</v>
      </c>
      <c r="QLS31" s="121" t="s">
        <v>25</v>
      </c>
      <c r="QLT31" s="121" t="s">
        <v>25</v>
      </c>
      <c r="QLU31" s="121" t="s">
        <v>25</v>
      </c>
      <c r="QLV31" s="121" t="s">
        <v>25</v>
      </c>
      <c r="QLW31" s="121" t="s">
        <v>25</v>
      </c>
      <c r="QLX31" s="121" t="s">
        <v>25</v>
      </c>
      <c r="QLY31" s="121" t="s">
        <v>25</v>
      </c>
      <c r="QLZ31" s="121" t="s">
        <v>25</v>
      </c>
      <c r="QMA31" s="121" t="s">
        <v>25</v>
      </c>
      <c r="QMB31" s="121" t="s">
        <v>25</v>
      </c>
      <c r="QMC31" s="121" t="s">
        <v>25</v>
      </c>
      <c r="QMD31" s="121" t="s">
        <v>25</v>
      </c>
      <c r="QME31" s="121" t="s">
        <v>25</v>
      </c>
      <c r="QMF31" s="121" t="s">
        <v>25</v>
      </c>
      <c r="QMG31" s="121" t="s">
        <v>25</v>
      </c>
      <c r="QMH31" s="121" t="s">
        <v>25</v>
      </c>
      <c r="QMI31" s="121" t="s">
        <v>25</v>
      </c>
      <c r="QMJ31" s="121" t="s">
        <v>25</v>
      </c>
      <c r="QMK31" s="121" t="s">
        <v>25</v>
      </c>
      <c r="QML31" s="121" t="s">
        <v>25</v>
      </c>
      <c r="QMM31" s="121" t="s">
        <v>25</v>
      </c>
      <c r="QMN31" s="121" t="s">
        <v>25</v>
      </c>
      <c r="QMO31" s="121" t="s">
        <v>25</v>
      </c>
      <c r="QMP31" s="121" t="s">
        <v>25</v>
      </c>
      <c r="QMQ31" s="121" t="s">
        <v>25</v>
      </c>
      <c r="QMR31" s="121" t="s">
        <v>25</v>
      </c>
      <c r="QMS31" s="121" t="s">
        <v>25</v>
      </c>
      <c r="QMT31" s="121" t="s">
        <v>25</v>
      </c>
      <c r="QMU31" s="121" t="s">
        <v>25</v>
      </c>
      <c r="QMV31" s="121" t="s">
        <v>25</v>
      </c>
      <c r="QMW31" s="121" t="s">
        <v>25</v>
      </c>
      <c r="QMX31" s="121" t="s">
        <v>25</v>
      </c>
      <c r="QMY31" s="121" t="s">
        <v>25</v>
      </c>
      <c r="QMZ31" s="121" t="s">
        <v>25</v>
      </c>
      <c r="QNA31" s="121" t="s">
        <v>25</v>
      </c>
      <c r="QNB31" s="121" t="s">
        <v>25</v>
      </c>
      <c r="QNC31" s="121" t="s">
        <v>25</v>
      </c>
      <c r="QND31" s="121" t="s">
        <v>25</v>
      </c>
      <c r="QNE31" s="121" t="s">
        <v>25</v>
      </c>
      <c r="QNF31" s="121" t="s">
        <v>25</v>
      </c>
      <c r="QNG31" s="121" t="s">
        <v>25</v>
      </c>
      <c r="QNH31" s="121" t="s">
        <v>25</v>
      </c>
      <c r="QNI31" s="121" t="s">
        <v>25</v>
      </c>
      <c r="QNJ31" s="121" t="s">
        <v>25</v>
      </c>
      <c r="QNK31" s="121" t="s">
        <v>25</v>
      </c>
      <c r="QNL31" s="121" t="s">
        <v>25</v>
      </c>
      <c r="QNM31" s="121" t="s">
        <v>25</v>
      </c>
      <c r="QNN31" s="121" t="s">
        <v>25</v>
      </c>
      <c r="QNO31" s="121" t="s">
        <v>25</v>
      </c>
      <c r="QNP31" s="121" t="s">
        <v>25</v>
      </c>
      <c r="QNQ31" s="121" t="s">
        <v>25</v>
      </c>
      <c r="QNR31" s="121" t="s">
        <v>25</v>
      </c>
      <c r="QNS31" s="121" t="s">
        <v>25</v>
      </c>
      <c r="QNT31" s="121" t="s">
        <v>25</v>
      </c>
      <c r="QNU31" s="121" t="s">
        <v>25</v>
      </c>
      <c r="QNV31" s="121" t="s">
        <v>25</v>
      </c>
      <c r="QNW31" s="121" t="s">
        <v>25</v>
      </c>
      <c r="QNX31" s="121" t="s">
        <v>25</v>
      </c>
      <c r="QNY31" s="121" t="s">
        <v>25</v>
      </c>
      <c r="QNZ31" s="121" t="s">
        <v>25</v>
      </c>
      <c r="QOA31" s="121" t="s">
        <v>25</v>
      </c>
      <c r="QOB31" s="121" t="s">
        <v>25</v>
      </c>
      <c r="QOC31" s="121" t="s">
        <v>25</v>
      </c>
      <c r="QOD31" s="121" t="s">
        <v>25</v>
      </c>
      <c r="QOE31" s="121" t="s">
        <v>25</v>
      </c>
      <c r="QOF31" s="121" t="s">
        <v>25</v>
      </c>
      <c r="QOG31" s="121" t="s">
        <v>25</v>
      </c>
      <c r="QOH31" s="121" t="s">
        <v>25</v>
      </c>
      <c r="QOI31" s="121" t="s">
        <v>25</v>
      </c>
      <c r="QOJ31" s="121" t="s">
        <v>25</v>
      </c>
      <c r="QOK31" s="121" t="s">
        <v>25</v>
      </c>
      <c r="QOL31" s="121" t="s">
        <v>25</v>
      </c>
      <c r="QOM31" s="121" t="s">
        <v>25</v>
      </c>
      <c r="QON31" s="121" t="s">
        <v>25</v>
      </c>
      <c r="QOO31" s="121" t="s">
        <v>25</v>
      </c>
      <c r="QOP31" s="121" t="s">
        <v>25</v>
      </c>
      <c r="QOQ31" s="121" t="s">
        <v>25</v>
      </c>
      <c r="QOR31" s="121" t="s">
        <v>25</v>
      </c>
      <c r="QOS31" s="121" t="s">
        <v>25</v>
      </c>
      <c r="QOT31" s="121" t="s">
        <v>25</v>
      </c>
      <c r="QOU31" s="121" t="s">
        <v>25</v>
      </c>
      <c r="QOV31" s="121" t="s">
        <v>25</v>
      </c>
      <c r="QOW31" s="121" t="s">
        <v>25</v>
      </c>
      <c r="QOX31" s="121" t="s">
        <v>25</v>
      </c>
      <c r="QOY31" s="121" t="s">
        <v>25</v>
      </c>
      <c r="QOZ31" s="121" t="s">
        <v>25</v>
      </c>
      <c r="QPA31" s="121" t="s">
        <v>25</v>
      </c>
      <c r="QPB31" s="121" t="s">
        <v>25</v>
      </c>
      <c r="QPC31" s="121" t="s">
        <v>25</v>
      </c>
      <c r="QPD31" s="121" t="s">
        <v>25</v>
      </c>
      <c r="QPE31" s="121" t="s">
        <v>25</v>
      </c>
      <c r="QPF31" s="121" t="s">
        <v>25</v>
      </c>
      <c r="QPG31" s="121" t="s">
        <v>25</v>
      </c>
      <c r="QPH31" s="121" t="s">
        <v>25</v>
      </c>
      <c r="QPI31" s="121" t="s">
        <v>25</v>
      </c>
      <c r="QPJ31" s="121" t="s">
        <v>25</v>
      </c>
      <c r="QPK31" s="121" t="s">
        <v>25</v>
      </c>
      <c r="QPL31" s="121" t="s">
        <v>25</v>
      </c>
      <c r="QPM31" s="121" t="s">
        <v>25</v>
      </c>
      <c r="QPN31" s="121" t="s">
        <v>25</v>
      </c>
      <c r="QPO31" s="121" t="s">
        <v>25</v>
      </c>
      <c r="QPP31" s="121" t="s">
        <v>25</v>
      </c>
      <c r="QPQ31" s="121" t="s">
        <v>25</v>
      </c>
      <c r="QPR31" s="121" t="s">
        <v>25</v>
      </c>
      <c r="QPS31" s="121" t="s">
        <v>25</v>
      </c>
      <c r="QPT31" s="121" t="s">
        <v>25</v>
      </c>
      <c r="QPU31" s="121" t="s">
        <v>25</v>
      </c>
      <c r="QPV31" s="121" t="s">
        <v>25</v>
      </c>
      <c r="QPW31" s="121" t="s">
        <v>25</v>
      </c>
      <c r="QPX31" s="121" t="s">
        <v>25</v>
      </c>
      <c r="QPY31" s="121" t="s">
        <v>25</v>
      </c>
      <c r="QPZ31" s="121" t="s">
        <v>25</v>
      </c>
      <c r="QQA31" s="121" t="s">
        <v>25</v>
      </c>
      <c r="QQB31" s="121" t="s">
        <v>25</v>
      </c>
      <c r="QQC31" s="121" t="s">
        <v>25</v>
      </c>
      <c r="QQD31" s="121" t="s">
        <v>25</v>
      </c>
      <c r="QQE31" s="121" t="s">
        <v>25</v>
      </c>
      <c r="QQF31" s="121" t="s">
        <v>25</v>
      </c>
      <c r="QQG31" s="121" t="s">
        <v>25</v>
      </c>
      <c r="QQH31" s="121" t="s">
        <v>25</v>
      </c>
      <c r="QQI31" s="121" t="s">
        <v>25</v>
      </c>
      <c r="QQJ31" s="121" t="s">
        <v>25</v>
      </c>
      <c r="QQK31" s="121" t="s">
        <v>25</v>
      </c>
      <c r="QQL31" s="121" t="s">
        <v>25</v>
      </c>
      <c r="QQM31" s="121" t="s">
        <v>25</v>
      </c>
      <c r="QQN31" s="121" t="s">
        <v>25</v>
      </c>
      <c r="QQO31" s="121" t="s">
        <v>25</v>
      </c>
      <c r="QQP31" s="121" t="s">
        <v>25</v>
      </c>
      <c r="QQQ31" s="121" t="s">
        <v>25</v>
      </c>
      <c r="QQR31" s="121" t="s">
        <v>25</v>
      </c>
      <c r="QQS31" s="121" t="s">
        <v>25</v>
      </c>
      <c r="QQT31" s="121" t="s">
        <v>25</v>
      </c>
      <c r="QQU31" s="121" t="s">
        <v>25</v>
      </c>
      <c r="QQV31" s="121" t="s">
        <v>25</v>
      </c>
      <c r="QQW31" s="121" t="s">
        <v>25</v>
      </c>
      <c r="QQX31" s="121" t="s">
        <v>25</v>
      </c>
      <c r="QQY31" s="121" t="s">
        <v>25</v>
      </c>
      <c r="QQZ31" s="121" t="s">
        <v>25</v>
      </c>
      <c r="QRA31" s="121" t="s">
        <v>25</v>
      </c>
      <c r="QRB31" s="121" t="s">
        <v>25</v>
      </c>
      <c r="QRC31" s="121" t="s">
        <v>25</v>
      </c>
      <c r="QRD31" s="121" t="s">
        <v>25</v>
      </c>
      <c r="QRE31" s="121" t="s">
        <v>25</v>
      </c>
      <c r="QRF31" s="121" t="s">
        <v>25</v>
      </c>
      <c r="QRG31" s="121" t="s">
        <v>25</v>
      </c>
      <c r="QRH31" s="121" t="s">
        <v>25</v>
      </c>
      <c r="QRI31" s="121" t="s">
        <v>25</v>
      </c>
      <c r="QRJ31" s="121" t="s">
        <v>25</v>
      </c>
      <c r="QRK31" s="121" t="s">
        <v>25</v>
      </c>
      <c r="QRL31" s="121" t="s">
        <v>25</v>
      </c>
      <c r="QRM31" s="121" t="s">
        <v>25</v>
      </c>
      <c r="QRN31" s="121" t="s">
        <v>25</v>
      </c>
      <c r="QRO31" s="121" t="s">
        <v>25</v>
      </c>
      <c r="QRP31" s="121" t="s">
        <v>25</v>
      </c>
      <c r="QRQ31" s="121" t="s">
        <v>25</v>
      </c>
      <c r="QRR31" s="121" t="s">
        <v>25</v>
      </c>
      <c r="QRS31" s="121" t="s">
        <v>25</v>
      </c>
      <c r="QRT31" s="121" t="s">
        <v>25</v>
      </c>
      <c r="QRU31" s="121" t="s">
        <v>25</v>
      </c>
      <c r="QRV31" s="121" t="s">
        <v>25</v>
      </c>
      <c r="QRW31" s="121" t="s">
        <v>25</v>
      </c>
      <c r="QRX31" s="121" t="s">
        <v>25</v>
      </c>
      <c r="QRY31" s="121" t="s">
        <v>25</v>
      </c>
      <c r="QRZ31" s="121" t="s">
        <v>25</v>
      </c>
      <c r="QSA31" s="121" t="s">
        <v>25</v>
      </c>
      <c r="QSB31" s="121" t="s">
        <v>25</v>
      </c>
      <c r="QSC31" s="121" t="s">
        <v>25</v>
      </c>
      <c r="QSD31" s="121" t="s">
        <v>25</v>
      </c>
      <c r="QSE31" s="121" t="s">
        <v>25</v>
      </c>
      <c r="QSF31" s="121" t="s">
        <v>25</v>
      </c>
      <c r="QSG31" s="121" t="s">
        <v>25</v>
      </c>
      <c r="QSH31" s="121" t="s">
        <v>25</v>
      </c>
      <c r="QSI31" s="121" t="s">
        <v>25</v>
      </c>
      <c r="QSJ31" s="121" t="s">
        <v>25</v>
      </c>
      <c r="QSK31" s="121" t="s">
        <v>25</v>
      </c>
      <c r="QSL31" s="121" t="s">
        <v>25</v>
      </c>
      <c r="QSM31" s="121" t="s">
        <v>25</v>
      </c>
      <c r="QSN31" s="121" t="s">
        <v>25</v>
      </c>
      <c r="QSO31" s="121" t="s">
        <v>25</v>
      </c>
      <c r="QSP31" s="121" t="s">
        <v>25</v>
      </c>
      <c r="QSQ31" s="121" t="s">
        <v>25</v>
      </c>
      <c r="QSR31" s="121" t="s">
        <v>25</v>
      </c>
      <c r="QSS31" s="121" t="s">
        <v>25</v>
      </c>
      <c r="QST31" s="121" t="s">
        <v>25</v>
      </c>
      <c r="QSU31" s="121" t="s">
        <v>25</v>
      </c>
      <c r="QSV31" s="121" t="s">
        <v>25</v>
      </c>
      <c r="QSW31" s="121" t="s">
        <v>25</v>
      </c>
      <c r="QSX31" s="121" t="s">
        <v>25</v>
      </c>
      <c r="QSY31" s="121" t="s">
        <v>25</v>
      </c>
      <c r="QSZ31" s="121" t="s">
        <v>25</v>
      </c>
      <c r="QTA31" s="121" t="s">
        <v>25</v>
      </c>
      <c r="QTB31" s="121" t="s">
        <v>25</v>
      </c>
      <c r="QTC31" s="121" t="s">
        <v>25</v>
      </c>
      <c r="QTD31" s="121" t="s">
        <v>25</v>
      </c>
      <c r="QTE31" s="121" t="s">
        <v>25</v>
      </c>
      <c r="QTF31" s="121" t="s">
        <v>25</v>
      </c>
      <c r="QTG31" s="121" t="s">
        <v>25</v>
      </c>
      <c r="QTH31" s="121" t="s">
        <v>25</v>
      </c>
      <c r="QTI31" s="121" t="s">
        <v>25</v>
      </c>
      <c r="QTJ31" s="121" t="s">
        <v>25</v>
      </c>
      <c r="QTK31" s="121" t="s">
        <v>25</v>
      </c>
      <c r="QTL31" s="121" t="s">
        <v>25</v>
      </c>
      <c r="QTM31" s="121" t="s">
        <v>25</v>
      </c>
      <c r="QTN31" s="121" t="s">
        <v>25</v>
      </c>
      <c r="QTO31" s="121" t="s">
        <v>25</v>
      </c>
      <c r="QTP31" s="121" t="s">
        <v>25</v>
      </c>
      <c r="QTQ31" s="121" t="s">
        <v>25</v>
      </c>
      <c r="QTR31" s="121" t="s">
        <v>25</v>
      </c>
      <c r="QTS31" s="121" t="s">
        <v>25</v>
      </c>
      <c r="QTT31" s="121" t="s">
        <v>25</v>
      </c>
      <c r="QTU31" s="121" t="s">
        <v>25</v>
      </c>
      <c r="QTV31" s="121" t="s">
        <v>25</v>
      </c>
      <c r="QTW31" s="121" t="s">
        <v>25</v>
      </c>
      <c r="QTX31" s="121" t="s">
        <v>25</v>
      </c>
      <c r="QTY31" s="121" t="s">
        <v>25</v>
      </c>
      <c r="QTZ31" s="121" t="s">
        <v>25</v>
      </c>
      <c r="QUA31" s="121" t="s">
        <v>25</v>
      </c>
      <c r="QUB31" s="121" t="s">
        <v>25</v>
      </c>
      <c r="QUC31" s="121" t="s">
        <v>25</v>
      </c>
      <c r="QUD31" s="121" t="s">
        <v>25</v>
      </c>
      <c r="QUE31" s="121" t="s">
        <v>25</v>
      </c>
      <c r="QUF31" s="121" t="s">
        <v>25</v>
      </c>
      <c r="QUG31" s="121" t="s">
        <v>25</v>
      </c>
      <c r="QUH31" s="121" t="s">
        <v>25</v>
      </c>
      <c r="QUI31" s="121" t="s">
        <v>25</v>
      </c>
      <c r="QUJ31" s="121" t="s">
        <v>25</v>
      </c>
      <c r="QUK31" s="121" t="s">
        <v>25</v>
      </c>
      <c r="QUL31" s="121" t="s">
        <v>25</v>
      </c>
      <c r="QUM31" s="121" t="s">
        <v>25</v>
      </c>
      <c r="QUN31" s="121" t="s">
        <v>25</v>
      </c>
      <c r="QUO31" s="121" t="s">
        <v>25</v>
      </c>
      <c r="QUP31" s="121" t="s">
        <v>25</v>
      </c>
      <c r="QUQ31" s="121" t="s">
        <v>25</v>
      </c>
      <c r="QUR31" s="121" t="s">
        <v>25</v>
      </c>
      <c r="QUS31" s="121" t="s">
        <v>25</v>
      </c>
      <c r="QUT31" s="121" t="s">
        <v>25</v>
      </c>
      <c r="QUU31" s="121" t="s">
        <v>25</v>
      </c>
      <c r="QUV31" s="121" t="s">
        <v>25</v>
      </c>
      <c r="QUW31" s="121" t="s">
        <v>25</v>
      </c>
      <c r="QUX31" s="121" t="s">
        <v>25</v>
      </c>
      <c r="QUY31" s="121" t="s">
        <v>25</v>
      </c>
      <c r="QUZ31" s="121" t="s">
        <v>25</v>
      </c>
      <c r="QVA31" s="121" t="s">
        <v>25</v>
      </c>
      <c r="QVB31" s="121" t="s">
        <v>25</v>
      </c>
      <c r="QVC31" s="121" t="s">
        <v>25</v>
      </c>
      <c r="QVD31" s="121" t="s">
        <v>25</v>
      </c>
      <c r="QVE31" s="121" t="s">
        <v>25</v>
      </c>
      <c r="QVF31" s="121" t="s">
        <v>25</v>
      </c>
      <c r="QVG31" s="121" t="s">
        <v>25</v>
      </c>
      <c r="QVH31" s="121" t="s">
        <v>25</v>
      </c>
      <c r="QVI31" s="121" t="s">
        <v>25</v>
      </c>
      <c r="QVJ31" s="121" t="s">
        <v>25</v>
      </c>
      <c r="QVK31" s="121" t="s">
        <v>25</v>
      </c>
      <c r="QVL31" s="121" t="s">
        <v>25</v>
      </c>
      <c r="QVM31" s="121" t="s">
        <v>25</v>
      </c>
      <c r="QVN31" s="121" t="s">
        <v>25</v>
      </c>
      <c r="QVO31" s="121" t="s">
        <v>25</v>
      </c>
      <c r="QVP31" s="121" t="s">
        <v>25</v>
      </c>
      <c r="QVQ31" s="121" t="s">
        <v>25</v>
      </c>
      <c r="QVR31" s="121" t="s">
        <v>25</v>
      </c>
      <c r="QVS31" s="121" t="s">
        <v>25</v>
      </c>
      <c r="QVT31" s="121" t="s">
        <v>25</v>
      </c>
      <c r="QVU31" s="121" t="s">
        <v>25</v>
      </c>
      <c r="QVV31" s="121" t="s">
        <v>25</v>
      </c>
      <c r="QVW31" s="121" t="s">
        <v>25</v>
      </c>
      <c r="QVX31" s="121" t="s">
        <v>25</v>
      </c>
      <c r="QVY31" s="121" t="s">
        <v>25</v>
      </c>
      <c r="QVZ31" s="121" t="s">
        <v>25</v>
      </c>
      <c r="QWA31" s="121" t="s">
        <v>25</v>
      </c>
      <c r="QWB31" s="121" t="s">
        <v>25</v>
      </c>
      <c r="QWC31" s="121" t="s">
        <v>25</v>
      </c>
      <c r="QWD31" s="121" t="s">
        <v>25</v>
      </c>
      <c r="QWE31" s="121" t="s">
        <v>25</v>
      </c>
      <c r="QWF31" s="121" t="s">
        <v>25</v>
      </c>
      <c r="QWG31" s="121" t="s">
        <v>25</v>
      </c>
      <c r="QWH31" s="121" t="s">
        <v>25</v>
      </c>
      <c r="QWI31" s="121" t="s">
        <v>25</v>
      </c>
      <c r="QWJ31" s="121" t="s">
        <v>25</v>
      </c>
      <c r="QWK31" s="121" t="s">
        <v>25</v>
      </c>
      <c r="QWL31" s="121" t="s">
        <v>25</v>
      </c>
      <c r="QWM31" s="121" t="s">
        <v>25</v>
      </c>
      <c r="QWN31" s="121" t="s">
        <v>25</v>
      </c>
      <c r="QWO31" s="121" t="s">
        <v>25</v>
      </c>
      <c r="QWP31" s="121" t="s">
        <v>25</v>
      </c>
      <c r="QWQ31" s="121" t="s">
        <v>25</v>
      </c>
      <c r="QWR31" s="121" t="s">
        <v>25</v>
      </c>
      <c r="QWS31" s="121" t="s">
        <v>25</v>
      </c>
      <c r="QWT31" s="121" t="s">
        <v>25</v>
      </c>
      <c r="QWU31" s="121" t="s">
        <v>25</v>
      </c>
      <c r="QWV31" s="121" t="s">
        <v>25</v>
      </c>
      <c r="QWW31" s="121" t="s">
        <v>25</v>
      </c>
      <c r="QWX31" s="121" t="s">
        <v>25</v>
      </c>
      <c r="QWY31" s="121" t="s">
        <v>25</v>
      </c>
      <c r="QWZ31" s="121" t="s">
        <v>25</v>
      </c>
      <c r="QXA31" s="121" t="s">
        <v>25</v>
      </c>
      <c r="QXB31" s="121" t="s">
        <v>25</v>
      </c>
      <c r="QXC31" s="121" t="s">
        <v>25</v>
      </c>
      <c r="QXD31" s="121" t="s">
        <v>25</v>
      </c>
      <c r="QXE31" s="121" t="s">
        <v>25</v>
      </c>
      <c r="QXF31" s="121" t="s">
        <v>25</v>
      </c>
      <c r="QXG31" s="121" t="s">
        <v>25</v>
      </c>
      <c r="QXH31" s="121" t="s">
        <v>25</v>
      </c>
      <c r="QXI31" s="121" t="s">
        <v>25</v>
      </c>
      <c r="QXJ31" s="121" t="s">
        <v>25</v>
      </c>
      <c r="QXK31" s="121" t="s">
        <v>25</v>
      </c>
      <c r="QXL31" s="121" t="s">
        <v>25</v>
      </c>
      <c r="QXM31" s="121" t="s">
        <v>25</v>
      </c>
      <c r="QXN31" s="121" t="s">
        <v>25</v>
      </c>
      <c r="QXO31" s="121" t="s">
        <v>25</v>
      </c>
      <c r="QXP31" s="121" t="s">
        <v>25</v>
      </c>
      <c r="QXQ31" s="121" t="s">
        <v>25</v>
      </c>
      <c r="QXR31" s="121" t="s">
        <v>25</v>
      </c>
      <c r="QXS31" s="121" t="s">
        <v>25</v>
      </c>
      <c r="QXT31" s="121" t="s">
        <v>25</v>
      </c>
      <c r="QXU31" s="121" t="s">
        <v>25</v>
      </c>
      <c r="QXV31" s="121" t="s">
        <v>25</v>
      </c>
      <c r="QXW31" s="121" t="s">
        <v>25</v>
      </c>
      <c r="QXX31" s="121" t="s">
        <v>25</v>
      </c>
      <c r="QXY31" s="121" t="s">
        <v>25</v>
      </c>
      <c r="QXZ31" s="121" t="s">
        <v>25</v>
      </c>
      <c r="QYA31" s="121" t="s">
        <v>25</v>
      </c>
      <c r="QYB31" s="121" t="s">
        <v>25</v>
      </c>
      <c r="QYC31" s="121" t="s">
        <v>25</v>
      </c>
      <c r="QYD31" s="121" t="s">
        <v>25</v>
      </c>
      <c r="QYE31" s="121" t="s">
        <v>25</v>
      </c>
      <c r="QYF31" s="121" t="s">
        <v>25</v>
      </c>
      <c r="QYG31" s="121" t="s">
        <v>25</v>
      </c>
      <c r="QYH31" s="121" t="s">
        <v>25</v>
      </c>
      <c r="QYI31" s="121" t="s">
        <v>25</v>
      </c>
      <c r="QYJ31" s="121" t="s">
        <v>25</v>
      </c>
      <c r="QYK31" s="121" t="s">
        <v>25</v>
      </c>
      <c r="QYL31" s="121" t="s">
        <v>25</v>
      </c>
      <c r="QYM31" s="121" t="s">
        <v>25</v>
      </c>
      <c r="QYN31" s="121" t="s">
        <v>25</v>
      </c>
      <c r="QYO31" s="121" t="s">
        <v>25</v>
      </c>
      <c r="QYP31" s="121" t="s">
        <v>25</v>
      </c>
      <c r="QYQ31" s="121" t="s">
        <v>25</v>
      </c>
      <c r="QYR31" s="121" t="s">
        <v>25</v>
      </c>
      <c r="QYS31" s="121" t="s">
        <v>25</v>
      </c>
      <c r="QYT31" s="121" t="s">
        <v>25</v>
      </c>
      <c r="QYU31" s="121" t="s">
        <v>25</v>
      </c>
      <c r="QYV31" s="121" t="s">
        <v>25</v>
      </c>
      <c r="QYW31" s="121" t="s">
        <v>25</v>
      </c>
      <c r="QYX31" s="121" t="s">
        <v>25</v>
      </c>
      <c r="QYY31" s="121" t="s">
        <v>25</v>
      </c>
      <c r="QYZ31" s="121" t="s">
        <v>25</v>
      </c>
      <c r="QZA31" s="121" t="s">
        <v>25</v>
      </c>
      <c r="QZB31" s="121" t="s">
        <v>25</v>
      </c>
      <c r="QZC31" s="121" t="s">
        <v>25</v>
      </c>
      <c r="QZD31" s="121" t="s">
        <v>25</v>
      </c>
      <c r="QZE31" s="121" t="s">
        <v>25</v>
      </c>
      <c r="QZF31" s="121" t="s">
        <v>25</v>
      </c>
      <c r="QZG31" s="121" t="s">
        <v>25</v>
      </c>
      <c r="QZH31" s="121" t="s">
        <v>25</v>
      </c>
      <c r="QZI31" s="121" t="s">
        <v>25</v>
      </c>
      <c r="QZJ31" s="121" t="s">
        <v>25</v>
      </c>
      <c r="QZK31" s="121" t="s">
        <v>25</v>
      </c>
      <c r="QZL31" s="121" t="s">
        <v>25</v>
      </c>
      <c r="QZM31" s="121" t="s">
        <v>25</v>
      </c>
      <c r="QZN31" s="121" t="s">
        <v>25</v>
      </c>
      <c r="QZO31" s="121" t="s">
        <v>25</v>
      </c>
      <c r="QZP31" s="121" t="s">
        <v>25</v>
      </c>
      <c r="QZQ31" s="121" t="s">
        <v>25</v>
      </c>
      <c r="QZR31" s="121" t="s">
        <v>25</v>
      </c>
      <c r="QZS31" s="121" t="s">
        <v>25</v>
      </c>
      <c r="QZT31" s="121" t="s">
        <v>25</v>
      </c>
      <c r="QZU31" s="121" t="s">
        <v>25</v>
      </c>
      <c r="QZV31" s="121" t="s">
        <v>25</v>
      </c>
      <c r="QZW31" s="121" t="s">
        <v>25</v>
      </c>
      <c r="QZX31" s="121" t="s">
        <v>25</v>
      </c>
      <c r="QZY31" s="121" t="s">
        <v>25</v>
      </c>
      <c r="QZZ31" s="121" t="s">
        <v>25</v>
      </c>
      <c r="RAA31" s="121" t="s">
        <v>25</v>
      </c>
      <c r="RAB31" s="121" t="s">
        <v>25</v>
      </c>
      <c r="RAC31" s="121" t="s">
        <v>25</v>
      </c>
      <c r="RAD31" s="121" t="s">
        <v>25</v>
      </c>
      <c r="RAE31" s="121" t="s">
        <v>25</v>
      </c>
      <c r="RAF31" s="121" t="s">
        <v>25</v>
      </c>
      <c r="RAG31" s="121" t="s">
        <v>25</v>
      </c>
      <c r="RAH31" s="121" t="s">
        <v>25</v>
      </c>
      <c r="RAI31" s="121" t="s">
        <v>25</v>
      </c>
      <c r="RAJ31" s="121" t="s">
        <v>25</v>
      </c>
      <c r="RAK31" s="121" t="s">
        <v>25</v>
      </c>
      <c r="RAL31" s="121" t="s">
        <v>25</v>
      </c>
      <c r="RAM31" s="121" t="s">
        <v>25</v>
      </c>
      <c r="RAN31" s="121" t="s">
        <v>25</v>
      </c>
      <c r="RAO31" s="121" t="s">
        <v>25</v>
      </c>
      <c r="RAP31" s="121" t="s">
        <v>25</v>
      </c>
      <c r="RAQ31" s="121" t="s">
        <v>25</v>
      </c>
      <c r="RAR31" s="121" t="s">
        <v>25</v>
      </c>
      <c r="RAS31" s="121" t="s">
        <v>25</v>
      </c>
      <c r="RAT31" s="121" t="s">
        <v>25</v>
      </c>
      <c r="RAU31" s="121" t="s">
        <v>25</v>
      </c>
      <c r="RAV31" s="121" t="s">
        <v>25</v>
      </c>
      <c r="RAW31" s="121" t="s">
        <v>25</v>
      </c>
      <c r="RAX31" s="121" t="s">
        <v>25</v>
      </c>
      <c r="RAY31" s="121" t="s">
        <v>25</v>
      </c>
      <c r="RAZ31" s="121" t="s">
        <v>25</v>
      </c>
      <c r="RBA31" s="121" t="s">
        <v>25</v>
      </c>
      <c r="RBB31" s="121" t="s">
        <v>25</v>
      </c>
      <c r="RBC31" s="121" t="s">
        <v>25</v>
      </c>
      <c r="RBD31" s="121" t="s">
        <v>25</v>
      </c>
      <c r="RBE31" s="121" t="s">
        <v>25</v>
      </c>
      <c r="RBF31" s="121" t="s">
        <v>25</v>
      </c>
      <c r="RBG31" s="121" t="s">
        <v>25</v>
      </c>
      <c r="RBH31" s="121" t="s">
        <v>25</v>
      </c>
      <c r="RBI31" s="121" t="s">
        <v>25</v>
      </c>
      <c r="RBJ31" s="121" t="s">
        <v>25</v>
      </c>
      <c r="RBK31" s="121" t="s">
        <v>25</v>
      </c>
      <c r="RBL31" s="121" t="s">
        <v>25</v>
      </c>
      <c r="RBM31" s="121" t="s">
        <v>25</v>
      </c>
      <c r="RBN31" s="121" t="s">
        <v>25</v>
      </c>
      <c r="RBO31" s="121" t="s">
        <v>25</v>
      </c>
      <c r="RBP31" s="121" t="s">
        <v>25</v>
      </c>
      <c r="RBQ31" s="121" t="s">
        <v>25</v>
      </c>
      <c r="RBR31" s="121" t="s">
        <v>25</v>
      </c>
      <c r="RBS31" s="121" t="s">
        <v>25</v>
      </c>
      <c r="RBT31" s="121" t="s">
        <v>25</v>
      </c>
      <c r="RBU31" s="121" t="s">
        <v>25</v>
      </c>
      <c r="RBV31" s="121" t="s">
        <v>25</v>
      </c>
      <c r="RBW31" s="121" t="s">
        <v>25</v>
      </c>
      <c r="RBX31" s="121" t="s">
        <v>25</v>
      </c>
      <c r="RBY31" s="121" t="s">
        <v>25</v>
      </c>
      <c r="RBZ31" s="121" t="s">
        <v>25</v>
      </c>
      <c r="RCA31" s="121" t="s">
        <v>25</v>
      </c>
      <c r="RCB31" s="121" t="s">
        <v>25</v>
      </c>
      <c r="RCC31" s="121" t="s">
        <v>25</v>
      </c>
      <c r="RCD31" s="121" t="s">
        <v>25</v>
      </c>
      <c r="RCE31" s="121" t="s">
        <v>25</v>
      </c>
      <c r="RCF31" s="121" t="s">
        <v>25</v>
      </c>
      <c r="RCG31" s="121" t="s">
        <v>25</v>
      </c>
      <c r="RCH31" s="121" t="s">
        <v>25</v>
      </c>
      <c r="RCI31" s="121" t="s">
        <v>25</v>
      </c>
      <c r="RCJ31" s="121" t="s">
        <v>25</v>
      </c>
      <c r="RCK31" s="121" t="s">
        <v>25</v>
      </c>
      <c r="RCL31" s="121" t="s">
        <v>25</v>
      </c>
      <c r="RCM31" s="121" t="s">
        <v>25</v>
      </c>
      <c r="RCN31" s="121" t="s">
        <v>25</v>
      </c>
      <c r="RCO31" s="121" t="s">
        <v>25</v>
      </c>
      <c r="RCP31" s="121" t="s">
        <v>25</v>
      </c>
      <c r="RCQ31" s="121" t="s">
        <v>25</v>
      </c>
      <c r="RCR31" s="121" t="s">
        <v>25</v>
      </c>
      <c r="RCS31" s="121" t="s">
        <v>25</v>
      </c>
      <c r="RCT31" s="121" t="s">
        <v>25</v>
      </c>
      <c r="RCU31" s="121" t="s">
        <v>25</v>
      </c>
      <c r="RCV31" s="121" t="s">
        <v>25</v>
      </c>
      <c r="RCW31" s="121" t="s">
        <v>25</v>
      </c>
      <c r="RCX31" s="121" t="s">
        <v>25</v>
      </c>
      <c r="RCY31" s="121" t="s">
        <v>25</v>
      </c>
      <c r="RCZ31" s="121" t="s">
        <v>25</v>
      </c>
      <c r="RDA31" s="121" t="s">
        <v>25</v>
      </c>
      <c r="RDB31" s="121" t="s">
        <v>25</v>
      </c>
      <c r="RDC31" s="121" t="s">
        <v>25</v>
      </c>
      <c r="RDD31" s="121" t="s">
        <v>25</v>
      </c>
      <c r="RDE31" s="121" t="s">
        <v>25</v>
      </c>
      <c r="RDF31" s="121" t="s">
        <v>25</v>
      </c>
      <c r="RDG31" s="121" t="s">
        <v>25</v>
      </c>
      <c r="RDH31" s="121" t="s">
        <v>25</v>
      </c>
      <c r="RDI31" s="121" t="s">
        <v>25</v>
      </c>
      <c r="RDJ31" s="121" t="s">
        <v>25</v>
      </c>
      <c r="RDK31" s="121" t="s">
        <v>25</v>
      </c>
      <c r="RDL31" s="121" t="s">
        <v>25</v>
      </c>
      <c r="RDM31" s="121" t="s">
        <v>25</v>
      </c>
      <c r="RDN31" s="121" t="s">
        <v>25</v>
      </c>
      <c r="RDO31" s="121" t="s">
        <v>25</v>
      </c>
      <c r="RDP31" s="121" t="s">
        <v>25</v>
      </c>
      <c r="RDQ31" s="121" t="s">
        <v>25</v>
      </c>
      <c r="RDR31" s="121" t="s">
        <v>25</v>
      </c>
      <c r="RDS31" s="121" t="s">
        <v>25</v>
      </c>
      <c r="RDT31" s="121" t="s">
        <v>25</v>
      </c>
      <c r="RDU31" s="121" t="s">
        <v>25</v>
      </c>
      <c r="RDV31" s="121" t="s">
        <v>25</v>
      </c>
      <c r="RDW31" s="121" t="s">
        <v>25</v>
      </c>
      <c r="RDX31" s="121" t="s">
        <v>25</v>
      </c>
      <c r="RDY31" s="121" t="s">
        <v>25</v>
      </c>
      <c r="RDZ31" s="121" t="s">
        <v>25</v>
      </c>
      <c r="REA31" s="121" t="s">
        <v>25</v>
      </c>
      <c r="REB31" s="121" t="s">
        <v>25</v>
      </c>
      <c r="REC31" s="121" t="s">
        <v>25</v>
      </c>
      <c r="RED31" s="121" t="s">
        <v>25</v>
      </c>
      <c r="REE31" s="121" t="s">
        <v>25</v>
      </c>
      <c r="REF31" s="121" t="s">
        <v>25</v>
      </c>
      <c r="REG31" s="121" t="s">
        <v>25</v>
      </c>
      <c r="REH31" s="121" t="s">
        <v>25</v>
      </c>
      <c r="REI31" s="121" t="s">
        <v>25</v>
      </c>
      <c r="REJ31" s="121" t="s">
        <v>25</v>
      </c>
      <c r="REK31" s="121" t="s">
        <v>25</v>
      </c>
      <c r="REL31" s="121" t="s">
        <v>25</v>
      </c>
      <c r="REM31" s="121" t="s">
        <v>25</v>
      </c>
      <c r="REN31" s="121" t="s">
        <v>25</v>
      </c>
      <c r="REO31" s="121" t="s">
        <v>25</v>
      </c>
      <c r="REP31" s="121" t="s">
        <v>25</v>
      </c>
      <c r="REQ31" s="121" t="s">
        <v>25</v>
      </c>
      <c r="RER31" s="121" t="s">
        <v>25</v>
      </c>
      <c r="RES31" s="121" t="s">
        <v>25</v>
      </c>
      <c r="RET31" s="121" t="s">
        <v>25</v>
      </c>
      <c r="REU31" s="121" t="s">
        <v>25</v>
      </c>
      <c r="REV31" s="121" t="s">
        <v>25</v>
      </c>
      <c r="REW31" s="121" t="s">
        <v>25</v>
      </c>
      <c r="REX31" s="121" t="s">
        <v>25</v>
      </c>
      <c r="REY31" s="121" t="s">
        <v>25</v>
      </c>
      <c r="REZ31" s="121" t="s">
        <v>25</v>
      </c>
      <c r="RFA31" s="121" t="s">
        <v>25</v>
      </c>
      <c r="RFB31" s="121" t="s">
        <v>25</v>
      </c>
      <c r="RFC31" s="121" t="s">
        <v>25</v>
      </c>
      <c r="RFD31" s="121" t="s">
        <v>25</v>
      </c>
      <c r="RFE31" s="121" t="s">
        <v>25</v>
      </c>
      <c r="RFF31" s="121" t="s">
        <v>25</v>
      </c>
      <c r="RFG31" s="121" t="s">
        <v>25</v>
      </c>
      <c r="RFH31" s="121" t="s">
        <v>25</v>
      </c>
      <c r="RFI31" s="121" t="s">
        <v>25</v>
      </c>
      <c r="RFJ31" s="121" t="s">
        <v>25</v>
      </c>
      <c r="RFK31" s="121" t="s">
        <v>25</v>
      </c>
      <c r="RFL31" s="121" t="s">
        <v>25</v>
      </c>
      <c r="RFM31" s="121" t="s">
        <v>25</v>
      </c>
      <c r="RFN31" s="121" t="s">
        <v>25</v>
      </c>
      <c r="RFO31" s="121" t="s">
        <v>25</v>
      </c>
      <c r="RFP31" s="121" t="s">
        <v>25</v>
      </c>
      <c r="RFQ31" s="121" t="s">
        <v>25</v>
      </c>
      <c r="RFR31" s="121" t="s">
        <v>25</v>
      </c>
      <c r="RFS31" s="121" t="s">
        <v>25</v>
      </c>
      <c r="RFT31" s="121" t="s">
        <v>25</v>
      </c>
      <c r="RFU31" s="121" t="s">
        <v>25</v>
      </c>
      <c r="RFV31" s="121" t="s">
        <v>25</v>
      </c>
      <c r="RFW31" s="121" t="s">
        <v>25</v>
      </c>
      <c r="RFX31" s="121" t="s">
        <v>25</v>
      </c>
      <c r="RFY31" s="121" t="s">
        <v>25</v>
      </c>
      <c r="RFZ31" s="121" t="s">
        <v>25</v>
      </c>
      <c r="RGA31" s="121" t="s">
        <v>25</v>
      </c>
      <c r="RGB31" s="121" t="s">
        <v>25</v>
      </c>
      <c r="RGC31" s="121" t="s">
        <v>25</v>
      </c>
      <c r="RGD31" s="121" t="s">
        <v>25</v>
      </c>
      <c r="RGE31" s="121" t="s">
        <v>25</v>
      </c>
      <c r="RGF31" s="121" t="s">
        <v>25</v>
      </c>
      <c r="RGG31" s="121" t="s">
        <v>25</v>
      </c>
      <c r="RGH31" s="121" t="s">
        <v>25</v>
      </c>
      <c r="RGI31" s="121" t="s">
        <v>25</v>
      </c>
      <c r="RGJ31" s="121" t="s">
        <v>25</v>
      </c>
      <c r="RGK31" s="121" t="s">
        <v>25</v>
      </c>
      <c r="RGL31" s="121" t="s">
        <v>25</v>
      </c>
      <c r="RGM31" s="121" t="s">
        <v>25</v>
      </c>
      <c r="RGN31" s="121" t="s">
        <v>25</v>
      </c>
      <c r="RGO31" s="121" t="s">
        <v>25</v>
      </c>
      <c r="RGP31" s="121" t="s">
        <v>25</v>
      </c>
      <c r="RGQ31" s="121" t="s">
        <v>25</v>
      </c>
      <c r="RGR31" s="121" t="s">
        <v>25</v>
      </c>
      <c r="RGS31" s="121" t="s">
        <v>25</v>
      </c>
      <c r="RGT31" s="121" t="s">
        <v>25</v>
      </c>
      <c r="RGU31" s="121" t="s">
        <v>25</v>
      </c>
      <c r="RGV31" s="121" t="s">
        <v>25</v>
      </c>
      <c r="RGW31" s="121" t="s">
        <v>25</v>
      </c>
      <c r="RGX31" s="121" t="s">
        <v>25</v>
      </c>
      <c r="RGY31" s="121" t="s">
        <v>25</v>
      </c>
      <c r="RGZ31" s="121" t="s">
        <v>25</v>
      </c>
      <c r="RHA31" s="121" t="s">
        <v>25</v>
      </c>
      <c r="RHB31" s="121" t="s">
        <v>25</v>
      </c>
      <c r="RHC31" s="121" t="s">
        <v>25</v>
      </c>
      <c r="RHD31" s="121" t="s">
        <v>25</v>
      </c>
      <c r="RHE31" s="121" t="s">
        <v>25</v>
      </c>
      <c r="RHF31" s="121" t="s">
        <v>25</v>
      </c>
      <c r="RHG31" s="121" t="s">
        <v>25</v>
      </c>
      <c r="RHH31" s="121" t="s">
        <v>25</v>
      </c>
      <c r="RHI31" s="121" t="s">
        <v>25</v>
      </c>
      <c r="RHJ31" s="121" t="s">
        <v>25</v>
      </c>
      <c r="RHK31" s="121" t="s">
        <v>25</v>
      </c>
      <c r="RHL31" s="121" t="s">
        <v>25</v>
      </c>
      <c r="RHM31" s="121" t="s">
        <v>25</v>
      </c>
      <c r="RHN31" s="121" t="s">
        <v>25</v>
      </c>
      <c r="RHO31" s="121" t="s">
        <v>25</v>
      </c>
      <c r="RHP31" s="121" t="s">
        <v>25</v>
      </c>
      <c r="RHQ31" s="121" t="s">
        <v>25</v>
      </c>
      <c r="RHR31" s="121" t="s">
        <v>25</v>
      </c>
      <c r="RHS31" s="121" t="s">
        <v>25</v>
      </c>
      <c r="RHT31" s="121" t="s">
        <v>25</v>
      </c>
      <c r="RHU31" s="121" t="s">
        <v>25</v>
      </c>
      <c r="RHV31" s="121" t="s">
        <v>25</v>
      </c>
      <c r="RHW31" s="121" t="s">
        <v>25</v>
      </c>
      <c r="RHX31" s="121" t="s">
        <v>25</v>
      </c>
      <c r="RHY31" s="121" t="s">
        <v>25</v>
      </c>
      <c r="RHZ31" s="121" t="s">
        <v>25</v>
      </c>
      <c r="RIA31" s="121" t="s">
        <v>25</v>
      </c>
      <c r="RIB31" s="121" t="s">
        <v>25</v>
      </c>
      <c r="RIC31" s="121" t="s">
        <v>25</v>
      </c>
      <c r="RID31" s="121" t="s">
        <v>25</v>
      </c>
      <c r="RIE31" s="121" t="s">
        <v>25</v>
      </c>
      <c r="RIF31" s="121" t="s">
        <v>25</v>
      </c>
      <c r="RIG31" s="121" t="s">
        <v>25</v>
      </c>
      <c r="RIH31" s="121" t="s">
        <v>25</v>
      </c>
      <c r="RII31" s="121" t="s">
        <v>25</v>
      </c>
      <c r="RIJ31" s="121" t="s">
        <v>25</v>
      </c>
      <c r="RIK31" s="121" t="s">
        <v>25</v>
      </c>
      <c r="RIL31" s="121" t="s">
        <v>25</v>
      </c>
      <c r="RIM31" s="121" t="s">
        <v>25</v>
      </c>
      <c r="RIN31" s="121" t="s">
        <v>25</v>
      </c>
      <c r="RIO31" s="121" t="s">
        <v>25</v>
      </c>
      <c r="RIP31" s="121" t="s">
        <v>25</v>
      </c>
      <c r="RIQ31" s="121" t="s">
        <v>25</v>
      </c>
      <c r="RIR31" s="121" t="s">
        <v>25</v>
      </c>
      <c r="RIS31" s="121" t="s">
        <v>25</v>
      </c>
      <c r="RIT31" s="121" t="s">
        <v>25</v>
      </c>
      <c r="RIU31" s="121" t="s">
        <v>25</v>
      </c>
      <c r="RIV31" s="121" t="s">
        <v>25</v>
      </c>
      <c r="RIW31" s="121" t="s">
        <v>25</v>
      </c>
      <c r="RIX31" s="121" t="s">
        <v>25</v>
      </c>
      <c r="RIY31" s="121" t="s">
        <v>25</v>
      </c>
      <c r="RIZ31" s="121" t="s">
        <v>25</v>
      </c>
      <c r="RJA31" s="121" t="s">
        <v>25</v>
      </c>
      <c r="RJB31" s="121" t="s">
        <v>25</v>
      </c>
      <c r="RJC31" s="121" t="s">
        <v>25</v>
      </c>
      <c r="RJD31" s="121" t="s">
        <v>25</v>
      </c>
      <c r="RJE31" s="121" t="s">
        <v>25</v>
      </c>
      <c r="RJF31" s="121" t="s">
        <v>25</v>
      </c>
      <c r="RJG31" s="121" t="s">
        <v>25</v>
      </c>
      <c r="RJH31" s="121" t="s">
        <v>25</v>
      </c>
      <c r="RJI31" s="121" t="s">
        <v>25</v>
      </c>
      <c r="RJJ31" s="121" t="s">
        <v>25</v>
      </c>
      <c r="RJK31" s="121" t="s">
        <v>25</v>
      </c>
      <c r="RJL31" s="121" t="s">
        <v>25</v>
      </c>
      <c r="RJM31" s="121" t="s">
        <v>25</v>
      </c>
      <c r="RJN31" s="121" t="s">
        <v>25</v>
      </c>
      <c r="RJO31" s="121" t="s">
        <v>25</v>
      </c>
      <c r="RJP31" s="121" t="s">
        <v>25</v>
      </c>
      <c r="RJQ31" s="121" t="s">
        <v>25</v>
      </c>
      <c r="RJR31" s="121" t="s">
        <v>25</v>
      </c>
      <c r="RJS31" s="121" t="s">
        <v>25</v>
      </c>
      <c r="RJT31" s="121" t="s">
        <v>25</v>
      </c>
      <c r="RJU31" s="121" t="s">
        <v>25</v>
      </c>
      <c r="RJV31" s="121" t="s">
        <v>25</v>
      </c>
      <c r="RJW31" s="121" t="s">
        <v>25</v>
      </c>
      <c r="RJX31" s="121" t="s">
        <v>25</v>
      </c>
      <c r="RJY31" s="121" t="s">
        <v>25</v>
      </c>
      <c r="RJZ31" s="121" t="s">
        <v>25</v>
      </c>
      <c r="RKA31" s="121" t="s">
        <v>25</v>
      </c>
      <c r="RKB31" s="121" t="s">
        <v>25</v>
      </c>
      <c r="RKC31" s="121" t="s">
        <v>25</v>
      </c>
      <c r="RKD31" s="121" t="s">
        <v>25</v>
      </c>
      <c r="RKE31" s="121" t="s">
        <v>25</v>
      </c>
      <c r="RKF31" s="121" t="s">
        <v>25</v>
      </c>
      <c r="RKG31" s="121" t="s">
        <v>25</v>
      </c>
      <c r="RKH31" s="121" t="s">
        <v>25</v>
      </c>
      <c r="RKI31" s="121" t="s">
        <v>25</v>
      </c>
      <c r="RKJ31" s="121" t="s">
        <v>25</v>
      </c>
      <c r="RKK31" s="121" t="s">
        <v>25</v>
      </c>
      <c r="RKL31" s="121" t="s">
        <v>25</v>
      </c>
      <c r="RKM31" s="121" t="s">
        <v>25</v>
      </c>
      <c r="RKN31" s="121" t="s">
        <v>25</v>
      </c>
      <c r="RKO31" s="121" t="s">
        <v>25</v>
      </c>
      <c r="RKP31" s="121" t="s">
        <v>25</v>
      </c>
      <c r="RKQ31" s="121" t="s">
        <v>25</v>
      </c>
      <c r="RKR31" s="121" t="s">
        <v>25</v>
      </c>
      <c r="RKS31" s="121" t="s">
        <v>25</v>
      </c>
      <c r="RKT31" s="121" t="s">
        <v>25</v>
      </c>
      <c r="RKU31" s="121" t="s">
        <v>25</v>
      </c>
      <c r="RKV31" s="121" t="s">
        <v>25</v>
      </c>
      <c r="RKW31" s="121" t="s">
        <v>25</v>
      </c>
      <c r="RKX31" s="121" t="s">
        <v>25</v>
      </c>
      <c r="RKY31" s="121" t="s">
        <v>25</v>
      </c>
      <c r="RKZ31" s="121" t="s">
        <v>25</v>
      </c>
      <c r="RLA31" s="121" t="s">
        <v>25</v>
      </c>
      <c r="RLB31" s="121" t="s">
        <v>25</v>
      </c>
      <c r="RLC31" s="121" t="s">
        <v>25</v>
      </c>
      <c r="RLD31" s="121" t="s">
        <v>25</v>
      </c>
      <c r="RLE31" s="121" t="s">
        <v>25</v>
      </c>
      <c r="RLF31" s="121" t="s">
        <v>25</v>
      </c>
      <c r="RLG31" s="121" t="s">
        <v>25</v>
      </c>
      <c r="RLH31" s="121" t="s">
        <v>25</v>
      </c>
      <c r="RLI31" s="121" t="s">
        <v>25</v>
      </c>
      <c r="RLJ31" s="121" t="s">
        <v>25</v>
      </c>
      <c r="RLK31" s="121" t="s">
        <v>25</v>
      </c>
      <c r="RLL31" s="121" t="s">
        <v>25</v>
      </c>
      <c r="RLM31" s="121" t="s">
        <v>25</v>
      </c>
      <c r="RLN31" s="121" t="s">
        <v>25</v>
      </c>
      <c r="RLO31" s="121" t="s">
        <v>25</v>
      </c>
      <c r="RLP31" s="121" t="s">
        <v>25</v>
      </c>
      <c r="RLQ31" s="121" t="s">
        <v>25</v>
      </c>
      <c r="RLR31" s="121" t="s">
        <v>25</v>
      </c>
      <c r="RLS31" s="121" t="s">
        <v>25</v>
      </c>
      <c r="RLT31" s="121" t="s">
        <v>25</v>
      </c>
      <c r="RLU31" s="121" t="s">
        <v>25</v>
      </c>
      <c r="RLV31" s="121" t="s">
        <v>25</v>
      </c>
      <c r="RLW31" s="121" t="s">
        <v>25</v>
      </c>
      <c r="RLX31" s="121" t="s">
        <v>25</v>
      </c>
      <c r="RLY31" s="121" t="s">
        <v>25</v>
      </c>
      <c r="RLZ31" s="121" t="s">
        <v>25</v>
      </c>
      <c r="RMA31" s="121" t="s">
        <v>25</v>
      </c>
      <c r="RMB31" s="121" t="s">
        <v>25</v>
      </c>
      <c r="RMC31" s="121" t="s">
        <v>25</v>
      </c>
      <c r="RMD31" s="121" t="s">
        <v>25</v>
      </c>
      <c r="RME31" s="121" t="s">
        <v>25</v>
      </c>
      <c r="RMF31" s="121" t="s">
        <v>25</v>
      </c>
      <c r="RMG31" s="121" t="s">
        <v>25</v>
      </c>
      <c r="RMH31" s="121" t="s">
        <v>25</v>
      </c>
      <c r="RMI31" s="121" t="s">
        <v>25</v>
      </c>
      <c r="RMJ31" s="121" t="s">
        <v>25</v>
      </c>
      <c r="RMK31" s="121" t="s">
        <v>25</v>
      </c>
      <c r="RML31" s="121" t="s">
        <v>25</v>
      </c>
      <c r="RMM31" s="121" t="s">
        <v>25</v>
      </c>
      <c r="RMN31" s="121" t="s">
        <v>25</v>
      </c>
      <c r="RMO31" s="121" t="s">
        <v>25</v>
      </c>
      <c r="RMP31" s="121" t="s">
        <v>25</v>
      </c>
      <c r="RMQ31" s="121" t="s">
        <v>25</v>
      </c>
      <c r="RMR31" s="121" t="s">
        <v>25</v>
      </c>
      <c r="RMS31" s="121" t="s">
        <v>25</v>
      </c>
      <c r="RMT31" s="121" t="s">
        <v>25</v>
      </c>
      <c r="RMU31" s="121" t="s">
        <v>25</v>
      </c>
      <c r="RMV31" s="121" t="s">
        <v>25</v>
      </c>
      <c r="RMW31" s="121" t="s">
        <v>25</v>
      </c>
      <c r="RMX31" s="121" t="s">
        <v>25</v>
      </c>
      <c r="RMY31" s="121" t="s">
        <v>25</v>
      </c>
      <c r="RMZ31" s="121" t="s">
        <v>25</v>
      </c>
      <c r="RNA31" s="121" t="s">
        <v>25</v>
      </c>
      <c r="RNB31" s="121" t="s">
        <v>25</v>
      </c>
      <c r="RNC31" s="121" t="s">
        <v>25</v>
      </c>
      <c r="RND31" s="121" t="s">
        <v>25</v>
      </c>
      <c r="RNE31" s="121" t="s">
        <v>25</v>
      </c>
      <c r="RNF31" s="121" t="s">
        <v>25</v>
      </c>
      <c r="RNG31" s="121" t="s">
        <v>25</v>
      </c>
      <c r="RNH31" s="121" t="s">
        <v>25</v>
      </c>
      <c r="RNI31" s="121" t="s">
        <v>25</v>
      </c>
      <c r="RNJ31" s="121" t="s">
        <v>25</v>
      </c>
      <c r="RNK31" s="121" t="s">
        <v>25</v>
      </c>
      <c r="RNL31" s="121" t="s">
        <v>25</v>
      </c>
      <c r="RNM31" s="121" t="s">
        <v>25</v>
      </c>
      <c r="RNN31" s="121" t="s">
        <v>25</v>
      </c>
      <c r="RNO31" s="121" t="s">
        <v>25</v>
      </c>
      <c r="RNP31" s="121" t="s">
        <v>25</v>
      </c>
      <c r="RNQ31" s="121" t="s">
        <v>25</v>
      </c>
      <c r="RNR31" s="121" t="s">
        <v>25</v>
      </c>
      <c r="RNS31" s="121" t="s">
        <v>25</v>
      </c>
      <c r="RNT31" s="121" t="s">
        <v>25</v>
      </c>
      <c r="RNU31" s="121" t="s">
        <v>25</v>
      </c>
      <c r="RNV31" s="121" t="s">
        <v>25</v>
      </c>
      <c r="RNW31" s="121" t="s">
        <v>25</v>
      </c>
      <c r="RNX31" s="121" t="s">
        <v>25</v>
      </c>
      <c r="RNY31" s="121" t="s">
        <v>25</v>
      </c>
      <c r="RNZ31" s="121" t="s">
        <v>25</v>
      </c>
      <c r="ROA31" s="121" t="s">
        <v>25</v>
      </c>
      <c r="ROB31" s="121" t="s">
        <v>25</v>
      </c>
      <c r="ROC31" s="121" t="s">
        <v>25</v>
      </c>
      <c r="ROD31" s="121" t="s">
        <v>25</v>
      </c>
      <c r="ROE31" s="121" t="s">
        <v>25</v>
      </c>
      <c r="ROF31" s="121" t="s">
        <v>25</v>
      </c>
      <c r="ROG31" s="121" t="s">
        <v>25</v>
      </c>
      <c r="ROH31" s="121" t="s">
        <v>25</v>
      </c>
      <c r="ROI31" s="121" t="s">
        <v>25</v>
      </c>
      <c r="ROJ31" s="121" t="s">
        <v>25</v>
      </c>
      <c r="ROK31" s="121" t="s">
        <v>25</v>
      </c>
      <c r="ROL31" s="121" t="s">
        <v>25</v>
      </c>
      <c r="ROM31" s="121" t="s">
        <v>25</v>
      </c>
      <c r="RON31" s="121" t="s">
        <v>25</v>
      </c>
      <c r="ROO31" s="121" t="s">
        <v>25</v>
      </c>
      <c r="ROP31" s="121" t="s">
        <v>25</v>
      </c>
      <c r="ROQ31" s="121" t="s">
        <v>25</v>
      </c>
      <c r="ROR31" s="121" t="s">
        <v>25</v>
      </c>
      <c r="ROS31" s="121" t="s">
        <v>25</v>
      </c>
      <c r="ROT31" s="121" t="s">
        <v>25</v>
      </c>
      <c r="ROU31" s="121" t="s">
        <v>25</v>
      </c>
      <c r="ROV31" s="121" t="s">
        <v>25</v>
      </c>
      <c r="ROW31" s="121" t="s">
        <v>25</v>
      </c>
      <c r="ROX31" s="121" t="s">
        <v>25</v>
      </c>
      <c r="ROY31" s="121" t="s">
        <v>25</v>
      </c>
      <c r="ROZ31" s="121" t="s">
        <v>25</v>
      </c>
      <c r="RPA31" s="121" t="s">
        <v>25</v>
      </c>
      <c r="RPB31" s="121" t="s">
        <v>25</v>
      </c>
      <c r="RPC31" s="121" t="s">
        <v>25</v>
      </c>
      <c r="RPD31" s="121" t="s">
        <v>25</v>
      </c>
      <c r="RPE31" s="121" t="s">
        <v>25</v>
      </c>
      <c r="RPF31" s="121" t="s">
        <v>25</v>
      </c>
      <c r="RPG31" s="121" t="s">
        <v>25</v>
      </c>
      <c r="RPH31" s="121" t="s">
        <v>25</v>
      </c>
      <c r="RPI31" s="121" t="s">
        <v>25</v>
      </c>
      <c r="RPJ31" s="121" t="s">
        <v>25</v>
      </c>
      <c r="RPK31" s="121" t="s">
        <v>25</v>
      </c>
      <c r="RPL31" s="121" t="s">
        <v>25</v>
      </c>
      <c r="RPM31" s="121" t="s">
        <v>25</v>
      </c>
      <c r="RPN31" s="121" t="s">
        <v>25</v>
      </c>
      <c r="RPO31" s="121" t="s">
        <v>25</v>
      </c>
      <c r="RPP31" s="121" t="s">
        <v>25</v>
      </c>
      <c r="RPQ31" s="121" t="s">
        <v>25</v>
      </c>
      <c r="RPR31" s="121" t="s">
        <v>25</v>
      </c>
      <c r="RPS31" s="121" t="s">
        <v>25</v>
      </c>
      <c r="RPT31" s="121" t="s">
        <v>25</v>
      </c>
      <c r="RPU31" s="121" t="s">
        <v>25</v>
      </c>
      <c r="RPV31" s="121" t="s">
        <v>25</v>
      </c>
      <c r="RPW31" s="121" t="s">
        <v>25</v>
      </c>
      <c r="RPX31" s="121" t="s">
        <v>25</v>
      </c>
      <c r="RPY31" s="121" t="s">
        <v>25</v>
      </c>
      <c r="RPZ31" s="121" t="s">
        <v>25</v>
      </c>
      <c r="RQA31" s="121" t="s">
        <v>25</v>
      </c>
      <c r="RQB31" s="121" t="s">
        <v>25</v>
      </c>
      <c r="RQC31" s="121" t="s">
        <v>25</v>
      </c>
      <c r="RQD31" s="121" t="s">
        <v>25</v>
      </c>
      <c r="RQE31" s="121" t="s">
        <v>25</v>
      </c>
      <c r="RQF31" s="121" t="s">
        <v>25</v>
      </c>
      <c r="RQG31" s="121" t="s">
        <v>25</v>
      </c>
      <c r="RQH31" s="121" t="s">
        <v>25</v>
      </c>
      <c r="RQI31" s="121" t="s">
        <v>25</v>
      </c>
      <c r="RQJ31" s="121" t="s">
        <v>25</v>
      </c>
      <c r="RQK31" s="121" t="s">
        <v>25</v>
      </c>
      <c r="RQL31" s="121" t="s">
        <v>25</v>
      </c>
      <c r="RQM31" s="121" t="s">
        <v>25</v>
      </c>
      <c r="RQN31" s="121" t="s">
        <v>25</v>
      </c>
      <c r="RQO31" s="121" t="s">
        <v>25</v>
      </c>
      <c r="RQP31" s="121" t="s">
        <v>25</v>
      </c>
      <c r="RQQ31" s="121" t="s">
        <v>25</v>
      </c>
      <c r="RQR31" s="121" t="s">
        <v>25</v>
      </c>
      <c r="RQS31" s="121" t="s">
        <v>25</v>
      </c>
      <c r="RQT31" s="121" t="s">
        <v>25</v>
      </c>
      <c r="RQU31" s="121" t="s">
        <v>25</v>
      </c>
      <c r="RQV31" s="121" t="s">
        <v>25</v>
      </c>
      <c r="RQW31" s="121" t="s">
        <v>25</v>
      </c>
      <c r="RQX31" s="121" t="s">
        <v>25</v>
      </c>
      <c r="RQY31" s="121" t="s">
        <v>25</v>
      </c>
      <c r="RQZ31" s="121" t="s">
        <v>25</v>
      </c>
      <c r="RRA31" s="121" t="s">
        <v>25</v>
      </c>
      <c r="RRB31" s="121" t="s">
        <v>25</v>
      </c>
      <c r="RRC31" s="121" t="s">
        <v>25</v>
      </c>
      <c r="RRD31" s="121" t="s">
        <v>25</v>
      </c>
      <c r="RRE31" s="121" t="s">
        <v>25</v>
      </c>
      <c r="RRF31" s="121" t="s">
        <v>25</v>
      </c>
      <c r="RRG31" s="121" t="s">
        <v>25</v>
      </c>
      <c r="RRH31" s="121" t="s">
        <v>25</v>
      </c>
      <c r="RRI31" s="121" t="s">
        <v>25</v>
      </c>
      <c r="RRJ31" s="121" t="s">
        <v>25</v>
      </c>
      <c r="RRK31" s="121" t="s">
        <v>25</v>
      </c>
      <c r="RRL31" s="121" t="s">
        <v>25</v>
      </c>
      <c r="RRM31" s="121" t="s">
        <v>25</v>
      </c>
      <c r="RRN31" s="121" t="s">
        <v>25</v>
      </c>
      <c r="RRO31" s="121" t="s">
        <v>25</v>
      </c>
      <c r="RRP31" s="121" t="s">
        <v>25</v>
      </c>
      <c r="RRQ31" s="121" t="s">
        <v>25</v>
      </c>
      <c r="RRR31" s="121" t="s">
        <v>25</v>
      </c>
      <c r="RRS31" s="121" t="s">
        <v>25</v>
      </c>
      <c r="RRT31" s="121" t="s">
        <v>25</v>
      </c>
      <c r="RRU31" s="121" t="s">
        <v>25</v>
      </c>
      <c r="RRV31" s="121" t="s">
        <v>25</v>
      </c>
      <c r="RRW31" s="121" t="s">
        <v>25</v>
      </c>
      <c r="RRX31" s="121" t="s">
        <v>25</v>
      </c>
      <c r="RRY31" s="121" t="s">
        <v>25</v>
      </c>
      <c r="RRZ31" s="121" t="s">
        <v>25</v>
      </c>
      <c r="RSA31" s="121" t="s">
        <v>25</v>
      </c>
      <c r="RSB31" s="121" t="s">
        <v>25</v>
      </c>
      <c r="RSC31" s="121" t="s">
        <v>25</v>
      </c>
      <c r="RSD31" s="121" t="s">
        <v>25</v>
      </c>
      <c r="RSE31" s="121" t="s">
        <v>25</v>
      </c>
      <c r="RSF31" s="121" t="s">
        <v>25</v>
      </c>
      <c r="RSG31" s="121" t="s">
        <v>25</v>
      </c>
      <c r="RSH31" s="121" t="s">
        <v>25</v>
      </c>
      <c r="RSI31" s="121" t="s">
        <v>25</v>
      </c>
      <c r="RSJ31" s="121" t="s">
        <v>25</v>
      </c>
      <c r="RSK31" s="121" t="s">
        <v>25</v>
      </c>
      <c r="RSL31" s="121" t="s">
        <v>25</v>
      </c>
      <c r="RSM31" s="121" t="s">
        <v>25</v>
      </c>
      <c r="RSN31" s="121" t="s">
        <v>25</v>
      </c>
      <c r="RSO31" s="121" t="s">
        <v>25</v>
      </c>
      <c r="RSP31" s="121" t="s">
        <v>25</v>
      </c>
      <c r="RSQ31" s="121" t="s">
        <v>25</v>
      </c>
      <c r="RSR31" s="121" t="s">
        <v>25</v>
      </c>
      <c r="RSS31" s="121" t="s">
        <v>25</v>
      </c>
      <c r="RST31" s="121" t="s">
        <v>25</v>
      </c>
      <c r="RSU31" s="121" t="s">
        <v>25</v>
      </c>
      <c r="RSV31" s="121" t="s">
        <v>25</v>
      </c>
      <c r="RSW31" s="121" t="s">
        <v>25</v>
      </c>
      <c r="RSX31" s="121" t="s">
        <v>25</v>
      </c>
      <c r="RSY31" s="121" t="s">
        <v>25</v>
      </c>
      <c r="RSZ31" s="121" t="s">
        <v>25</v>
      </c>
      <c r="RTA31" s="121" t="s">
        <v>25</v>
      </c>
      <c r="RTB31" s="121" t="s">
        <v>25</v>
      </c>
      <c r="RTC31" s="121" t="s">
        <v>25</v>
      </c>
      <c r="RTD31" s="121" t="s">
        <v>25</v>
      </c>
      <c r="RTE31" s="121" t="s">
        <v>25</v>
      </c>
      <c r="RTF31" s="121" t="s">
        <v>25</v>
      </c>
      <c r="RTG31" s="121" t="s">
        <v>25</v>
      </c>
      <c r="RTH31" s="121" t="s">
        <v>25</v>
      </c>
      <c r="RTI31" s="121" t="s">
        <v>25</v>
      </c>
      <c r="RTJ31" s="121" t="s">
        <v>25</v>
      </c>
      <c r="RTK31" s="121" t="s">
        <v>25</v>
      </c>
      <c r="RTL31" s="121" t="s">
        <v>25</v>
      </c>
      <c r="RTM31" s="121" t="s">
        <v>25</v>
      </c>
      <c r="RTN31" s="121" t="s">
        <v>25</v>
      </c>
      <c r="RTO31" s="121" t="s">
        <v>25</v>
      </c>
      <c r="RTP31" s="121" t="s">
        <v>25</v>
      </c>
      <c r="RTQ31" s="121" t="s">
        <v>25</v>
      </c>
      <c r="RTR31" s="121" t="s">
        <v>25</v>
      </c>
      <c r="RTS31" s="121" t="s">
        <v>25</v>
      </c>
      <c r="RTT31" s="121" t="s">
        <v>25</v>
      </c>
      <c r="RTU31" s="121" t="s">
        <v>25</v>
      </c>
      <c r="RTV31" s="121" t="s">
        <v>25</v>
      </c>
      <c r="RTW31" s="121" t="s">
        <v>25</v>
      </c>
      <c r="RTX31" s="121" t="s">
        <v>25</v>
      </c>
      <c r="RTY31" s="121" t="s">
        <v>25</v>
      </c>
      <c r="RTZ31" s="121" t="s">
        <v>25</v>
      </c>
      <c r="RUA31" s="121" t="s">
        <v>25</v>
      </c>
      <c r="RUB31" s="121" t="s">
        <v>25</v>
      </c>
      <c r="RUC31" s="121" t="s">
        <v>25</v>
      </c>
      <c r="RUD31" s="121" t="s">
        <v>25</v>
      </c>
      <c r="RUE31" s="121" t="s">
        <v>25</v>
      </c>
      <c r="RUF31" s="121" t="s">
        <v>25</v>
      </c>
      <c r="RUG31" s="121" t="s">
        <v>25</v>
      </c>
      <c r="RUH31" s="121" t="s">
        <v>25</v>
      </c>
      <c r="RUI31" s="121" t="s">
        <v>25</v>
      </c>
      <c r="RUJ31" s="121" t="s">
        <v>25</v>
      </c>
      <c r="RUK31" s="121" t="s">
        <v>25</v>
      </c>
      <c r="RUL31" s="121" t="s">
        <v>25</v>
      </c>
      <c r="RUM31" s="121" t="s">
        <v>25</v>
      </c>
      <c r="RUN31" s="121" t="s">
        <v>25</v>
      </c>
      <c r="RUO31" s="121" t="s">
        <v>25</v>
      </c>
      <c r="RUP31" s="121" t="s">
        <v>25</v>
      </c>
      <c r="RUQ31" s="121" t="s">
        <v>25</v>
      </c>
      <c r="RUR31" s="121" t="s">
        <v>25</v>
      </c>
      <c r="RUS31" s="121" t="s">
        <v>25</v>
      </c>
      <c r="RUT31" s="121" t="s">
        <v>25</v>
      </c>
      <c r="RUU31" s="121" t="s">
        <v>25</v>
      </c>
      <c r="RUV31" s="121" t="s">
        <v>25</v>
      </c>
      <c r="RUW31" s="121" t="s">
        <v>25</v>
      </c>
      <c r="RUX31" s="121" t="s">
        <v>25</v>
      </c>
      <c r="RUY31" s="121" t="s">
        <v>25</v>
      </c>
      <c r="RUZ31" s="121" t="s">
        <v>25</v>
      </c>
      <c r="RVA31" s="121" t="s">
        <v>25</v>
      </c>
      <c r="RVB31" s="121" t="s">
        <v>25</v>
      </c>
      <c r="RVC31" s="121" t="s">
        <v>25</v>
      </c>
      <c r="RVD31" s="121" t="s">
        <v>25</v>
      </c>
      <c r="RVE31" s="121" t="s">
        <v>25</v>
      </c>
      <c r="RVF31" s="121" t="s">
        <v>25</v>
      </c>
      <c r="RVG31" s="121" t="s">
        <v>25</v>
      </c>
      <c r="RVH31" s="121" t="s">
        <v>25</v>
      </c>
      <c r="RVI31" s="121" t="s">
        <v>25</v>
      </c>
      <c r="RVJ31" s="121" t="s">
        <v>25</v>
      </c>
      <c r="RVK31" s="121" t="s">
        <v>25</v>
      </c>
      <c r="RVL31" s="121" t="s">
        <v>25</v>
      </c>
      <c r="RVM31" s="121" t="s">
        <v>25</v>
      </c>
      <c r="RVN31" s="121" t="s">
        <v>25</v>
      </c>
      <c r="RVO31" s="121" t="s">
        <v>25</v>
      </c>
      <c r="RVP31" s="121" t="s">
        <v>25</v>
      </c>
      <c r="RVQ31" s="121" t="s">
        <v>25</v>
      </c>
      <c r="RVR31" s="121" t="s">
        <v>25</v>
      </c>
      <c r="RVS31" s="121" t="s">
        <v>25</v>
      </c>
      <c r="RVT31" s="121" t="s">
        <v>25</v>
      </c>
      <c r="RVU31" s="121" t="s">
        <v>25</v>
      </c>
      <c r="RVV31" s="121" t="s">
        <v>25</v>
      </c>
      <c r="RVW31" s="121" t="s">
        <v>25</v>
      </c>
      <c r="RVX31" s="121" t="s">
        <v>25</v>
      </c>
      <c r="RVY31" s="121" t="s">
        <v>25</v>
      </c>
      <c r="RVZ31" s="121" t="s">
        <v>25</v>
      </c>
      <c r="RWA31" s="121" t="s">
        <v>25</v>
      </c>
      <c r="RWB31" s="121" t="s">
        <v>25</v>
      </c>
      <c r="RWC31" s="121" t="s">
        <v>25</v>
      </c>
      <c r="RWD31" s="121" t="s">
        <v>25</v>
      </c>
      <c r="RWE31" s="121" t="s">
        <v>25</v>
      </c>
      <c r="RWF31" s="121" t="s">
        <v>25</v>
      </c>
      <c r="RWG31" s="121" t="s">
        <v>25</v>
      </c>
      <c r="RWH31" s="121" t="s">
        <v>25</v>
      </c>
      <c r="RWI31" s="121" t="s">
        <v>25</v>
      </c>
      <c r="RWJ31" s="121" t="s">
        <v>25</v>
      </c>
      <c r="RWK31" s="121" t="s">
        <v>25</v>
      </c>
      <c r="RWL31" s="121" t="s">
        <v>25</v>
      </c>
      <c r="RWM31" s="121" t="s">
        <v>25</v>
      </c>
      <c r="RWN31" s="121" t="s">
        <v>25</v>
      </c>
      <c r="RWO31" s="121" t="s">
        <v>25</v>
      </c>
      <c r="RWP31" s="121" t="s">
        <v>25</v>
      </c>
      <c r="RWQ31" s="121" t="s">
        <v>25</v>
      </c>
      <c r="RWR31" s="121" t="s">
        <v>25</v>
      </c>
      <c r="RWS31" s="121" t="s">
        <v>25</v>
      </c>
      <c r="RWT31" s="121" t="s">
        <v>25</v>
      </c>
      <c r="RWU31" s="121" t="s">
        <v>25</v>
      </c>
      <c r="RWV31" s="121" t="s">
        <v>25</v>
      </c>
      <c r="RWW31" s="121" t="s">
        <v>25</v>
      </c>
      <c r="RWX31" s="121" t="s">
        <v>25</v>
      </c>
      <c r="RWY31" s="121" t="s">
        <v>25</v>
      </c>
      <c r="RWZ31" s="121" t="s">
        <v>25</v>
      </c>
      <c r="RXA31" s="121" t="s">
        <v>25</v>
      </c>
      <c r="RXB31" s="121" t="s">
        <v>25</v>
      </c>
      <c r="RXC31" s="121" t="s">
        <v>25</v>
      </c>
      <c r="RXD31" s="121" t="s">
        <v>25</v>
      </c>
      <c r="RXE31" s="121" t="s">
        <v>25</v>
      </c>
      <c r="RXF31" s="121" t="s">
        <v>25</v>
      </c>
      <c r="RXG31" s="121" t="s">
        <v>25</v>
      </c>
      <c r="RXH31" s="121" t="s">
        <v>25</v>
      </c>
      <c r="RXI31" s="121" t="s">
        <v>25</v>
      </c>
      <c r="RXJ31" s="121" t="s">
        <v>25</v>
      </c>
      <c r="RXK31" s="121" t="s">
        <v>25</v>
      </c>
      <c r="RXL31" s="121" t="s">
        <v>25</v>
      </c>
      <c r="RXM31" s="121" t="s">
        <v>25</v>
      </c>
      <c r="RXN31" s="121" t="s">
        <v>25</v>
      </c>
      <c r="RXO31" s="121" t="s">
        <v>25</v>
      </c>
      <c r="RXP31" s="121" t="s">
        <v>25</v>
      </c>
      <c r="RXQ31" s="121" t="s">
        <v>25</v>
      </c>
      <c r="RXR31" s="121" t="s">
        <v>25</v>
      </c>
      <c r="RXS31" s="121" t="s">
        <v>25</v>
      </c>
      <c r="RXT31" s="121" t="s">
        <v>25</v>
      </c>
      <c r="RXU31" s="121" t="s">
        <v>25</v>
      </c>
      <c r="RXV31" s="121" t="s">
        <v>25</v>
      </c>
      <c r="RXW31" s="121" t="s">
        <v>25</v>
      </c>
      <c r="RXX31" s="121" t="s">
        <v>25</v>
      </c>
      <c r="RXY31" s="121" t="s">
        <v>25</v>
      </c>
      <c r="RXZ31" s="121" t="s">
        <v>25</v>
      </c>
      <c r="RYA31" s="121" t="s">
        <v>25</v>
      </c>
      <c r="RYB31" s="121" t="s">
        <v>25</v>
      </c>
      <c r="RYC31" s="121" t="s">
        <v>25</v>
      </c>
      <c r="RYD31" s="121" t="s">
        <v>25</v>
      </c>
      <c r="RYE31" s="121" t="s">
        <v>25</v>
      </c>
      <c r="RYF31" s="121" t="s">
        <v>25</v>
      </c>
      <c r="RYG31" s="121" t="s">
        <v>25</v>
      </c>
      <c r="RYH31" s="121" t="s">
        <v>25</v>
      </c>
      <c r="RYI31" s="121" t="s">
        <v>25</v>
      </c>
      <c r="RYJ31" s="121" t="s">
        <v>25</v>
      </c>
      <c r="RYK31" s="121" t="s">
        <v>25</v>
      </c>
      <c r="RYL31" s="121" t="s">
        <v>25</v>
      </c>
      <c r="RYM31" s="121" t="s">
        <v>25</v>
      </c>
      <c r="RYN31" s="121" t="s">
        <v>25</v>
      </c>
      <c r="RYO31" s="121" t="s">
        <v>25</v>
      </c>
      <c r="RYP31" s="121" t="s">
        <v>25</v>
      </c>
      <c r="RYQ31" s="121" t="s">
        <v>25</v>
      </c>
      <c r="RYR31" s="121" t="s">
        <v>25</v>
      </c>
      <c r="RYS31" s="121" t="s">
        <v>25</v>
      </c>
      <c r="RYT31" s="121" t="s">
        <v>25</v>
      </c>
      <c r="RYU31" s="121" t="s">
        <v>25</v>
      </c>
      <c r="RYV31" s="121" t="s">
        <v>25</v>
      </c>
      <c r="RYW31" s="121" t="s">
        <v>25</v>
      </c>
      <c r="RYX31" s="121" t="s">
        <v>25</v>
      </c>
      <c r="RYY31" s="121" t="s">
        <v>25</v>
      </c>
      <c r="RYZ31" s="121" t="s">
        <v>25</v>
      </c>
      <c r="RZA31" s="121" t="s">
        <v>25</v>
      </c>
      <c r="RZB31" s="121" t="s">
        <v>25</v>
      </c>
      <c r="RZC31" s="121" t="s">
        <v>25</v>
      </c>
      <c r="RZD31" s="121" t="s">
        <v>25</v>
      </c>
      <c r="RZE31" s="121" t="s">
        <v>25</v>
      </c>
      <c r="RZF31" s="121" t="s">
        <v>25</v>
      </c>
      <c r="RZG31" s="121" t="s">
        <v>25</v>
      </c>
      <c r="RZH31" s="121" t="s">
        <v>25</v>
      </c>
      <c r="RZI31" s="121" t="s">
        <v>25</v>
      </c>
      <c r="RZJ31" s="121" t="s">
        <v>25</v>
      </c>
      <c r="RZK31" s="121" t="s">
        <v>25</v>
      </c>
      <c r="RZL31" s="121" t="s">
        <v>25</v>
      </c>
      <c r="RZM31" s="121" t="s">
        <v>25</v>
      </c>
      <c r="RZN31" s="121" t="s">
        <v>25</v>
      </c>
      <c r="RZO31" s="121" t="s">
        <v>25</v>
      </c>
      <c r="RZP31" s="121" t="s">
        <v>25</v>
      </c>
      <c r="RZQ31" s="121" t="s">
        <v>25</v>
      </c>
      <c r="RZR31" s="121" t="s">
        <v>25</v>
      </c>
      <c r="RZS31" s="121" t="s">
        <v>25</v>
      </c>
      <c r="RZT31" s="121" t="s">
        <v>25</v>
      </c>
      <c r="RZU31" s="121" t="s">
        <v>25</v>
      </c>
      <c r="RZV31" s="121" t="s">
        <v>25</v>
      </c>
      <c r="RZW31" s="121" t="s">
        <v>25</v>
      </c>
      <c r="RZX31" s="121" t="s">
        <v>25</v>
      </c>
      <c r="RZY31" s="121" t="s">
        <v>25</v>
      </c>
      <c r="RZZ31" s="121" t="s">
        <v>25</v>
      </c>
      <c r="SAA31" s="121" t="s">
        <v>25</v>
      </c>
      <c r="SAB31" s="121" t="s">
        <v>25</v>
      </c>
      <c r="SAC31" s="121" t="s">
        <v>25</v>
      </c>
      <c r="SAD31" s="121" t="s">
        <v>25</v>
      </c>
      <c r="SAE31" s="121" t="s">
        <v>25</v>
      </c>
      <c r="SAF31" s="121" t="s">
        <v>25</v>
      </c>
      <c r="SAG31" s="121" t="s">
        <v>25</v>
      </c>
      <c r="SAH31" s="121" t="s">
        <v>25</v>
      </c>
      <c r="SAI31" s="121" t="s">
        <v>25</v>
      </c>
      <c r="SAJ31" s="121" t="s">
        <v>25</v>
      </c>
      <c r="SAK31" s="121" t="s">
        <v>25</v>
      </c>
      <c r="SAL31" s="121" t="s">
        <v>25</v>
      </c>
      <c r="SAM31" s="121" t="s">
        <v>25</v>
      </c>
      <c r="SAN31" s="121" t="s">
        <v>25</v>
      </c>
      <c r="SAO31" s="121" t="s">
        <v>25</v>
      </c>
      <c r="SAP31" s="121" t="s">
        <v>25</v>
      </c>
      <c r="SAQ31" s="121" t="s">
        <v>25</v>
      </c>
      <c r="SAR31" s="121" t="s">
        <v>25</v>
      </c>
      <c r="SAS31" s="121" t="s">
        <v>25</v>
      </c>
      <c r="SAT31" s="121" t="s">
        <v>25</v>
      </c>
      <c r="SAU31" s="121" t="s">
        <v>25</v>
      </c>
      <c r="SAV31" s="121" t="s">
        <v>25</v>
      </c>
      <c r="SAW31" s="121" t="s">
        <v>25</v>
      </c>
      <c r="SAX31" s="121" t="s">
        <v>25</v>
      </c>
      <c r="SAY31" s="121" t="s">
        <v>25</v>
      </c>
      <c r="SAZ31" s="121" t="s">
        <v>25</v>
      </c>
      <c r="SBA31" s="121" t="s">
        <v>25</v>
      </c>
      <c r="SBB31" s="121" t="s">
        <v>25</v>
      </c>
      <c r="SBC31" s="121" t="s">
        <v>25</v>
      </c>
      <c r="SBD31" s="121" t="s">
        <v>25</v>
      </c>
      <c r="SBE31" s="121" t="s">
        <v>25</v>
      </c>
      <c r="SBF31" s="121" t="s">
        <v>25</v>
      </c>
      <c r="SBG31" s="121" t="s">
        <v>25</v>
      </c>
      <c r="SBH31" s="121" t="s">
        <v>25</v>
      </c>
      <c r="SBI31" s="121" t="s">
        <v>25</v>
      </c>
      <c r="SBJ31" s="121" t="s">
        <v>25</v>
      </c>
      <c r="SBK31" s="121" t="s">
        <v>25</v>
      </c>
      <c r="SBL31" s="121" t="s">
        <v>25</v>
      </c>
      <c r="SBM31" s="121" t="s">
        <v>25</v>
      </c>
      <c r="SBN31" s="121" t="s">
        <v>25</v>
      </c>
      <c r="SBO31" s="121" t="s">
        <v>25</v>
      </c>
      <c r="SBP31" s="121" t="s">
        <v>25</v>
      </c>
      <c r="SBQ31" s="121" t="s">
        <v>25</v>
      </c>
      <c r="SBR31" s="121" t="s">
        <v>25</v>
      </c>
      <c r="SBS31" s="121" t="s">
        <v>25</v>
      </c>
      <c r="SBT31" s="121" t="s">
        <v>25</v>
      </c>
      <c r="SBU31" s="121" t="s">
        <v>25</v>
      </c>
      <c r="SBV31" s="121" t="s">
        <v>25</v>
      </c>
      <c r="SBW31" s="121" t="s">
        <v>25</v>
      </c>
      <c r="SBX31" s="121" t="s">
        <v>25</v>
      </c>
      <c r="SBY31" s="121" t="s">
        <v>25</v>
      </c>
      <c r="SBZ31" s="121" t="s">
        <v>25</v>
      </c>
      <c r="SCA31" s="121" t="s">
        <v>25</v>
      </c>
      <c r="SCB31" s="121" t="s">
        <v>25</v>
      </c>
      <c r="SCC31" s="121" t="s">
        <v>25</v>
      </c>
      <c r="SCD31" s="121" t="s">
        <v>25</v>
      </c>
      <c r="SCE31" s="121" t="s">
        <v>25</v>
      </c>
      <c r="SCF31" s="121" t="s">
        <v>25</v>
      </c>
      <c r="SCG31" s="121" t="s">
        <v>25</v>
      </c>
      <c r="SCH31" s="121" t="s">
        <v>25</v>
      </c>
      <c r="SCI31" s="121" t="s">
        <v>25</v>
      </c>
      <c r="SCJ31" s="121" t="s">
        <v>25</v>
      </c>
      <c r="SCK31" s="121" t="s">
        <v>25</v>
      </c>
      <c r="SCL31" s="121" t="s">
        <v>25</v>
      </c>
      <c r="SCM31" s="121" t="s">
        <v>25</v>
      </c>
      <c r="SCN31" s="121" t="s">
        <v>25</v>
      </c>
      <c r="SCO31" s="121" t="s">
        <v>25</v>
      </c>
      <c r="SCP31" s="121" t="s">
        <v>25</v>
      </c>
      <c r="SCQ31" s="121" t="s">
        <v>25</v>
      </c>
      <c r="SCR31" s="121" t="s">
        <v>25</v>
      </c>
      <c r="SCS31" s="121" t="s">
        <v>25</v>
      </c>
      <c r="SCT31" s="121" t="s">
        <v>25</v>
      </c>
      <c r="SCU31" s="121" t="s">
        <v>25</v>
      </c>
      <c r="SCV31" s="121" t="s">
        <v>25</v>
      </c>
      <c r="SCW31" s="121" t="s">
        <v>25</v>
      </c>
      <c r="SCX31" s="121" t="s">
        <v>25</v>
      </c>
      <c r="SCY31" s="121" t="s">
        <v>25</v>
      </c>
      <c r="SCZ31" s="121" t="s">
        <v>25</v>
      </c>
      <c r="SDA31" s="121" t="s">
        <v>25</v>
      </c>
      <c r="SDB31" s="121" t="s">
        <v>25</v>
      </c>
      <c r="SDC31" s="121" t="s">
        <v>25</v>
      </c>
      <c r="SDD31" s="121" t="s">
        <v>25</v>
      </c>
      <c r="SDE31" s="121" t="s">
        <v>25</v>
      </c>
      <c r="SDF31" s="121" t="s">
        <v>25</v>
      </c>
      <c r="SDG31" s="121" t="s">
        <v>25</v>
      </c>
      <c r="SDH31" s="121" t="s">
        <v>25</v>
      </c>
      <c r="SDI31" s="121" t="s">
        <v>25</v>
      </c>
      <c r="SDJ31" s="121" t="s">
        <v>25</v>
      </c>
      <c r="SDK31" s="121" t="s">
        <v>25</v>
      </c>
      <c r="SDL31" s="121" t="s">
        <v>25</v>
      </c>
      <c r="SDM31" s="121" t="s">
        <v>25</v>
      </c>
      <c r="SDN31" s="121" t="s">
        <v>25</v>
      </c>
      <c r="SDO31" s="121" t="s">
        <v>25</v>
      </c>
      <c r="SDP31" s="121" t="s">
        <v>25</v>
      </c>
      <c r="SDQ31" s="121" t="s">
        <v>25</v>
      </c>
      <c r="SDR31" s="121" t="s">
        <v>25</v>
      </c>
      <c r="SDS31" s="121" t="s">
        <v>25</v>
      </c>
      <c r="SDT31" s="121" t="s">
        <v>25</v>
      </c>
      <c r="SDU31" s="121" t="s">
        <v>25</v>
      </c>
      <c r="SDV31" s="121" t="s">
        <v>25</v>
      </c>
      <c r="SDW31" s="121" t="s">
        <v>25</v>
      </c>
      <c r="SDX31" s="121" t="s">
        <v>25</v>
      </c>
      <c r="SDY31" s="121" t="s">
        <v>25</v>
      </c>
      <c r="SDZ31" s="121" t="s">
        <v>25</v>
      </c>
      <c r="SEA31" s="121" t="s">
        <v>25</v>
      </c>
      <c r="SEB31" s="121" t="s">
        <v>25</v>
      </c>
      <c r="SEC31" s="121" t="s">
        <v>25</v>
      </c>
      <c r="SED31" s="121" t="s">
        <v>25</v>
      </c>
      <c r="SEE31" s="121" t="s">
        <v>25</v>
      </c>
      <c r="SEF31" s="121" t="s">
        <v>25</v>
      </c>
      <c r="SEG31" s="121" t="s">
        <v>25</v>
      </c>
      <c r="SEH31" s="121" t="s">
        <v>25</v>
      </c>
      <c r="SEI31" s="121" t="s">
        <v>25</v>
      </c>
      <c r="SEJ31" s="121" t="s">
        <v>25</v>
      </c>
      <c r="SEK31" s="121" t="s">
        <v>25</v>
      </c>
      <c r="SEL31" s="121" t="s">
        <v>25</v>
      </c>
      <c r="SEM31" s="121" t="s">
        <v>25</v>
      </c>
      <c r="SEN31" s="121" t="s">
        <v>25</v>
      </c>
      <c r="SEO31" s="121" t="s">
        <v>25</v>
      </c>
      <c r="SEP31" s="121" t="s">
        <v>25</v>
      </c>
      <c r="SEQ31" s="121" t="s">
        <v>25</v>
      </c>
      <c r="SER31" s="121" t="s">
        <v>25</v>
      </c>
      <c r="SES31" s="121" t="s">
        <v>25</v>
      </c>
      <c r="SET31" s="121" t="s">
        <v>25</v>
      </c>
      <c r="SEU31" s="121" t="s">
        <v>25</v>
      </c>
      <c r="SEV31" s="121" t="s">
        <v>25</v>
      </c>
      <c r="SEW31" s="121" t="s">
        <v>25</v>
      </c>
      <c r="SEX31" s="121" t="s">
        <v>25</v>
      </c>
      <c r="SEY31" s="121" t="s">
        <v>25</v>
      </c>
      <c r="SEZ31" s="121" t="s">
        <v>25</v>
      </c>
      <c r="SFA31" s="121" t="s">
        <v>25</v>
      </c>
      <c r="SFB31" s="121" t="s">
        <v>25</v>
      </c>
      <c r="SFC31" s="121" t="s">
        <v>25</v>
      </c>
      <c r="SFD31" s="121" t="s">
        <v>25</v>
      </c>
      <c r="SFE31" s="121" t="s">
        <v>25</v>
      </c>
      <c r="SFF31" s="121" t="s">
        <v>25</v>
      </c>
      <c r="SFG31" s="121" t="s">
        <v>25</v>
      </c>
      <c r="SFH31" s="121" t="s">
        <v>25</v>
      </c>
      <c r="SFI31" s="121" t="s">
        <v>25</v>
      </c>
      <c r="SFJ31" s="121" t="s">
        <v>25</v>
      </c>
      <c r="SFK31" s="121" t="s">
        <v>25</v>
      </c>
      <c r="SFL31" s="121" t="s">
        <v>25</v>
      </c>
      <c r="SFM31" s="121" t="s">
        <v>25</v>
      </c>
      <c r="SFN31" s="121" t="s">
        <v>25</v>
      </c>
      <c r="SFO31" s="121" t="s">
        <v>25</v>
      </c>
      <c r="SFP31" s="121" t="s">
        <v>25</v>
      </c>
      <c r="SFQ31" s="121" t="s">
        <v>25</v>
      </c>
      <c r="SFR31" s="121" t="s">
        <v>25</v>
      </c>
      <c r="SFS31" s="121" t="s">
        <v>25</v>
      </c>
      <c r="SFT31" s="121" t="s">
        <v>25</v>
      </c>
      <c r="SFU31" s="121" t="s">
        <v>25</v>
      </c>
      <c r="SFV31" s="121" t="s">
        <v>25</v>
      </c>
      <c r="SFW31" s="121" t="s">
        <v>25</v>
      </c>
      <c r="SFX31" s="121" t="s">
        <v>25</v>
      </c>
      <c r="SFY31" s="121" t="s">
        <v>25</v>
      </c>
      <c r="SFZ31" s="121" t="s">
        <v>25</v>
      </c>
      <c r="SGA31" s="121" t="s">
        <v>25</v>
      </c>
      <c r="SGB31" s="121" t="s">
        <v>25</v>
      </c>
      <c r="SGC31" s="121" t="s">
        <v>25</v>
      </c>
      <c r="SGD31" s="121" t="s">
        <v>25</v>
      </c>
      <c r="SGE31" s="121" t="s">
        <v>25</v>
      </c>
      <c r="SGF31" s="121" t="s">
        <v>25</v>
      </c>
      <c r="SGG31" s="121" t="s">
        <v>25</v>
      </c>
      <c r="SGH31" s="121" t="s">
        <v>25</v>
      </c>
      <c r="SGI31" s="121" t="s">
        <v>25</v>
      </c>
      <c r="SGJ31" s="121" t="s">
        <v>25</v>
      </c>
      <c r="SGK31" s="121" t="s">
        <v>25</v>
      </c>
      <c r="SGL31" s="121" t="s">
        <v>25</v>
      </c>
      <c r="SGM31" s="121" t="s">
        <v>25</v>
      </c>
      <c r="SGN31" s="121" t="s">
        <v>25</v>
      </c>
      <c r="SGO31" s="121" t="s">
        <v>25</v>
      </c>
      <c r="SGP31" s="121" t="s">
        <v>25</v>
      </c>
      <c r="SGQ31" s="121" t="s">
        <v>25</v>
      </c>
      <c r="SGR31" s="121" t="s">
        <v>25</v>
      </c>
      <c r="SGS31" s="121" t="s">
        <v>25</v>
      </c>
      <c r="SGT31" s="121" t="s">
        <v>25</v>
      </c>
      <c r="SGU31" s="121" t="s">
        <v>25</v>
      </c>
      <c r="SGV31" s="121" t="s">
        <v>25</v>
      </c>
      <c r="SGW31" s="121" t="s">
        <v>25</v>
      </c>
      <c r="SGX31" s="121" t="s">
        <v>25</v>
      </c>
      <c r="SGY31" s="121" t="s">
        <v>25</v>
      </c>
      <c r="SGZ31" s="121" t="s">
        <v>25</v>
      </c>
      <c r="SHA31" s="121" t="s">
        <v>25</v>
      </c>
      <c r="SHB31" s="121" t="s">
        <v>25</v>
      </c>
      <c r="SHC31" s="121" t="s">
        <v>25</v>
      </c>
      <c r="SHD31" s="121" t="s">
        <v>25</v>
      </c>
      <c r="SHE31" s="121" t="s">
        <v>25</v>
      </c>
      <c r="SHF31" s="121" t="s">
        <v>25</v>
      </c>
      <c r="SHG31" s="121" t="s">
        <v>25</v>
      </c>
      <c r="SHH31" s="121" t="s">
        <v>25</v>
      </c>
      <c r="SHI31" s="121" t="s">
        <v>25</v>
      </c>
      <c r="SHJ31" s="121" t="s">
        <v>25</v>
      </c>
      <c r="SHK31" s="121" t="s">
        <v>25</v>
      </c>
      <c r="SHL31" s="121" t="s">
        <v>25</v>
      </c>
      <c r="SHM31" s="121" t="s">
        <v>25</v>
      </c>
      <c r="SHN31" s="121" t="s">
        <v>25</v>
      </c>
      <c r="SHO31" s="121" t="s">
        <v>25</v>
      </c>
      <c r="SHP31" s="121" t="s">
        <v>25</v>
      </c>
      <c r="SHQ31" s="121" t="s">
        <v>25</v>
      </c>
      <c r="SHR31" s="121" t="s">
        <v>25</v>
      </c>
      <c r="SHS31" s="121" t="s">
        <v>25</v>
      </c>
      <c r="SHT31" s="121" t="s">
        <v>25</v>
      </c>
      <c r="SHU31" s="121" t="s">
        <v>25</v>
      </c>
      <c r="SHV31" s="121" t="s">
        <v>25</v>
      </c>
      <c r="SHW31" s="121" t="s">
        <v>25</v>
      </c>
      <c r="SHX31" s="121" t="s">
        <v>25</v>
      </c>
      <c r="SHY31" s="121" t="s">
        <v>25</v>
      </c>
      <c r="SHZ31" s="121" t="s">
        <v>25</v>
      </c>
      <c r="SIA31" s="121" t="s">
        <v>25</v>
      </c>
      <c r="SIB31" s="121" t="s">
        <v>25</v>
      </c>
      <c r="SIC31" s="121" t="s">
        <v>25</v>
      </c>
      <c r="SID31" s="121" t="s">
        <v>25</v>
      </c>
      <c r="SIE31" s="121" t="s">
        <v>25</v>
      </c>
      <c r="SIF31" s="121" t="s">
        <v>25</v>
      </c>
      <c r="SIG31" s="121" t="s">
        <v>25</v>
      </c>
      <c r="SIH31" s="121" t="s">
        <v>25</v>
      </c>
      <c r="SII31" s="121" t="s">
        <v>25</v>
      </c>
      <c r="SIJ31" s="121" t="s">
        <v>25</v>
      </c>
      <c r="SIK31" s="121" t="s">
        <v>25</v>
      </c>
      <c r="SIL31" s="121" t="s">
        <v>25</v>
      </c>
      <c r="SIM31" s="121" t="s">
        <v>25</v>
      </c>
      <c r="SIN31" s="121" t="s">
        <v>25</v>
      </c>
      <c r="SIO31" s="121" t="s">
        <v>25</v>
      </c>
      <c r="SIP31" s="121" t="s">
        <v>25</v>
      </c>
      <c r="SIQ31" s="121" t="s">
        <v>25</v>
      </c>
      <c r="SIR31" s="121" t="s">
        <v>25</v>
      </c>
      <c r="SIS31" s="121" t="s">
        <v>25</v>
      </c>
      <c r="SIT31" s="121" t="s">
        <v>25</v>
      </c>
      <c r="SIU31" s="121" t="s">
        <v>25</v>
      </c>
      <c r="SIV31" s="121" t="s">
        <v>25</v>
      </c>
      <c r="SIW31" s="121" t="s">
        <v>25</v>
      </c>
      <c r="SIX31" s="121" t="s">
        <v>25</v>
      </c>
      <c r="SIY31" s="121" t="s">
        <v>25</v>
      </c>
      <c r="SIZ31" s="121" t="s">
        <v>25</v>
      </c>
      <c r="SJA31" s="121" t="s">
        <v>25</v>
      </c>
      <c r="SJB31" s="121" t="s">
        <v>25</v>
      </c>
      <c r="SJC31" s="121" t="s">
        <v>25</v>
      </c>
      <c r="SJD31" s="121" t="s">
        <v>25</v>
      </c>
      <c r="SJE31" s="121" t="s">
        <v>25</v>
      </c>
      <c r="SJF31" s="121" t="s">
        <v>25</v>
      </c>
      <c r="SJG31" s="121" t="s">
        <v>25</v>
      </c>
      <c r="SJH31" s="121" t="s">
        <v>25</v>
      </c>
      <c r="SJI31" s="121" t="s">
        <v>25</v>
      </c>
      <c r="SJJ31" s="121" t="s">
        <v>25</v>
      </c>
      <c r="SJK31" s="121" t="s">
        <v>25</v>
      </c>
      <c r="SJL31" s="121" t="s">
        <v>25</v>
      </c>
      <c r="SJM31" s="121" t="s">
        <v>25</v>
      </c>
      <c r="SJN31" s="121" t="s">
        <v>25</v>
      </c>
      <c r="SJO31" s="121" t="s">
        <v>25</v>
      </c>
      <c r="SJP31" s="121" t="s">
        <v>25</v>
      </c>
      <c r="SJQ31" s="121" t="s">
        <v>25</v>
      </c>
      <c r="SJR31" s="121" t="s">
        <v>25</v>
      </c>
      <c r="SJS31" s="121" t="s">
        <v>25</v>
      </c>
      <c r="SJT31" s="121" t="s">
        <v>25</v>
      </c>
      <c r="SJU31" s="121" t="s">
        <v>25</v>
      </c>
      <c r="SJV31" s="121" t="s">
        <v>25</v>
      </c>
      <c r="SJW31" s="121" t="s">
        <v>25</v>
      </c>
      <c r="SJX31" s="121" t="s">
        <v>25</v>
      </c>
      <c r="SJY31" s="121" t="s">
        <v>25</v>
      </c>
      <c r="SJZ31" s="121" t="s">
        <v>25</v>
      </c>
      <c r="SKA31" s="121" t="s">
        <v>25</v>
      </c>
      <c r="SKB31" s="121" t="s">
        <v>25</v>
      </c>
      <c r="SKC31" s="121" t="s">
        <v>25</v>
      </c>
      <c r="SKD31" s="121" t="s">
        <v>25</v>
      </c>
      <c r="SKE31" s="121" t="s">
        <v>25</v>
      </c>
      <c r="SKF31" s="121" t="s">
        <v>25</v>
      </c>
      <c r="SKG31" s="121" t="s">
        <v>25</v>
      </c>
      <c r="SKH31" s="121" t="s">
        <v>25</v>
      </c>
      <c r="SKI31" s="121" t="s">
        <v>25</v>
      </c>
      <c r="SKJ31" s="121" t="s">
        <v>25</v>
      </c>
      <c r="SKK31" s="121" t="s">
        <v>25</v>
      </c>
      <c r="SKL31" s="121" t="s">
        <v>25</v>
      </c>
      <c r="SKM31" s="121" t="s">
        <v>25</v>
      </c>
      <c r="SKN31" s="121" t="s">
        <v>25</v>
      </c>
      <c r="SKO31" s="121" t="s">
        <v>25</v>
      </c>
      <c r="SKP31" s="121" t="s">
        <v>25</v>
      </c>
      <c r="SKQ31" s="121" t="s">
        <v>25</v>
      </c>
      <c r="SKR31" s="121" t="s">
        <v>25</v>
      </c>
      <c r="SKS31" s="121" t="s">
        <v>25</v>
      </c>
      <c r="SKT31" s="121" t="s">
        <v>25</v>
      </c>
      <c r="SKU31" s="121" t="s">
        <v>25</v>
      </c>
      <c r="SKV31" s="121" t="s">
        <v>25</v>
      </c>
      <c r="SKW31" s="121" t="s">
        <v>25</v>
      </c>
      <c r="SKX31" s="121" t="s">
        <v>25</v>
      </c>
      <c r="SKY31" s="121" t="s">
        <v>25</v>
      </c>
      <c r="SKZ31" s="121" t="s">
        <v>25</v>
      </c>
      <c r="SLA31" s="121" t="s">
        <v>25</v>
      </c>
      <c r="SLB31" s="121" t="s">
        <v>25</v>
      </c>
      <c r="SLC31" s="121" t="s">
        <v>25</v>
      </c>
      <c r="SLD31" s="121" t="s">
        <v>25</v>
      </c>
      <c r="SLE31" s="121" t="s">
        <v>25</v>
      </c>
      <c r="SLF31" s="121" t="s">
        <v>25</v>
      </c>
      <c r="SLG31" s="121" t="s">
        <v>25</v>
      </c>
      <c r="SLH31" s="121" t="s">
        <v>25</v>
      </c>
      <c r="SLI31" s="121" t="s">
        <v>25</v>
      </c>
      <c r="SLJ31" s="121" t="s">
        <v>25</v>
      </c>
      <c r="SLK31" s="121" t="s">
        <v>25</v>
      </c>
      <c r="SLL31" s="121" t="s">
        <v>25</v>
      </c>
      <c r="SLM31" s="121" t="s">
        <v>25</v>
      </c>
      <c r="SLN31" s="121" t="s">
        <v>25</v>
      </c>
      <c r="SLO31" s="121" t="s">
        <v>25</v>
      </c>
      <c r="SLP31" s="121" t="s">
        <v>25</v>
      </c>
      <c r="SLQ31" s="121" t="s">
        <v>25</v>
      </c>
      <c r="SLR31" s="121" t="s">
        <v>25</v>
      </c>
      <c r="SLS31" s="121" t="s">
        <v>25</v>
      </c>
      <c r="SLT31" s="121" t="s">
        <v>25</v>
      </c>
      <c r="SLU31" s="121" t="s">
        <v>25</v>
      </c>
      <c r="SLV31" s="121" t="s">
        <v>25</v>
      </c>
      <c r="SLW31" s="121" t="s">
        <v>25</v>
      </c>
      <c r="SLX31" s="121" t="s">
        <v>25</v>
      </c>
      <c r="SLY31" s="121" t="s">
        <v>25</v>
      </c>
      <c r="SLZ31" s="121" t="s">
        <v>25</v>
      </c>
      <c r="SMA31" s="121" t="s">
        <v>25</v>
      </c>
      <c r="SMB31" s="121" t="s">
        <v>25</v>
      </c>
      <c r="SMC31" s="121" t="s">
        <v>25</v>
      </c>
      <c r="SMD31" s="121" t="s">
        <v>25</v>
      </c>
      <c r="SME31" s="121" t="s">
        <v>25</v>
      </c>
      <c r="SMF31" s="121" t="s">
        <v>25</v>
      </c>
      <c r="SMG31" s="121" t="s">
        <v>25</v>
      </c>
      <c r="SMH31" s="121" t="s">
        <v>25</v>
      </c>
      <c r="SMI31" s="121" t="s">
        <v>25</v>
      </c>
      <c r="SMJ31" s="121" t="s">
        <v>25</v>
      </c>
      <c r="SMK31" s="121" t="s">
        <v>25</v>
      </c>
      <c r="SML31" s="121" t="s">
        <v>25</v>
      </c>
      <c r="SMM31" s="121" t="s">
        <v>25</v>
      </c>
      <c r="SMN31" s="121" t="s">
        <v>25</v>
      </c>
      <c r="SMO31" s="121" t="s">
        <v>25</v>
      </c>
      <c r="SMP31" s="121" t="s">
        <v>25</v>
      </c>
      <c r="SMQ31" s="121" t="s">
        <v>25</v>
      </c>
      <c r="SMR31" s="121" t="s">
        <v>25</v>
      </c>
      <c r="SMS31" s="121" t="s">
        <v>25</v>
      </c>
      <c r="SMT31" s="121" t="s">
        <v>25</v>
      </c>
      <c r="SMU31" s="121" t="s">
        <v>25</v>
      </c>
      <c r="SMV31" s="121" t="s">
        <v>25</v>
      </c>
      <c r="SMW31" s="121" t="s">
        <v>25</v>
      </c>
      <c r="SMX31" s="121" t="s">
        <v>25</v>
      </c>
      <c r="SMY31" s="121" t="s">
        <v>25</v>
      </c>
      <c r="SMZ31" s="121" t="s">
        <v>25</v>
      </c>
      <c r="SNA31" s="121" t="s">
        <v>25</v>
      </c>
      <c r="SNB31" s="121" t="s">
        <v>25</v>
      </c>
      <c r="SNC31" s="121" t="s">
        <v>25</v>
      </c>
      <c r="SND31" s="121" t="s">
        <v>25</v>
      </c>
      <c r="SNE31" s="121" t="s">
        <v>25</v>
      </c>
      <c r="SNF31" s="121" t="s">
        <v>25</v>
      </c>
      <c r="SNG31" s="121" t="s">
        <v>25</v>
      </c>
      <c r="SNH31" s="121" t="s">
        <v>25</v>
      </c>
      <c r="SNI31" s="121" t="s">
        <v>25</v>
      </c>
      <c r="SNJ31" s="121" t="s">
        <v>25</v>
      </c>
      <c r="SNK31" s="121" t="s">
        <v>25</v>
      </c>
      <c r="SNL31" s="121" t="s">
        <v>25</v>
      </c>
      <c r="SNM31" s="121" t="s">
        <v>25</v>
      </c>
      <c r="SNN31" s="121" t="s">
        <v>25</v>
      </c>
      <c r="SNO31" s="121" t="s">
        <v>25</v>
      </c>
      <c r="SNP31" s="121" t="s">
        <v>25</v>
      </c>
      <c r="SNQ31" s="121" t="s">
        <v>25</v>
      </c>
      <c r="SNR31" s="121" t="s">
        <v>25</v>
      </c>
      <c r="SNS31" s="121" t="s">
        <v>25</v>
      </c>
      <c r="SNT31" s="121" t="s">
        <v>25</v>
      </c>
      <c r="SNU31" s="121" t="s">
        <v>25</v>
      </c>
      <c r="SNV31" s="121" t="s">
        <v>25</v>
      </c>
      <c r="SNW31" s="121" t="s">
        <v>25</v>
      </c>
      <c r="SNX31" s="121" t="s">
        <v>25</v>
      </c>
      <c r="SNY31" s="121" t="s">
        <v>25</v>
      </c>
      <c r="SNZ31" s="121" t="s">
        <v>25</v>
      </c>
      <c r="SOA31" s="121" t="s">
        <v>25</v>
      </c>
      <c r="SOB31" s="121" t="s">
        <v>25</v>
      </c>
      <c r="SOC31" s="121" t="s">
        <v>25</v>
      </c>
      <c r="SOD31" s="121" t="s">
        <v>25</v>
      </c>
      <c r="SOE31" s="121" t="s">
        <v>25</v>
      </c>
      <c r="SOF31" s="121" t="s">
        <v>25</v>
      </c>
      <c r="SOG31" s="121" t="s">
        <v>25</v>
      </c>
      <c r="SOH31" s="121" t="s">
        <v>25</v>
      </c>
      <c r="SOI31" s="121" t="s">
        <v>25</v>
      </c>
      <c r="SOJ31" s="121" t="s">
        <v>25</v>
      </c>
      <c r="SOK31" s="121" t="s">
        <v>25</v>
      </c>
      <c r="SOL31" s="121" t="s">
        <v>25</v>
      </c>
      <c r="SOM31" s="121" t="s">
        <v>25</v>
      </c>
      <c r="SON31" s="121" t="s">
        <v>25</v>
      </c>
      <c r="SOO31" s="121" t="s">
        <v>25</v>
      </c>
      <c r="SOP31" s="121" t="s">
        <v>25</v>
      </c>
      <c r="SOQ31" s="121" t="s">
        <v>25</v>
      </c>
      <c r="SOR31" s="121" t="s">
        <v>25</v>
      </c>
      <c r="SOS31" s="121" t="s">
        <v>25</v>
      </c>
      <c r="SOT31" s="121" t="s">
        <v>25</v>
      </c>
      <c r="SOU31" s="121" t="s">
        <v>25</v>
      </c>
      <c r="SOV31" s="121" t="s">
        <v>25</v>
      </c>
      <c r="SOW31" s="121" t="s">
        <v>25</v>
      </c>
      <c r="SOX31" s="121" t="s">
        <v>25</v>
      </c>
      <c r="SOY31" s="121" t="s">
        <v>25</v>
      </c>
      <c r="SOZ31" s="121" t="s">
        <v>25</v>
      </c>
      <c r="SPA31" s="121" t="s">
        <v>25</v>
      </c>
      <c r="SPB31" s="121" t="s">
        <v>25</v>
      </c>
      <c r="SPC31" s="121" t="s">
        <v>25</v>
      </c>
      <c r="SPD31" s="121" t="s">
        <v>25</v>
      </c>
      <c r="SPE31" s="121" t="s">
        <v>25</v>
      </c>
      <c r="SPF31" s="121" t="s">
        <v>25</v>
      </c>
      <c r="SPG31" s="121" t="s">
        <v>25</v>
      </c>
      <c r="SPH31" s="121" t="s">
        <v>25</v>
      </c>
      <c r="SPI31" s="121" t="s">
        <v>25</v>
      </c>
      <c r="SPJ31" s="121" t="s">
        <v>25</v>
      </c>
      <c r="SPK31" s="121" t="s">
        <v>25</v>
      </c>
      <c r="SPL31" s="121" t="s">
        <v>25</v>
      </c>
      <c r="SPM31" s="121" t="s">
        <v>25</v>
      </c>
      <c r="SPN31" s="121" t="s">
        <v>25</v>
      </c>
      <c r="SPO31" s="121" t="s">
        <v>25</v>
      </c>
      <c r="SPP31" s="121" t="s">
        <v>25</v>
      </c>
      <c r="SPQ31" s="121" t="s">
        <v>25</v>
      </c>
      <c r="SPR31" s="121" t="s">
        <v>25</v>
      </c>
      <c r="SPS31" s="121" t="s">
        <v>25</v>
      </c>
      <c r="SPT31" s="121" t="s">
        <v>25</v>
      </c>
      <c r="SPU31" s="121" t="s">
        <v>25</v>
      </c>
      <c r="SPV31" s="121" t="s">
        <v>25</v>
      </c>
      <c r="SPW31" s="121" t="s">
        <v>25</v>
      </c>
      <c r="SPX31" s="121" t="s">
        <v>25</v>
      </c>
      <c r="SPY31" s="121" t="s">
        <v>25</v>
      </c>
      <c r="SPZ31" s="121" t="s">
        <v>25</v>
      </c>
      <c r="SQA31" s="121" t="s">
        <v>25</v>
      </c>
      <c r="SQB31" s="121" t="s">
        <v>25</v>
      </c>
      <c r="SQC31" s="121" t="s">
        <v>25</v>
      </c>
      <c r="SQD31" s="121" t="s">
        <v>25</v>
      </c>
      <c r="SQE31" s="121" t="s">
        <v>25</v>
      </c>
      <c r="SQF31" s="121" t="s">
        <v>25</v>
      </c>
      <c r="SQG31" s="121" t="s">
        <v>25</v>
      </c>
      <c r="SQH31" s="121" t="s">
        <v>25</v>
      </c>
      <c r="SQI31" s="121" t="s">
        <v>25</v>
      </c>
      <c r="SQJ31" s="121" t="s">
        <v>25</v>
      </c>
      <c r="SQK31" s="121" t="s">
        <v>25</v>
      </c>
      <c r="SQL31" s="121" t="s">
        <v>25</v>
      </c>
      <c r="SQM31" s="121" t="s">
        <v>25</v>
      </c>
      <c r="SQN31" s="121" t="s">
        <v>25</v>
      </c>
      <c r="SQO31" s="121" t="s">
        <v>25</v>
      </c>
      <c r="SQP31" s="121" t="s">
        <v>25</v>
      </c>
      <c r="SQQ31" s="121" t="s">
        <v>25</v>
      </c>
      <c r="SQR31" s="121" t="s">
        <v>25</v>
      </c>
      <c r="SQS31" s="121" t="s">
        <v>25</v>
      </c>
      <c r="SQT31" s="121" t="s">
        <v>25</v>
      </c>
      <c r="SQU31" s="121" t="s">
        <v>25</v>
      </c>
      <c r="SQV31" s="121" t="s">
        <v>25</v>
      </c>
      <c r="SQW31" s="121" t="s">
        <v>25</v>
      </c>
      <c r="SQX31" s="121" t="s">
        <v>25</v>
      </c>
      <c r="SQY31" s="121" t="s">
        <v>25</v>
      </c>
      <c r="SQZ31" s="121" t="s">
        <v>25</v>
      </c>
      <c r="SRA31" s="121" t="s">
        <v>25</v>
      </c>
      <c r="SRB31" s="121" t="s">
        <v>25</v>
      </c>
      <c r="SRC31" s="121" t="s">
        <v>25</v>
      </c>
      <c r="SRD31" s="121" t="s">
        <v>25</v>
      </c>
      <c r="SRE31" s="121" t="s">
        <v>25</v>
      </c>
      <c r="SRF31" s="121" t="s">
        <v>25</v>
      </c>
      <c r="SRG31" s="121" t="s">
        <v>25</v>
      </c>
      <c r="SRH31" s="121" t="s">
        <v>25</v>
      </c>
      <c r="SRI31" s="121" t="s">
        <v>25</v>
      </c>
      <c r="SRJ31" s="121" t="s">
        <v>25</v>
      </c>
      <c r="SRK31" s="121" t="s">
        <v>25</v>
      </c>
      <c r="SRL31" s="121" t="s">
        <v>25</v>
      </c>
      <c r="SRM31" s="121" t="s">
        <v>25</v>
      </c>
      <c r="SRN31" s="121" t="s">
        <v>25</v>
      </c>
      <c r="SRO31" s="121" t="s">
        <v>25</v>
      </c>
      <c r="SRP31" s="121" t="s">
        <v>25</v>
      </c>
      <c r="SRQ31" s="121" t="s">
        <v>25</v>
      </c>
      <c r="SRR31" s="121" t="s">
        <v>25</v>
      </c>
      <c r="SRS31" s="121" t="s">
        <v>25</v>
      </c>
      <c r="SRT31" s="121" t="s">
        <v>25</v>
      </c>
      <c r="SRU31" s="121" t="s">
        <v>25</v>
      </c>
      <c r="SRV31" s="121" t="s">
        <v>25</v>
      </c>
      <c r="SRW31" s="121" t="s">
        <v>25</v>
      </c>
      <c r="SRX31" s="121" t="s">
        <v>25</v>
      </c>
      <c r="SRY31" s="121" t="s">
        <v>25</v>
      </c>
      <c r="SRZ31" s="121" t="s">
        <v>25</v>
      </c>
      <c r="SSA31" s="121" t="s">
        <v>25</v>
      </c>
      <c r="SSB31" s="121" t="s">
        <v>25</v>
      </c>
      <c r="SSC31" s="121" t="s">
        <v>25</v>
      </c>
      <c r="SSD31" s="121" t="s">
        <v>25</v>
      </c>
      <c r="SSE31" s="121" t="s">
        <v>25</v>
      </c>
      <c r="SSF31" s="121" t="s">
        <v>25</v>
      </c>
      <c r="SSG31" s="121" t="s">
        <v>25</v>
      </c>
      <c r="SSH31" s="121" t="s">
        <v>25</v>
      </c>
      <c r="SSI31" s="121" t="s">
        <v>25</v>
      </c>
      <c r="SSJ31" s="121" t="s">
        <v>25</v>
      </c>
      <c r="SSK31" s="121" t="s">
        <v>25</v>
      </c>
      <c r="SSL31" s="121" t="s">
        <v>25</v>
      </c>
      <c r="SSM31" s="121" t="s">
        <v>25</v>
      </c>
      <c r="SSN31" s="121" t="s">
        <v>25</v>
      </c>
      <c r="SSO31" s="121" t="s">
        <v>25</v>
      </c>
      <c r="SSP31" s="121" t="s">
        <v>25</v>
      </c>
      <c r="SSQ31" s="121" t="s">
        <v>25</v>
      </c>
      <c r="SSR31" s="121" t="s">
        <v>25</v>
      </c>
      <c r="SSS31" s="121" t="s">
        <v>25</v>
      </c>
      <c r="SST31" s="121" t="s">
        <v>25</v>
      </c>
      <c r="SSU31" s="121" t="s">
        <v>25</v>
      </c>
      <c r="SSV31" s="121" t="s">
        <v>25</v>
      </c>
      <c r="SSW31" s="121" t="s">
        <v>25</v>
      </c>
      <c r="SSX31" s="121" t="s">
        <v>25</v>
      </c>
      <c r="SSY31" s="121" t="s">
        <v>25</v>
      </c>
      <c r="SSZ31" s="121" t="s">
        <v>25</v>
      </c>
      <c r="STA31" s="121" t="s">
        <v>25</v>
      </c>
      <c r="STB31" s="121" t="s">
        <v>25</v>
      </c>
      <c r="STC31" s="121" t="s">
        <v>25</v>
      </c>
      <c r="STD31" s="121" t="s">
        <v>25</v>
      </c>
      <c r="STE31" s="121" t="s">
        <v>25</v>
      </c>
      <c r="STF31" s="121" t="s">
        <v>25</v>
      </c>
      <c r="STG31" s="121" t="s">
        <v>25</v>
      </c>
      <c r="STH31" s="121" t="s">
        <v>25</v>
      </c>
      <c r="STI31" s="121" t="s">
        <v>25</v>
      </c>
      <c r="STJ31" s="121" t="s">
        <v>25</v>
      </c>
      <c r="STK31" s="121" t="s">
        <v>25</v>
      </c>
      <c r="STL31" s="121" t="s">
        <v>25</v>
      </c>
      <c r="STM31" s="121" t="s">
        <v>25</v>
      </c>
      <c r="STN31" s="121" t="s">
        <v>25</v>
      </c>
      <c r="STO31" s="121" t="s">
        <v>25</v>
      </c>
      <c r="STP31" s="121" t="s">
        <v>25</v>
      </c>
      <c r="STQ31" s="121" t="s">
        <v>25</v>
      </c>
      <c r="STR31" s="121" t="s">
        <v>25</v>
      </c>
      <c r="STS31" s="121" t="s">
        <v>25</v>
      </c>
      <c r="STT31" s="121" t="s">
        <v>25</v>
      </c>
      <c r="STU31" s="121" t="s">
        <v>25</v>
      </c>
      <c r="STV31" s="121" t="s">
        <v>25</v>
      </c>
      <c r="STW31" s="121" t="s">
        <v>25</v>
      </c>
      <c r="STX31" s="121" t="s">
        <v>25</v>
      </c>
      <c r="STY31" s="121" t="s">
        <v>25</v>
      </c>
      <c r="STZ31" s="121" t="s">
        <v>25</v>
      </c>
      <c r="SUA31" s="121" t="s">
        <v>25</v>
      </c>
      <c r="SUB31" s="121" t="s">
        <v>25</v>
      </c>
      <c r="SUC31" s="121" t="s">
        <v>25</v>
      </c>
      <c r="SUD31" s="121" t="s">
        <v>25</v>
      </c>
      <c r="SUE31" s="121" t="s">
        <v>25</v>
      </c>
      <c r="SUF31" s="121" t="s">
        <v>25</v>
      </c>
      <c r="SUG31" s="121" t="s">
        <v>25</v>
      </c>
      <c r="SUH31" s="121" t="s">
        <v>25</v>
      </c>
      <c r="SUI31" s="121" t="s">
        <v>25</v>
      </c>
      <c r="SUJ31" s="121" t="s">
        <v>25</v>
      </c>
      <c r="SUK31" s="121" t="s">
        <v>25</v>
      </c>
      <c r="SUL31" s="121" t="s">
        <v>25</v>
      </c>
      <c r="SUM31" s="121" t="s">
        <v>25</v>
      </c>
      <c r="SUN31" s="121" t="s">
        <v>25</v>
      </c>
      <c r="SUO31" s="121" t="s">
        <v>25</v>
      </c>
      <c r="SUP31" s="121" t="s">
        <v>25</v>
      </c>
      <c r="SUQ31" s="121" t="s">
        <v>25</v>
      </c>
      <c r="SUR31" s="121" t="s">
        <v>25</v>
      </c>
      <c r="SUS31" s="121" t="s">
        <v>25</v>
      </c>
      <c r="SUT31" s="121" t="s">
        <v>25</v>
      </c>
      <c r="SUU31" s="121" t="s">
        <v>25</v>
      </c>
      <c r="SUV31" s="121" t="s">
        <v>25</v>
      </c>
      <c r="SUW31" s="121" t="s">
        <v>25</v>
      </c>
      <c r="SUX31" s="121" t="s">
        <v>25</v>
      </c>
      <c r="SUY31" s="121" t="s">
        <v>25</v>
      </c>
      <c r="SUZ31" s="121" t="s">
        <v>25</v>
      </c>
      <c r="SVA31" s="121" t="s">
        <v>25</v>
      </c>
      <c r="SVB31" s="121" t="s">
        <v>25</v>
      </c>
      <c r="SVC31" s="121" t="s">
        <v>25</v>
      </c>
      <c r="SVD31" s="121" t="s">
        <v>25</v>
      </c>
      <c r="SVE31" s="121" t="s">
        <v>25</v>
      </c>
      <c r="SVF31" s="121" t="s">
        <v>25</v>
      </c>
      <c r="SVG31" s="121" t="s">
        <v>25</v>
      </c>
      <c r="SVH31" s="121" t="s">
        <v>25</v>
      </c>
      <c r="SVI31" s="121" t="s">
        <v>25</v>
      </c>
      <c r="SVJ31" s="121" t="s">
        <v>25</v>
      </c>
      <c r="SVK31" s="121" t="s">
        <v>25</v>
      </c>
      <c r="SVL31" s="121" t="s">
        <v>25</v>
      </c>
      <c r="SVM31" s="121" t="s">
        <v>25</v>
      </c>
      <c r="SVN31" s="121" t="s">
        <v>25</v>
      </c>
      <c r="SVO31" s="121" t="s">
        <v>25</v>
      </c>
      <c r="SVP31" s="121" t="s">
        <v>25</v>
      </c>
      <c r="SVQ31" s="121" t="s">
        <v>25</v>
      </c>
      <c r="SVR31" s="121" t="s">
        <v>25</v>
      </c>
      <c r="SVS31" s="121" t="s">
        <v>25</v>
      </c>
      <c r="SVT31" s="121" t="s">
        <v>25</v>
      </c>
      <c r="SVU31" s="121" t="s">
        <v>25</v>
      </c>
      <c r="SVV31" s="121" t="s">
        <v>25</v>
      </c>
      <c r="SVW31" s="121" t="s">
        <v>25</v>
      </c>
      <c r="SVX31" s="121" t="s">
        <v>25</v>
      </c>
      <c r="SVY31" s="121" t="s">
        <v>25</v>
      </c>
      <c r="SVZ31" s="121" t="s">
        <v>25</v>
      </c>
      <c r="SWA31" s="121" t="s">
        <v>25</v>
      </c>
      <c r="SWB31" s="121" t="s">
        <v>25</v>
      </c>
      <c r="SWC31" s="121" t="s">
        <v>25</v>
      </c>
      <c r="SWD31" s="121" t="s">
        <v>25</v>
      </c>
      <c r="SWE31" s="121" t="s">
        <v>25</v>
      </c>
      <c r="SWF31" s="121" t="s">
        <v>25</v>
      </c>
      <c r="SWG31" s="121" t="s">
        <v>25</v>
      </c>
      <c r="SWH31" s="121" t="s">
        <v>25</v>
      </c>
      <c r="SWI31" s="121" t="s">
        <v>25</v>
      </c>
      <c r="SWJ31" s="121" t="s">
        <v>25</v>
      </c>
      <c r="SWK31" s="121" t="s">
        <v>25</v>
      </c>
      <c r="SWL31" s="121" t="s">
        <v>25</v>
      </c>
      <c r="SWM31" s="121" t="s">
        <v>25</v>
      </c>
      <c r="SWN31" s="121" t="s">
        <v>25</v>
      </c>
      <c r="SWO31" s="121" t="s">
        <v>25</v>
      </c>
      <c r="SWP31" s="121" t="s">
        <v>25</v>
      </c>
      <c r="SWQ31" s="121" t="s">
        <v>25</v>
      </c>
      <c r="SWR31" s="121" t="s">
        <v>25</v>
      </c>
      <c r="SWS31" s="121" t="s">
        <v>25</v>
      </c>
      <c r="SWT31" s="121" t="s">
        <v>25</v>
      </c>
      <c r="SWU31" s="121" t="s">
        <v>25</v>
      </c>
      <c r="SWV31" s="121" t="s">
        <v>25</v>
      </c>
      <c r="SWW31" s="121" t="s">
        <v>25</v>
      </c>
      <c r="SWX31" s="121" t="s">
        <v>25</v>
      </c>
      <c r="SWY31" s="121" t="s">
        <v>25</v>
      </c>
      <c r="SWZ31" s="121" t="s">
        <v>25</v>
      </c>
      <c r="SXA31" s="121" t="s">
        <v>25</v>
      </c>
      <c r="SXB31" s="121" t="s">
        <v>25</v>
      </c>
      <c r="SXC31" s="121" t="s">
        <v>25</v>
      </c>
      <c r="SXD31" s="121" t="s">
        <v>25</v>
      </c>
      <c r="SXE31" s="121" t="s">
        <v>25</v>
      </c>
      <c r="SXF31" s="121" t="s">
        <v>25</v>
      </c>
      <c r="SXG31" s="121" t="s">
        <v>25</v>
      </c>
      <c r="SXH31" s="121" t="s">
        <v>25</v>
      </c>
      <c r="SXI31" s="121" t="s">
        <v>25</v>
      </c>
      <c r="SXJ31" s="121" t="s">
        <v>25</v>
      </c>
      <c r="SXK31" s="121" t="s">
        <v>25</v>
      </c>
      <c r="SXL31" s="121" t="s">
        <v>25</v>
      </c>
      <c r="SXM31" s="121" t="s">
        <v>25</v>
      </c>
      <c r="SXN31" s="121" t="s">
        <v>25</v>
      </c>
      <c r="SXO31" s="121" t="s">
        <v>25</v>
      </c>
      <c r="SXP31" s="121" t="s">
        <v>25</v>
      </c>
      <c r="SXQ31" s="121" t="s">
        <v>25</v>
      </c>
      <c r="SXR31" s="121" t="s">
        <v>25</v>
      </c>
      <c r="SXS31" s="121" t="s">
        <v>25</v>
      </c>
      <c r="SXT31" s="121" t="s">
        <v>25</v>
      </c>
      <c r="SXU31" s="121" t="s">
        <v>25</v>
      </c>
      <c r="SXV31" s="121" t="s">
        <v>25</v>
      </c>
      <c r="SXW31" s="121" t="s">
        <v>25</v>
      </c>
      <c r="SXX31" s="121" t="s">
        <v>25</v>
      </c>
      <c r="SXY31" s="121" t="s">
        <v>25</v>
      </c>
      <c r="SXZ31" s="121" t="s">
        <v>25</v>
      </c>
      <c r="SYA31" s="121" t="s">
        <v>25</v>
      </c>
      <c r="SYB31" s="121" t="s">
        <v>25</v>
      </c>
      <c r="SYC31" s="121" t="s">
        <v>25</v>
      </c>
      <c r="SYD31" s="121" t="s">
        <v>25</v>
      </c>
      <c r="SYE31" s="121" t="s">
        <v>25</v>
      </c>
      <c r="SYF31" s="121" t="s">
        <v>25</v>
      </c>
      <c r="SYG31" s="121" t="s">
        <v>25</v>
      </c>
      <c r="SYH31" s="121" t="s">
        <v>25</v>
      </c>
      <c r="SYI31" s="121" t="s">
        <v>25</v>
      </c>
      <c r="SYJ31" s="121" t="s">
        <v>25</v>
      </c>
      <c r="SYK31" s="121" t="s">
        <v>25</v>
      </c>
      <c r="SYL31" s="121" t="s">
        <v>25</v>
      </c>
      <c r="SYM31" s="121" t="s">
        <v>25</v>
      </c>
      <c r="SYN31" s="121" t="s">
        <v>25</v>
      </c>
      <c r="SYO31" s="121" t="s">
        <v>25</v>
      </c>
      <c r="SYP31" s="121" t="s">
        <v>25</v>
      </c>
      <c r="SYQ31" s="121" t="s">
        <v>25</v>
      </c>
      <c r="SYR31" s="121" t="s">
        <v>25</v>
      </c>
      <c r="SYS31" s="121" t="s">
        <v>25</v>
      </c>
      <c r="SYT31" s="121" t="s">
        <v>25</v>
      </c>
      <c r="SYU31" s="121" t="s">
        <v>25</v>
      </c>
      <c r="SYV31" s="121" t="s">
        <v>25</v>
      </c>
      <c r="SYW31" s="121" t="s">
        <v>25</v>
      </c>
      <c r="SYX31" s="121" t="s">
        <v>25</v>
      </c>
      <c r="SYY31" s="121" t="s">
        <v>25</v>
      </c>
      <c r="SYZ31" s="121" t="s">
        <v>25</v>
      </c>
      <c r="SZA31" s="121" t="s">
        <v>25</v>
      </c>
      <c r="SZB31" s="121" t="s">
        <v>25</v>
      </c>
      <c r="SZC31" s="121" t="s">
        <v>25</v>
      </c>
      <c r="SZD31" s="121" t="s">
        <v>25</v>
      </c>
      <c r="SZE31" s="121" t="s">
        <v>25</v>
      </c>
      <c r="SZF31" s="121" t="s">
        <v>25</v>
      </c>
      <c r="SZG31" s="121" t="s">
        <v>25</v>
      </c>
      <c r="SZH31" s="121" t="s">
        <v>25</v>
      </c>
      <c r="SZI31" s="121" t="s">
        <v>25</v>
      </c>
      <c r="SZJ31" s="121" t="s">
        <v>25</v>
      </c>
      <c r="SZK31" s="121" t="s">
        <v>25</v>
      </c>
      <c r="SZL31" s="121" t="s">
        <v>25</v>
      </c>
      <c r="SZM31" s="121" t="s">
        <v>25</v>
      </c>
      <c r="SZN31" s="121" t="s">
        <v>25</v>
      </c>
      <c r="SZO31" s="121" t="s">
        <v>25</v>
      </c>
      <c r="SZP31" s="121" t="s">
        <v>25</v>
      </c>
      <c r="SZQ31" s="121" t="s">
        <v>25</v>
      </c>
      <c r="SZR31" s="121" t="s">
        <v>25</v>
      </c>
      <c r="SZS31" s="121" t="s">
        <v>25</v>
      </c>
      <c r="SZT31" s="121" t="s">
        <v>25</v>
      </c>
      <c r="SZU31" s="121" t="s">
        <v>25</v>
      </c>
      <c r="SZV31" s="121" t="s">
        <v>25</v>
      </c>
      <c r="SZW31" s="121" t="s">
        <v>25</v>
      </c>
      <c r="SZX31" s="121" t="s">
        <v>25</v>
      </c>
      <c r="SZY31" s="121" t="s">
        <v>25</v>
      </c>
      <c r="SZZ31" s="121" t="s">
        <v>25</v>
      </c>
      <c r="TAA31" s="121" t="s">
        <v>25</v>
      </c>
      <c r="TAB31" s="121" t="s">
        <v>25</v>
      </c>
      <c r="TAC31" s="121" t="s">
        <v>25</v>
      </c>
      <c r="TAD31" s="121" t="s">
        <v>25</v>
      </c>
      <c r="TAE31" s="121" t="s">
        <v>25</v>
      </c>
      <c r="TAF31" s="121" t="s">
        <v>25</v>
      </c>
      <c r="TAG31" s="121" t="s">
        <v>25</v>
      </c>
      <c r="TAH31" s="121" t="s">
        <v>25</v>
      </c>
      <c r="TAI31" s="121" t="s">
        <v>25</v>
      </c>
      <c r="TAJ31" s="121" t="s">
        <v>25</v>
      </c>
      <c r="TAK31" s="121" t="s">
        <v>25</v>
      </c>
      <c r="TAL31" s="121" t="s">
        <v>25</v>
      </c>
      <c r="TAM31" s="121" t="s">
        <v>25</v>
      </c>
      <c r="TAN31" s="121" t="s">
        <v>25</v>
      </c>
      <c r="TAO31" s="121" t="s">
        <v>25</v>
      </c>
      <c r="TAP31" s="121" t="s">
        <v>25</v>
      </c>
      <c r="TAQ31" s="121" t="s">
        <v>25</v>
      </c>
      <c r="TAR31" s="121" t="s">
        <v>25</v>
      </c>
      <c r="TAS31" s="121" t="s">
        <v>25</v>
      </c>
      <c r="TAT31" s="121" t="s">
        <v>25</v>
      </c>
      <c r="TAU31" s="121" t="s">
        <v>25</v>
      </c>
      <c r="TAV31" s="121" t="s">
        <v>25</v>
      </c>
      <c r="TAW31" s="121" t="s">
        <v>25</v>
      </c>
      <c r="TAX31" s="121" t="s">
        <v>25</v>
      </c>
      <c r="TAY31" s="121" t="s">
        <v>25</v>
      </c>
      <c r="TAZ31" s="121" t="s">
        <v>25</v>
      </c>
      <c r="TBA31" s="121" t="s">
        <v>25</v>
      </c>
      <c r="TBB31" s="121" t="s">
        <v>25</v>
      </c>
      <c r="TBC31" s="121" t="s">
        <v>25</v>
      </c>
      <c r="TBD31" s="121" t="s">
        <v>25</v>
      </c>
      <c r="TBE31" s="121" t="s">
        <v>25</v>
      </c>
      <c r="TBF31" s="121" t="s">
        <v>25</v>
      </c>
      <c r="TBG31" s="121" t="s">
        <v>25</v>
      </c>
      <c r="TBH31" s="121" t="s">
        <v>25</v>
      </c>
      <c r="TBI31" s="121" t="s">
        <v>25</v>
      </c>
      <c r="TBJ31" s="121" t="s">
        <v>25</v>
      </c>
      <c r="TBK31" s="121" t="s">
        <v>25</v>
      </c>
      <c r="TBL31" s="121" t="s">
        <v>25</v>
      </c>
      <c r="TBM31" s="121" t="s">
        <v>25</v>
      </c>
      <c r="TBN31" s="121" t="s">
        <v>25</v>
      </c>
      <c r="TBO31" s="121" t="s">
        <v>25</v>
      </c>
      <c r="TBP31" s="121" t="s">
        <v>25</v>
      </c>
      <c r="TBQ31" s="121" t="s">
        <v>25</v>
      </c>
      <c r="TBR31" s="121" t="s">
        <v>25</v>
      </c>
      <c r="TBS31" s="121" t="s">
        <v>25</v>
      </c>
      <c r="TBT31" s="121" t="s">
        <v>25</v>
      </c>
      <c r="TBU31" s="121" t="s">
        <v>25</v>
      </c>
      <c r="TBV31" s="121" t="s">
        <v>25</v>
      </c>
      <c r="TBW31" s="121" t="s">
        <v>25</v>
      </c>
      <c r="TBX31" s="121" t="s">
        <v>25</v>
      </c>
      <c r="TBY31" s="121" t="s">
        <v>25</v>
      </c>
      <c r="TBZ31" s="121" t="s">
        <v>25</v>
      </c>
      <c r="TCA31" s="121" t="s">
        <v>25</v>
      </c>
      <c r="TCB31" s="121" t="s">
        <v>25</v>
      </c>
      <c r="TCC31" s="121" t="s">
        <v>25</v>
      </c>
      <c r="TCD31" s="121" t="s">
        <v>25</v>
      </c>
      <c r="TCE31" s="121" t="s">
        <v>25</v>
      </c>
      <c r="TCF31" s="121" t="s">
        <v>25</v>
      </c>
      <c r="TCG31" s="121" t="s">
        <v>25</v>
      </c>
      <c r="TCH31" s="121" t="s">
        <v>25</v>
      </c>
      <c r="TCI31" s="121" t="s">
        <v>25</v>
      </c>
      <c r="TCJ31" s="121" t="s">
        <v>25</v>
      </c>
      <c r="TCK31" s="121" t="s">
        <v>25</v>
      </c>
      <c r="TCL31" s="121" t="s">
        <v>25</v>
      </c>
      <c r="TCM31" s="121" t="s">
        <v>25</v>
      </c>
      <c r="TCN31" s="121" t="s">
        <v>25</v>
      </c>
      <c r="TCO31" s="121" t="s">
        <v>25</v>
      </c>
      <c r="TCP31" s="121" t="s">
        <v>25</v>
      </c>
      <c r="TCQ31" s="121" t="s">
        <v>25</v>
      </c>
      <c r="TCR31" s="121" t="s">
        <v>25</v>
      </c>
      <c r="TCS31" s="121" t="s">
        <v>25</v>
      </c>
      <c r="TCT31" s="121" t="s">
        <v>25</v>
      </c>
      <c r="TCU31" s="121" t="s">
        <v>25</v>
      </c>
      <c r="TCV31" s="121" t="s">
        <v>25</v>
      </c>
      <c r="TCW31" s="121" t="s">
        <v>25</v>
      </c>
      <c r="TCX31" s="121" t="s">
        <v>25</v>
      </c>
      <c r="TCY31" s="121" t="s">
        <v>25</v>
      </c>
      <c r="TCZ31" s="121" t="s">
        <v>25</v>
      </c>
      <c r="TDA31" s="121" t="s">
        <v>25</v>
      </c>
      <c r="TDB31" s="121" t="s">
        <v>25</v>
      </c>
      <c r="TDC31" s="121" t="s">
        <v>25</v>
      </c>
      <c r="TDD31" s="121" t="s">
        <v>25</v>
      </c>
      <c r="TDE31" s="121" t="s">
        <v>25</v>
      </c>
      <c r="TDF31" s="121" t="s">
        <v>25</v>
      </c>
      <c r="TDG31" s="121" t="s">
        <v>25</v>
      </c>
      <c r="TDH31" s="121" t="s">
        <v>25</v>
      </c>
      <c r="TDI31" s="121" t="s">
        <v>25</v>
      </c>
      <c r="TDJ31" s="121" t="s">
        <v>25</v>
      </c>
      <c r="TDK31" s="121" t="s">
        <v>25</v>
      </c>
      <c r="TDL31" s="121" t="s">
        <v>25</v>
      </c>
      <c r="TDM31" s="121" t="s">
        <v>25</v>
      </c>
      <c r="TDN31" s="121" t="s">
        <v>25</v>
      </c>
      <c r="TDO31" s="121" t="s">
        <v>25</v>
      </c>
      <c r="TDP31" s="121" t="s">
        <v>25</v>
      </c>
      <c r="TDQ31" s="121" t="s">
        <v>25</v>
      </c>
      <c r="TDR31" s="121" t="s">
        <v>25</v>
      </c>
      <c r="TDS31" s="121" t="s">
        <v>25</v>
      </c>
      <c r="TDT31" s="121" t="s">
        <v>25</v>
      </c>
      <c r="TDU31" s="121" t="s">
        <v>25</v>
      </c>
      <c r="TDV31" s="121" t="s">
        <v>25</v>
      </c>
      <c r="TDW31" s="121" t="s">
        <v>25</v>
      </c>
      <c r="TDX31" s="121" t="s">
        <v>25</v>
      </c>
      <c r="TDY31" s="121" t="s">
        <v>25</v>
      </c>
      <c r="TDZ31" s="121" t="s">
        <v>25</v>
      </c>
      <c r="TEA31" s="121" t="s">
        <v>25</v>
      </c>
      <c r="TEB31" s="121" t="s">
        <v>25</v>
      </c>
      <c r="TEC31" s="121" t="s">
        <v>25</v>
      </c>
      <c r="TED31" s="121" t="s">
        <v>25</v>
      </c>
      <c r="TEE31" s="121" t="s">
        <v>25</v>
      </c>
      <c r="TEF31" s="121" t="s">
        <v>25</v>
      </c>
      <c r="TEG31" s="121" t="s">
        <v>25</v>
      </c>
      <c r="TEH31" s="121" t="s">
        <v>25</v>
      </c>
      <c r="TEI31" s="121" t="s">
        <v>25</v>
      </c>
      <c r="TEJ31" s="121" t="s">
        <v>25</v>
      </c>
      <c r="TEK31" s="121" t="s">
        <v>25</v>
      </c>
      <c r="TEL31" s="121" t="s">
        <v>25</v>
      </c>
      <c r="TEM31" s="121" t="s">
        <v>25</v>
      </c>
      <c r="TEN31" s="121" t="s">
        <v>25</v>
      </c>
      <c r="TEO31" s="121" t="s">
        <v>25</v>
      </c>
      <c r="TEP31" s="121" t="s">
        <v>25</v>
      </c>
      <c r="TEQ31" s="121" t="s">
        <v>25</v>
      </c>
      <c r="TER31" s="121" t="s">
        <v>25</v>
      </c>
      <c r="TES31" s="121" t="s">
        <v>25</v>
      </c>
      <c r="TET31" s="121" t="s">
        <v>25</v>
      </c>
      <c r="TEU31" s="121" t="s">
        <v>25</v>
      </c>
      <c r="TEV31" s="121" t="s">
        <v>25</v>
      </c>
      <c r="TEW31" s="121" t="s">
        <v>25</v>
      </c>
      <c r="TEX31" s="121" t="s">
        <v>25</v>
      </c>
      <c r="TEY31" s="121" t="s">
        <v>25</v>
      </c>
      <c r="TEZ31" s="121" t="s">
        <v>25</v>
      </c>
      <c r="TFA31" s="121" t="s">
        <v>25</v>
      </c>
      <c r="TFB31" s="121" t="s">
        <v>25</v>
      </c>
      <c r="TFC31" s="121" t="s">
        <v>25</v>
      </c>
      <c r="TFD31" s="121" t="s">
        <v>25</v>
      </c>
      <c r="TFE31" s="121" t="s">
        <v>25</v>
      </c>
      <c r="TFF31" s="121" t="s">
        <v>25</v>
      </c>
      <c r="TFG31" s="121" t="s">
        <v>25</v>
      </c>
      <c r="TFH31" s="121" t="s">
        <v>25</v>
      </c>
      <c r="TFI31" s="121" t="s">
        <v>25</v>
      </c>
      <c r="TFJ31" s="121" t="s">
        <v>25</v>
      </c>
      <c r="TFK31" s="121" t="s">
        <v>25</v>
      </c>
      <c r="TFL31" s="121" t="s">
        <v>25</v>
      </c>
      <c r="TFM31" s="121" t="s">
        <v>25</v>
      </c>
      <c r="TFN31" s="121" t="s">
        <v>25</v>
      </c>
      <c r="TFO31" s="121" t="s">
        <v>25</v>
      </c>
      <c r="TFP31" s="121" t="s">
        <v>25</v>
      </c>
      <c r="TFQ31" s="121" t="s">
        <v>25</v>
      </c>
      <c r="TFR31" s="121" t="s">
        <v>25</v>
      </c>
      <c r="TFS31" s="121" t="s">
        <v>25</v>
      </c>
      <c r="TFT31" s="121" t="s">
        <v>25</v>
      </c>
      <c r="TFU31" s="121" t="s">
        <v>25</v>
      </c>
      <c r="TFV31" s="121" t="s">
        <v>25</v>
      </c>
      <c r="TFW31" s="121" t="s">
        <v>25</v>
      </c>
      <c r="TFX31" s="121" t="s">
        <v>25</v>
      </c>
      <c r="TFY31" s="121" t="s">
        <v>25</v>
      </c>
      <c r="TFZ31" s="121" t="s">
        <v>25</v>
      </c>
      <c r="TGA31" s="121" t="s">
        <v>25</v>
      </c>
      <c r="TGB31" s="121" t="s">
        <v>25</v>
      </c>
      <c r="TGC31" s="121" t="s">
        <v>25</v>
      </c>
      <c r="TGD31" s="121" t="s">
        <v>25</v>
      </c>
      <c r="TGE31" s="121" t="s">
        <v>25</v>
      </c>
      <c r="TGF31" s="121" t="s">
        <v>25</v>
      </c>
      <c r="TGG31" s="121" t="s">
        <v>25</v>
      </c>
      <c r="TGH31" s="121" t="s">
        <v>25</v>
      </c>
      <c r="TGI31" s="121" t="s">
        <v>25</v>
      </c>
      <c r="TGJ31" s="121" t="s">
        <v>25</v>
      </c>
      <c r="TGK31" s="121" t="s">
        <v>25</v>
      </c>
      <c r="TGL31" s="121" t="s">
        <v>25</v>
      </c>
      <c r="TGM31" s="121" t="s">
        <v>25</v>
      </c>
      <c r="TGN31" s="121" t="s">
        <v>25</v>
      </c>
      <c r="TGO31" s="121" t="s">
        <v>25</v>
      </c>
      <c r="TGP31" s="121" t="s">
        <v>25</v>
      </c>
      <c r="TGQ31" s="121" t="s">
        <v>25</v>
      </c>
      <c r="TGR31" s="121" t="s">
        <v>25</v>
      </c>
      <c r="TGS31" s="121" t="s">
        <v>25</v>
      </c>
      <c r="TGT31" s="121" t="s">
        <v>25</v>
      </c>
      <c r="TGU31" s="121" t="s">
        <v>25</v>
      </c>
      <c r="TGV31" s="121" t="s">
        <v>25</v>
      </c>
      <c r="TGW31" s="121" t="s">
        <v>25</v>
      </c>
      <c r="TGX31" s="121" t="s">
        <v>25</v>
      </c>
      <c r="TGY31" s="121" t="s">
        <v>25</v>
      </c>
      <c r="TGZ31" s="121" t="s">
        <v>25</v>
      </c>
      <c r="THA31" s="121" t="s">
        <v>25</v>
      </c>
      <c r="THB31" s="121" t="s">
        <v>25</v>
      </c>
      <c r="THC31" s="121" t="s">
        <v>25</v>
      </c>
      <c r="THD31" s="121" t="s">
        <v>25</v>
      </c>
      <c r="THE31" s="121" t="s">
        <v>25</v>
      </c>
      <c r="THF31" s="121" t="s">
        <v>25</v>
      </c>
      <c r="THG31" s="121" t="s">
        <v>25</v>
      </c>
      <c r="THH31" s="121" t="s">
        <v>25</v>
      </c>
      <c r="THI31" s="121" t="s">
        <v>25</v>
      </c>
      <c r="THJ31" s="121" t="s">
        <v>25</v>
      </c>
      <c r="THK31" s="121" t="s">
        <v>25</v>
      </c>
      <c r="THL31" s="121" t="s">
        <v>25</v>
      </c>
      <c r="THM31" s="121" t="s">
        <v>25</v>
      </c>
      <c r="THN31" s="121" t="s">
        <v>25</v>
      </c>
      <c r="THO31" s="121" t="s">
        <v>25</v>
      </c>
      <c r="THP31" s="121" t="s">
        <v>25</v>
      </c>
      <c r="THQ31" s="121" t="s">
        <v>25</v>
      </c>
      <c r="THR31" s="121" t="s">
        <v>25</v>
      </c>
      <c r="THS31" s="121" t="s">
        <v>25</v>
      </c>
      <c r="THT31" s="121" t="s">
        <v>25</v>
      </c>
      <c r="THU31" s="121" t="s">
        <v>25</v>
      </c>
      <c r="THV31" s="121" t="s">
        <v>25</v>
      </c>
      <c r="THW31" s="121" t="s">
        <v>25</v>
      </c>
      <c r="THX31" s="121" t="s">
        <v>25</v>
      </c>
      <c r="THY31" s="121" t="s">
        <v>25</v>
      </c>
      <c r="THZ31" s="121" t="s">
        <v>25</v>
      </c>
      <c r="TIA31" s="121" t="s">
        <v>25</v>
      </c>
      <c r="TIB31" s="121" t="s">
        <v>25</v>
      </c>
      <c r="TIC31" s="121" t="s">
        <v>25</v>
      </c>
      <c r="TID31" s="121" t="s">
        <v>25</v>
      </c>
      <c r="TIE31" s="121" t="s">
        <v>25</v>
      </c>
      <c r="TIF31" s="121" t="s">
        <v>25</v>
      </c>
      <c r="TIG31" s="121" t="s">
        <v>25</v>
      </c>
      <c r="TIH31" s="121" t="s">
        <v>25</v>
      </c>
      <c r="TII31" s="121" t="s">
        <v>25</v>
      </c>
      <c r="TIJ31" s="121" t="s">
        <v>25</v>
      </c>
      <c r="TIK31" s="121" t="s">
        <v>25</v>
      </c>
      <c r="TIL31" s="121" t="s">
        <v>25</v>
      </c>
      <c r="TIM31" s="121" t="s">
        <v>25</v>
      </c>
      <c r="TIN31" s="121" t="s">
        <v>25</v>
      </c>
      <c r="TIO31" s="121" t="s">
        <v>25</v>
      </c>
      <c r="TIP31" s="121" t="s">
        <v>25</v>
      </c>
      <c r="TIQ31" s="121" t="s">
        <v>25</v>
      </c>
      <c r="TIR31" s="121" t="s">
        <v>25</v>
      </c>
      <c r="TIS31" s="121" t="s">
        <v>25</v>
      </c>
      <c r="TIT31" s="121" t="s">
        <v>25</v>
      </c>
      <c r="TIU31" s="121" t="s">
        <v>25</v>
      </c>
      <c r="TIV31" s="121" t="s">
        <v>25</v>
      </c>
      <c r="TIW31" s="121" t="s">
        <v>25</v>
      </c>
      <c r="TIX31" s="121" t="s">
        <v>25</v>
      </c>
      <c r="TIY31" s="121" t="s">
        <v>25</v>
      </c>
      <c r="TIZ31" s="121" t="s">
        <v>25</v>
      </c>
      <c r="TJA31" s="121" t="s">
        <v>25</v>
      </c>
      <c r="TJB31" s="121" t="s">
        <v>25</v>
      </c>
      <c r="TJC31" s="121" t="s">
        <v>25</v>
      </c>
      <c r="TJD31" s="121" t="s">
        <v>25</v>
      </c>
      <c r="TJE31" s="121" t="s">
        <v>25</v>
      </c>
      <c r="TJF31" s="121" t="s">
        <v>25</v>
      </c>
      <c r="TJG31" s="121" t="s">
        <v>25</v>
      </c>
      <c r="TJH31" s="121" t="s">
        <v>25</v>
      </c>
      <c r="TJI31" s="121" t="s">
        <v>25</v>
      </c>
      <c r="TJJ31" s="121" t="s">
        <v>25</v>
      </c>
      <c r="TJK31" s="121" t="s">
        <v>25</v>
      </c>
      <c r="TJL31" s="121" t="s">
        <v>25</v>
      </c>
      <c r="TJM31" s="121" t="s">
        <v>25</v>
      </c>
      <c r="TJN31" s="121" t="s">
        <v>25</v>
      </c>
      <c r="TJO31" s="121" t="s">
        <v>25</v>
      </c>
      <c r="TJP31" s="121" t="s">
        <v>25</v>
      </c>
      <c r="TJQ31" s="121" t="s">
        <v>25</v>
      </c>
      <c r="TJR31" s="121" t="s">
        <v>25</v>
      </c>
      <c r="TJS31" s="121" t="s">
        <v>25</v>
      </c>
      <c r="TJT31" s="121" t="s">
        <v>25</v>
      </c>
      <c r="TJU31" s="121" t="s">
        <v>25</v>
      </c>
      <c r="TJV31" s="121" t="s">
        <v>25</v>
      </c>
      <c r="TJW31" s="121" t="s">
        <v>25</v>
      </c>
      <c r="TJX31" s="121" t="s">
        <v>25</v>
      </c>
      <c r="TJY31" s="121" t="s">
        <v>25</v>
      </c>
      <c r="TJZ31" s="121" t="s">
        <v>25</v>
      </c>
      <c r="TKA31" s="121" t="s">
        <v>25</v>
      </c>
      <c r="TKB31" s="121" t="s">
        <v>25</v>
      </c>
      <c r="TKC31" s="121" t="s">
        <v>25</v>
      </c>
      <c r="TKD31" s="121" t="s">
        <v>25</v>
      </c>
      <c r="TKE31" s="121" t="s">
        <v>25</v>
      </c>
      <c r="TKF31" s="121" t="s">
        <v>25</v>
      </c>
      <c r="TKG31" s="121" t="s">
        <v>25</v>
      </c>
      <c r="TKH31" s="121" t="s">
        <v>25</v>
      </c>
      <c r="TKI31" s="121" t="s">
        <v>25</v>
      </c>
      <c r="TKJ31" s="121" t="s">
        <v>25</v>
      </c>
      <c r="TKK31" s="121" t="s">
        <v>25</v>
      </c>
      <c r="TKL31" s="121" t="s">
        <v>25</v>
      </c>
      <c r="TKM31" s="121" t="s">
        <v>25</v>
      </c>
      <c r="TKN31" s="121" t="s">
        <v>25</v>
      </c>
      <c r="TKO31" s="121" t="s">
        <v>25</v>
      </c>
      <c r="TKP31" s="121" t="s">
        <v>25</v>
      </c>
      <c r="TKQ31" s="121" t="s">
        <v>25</v>
      </c>
      <c r="TKR31" s="121" t="s">
        <v>25</v>
      </c>
      <c r="TKS31" s="121" t="s">
        <v>25</v>
      </c>
      <c r="TKT31" s="121" t="s">
        <v>25</v>
      </c>
      <c r="TKU31" s="121" t="s">
        <v>25</v>
      </c>
      <c r="TKV31" s="121" t="s">
        <v>25</v>
      </c>
      <c r="TKW31" s="121" t="s">
        <v>25</v>
      </c>
      <c r="TKX31" s="121" t="s">
        <v>25</v>
      </c>
      <c r="TKY31" s="121" t="s">
        <v>25</v>
      </c>
      <c r="TKZ31" s="121" t="s">
        <v>25</v>
      </c>
      <c r="TLA31" s="121" t="s">
        <v>25</v>
      </c>
      <c r="TLB31" s="121" t="s">
        <v>25</v>
      </c>
      <c r="TLC31" s="121" t="s">
        <v>25</v>
      </c>
      <c r="TLD31" s="121" t="s">
        <v>25</v>
      </c>
      <c r="TLE31" s="121" t="s">
        <v>25</v>
      </c>
      <c r="TLF31" s="121" t="s">
        <v>25</v>
      </c>
      <c r="TLG31" s="121" t="s">
        <v>25</v>
      </c>
      <c r="TLH31" s="121" t="s">
        <v>25</v>
      </c>
      <c r="TLI31" s="121" t="s">
        <v>25</v>
      </c>
      <c r="TLJ31" s="121" t="s">
        <v>25</v>
      </c>
      <c r="TLK31" s="121" t="s">
        <v>25</v>
      </c>
      <c r="TLL31" s="121" t="s">
        <v>25</v>
      </c>
      <c r="TLM31" s="121" t="s">
        <v>25</v>
      </c>
      <c r="TLN31" s="121" t="s">
        <v>25</v>
      </c>
      <c r="TLO31" s="121" t="s">
        <v>25</v>
      </c>
      <c r="TLP31" s="121" t="s">
        <v>25</v>
      </c>
      <c r="TLQ31" s="121" t="s">
        <v>25</v>
      </c>
      <c r="TLR31" s="121" t="s">
        <v>25</v>
      </c>
      <c r="TLS31" s="121" t="s">
        <v>25</v>
      </c>
      <c r="TLT31" s="121" t="s">
        <v>25</v>
      </c>
      <c r="TLU31" s="121" t="s">
        <v>25</v>
      </c>
      <c r="TLV31" s="121" t="s">
        <v>25</v>
      </c>
      <c r="TLW31" s="121" t="s">
        <v>25</v>
      </c>
      <c r="TLX31" s="121" t="s">
        <v>25</v>
      </c>
      <c r="TLY31" s="121" t="s">
        <v>25</v>
      </c>
      <c r="TLZ31" s="121" t="s">
        <v>25</v>
      </c>
      <c r="TMA31" s="121" t="s">
        <v>25</v>
      </c>
      <c r="TMB31" s="121" t="s">
        <v>25</v>
      </c>
      <c r="TMC31" s="121" t="s">
        <v>25</v>
      </c>
      <c r="TMD31" s="121" t="s">
        <v>25</v>
      </c>
      <c r="TME31" s="121" t="s">
        <v>25</v>
      </c>
      <c r="TMF31" s="121" t="s">
        <v>25</v>
      </c>
      <c r="TMG31" s="121" t="s">
        <v>25</v>
      </c>
      <c r="TMH31" s="121" t="s">
        <v>25</v>
      </c>
      <c r="TMI31" s="121" t="s">
        <v>25</v>
      </c>
      <c r="TMJ31" s="121" t="s">
        <v>25</v>
      </c>
      <c r="TMK31" s="121" t="s">
        <v>25</v>
      </c>
      <c r="TML31" s="121" t="s">
        <v>25</v>
      </c>
      <c r="TMM31" s="121" t="s">
        <v>25</v>
      </c>
      <c r="TMN31" s="121" t="s">
        <v>25</v>
      </c>
      <c r="TMO31" s="121" t="s">
        <v>25</v>
      </c>
      <c r="TMP31" s="121" t="s">
        <v>25</v>
      </c>
      <c r="TMQ31" s="121" t="s">
        <v>25</v>
      </c>
      <c r="TMR31" s="121" t="s">
        <v>25</v>
      </c>
      <c r="TMS31" s="121" t="s">
        <v>25</v>
      </c>
      <c r="TMT31" s="121" t="s">
        <v>25</v>
      </c>
      <c r="TMU31" s="121" t="s">
        <v>25</v>
      </c>
      <c r="TMV31" s="121" t="s">
        <v>25</v>
      </c>
      <c r="TMW31" s="121" t="s">
        <v>25</v>
      </c>
      <c r="TMX31" s="121" t="s">
        <v>25</v>
      </c>
      <c r="TMY31" s="121" t="s">
        <v>25</v>
      </c>
      <c r="TMZ31" s="121" t="s">
        <v>25</v>
      </c>
      <c r="TNA31" s="121" t="s">
        <v>25</v>
      </c>
      <c r="TNB31" s="121" t="s">
        <v>25</v>
      </c>
      <c r="TNC31" s="121" t="s">
        <v>25</v>
      </c>
      <c r="TND31" s="121" t="s">
        <v>25</v>
      </c>
      <c r="TNE31" s="121" t="s">
        <v>25</v>
      </c>
      <c r="TNF31" s="121" t="s">
        <v>25</v>
      </c>
      <c r="TNG31" s="121" t="s">
        <v>25</v>
      </c>
      <c r="TNH31" s="121" t="s">
        <v>25</v>
      </c>
      <c r="TNI31" s="121" t="s">
        <v>25</v>
      </c>
      <c r="TNJ31" s="121" t="s">
        <v>25</v>
      </c>
      <c r="TNK31" s="121" t="s">
        <v>25</v>
      </c>
      <c r="TNL31" s="121" t="s">
        <v>25</v>
      </c>
      <c r="TNM31" s="121" t="s">
        <v>25</v>
      </c>
      <c r="TNN31" s="121" t="s">
        <v>25</v>
      </c>
      <c r="TNO31" s="121" t="s">
        <v>25</v>
      </c>
      <c r="TNP31" s="121" t="s">
        <v>25</v>
      </c>
      <c r="TNQ31" s="121" t="s">
        <v>25</v>
      </c>
      <c r="TNR31" s="121" t="s">
        <v>25</v>
      </c>
      <c r="TNS31" s="121" t="s">
        <v>25</v>
      </c>
      <c r="TNT31" s="121" t="s">
        <v>25</v>
      </c>
      <c r="TNU31" s="121" t="s">
        <v>25</v>
      </c>
      <c r="TNV31" s="121" t="s">
        <v>25</v>
      </c>
      <c r="TNW31" s="121" t="s">
        <v>25</v>
      </c>
      <c r="TNX31" s="121" t="s">
        <v>25</v>
      </c>
      <c r="TNY31" s="121" t="s">
        <v>25</v>
      </c>
      <c r="TNZ31" s="121" t="s">
        <v>25</v>
      </c>
      <c r="TOA31" s="121" t="s">
        <v>25</v>
      </c>
      <c r="TOB31" s="121" t="s">
        <v>25</v>
      </c>
      <c r="TOC31" s="121" t="s">
        <v>25</v>
      </c>
      <c r="TOD31" s="121" t="s">
        <v>25</v>
      </c>
      <c r="TOE31" s="121" t="s">
        <v>25</v>
      </c>
      <c r="TOF31" s="121" t="s">
        <v>25</v>
      </c>
      <c r="TOG31" s="121" t="s">
        <v>25</v>
      </c>
      <c r="TOH31" s="121" t="s">
        <v>25</v>
      </c>
      <c r="TOI31" s="121" t="s">
        <v>25</v>
      </c>
      <c r="TOJ31" s="121" t="s">
        <v>25</v>
      </c>
      <c r="TOK31" s="121" t="s">
        <v>25</v>
      </c>
      <c r="TOL31" s="121" t="s">
        <v>25</v>
      </c>
      <c r="TOM31" s="121" t="s">
        <v>25</v>
      </c>
      <c r="TON31" s="121" t="s">
        <v>25</v>
      </c>
      <c r="TOO31" s="121" t="s">
        <v>25</v>
      </c>
      <c r="TOP31" s="121" t="s">
        <v>25</v>
      </c>
      <c r="TOQ31" s="121" t="s">
        <v>25</v>
      </c>
      <c r="TOR31" s="121" t="s">
        <v>25</v>
      </c>
      <c r="TOS31" s="121" t="s">
        <v>25</v>
      </c>
      <c r="TOT31" s="121" t="s">
        <v>25</v>
      </c>
      <c r="TOU31" s="121" t="s">
        <v>25</v>
      </c>
      <c r="TOV31" s="121" t="s">
        <v>25</v>
      </c>
      <c r="TOW31" s="121" t="s">
        <v>25</v>
      </c>
      <c r="TOX31" s="121" t="s">
        <v>25</v>
      </c>
      <c r="TOY31" s="121" t="s">
        <v>25</v>
      </c>
      <c r="TOZ31" s="121" t="s">
        <v>25</v>
      </c>
      <c r="TPA31" s="121" t="s">
        <v>25</v>
      </c>
      <c r="TPB31" s="121" t="s">
        <v>25</v>
      </c>
      <c r="TPC31" s="121" t="s">
        <v>25</v>
      </c>
      <c r="TPD31" s="121" t="s">
        <v>25</v>
      </c>
      <c r="TPE31" s="121" t="s">
        <v>25</v>
      </c>
      <c r="TPF31" s="121" t="s">
        <v>25</v>
      </c>
      <c r="TPG31" s="121" t="s">
        <v>25</v>
      </c>
      <c r="TPH31" s="121" t="s">
        <v>25</v>
      </c>
      <c r="TPI31" s="121" t="s">
        <v>25</v>
      </c>
      <c r="TPJ31" s="121" t="s">
        <v>25</v>
      </c>
      <c r="TPK31" s="121" t="s">
        <v>25</v>
      </c>
      <c r="TPL31" s="121" t="s">
        <v>25</v>
      </c>
      <c r="TPM31" s="121" t="s">
        <v>25</v>
      </c>
      <c r="TPN31" s="121" t="s">
        <v>25</v>
      </c>
      <c r="TPO31" s="121" t="s">
        <v>25</v>
      </c>
      <c r="TPP31" s="121" t="s">
        <v>25</v>
      </c>
      <c r="TPQ31" s="121" t="s">
        <v>25</v>
      </c>
      <c r="TPR31" s="121" t="s">
        <v>25</v>
      </c>
      <c r="TPS31" s="121" t="s">
        <v>25</v>
      </c>
      <c r="TPT31" s="121" t="s">
        <v>25</v>
      </c>
      <c r="TPU31" s="121" t="s">
        <v>25</v>
      </c>
      <c r="TPV31" s="121" t="s">
        <v>25</v>
      </c>
      <c r="TPW31" s="121" t="s">
        <v>25</v>
      </c>
      <c r="TPX31" s="121" t="s">
        <v>25</v>
      </c>
      <c r="TPY31" s="121" t="s">
        <v>25</v>
      </c>
      <c r="TPZ31" s="121" t="s">
        <v>25</v>
      </c>
      <c r="TQA31" s="121" t="s">
        <v>25</v>
      </c>
      <c r="TQB31" s="121" t="s">
        <v>25</v>
      </c>
      <c r="TQC31" s="121" t="s">
        <v>25</v>
      </c>
      <c r="TQD31" s="121" t="s">
        <v>25</v>
      </c>
      <c r="TQE31" s="121" t="s">
        <v>25</v>
      </c>
      <c r="TQF31" s="121" t="s">
        <v>25</v>
      </c>
      <c r="TQG31" s="121" t="s">
        <v>25</v>
      </c>
      <c r="TQH31" s="121" t="s">
        <v>25</v>
      </c>
      <c r="TQI31" s="121" t="s">
        <v>25</v>
      </c>
      <c r="TQJ31" s="121" t="s">
        <v>25</v>
      </c>
      <c r="TQK31" s="121" t="s">
        <v>25</v>
      </c>
      <c r="TQL31" s="121" t="s">
        <v>25</v>
      </c>
      <c r="TQM31" s="121" t="s">
        <v>25</v>
      </c>
      <c r="TQN31" s="121" t="s">
        <v>25</v>
      </c>
      <c r="TQO31" s="121" t="s">
        <v>25</v>
      </c>
      <c r="TQP31" s="121" t="s">
        <v>25</v>
      </c>
      <c r="TQQ31" s="121" t="s">
        <v>25</v>
      </c>
      <c r="TQR31" s="121" t="s">
        <v>25</v>
      </c>
      <c r="TQS31" s="121" t="s">
        <v>25</v>
      </c>
      <c r="TQT31" s="121" t="s">
        <v>25</v>
      </c>
      <c r="TQU31" s="121" t="s">
        <v>25</v>
      </c>
      <c r="TQV31" s="121" t="s">
        <v>25</v>
      </c>
      <c r="TQW31" s="121" t="s">
        <v>25</v>
      </c>
      <c r="TQX31" s="121" t="s">
        <v>25</v>
      </c>
      <c r="TQY31" s="121" t="s">
        <v>25</v>
      </c>
      <c r="TQZ31" s="121" t="s">
        <v>25</v>
      </c>
      <c r="TRA31" s="121" t="s">
        <v>25</v>
      </c>
      <c r="TRB31" s="121" t="s">
        <v>25</v>
      </c>
      <c r="TRC31" s="121" t="s">
        <v>25</v>
      </c>
      <c r="TRD31" s="121" t="s">
        <v>25</v>
      </c>
      <c r="TRE31" s="121" t="s">
        <v>25</v>
      </c>
      <c r="TRF31" s="121" t="s">
        <v>25</v>
      </c>
      <c r="TRG31" s="121" t="s">
        <v>25</v>
      </c>
      <c r="TRH31" s="121" t="s">
        <v>25</v>
      </c>
      <c r="TRI31" s="121" t="s">
        <v>25</v>
      </c>
      <c r="TRJ31" s="121" t="s">
        <v>25</v>
      </c>
      <c r="TRK31" s="121" t="s">
        <v>25</v>
      </c>
      <c r="TRL31" s="121" t="s">
        <v>25</v>
      </c>
      <c r="TRM31" s="121" t="s">
        <v>25</v>
      </c>
      <c r="TRN31" s="121" t="s">
        <v>25</v>
      </c>
      <c r="TRO31" s="121" t="s">
        <v>25</v>
      </c>
      <c r="TRP31" s="121" t="s">
        <v>25</v>
      </c>
      <c r="TRQ31" s="121" t="s">
        <v>25</v>
      </c>
      <c r="TRR31" s="121" t="s">
        <v>25</v>
      </c>
      <c r="TRS31" s="121" t="s">
        <v>25</v>
      </c>
      <c r="TRT31" s="121" t="s">
        <v>25</v>
      </c>
      <c r="TRU31" s="121" t="s">
        <v>25</v>
      </c>
      <c r="TRV31" s="121" t="s">
        <v>25</v>
      </c>
      <c r="TRW31" s="121" t="s">
        <v>25</v>
      </c>
      <c r="TRX31" s="121" t="s">
        <v>25</v>
      </c>
      <c r="TRY31" s="121" t="s">
        <v>25</v>
      </c>
      <c r="TRZ31" s="121" t="s">
        <v>25</v>
      </c>
      <c r="TSA31" s="121" t="s">
        <v>25</v>
      </c>
      <c r="TSB31" s="121" t="s">
        <v>25</v>
      </c>
      <c r="TSC31" s="121" t="s">
        <v>25</v>
      </c>
      <c r="TSD31" s="121" t="s">
        <v>25</v>
      </c>
      <c r="TSE31" s="121" t="s">
        <v>25</v>
      </c>
      <c r="TSF31" s="121" t="s">
        <v>25</v>
      </c>
      <c r="TSG31" s="121" t="s">
        <v>25</v>
      </c>
      <c r="TSH31" s="121" t="s">
        <v>25</v>
      </c>
      <c r="TSI31" s="121" t="s">
        <v>25</v>
      </c>
      <c r="TSJ31" s="121" t="s">
        <v>25</v>
      </c>
      <c r="TSK31" s="121" t="s">
        <v>25</v>
      </c>
      <c r="TSL31" s="121" t="s">
        <v>25</v>
      </c>
      <c r="TSM31" s="121" t="s">
        <v>25</v>
      </c>
      <c r="TSN31" s="121" t="s">
        <v>25</v>
      </c>
      <c r="TSO31" s="121" t="s">
        <v>25</v>
      </c>
      <c r="TSP31" s="121" t="s">
        <v>25</v>
      </c>
      <c r="TSQ31" s="121" t="s">
        <v>25</v>
      </c>
      <c r="TSR31" s="121" t="s">
        <v>25</v>
      </c>
      <c r="TSS31" s="121" t="s">
        <v>25</v>
      </c>
      <c r="TST31" s="121" t="s">
        <v>25</v>
      </c>
      <c r="TSU31" s="121" t="s">
        <v>25</v>
      </c>
      <c r="TSV31" s="121" t="s">
        <v>25</v>
      </c>
      <c r="TSW31" s="121" t="s">
        <v>25</v>
      </c>
      <c r="TSX31" s="121" t="s">
        <v>25</v>
      </c>
      <c r="TSY31" s="121" t="s">
        <v>25</v>
      </c>
      <c r="TSZ31" s="121" t="s">
        <v>25</v>
      </c>
      <c r="TTA31" s="121" t="s">
        <v>25</v>
      </c>
      <c r="TTB31" s="121" t="s">
        <v>25</v>
      </c>
      <c r="TTC31" s="121" t="s">
        <v>25</v>
      </c>
      <c r="TTD31" s="121" t="s">
        <v>25</v>
      </c>
      <c r="TTE31" s="121" t="s">
        <v>25</v>
      </c>
      <c r="TTF31" s="121" t="s">
        <v>25</v>
      </c>
      <c r="TTG31" s="121" t="s">
        <v>25</v>
      </c>
      <c r="TTH31" s="121" t="s">
        <v>25</v>
      </c>
      <c r="TTI31" s="121" t="s">
        <v>25</v>
      </c>
      <c r="TTJ31" s="121" t="s">
        <v>25</v>
      </c>
      <c r="TTK31" s="121" t="s">
        <v>25</v>
      </c>
      <c r="TTL31" s="121" t="s">
        <v>25</v>
      </c>
      <c r="TTM31" s="121" t="s">
        <v>25</v>
      </c>
      <c r="TTN31" s="121" t="s">
        <v>25</v>
      </c>
      <c r="TTO31" s="121" t="s">
        <v>25</v>
      </c>
      <c r="TTP31" s="121" t="s">
        <v>25</v>
      </c>
      <c r="TTQ31" s="121" t="s">
        <v>25</v>
      </c>
      <c r="TTR31" s="121" t="s">
        <v>25</v>
      </c>
      <c r="TTS31" s="121" t="s">
        <v>25</v>
      </c>
      <c r="TTT31" s="121" t="s">
        <v>25</v>
      </c>
      <c r="TTU31" s="121" t="s">
        <v>25</v>
      </c>
      <c r="TTV31" s="121" t="s">
        <v>25</v>
      </c>
      <c r="TTW31" s="121" t="s">
        <v>25</v>
      </c>
      <c r="TTX31" s="121" t="s">
        <v>25</v>
      </c>
      <c r="TTY31" s="121" t="s">
        <v>25</v>
      </c>
      <c r="TTZ31" s="121" t="s">
        <v>25</v>
      </c>
      <c r="TUA31" s="121" t="s">
        <v>25</v>
      </c>
      <c r="TUB31" s="121" t="s">
        <v>25</v>
      </c>
      <c r="TUC31" s="121" t="s">
        <v>25</v>
      </c>
      <c r="TUD31" s="121" t="s">
        <v>25</v>
      </c>
      <c r="TUE31" s="121" t="s">
        <v>25</v>
      </c>
      <c r="TUF31" s="121" t="s">
        <v>25</v>
      </c>
      <c r="TUG31" s="121" t="s">
        <v>25</v>
      </c>
      <c r="TUH31" s="121" t="s">
        <v>25</v>
      </c>
      <c r="TUI31" s="121" t="s">
        <v>25</v>
      </c>
      <c r="TUJ31" s="121" t="s">
        <v>25</v>
      </c>
      <c r="TUK31" s="121" t="s">
        <v>25</v>
      </c>
      <c r="TUL31" s="121" t="s">
        <v>25</v>
      </c>
      <c r="TUM31" s="121" t="s">
        <v>25</v>
      </c>
      <c r="TUN31" s="121" t="s">
        <v>25</v>
      </c>
      <c r="TUO31" s="121" t="s">
        <v>25</v>
      </c>
      <c r="TUP31" s="121" t="s">
        <v>25</v>
      </c>
      <c r="TUQ31" s="121" t="s">
        <v>25</v>
      </c>
      <c r="TUR31" s="121" t="s">
        <v>25</v>
      </c>
      <c r="TUS31" s="121" t="s">
        <v>25</v>
      </c>
      <c r="TUT31" s="121" t="s">
        <v>25</v>
      </c>
      <c r="TUU31" s="121" t="s">
        <v>25</v>
      </c>
      <c r="TUV31" s="121" t="s">
        <v>25</v>
      </c>
      <c r="TUW31" s="121" t="s">
        <v>25</v>
      </c>
      <c r="TUX31" s="121" t="s">
        <v>25</v>
      </c>
      <c r="TUY31" s="121" t="s">
        <v>25</v>
      </c>
      <c r="TUZ31" s="121" t="s">
        <v>25</v>
      </c>
      <c r="TVA31" s="121" t="s">
        <v>25</v>
      </c>
      <c r="TVB31" s="121" t="s">
        <v>25</v>
      </c>
      <c r="TVC31" s="121" t="s">
        <v>25</v>
      </c>
      <c r="TVD31" s="121" t="s">
        <v>25</v>
      </c>
      <c r="TVE31" s="121" t="s">
        <v>25</v>
      </c>
      <c r="TVF31" s="121" t="s">
        <v>25</v>
      </c>
      <c r="TVG31" s="121" t="s">
        <v>25</v>
      </c>
      <c r="TVH31" s="121" t="s">
        <v>25</v>
      </c>
      <c r="TVI31" s="121" t="s">
        <v>25</v>
      </c>
      <c r="TVJ31" s="121" t="s">
        <v>25</v>
      </c>
      <c r="TVK31" s="121" t="s">
        <v>25</v>
      </c>
      <c r="TVL31" s="121" t="s">
        <v>25</v>
      </c>
      <c r="TVM31" s="121" t="s">
        <v>25</v>
      </c>
      <c r="TVN31" s="121" t="s">
        <v>25</v>
      </c>
      <c r="TVO31" s="121" t="s">
        <v>25</v>
      </c>
      <c r="TVP31" s="121" t="s">
        <v>25</v>
      </c>
      <c r="TVQ31" s="121" t="s">
        <v>25</v>
      </c>
      <c r="TVR31" s="121" t="s">
        <v>25</v>
      </c>
      <c r="TVS31" s="121" t="s">
        <v>25</v>
      </c>
      <c r="TVT31" s="121" t="s">
        <v>25</v>
      </c>
      <c r="TVU31" s="121" t="s">
        <v>25</v>
      </c>
      <c r="TVV31" s="121" t="s">
        <v>25</v>
      </c>
      <c r="TVW31" s="121" t="s">
        <v>25</v>
      </c>
      <c r="TVX31" s="121" t="s">
        <v>25</v>
      </c>
      <c r="TVY31" s="121" t="s">
        <v>25</v>
      </c>
      <c r="TVZ31" s="121" t="s">
        <v>25</v>
      </c>
      <c r="TWA31" s="121" t="s">
        <v>25</v>
      </c>
      <c r="TWB31" s="121" t="s">
        <v>25</v>
      </c>
      <c r="TWC31" s="121" t="s">
        <v>25</v>
      </c>
      <c r="TWD31" s="121" t="s">
        <v>25</v>
      </c>
      <c r="TWE31" s="121" t="s">
        <v>25</v>
      </c>
      <c r="TWF31" s="121" t="s">
        <v>25</v>
      </c>
      <c r="TWG31" s="121" t="s">
        <v>25</v>
      </c>
      <c r="TWH31" s="121" t="s">
        <v>25</v>
      </c>
      <c r="TWI31" s="121" t="s">
        <v>25</v>
      </c>
      <c r="TWJ31" s="121" t="s">
        <v>25</v>
      </c>
      <c r="TWK31" s="121" t="s">
        <v>25</v>
      </c>
      <c r="TWL31" s="121" t="s">
        <v>25</v>
      </c>
      <c r="TWM31" s="121" t="s">
        <v>25</v>
      </c>
      <c r="TWN31" s="121" t="s">
        <v>25</v>
      </c>
      <c r="TWO31" s="121" t="s">
        <v>25</v>
      </c>
      <c r="TWP31" s="121" t="s">
        <v>25</v>
      </c>
      <c r="TWQ31" s="121" t="s">
        <v>25</v>
      </c>
      <c r="TWR31" s="121" t="s">
        <v>25</v>
      </c>
      <c r="TWS31" s="121" t="s">
        <v>25</v>
      </c>
      <c r="TWT31" s="121" t="s">
        <v>25</v>
      </c>
      <c r="TWU31" s="121" t="s">
        <v>25</v>
      </c>
      <c r="TWV31" s="121" t="s">
        <v>25</v>
      </c>
      <c r="TWW31" s="121" t="s">
        <v>25</v>
      </c>
      <c r="TWX31" s="121" t="s">
        <v>25</v>
      </c>
      <c r="TWY31" s="121" t="s">
        <v>25</v>
      </c>
      <c r="TWZ31" s="121" t="s">
        <v>25</v>
      </c>
      <c r="TXA31" s="121" t="s">
        <v>25</v>
      </c>
      <c r="TXB31" s="121" t="s">
        <v>25</v>
      </c>
      <c r="TXC31" s="121" t="s">
        <v>25</v>
      </c>
      <c r="TXD31" s="121" t="s">
        <v>25</v>
      </c>
      <c r="TXE31" s="121" t="s">
        <v>25</v>
      </c>
      <c r="TXF31" s="121" t="s">
        <v>25</v>
      </c>
      <c r="TXG31" s="121" t="s">
        <v>25</v>
      </c>
      <c r="TXH31" s="121" t="s">
        <v>25</v>
      </c>
      <c r="TXI31" s="121" t="s">
        <v>25</v>
      </c>
      <c r="TXJ31" s="121" t="s">
        <v>25</v>
      </c>
      <c r="TXK31" s="121" t="s">
        <v>25</v>
      </c>
      <c r="TXL31" s="121" t="s">
        <v>25</v>
      </c>
      <c r="TXM31" s="121" t="s">
        <v>25</v>
      </c>
      <c r="TXN31" s="121" t="s">
        <v>25</v>
      </c>
      <c r="TXO31" s="121" t="s">
        <v>25</v>
      </c>
      <c r="TXP31" s="121" t="s">
        <v>25</v>
      </c>
      <c r="TXQ31" s="121" t="s">
        <v>25</v>
      </c>
      <c r="TXR31" s="121" t="s">
        <v>25</v>
      </c>
      <c r="TXS31" s="121" t="s">
        <v>25</v>
      </c>
      <c r="TXT31" s="121" t="s">
        <v>25</v>
      </c>
      <c r="TXU31" s="121" t="s">
        <v>25</v>
      </c>
      <c r="TXV31" s="121" t="s">
        <v>25</v>
      </c>
      <c r="TXW31" s="121" t="s">
        <v>25</v>
      </c>
      <c r="TXX31" s="121" t="s">
        <v>25</v>
      </c>
      <c r="TXY31" s="121" t="s">
        <v>25</v>
      </c>
      <c r="TXZ31" s="121" t="s">
        <v>25</v>
      </c>
      <c r="TYA31" s="121" t="s">
        <v>25</v>
      </c>
      <c r="TYB31" s="121" t="s">
        <v>25</v>
      </c>
      <c r="TYC31" s="121" t="s">
        <v>25</v>
      </c>
      <c r="TYD31" s="121" t="s">
        <v>25</v>
      </c>
      <c r="TYE31" s="121" t="s">
        <v>25</v>
      </c>
      <c r="TYF31" s="121" t="s">
        <v>25</v>
      </c>
      <c r="TYG31" s="121" t="s">
        <v>25</v>
      </c>
      <c r="TYH31" s="121" t="s">
        <v>25</v>
      </c>
      <c r="TYI31" s="121" t="s">
        <v>25</v>
      </c>
      <c r="TYJ31" s="121" t="s">
        <v>25</v>
      </c>
      <c r="TYK31" s="121" t="s">
        <v>25</v>
      </c>
      <c r="TYL31" s="121" t="s">
        <v>25</v>
      </c>
      <c r="TYM31" s="121" t="s">
        <v>25</v>
      </c>
      <c r="TYN31" s="121" t="s">
        <v>25</v>
      </c>
      <c r="TYO31" s="121" t="s">
        <v>25</v>
      </c>
      <c r="TYP31" s="121" t="s">
        <v>25</v>
      </c>
      <c r="TYQ31" s="121" t="s">
        <v>25</v>
      </c>
      <c r="TYR31" s="121" t="s">
        <v>25</v>
      </c>
      <c r="TYS31" s="121" t="s">
        <v>25</v>
      </c>
      <c r="TYT31" s="121" t="s">
        <v>25</v>
      </c>
      <c r="TYU31" s="121" t="s">
        <v>25</v>
      </c>
      <c r="TYV31" s="121" t="s">
        <v>25</v>
      </c>
      <c r="TYW31" s="121" t="s">
        <v>25</v>
      </c>
      <c r="TYX31" s="121" t="s">
        <v>25</v>
      </c>
      <c r="TYY31" s="121" t="s">
        <v>25</v>
      </c>
      <c r="TYZ31" s="121" t="s">
        <v>25</v>
      </c>
      <c r="TZA31" s="121" t="s">
        <v>25</v>
      </c>
      <c r="TZB31" s="121" t="s">
        <v>25</v>
      </c>
      <c r="TZC31" s="121" t="s">
        <v>25</v>
      </c>
      <c r="TZD31" s="121" t="s">
        <v>25</v>
      </c>
      <c r="TZE31" s="121" t="s">
        <v>25</v>
      </c>
      <c r="TZF31" s="121" t="s">
        <v>25</v>
      </c>
      <c r="TZG31" s="121" t="s">
        <v>25</v>
      </c>
      <c r="TZH31" s="121" t="s">
        <v>25</v>
      </c>
      <c r="TZI31" s="121" t="s">
        <v>25</v>
      </c>
      <c r="TZJ31" s="121" t="s">
        <v>25</v>
      </c>
      <c r="TZK31" s="121" t="s">
        <v>25</v>
      </c>
      <c r="TZL31" s="121" t="s">
        <v>25</v>
      </c>
      <c r="TZM31" s="121" t="s">
        <v>25</v>
      </c>
      <c r="TZN31" s="121" t="s">
        <v>25</v>
      </c>
      <c r="TZO31" s="121" t="s">
        <v>25</v>
      </c>
      <c r="TZP31" s="121" t="s">
        <v>25</v>
      </c>
      <c r="TZQ31" s="121" t="s">
        <v>25</v>
      </c>
      <c r="TZR31" s="121" t="s">
        <v>25</v>
      </c>
      <c r="TZS31" s="121" t="s">
        <v>25</v>
      </c>
      <c r="TZT31" s="121" t="s">
        <v>25</v>
      </c>
      <c r="TZU31" s="121" t="s">
        <v>25</v>
      </c>
      <c r="TZV31" s="121" t="s">
        <v>25</v>
      </c>
      <c r="TZW31" s="121" t="s">
        <v>25</v>
      </c>
      <c r="TZX31" s="121" t="s">
        <v>25</v>
      </c>
      <c r="TZY31" s="121" t="s">
        <v>25</v>
      </c>
      <c r="TZZ31" s="121" t="s">
        <v>25</v>
      </c>
      <c r="UAA31" s="121" t="s">
        <v>25</v>
      </c>
      <c r="UAB31" s="121" t="s">
        <v>25</v>
      </c>
      <c r="UAC31" s="121" t="s">
        <v>25</v>
      </c>
      <c r="UAD31" s="121" t="s">
        <v>25</v>
      </c>
      <c r="UAE31" s="121" t="s">
        <v>25</v>
      </c>
      <c r="UAF31" s="121" t="s">
        <v>25</v>
      </c>
      <c r="UAG31" s="121" t="s">
        <v>25</v>
      </c>
      <c r="UAH31" s="121" t="s">
        <v>25</v>
      </c>
      <c r="UAI31" s="121" t="s">
        <v>25</v>
      </c>
      <c r="UAJ31" s="121" t="s">
        <v>25</v>
      </c>
      <c r="UAK31" s="121" t="s">
        <v>25</v>
      </c>
      <c r="UAL31" s="121" t="s">
        <v>25</v>
      </c>
      <c r="UAM31" s="121" t="s">
        <v>25</v>
      </c>
      <c r="UAN31" s="121" t="s">
        <v>25</v>
      </c>
      <c r="UAO31" s="121" t="s">
        <v>25</v>
      </c>
      <c r="UAP31" s="121" t="s">
        <v>25</v>
      </c>
      <c r="UAQ31" s="121" t="s">
        <v>25</v>
      </c>
      <c r="UAR31" s="121" t="s">
        <v>25</v>
      </c>
      <c r="UAS31" s="121" t="s">
        <v>25</v>
      </c>
      <c r="UAT31" s="121" t="s">
        <v>25</v>
      </c>
      <c r="UAU31" s="121" t="s">
        <v>25</v>
      </c>
      <c r="UAV31" s="121" t="s">
        <v>25</v>
      </c>
      <c r="UAW31" s="121" t="s">
        <v>25</v>
      </c>
      <c r="UAX31" s="121" t="s">
        <v>25</v>
      </c>
      <c r="UAY31" s="121" t="s">
        <v>25</v>
      </c>
      <c r="UAZ31" s="121" t="s">
        <v>25</v>
      </c>
      <c r="UBA31" s="121" t="s">
        <v>25</v>
      </c>
      <c r="UBB31" s="121" t="s">
        <v>25</v>
      </c>
      <c r="UBC31" s="121" t="s">
        <v>25</v>
      </c>
      <c r="UBD31" s="121" t="s">
        <v>25</v>
      </c>
      <c r="UBE31" s="121" t="s">
        <v>25</v>
      </c>
      <c r="UBF31" s="121" t="s">
        <v>25</v>
      </c>
      <c r="UBG31" s="121" t="s">
        <v>25</v>
      </c>
      <c r="UBH31" s="121" t="s">
        <v>25</v>
      </c>
      <c r="UBI31" s="121" t="s">
        <v>25</v>
      </c>
      <c r="UBJ31" s="121" t="s">
        <v>25</v>
      </c>
      <c r="UBK31" s="121" t="s">
        <v>25</v>
      </c>
      <c r="UBL31" s="121" t="s">
        <v>25</v>
      </c>
      <c r="UBM31" s="121" t="s">
        <v>25</v>
      </c>
      <c r="UBN31" s="121" t="s">
        <v>25</v>
      </c>
      <c r="UBO31" s="121" t="s">
        <v>25</v>
      </c>
      <c r="UBP31" s="121" t="s">
        <v>25</v>
      </c>
      <c r="UBQ31" s="121" t="s">
        <v>25</v>
      </c>
      <c r="UBR31" s="121" t="s">
        <v>25</v>
      </c>
      <c r="UBS31" s="121" t="s">
        <v>25</v>
      </c>
      <c r="UBT31" s="121" t="s">
        <v>25</v>
      </c>
      <c r="UBU31" s="121" t="s">
        <v>25</v>
      </c>
      <c r="UBV31" s="121" t="s">
        <v>25</v>
      </c>
      <c r="UBW31" s="121" t="s">
        <v>25</v>
      </c>
      <c r="UBX31" s="121" t="s">
        <v>25</v>
      </c>
      <c r="UBY31" s="121" t="s">
        <v>25</v>
      </c>
      <c r="UBZ31" s="121" t="s">
        <v>25</v>
      </c>
      <c r="UCA31" s="121" t="s">
        <v>25</v>
      </c>
      <c r="UCB31" s="121" t="s">
        <v>25</v>
      </c>
      <c r="UCC31" s="121" t="s">
        <v>25</v>
      </c>
      <c r="UCD31" s="121" t="s">
        <v>25</v>
      </c>
      <c r="UCE31" s="121" t="s">
        <v>25</v>
      </c>
      <c r="UCF31" s="121" t="s">
        <v>25</v>
      </c>
      <c r="UCG31" s="121" t="s">
        <v>25</v>
      </c>
      <c r="UCH31" s="121" t="s">
        <v>25</v>
      </c>
      <c r="UCI31" s="121" t="s">
        <v>25</v>
      </c>
      <c r="UCJ31" s="121" t="s">
        <v>25</v>
      </c>
      <c r="UCK31" s="121" t="s">
        <v>25</v>
      </c>
      <c r="UCL31" s="121" t="s">
        <v>25</v>
      </c>
      <c r="UCM31" s="121" t="s">
        <v>25</v>
      </c>
      <c r="UCN31" s="121" t="s">
        <v>25</v>
      </c>
      <c r="UCO31" s="121" t="s">
        <v>25</v>
      </c>
      <c r="UCP31" s="121" t="s">
        <v>25</v>
      </c>
      <c r="UCQ31" s="121" t="s">
        <v>25</v>
      </c>
      <c r="UCR31" s="121" t="s">
        <v>25</v>
      </c>
      <c r="UCS31" s="121" t="s">
        <v>25</v>
      </c>
      <c r="UCT31" s="121" t="s">
        <v>25</v>
      </c>
      <c r="UCU31" s="121" t="s">
        <v>25</v>
      </c>
      <c r="UCV31" s="121" t="s">
        <v>25</v>
      </c>
      <c r="UCW31" s="121" t="s">
        <v>25</v>
      </c>
      <c r="UCX31" s="121" t="s">
        <v>25</v>
      </c>
      <c r="UCY31" s="121" t="s">
        <v>25</v>
      </c>
      <c r="UCZ31" s="121" t="s">
        <v>25</v>
      </c>
      <c r="UDA31" s="121" t="s">
        <v>25</v>
      </c>
      <c r="UDB31" s="121" t="s">
        <v>25</v>
      </c>
      <c r="UDC31" s="121" t="s">
        <v>25</v>
      </c>
      <c r="UDD31" s="121" t="s">
        <v>25</v>
      </c>
      <c r="UDE31" s="121" t="s">
        <v>25</v>
      </c>
      <c r="UDF31" s="121" t="s">
        <v>25</v>
      </c>
      <c r="UDG31" s="121" t="s">
        <v>25</v>
      </c>
      <c r="UDH31" s="121" t="s">
        <v>25</v>
      </c>
      <c r="UDI31" s="121" t="s">
        <v>25</v>
      </c>
      <c r="UDJ31" s="121" t="s">
        <v>25</v>
      </c>
      <c r="UDK31" s="121" t="s">
        <v>25</v>
      </c>
      <c r="UDL31" s="121" t="s">
        <v>25</v>
      </c>
      <c r="UDM31" s="121" t="s">
        <v>25</v>
      </c>
      <c r="UDN31" s="121" t="s">
        <v>25</v>
      </c>
      <c r="UDO31" s="121" t="s">
        <v>25</v>
      </c>
      <c r="UDP31" s="121" t="s">
        <v>25</v>
      </c>
      <c r="UDQ31" s="121" t="s">
        <v>25</v>
      </c>
      <c r="UDR31" s="121" t="s">
        <v>25</v>
      </c>
      <c r="UDS31" s="121" t="s">
        <v>25</v>
      </c>
      <c r="UDT31" s="121" t="s">
        <v>25</v>
      </c>
      <c r="UDU31" s="121" t="s">
        <v>25</v>
      </c>
      <c r="UDV31" s="121" t="s">
        <v>25</v>
      </c>
      <c r="UDW31" s="121" t="s">
        <v>25</v>
      </c>
      <c r="UDX31" s="121" t="s">
        <v>25</v>
      </c>
      <c r="UDY31" s="121" t="s">
        <v>25</v>
      </c>
      <c r="UDZ31" s="121" t="s">
        <v>25</v>
      </c>
      <c r="UEA31" s="121" t="s">
        <v>25</v>
      </c>
      <c r="UEB31" s="121" t="s">
        <v>25</v>
      </c>
      <c r="UEC31" s="121" t="s">
        <v>25</v>
      </c>
      <c r="UED31" s="121" t="s">
        <v>25</v>
      </c>
      <c r="UEE31" s="121" t="s">
        <v>25</v>
      </c>
      <c r="UEF31" s="121" t="s">
        <v>25</v>
      </c>
      <c r="UEG31" s="121" t="s">
        <v>25</v>
      </c>
      <c r="UEH31" s="121" t="s">
        <v>25</v>
      </c>
      <c r="UEI31" s="121" t="s">
        <v>25</v>
      </c>
      <c r="UEJ31" s="121" t="s">
        <v>25</v>
      </c>
      <c r="UEK31" s="121" t="s">
        <v>25</v>
      </c>
      <c r="UEL31" s="121" t="s">
        <v>25</v>
      </c>
      <c r="UEM31" s="121" t="s">
        <v>25</v>
      </c>
      <c r="UEN31" s="121" t="s">
        <v>25</v>
      </c>
      <c r="UEO31" s="121" t="s">
        <v>25</v>
      </c>
      <c r="UEP31" s="121" t="s">
        <v>25</v>
      </c>
      <c r="UEQ31" s="121" t="s">
        <v>25</v>
      </c>
      <c r="UER31" s="121" t="s">
        <v>25</v>
      </c>
      <c r="UES31" s="121" t="s">
        <v>25</v>
      </c>
      <c r="UET31" s="121" t="s">
        <v>25</v>
      </c>
      <c r="UEU31" s="121" t="s">
        <v>25</v>
      </c>
      <c r="UEV31" s="121" t="s">
        <v>25</v>
      </c>
      <c r="UEW31" s="121" t="s">
        <v>25</v>
      </c>
      <c r="UEX31" s="121" t="s">
        <v>25</v>
      </c>
      <c r="UEY31" s="121" t="s">
        <v>25</v>
      </c>
      <c r="UEZ31" s="121" t="s">
        <v>25</v>
      </c>
      <c r="UFA31" s="121" t="s">
        <v>25</v>
      </c>
      <c r="UFB31" s="121" t="s">
        <v>25</v>
      </c>
      <c r="UFC31" s="121" t="s">
        <v>25</v>
      </c>
      <c r="UFD31" s="121" t="s">
        <v>25</v>
      </c>
      <c r="UFE31" s="121" t="s">
        <v>25</v>
      </c>
      <c r="UFF31" s="121" t="s">
        <v>25</v>
      </c>
      <c r="UFG31" s="121" t="s">
        <v>25</v>
      </c>
      <c r="UFH31" s="121" t="s">
        <v>25</v>
      </c>
      <c r="UFI31" s="121" t="s">
        <v>25</v>
      </c>
      <c r="UFJ31" s="121" t="s">
        <v>25</v>
      </c>
      <c r="UFK31" s="121" t="s">
        <v>25</v>
      </c>
      <c r="UFL31" s="121" t="s">
        <v>25</v>
      </c>
      <c r="UFM31" s="121" t="s">
        <v>25</v>
      </c>
      <c r="UFN31" s="121" t="s">
        <v>25</v>
      </c>
      <c r="UFO31" s="121" t="s">
        <v>25</v>
      </c>
      <c r="UFP31" s="121" t="s">
        <v>25</v>
      </c>
      <c r="UFQ31" s="121" t="s">
        <v>25</v>
      </c>
      <c r="UFR31" s="121" t="s">
        <v>25</v>
      </c>
      <c r="UFS31" s="121" t="s">
        <v>25</v>
      </c>
      <c r="UFT31" s="121" t="s">
        <v>25</v>
      </c>
      <c r="UFU31" s="121" t="s">
        <v>25</v>
      </c>
      <c r="UFV31" s="121" t="s">
        <v>25</v>
      </c>
      <c r="UFW31" s="121" t="s">
        <v>25</v>
      </c>
      <c r="UFX31" s="121" t="s">
        <v>25</v>
      </c>
      <c r="UFY31" s="121" t="s">
        <v>25</v>
      </c>
      <c r="UFZ31" s="121" t="s">
        <v>25</v>
      </c>
      <c r="UGA31" s="121" t="s">
        <v>25</v>
      </c>
      <c r="UGB31" s="121" t="s">
        <v>25</v>
      </c>
      <c r="UGC31" s="121" t="s">
        <v>25</v>
      </c>
      <c r="UGD31" s="121" t="s">
        <v>25</v>
      </c>
      <c r="UGE31" s="121" t="s">
        <v>25</v>
      </c>
      <c r="UGF31" s="121" t="s">
        <v>25</v>
      </c>
      <c r="UGG31" s="121" t="s">
        <v>25</v>
      </c>
      <c r="UGH31" s="121" t="s">
        <v>25</v>
      </c>
      <c r="UGI31" s="121" t="s">
        <v>25</v>
      </c>
      <c r="UGJ31" s="121" t="s">
        <v>25</v>
      </c>
      <c r="UGK31" s="121" t="s">
        <v>25</v>
      </c>
      <c r="UGL31" s="121" t="s">
        <v>25</v>
      </c>
      <c r="UGM31" s="121" t="s">
        <v>25</v>
      </c>
      <c r="UGN31" s="121" t="s">
        <v>25</v>
      </c>
      <c r="UGO31" s="121" t="s">
        <v>25</v>
      </c>
      <c r="UGP31" s="121" t="s">
        <v>25</v>
      </c>
      <c r="UGQ31" s="121" t="s">
        <v>25</v>
      </c>
      <c r="UGR31" s="121" t="s">
        <v>25</v>
      </c>
      <c r="UGS31" s="121" t="s">
        <v>25</v>
      </c>
      <c r="UGT31" s="121" t="s">
        <v>25</v>
      </c>
      <c r="UGU31" s="121" t="s">
        <v>25</v>
      </c>
      <c r="UGV31" s="121" t="s">
        <v>25</v>
      </c>
      <c r="UGW31" s="121" t="s">
        <v>25</v>
      </c>
      <c r="UGX31" s="121" t="s">
        <v>25</v>
      </c>
      <c r="UGY31" s="121" t="s">
        <v>25</v>
      </c>
      <c r="UGZ31" s="121" t="s">
        <v>25</v>
      </c>
      <c r="UHA31" s="121" t="s">
        <v>25</v>
      </c>
      <c r="UHB31" s="121" t="s">
        <v>25</v>
      </c>
      <c r="UHC31" s="121" t="s">
        <v>25</v>
      </c>
      <c r="UHD31" s="121" t="s">
        <v>25</v>
      </c>
      <c r="UHE31" s="121" t="s">
        <v>25</v>
      </c>
      <c r="UHF31" s="121" t="s">
        <v>25</v>
      </c>
      <c r="UHG31" s="121" t="s">
        <v>25</v>
      </c>
      <c r="UHH31" s="121" t="s">
        <v>25</v>
      </c>
      <c r="UHI31" s="121" t="s">
        <v>25</v>
      </c>
      <c r="UHJ31" s="121" t="s">
        <v>25</v>
      </c>
      <c r="UHK31" s="121" t="s">
        <v>25</v>
      </c>
      <c r="UHL31" s="121" t="s">
        <v>25</v>
      </c>
      <c r="UHM31" s="121" t="s">
        <v>25</v>
      </c>
      <c r="UHN31" s="121" t="s">
        <v>25</v>
      </c>
      <c r="UHO31" s="121" t="s">
        <v>25</v>
      </c>
      <c r="UHP31" s="121" t="s">
        <v>25</v>
      </c>
      <c r="UHQ31" s="121" t="s">
        <v>25</v>
      </c>
      <c r="UHR31" s="121" t="s">
        <v>25</v>
      </c>
      <c r="UHS31" s="121" t="s">
        <v>25</v>
      </c>
      <c r="UHT31" s="121" t="s">
        <v>25</v>
      </c>
      <c r="UHU31" s="121" t="s">
        <v>25</v>
      </c>
      <c r="UHV31" s="121" t="s">
        <v>25</v>
      </c>
      <c r="UHW31" s="121" t="s">
        <v>25</v>
      </c>
      <c r="UHX31" s="121" t="s">
        <v>25</v>
      </c>
      <c r="UHY31" s="121" t="s">
        <v>25</v>
      </c>
      <c r="UHZ31" s="121" t="s">
        <v>25</v>
      </c>
      <c r="UIA31" s="121" t="s">
        <v>25</v>
      </c>
      <c r="UIB31" s="121" t="s">
        <v>25</v>
      </c>
      <c r="UIC31" s="121" t="s">
        <v>25</v>
      </c>
      <c r="UID31" s="121" t="s">
        <v>25</v>
      </c>
      <c r="UIE31" s="121" t="s">
        <v>25</v>
      </c>
      <c r="UIF31" s="121" t="s">
        <v>25</v>
      </c>
      <c r="UIG31" s="121" t="s">
        <v>25</v>
      </c>
      <c r="UIH31" s="121" t="s">
        <v>25</v>
      </c>
      <c r="UII31" s="121" t="s">
        <v>25</v>
      </c>
      <c r="UIJ31" s="121" t="s">
        <v>25</v>
      </c>
      <c r="UIK31" s="121" t="s">
        <v>25</v>
      </c>
      <c r="UIL31" s="121" t="s">
        <v>25</v>
      </c>
      <c r="UIM31" s="121" t="s">
        <v>25</v>
      </c>
      <c r="UIN31" s="121" t="s">
        <v>25</v>
      </c>
      <c r="UIO31" s="121" t="s">
        <v>25</v>
      </c>
      <c r="UIP31" s="121" t="s">
        <v>25</v>
      </c>
      <c r="UIQ31" s="121" t="s">
        <v>25</v>
      </c>
      <c r="UIR31" s="121" t="s">
        <v>25</v>
      </c>
      <c r="UIS31" s="121" t="s">
        <v>25</v>
      </c>
      <c r="UIT31" s="121" t="s">
        <v>25</v>
      </c>
      <c r="UIU31" s="121" t="s">
        <v>25</v>
      </c>
      <c r="UIV31" s="121" t="s">
        <v>25</v>
      </c>
      <c r="UIW31" s="121" t="s">
        <v>25</v>
      </c>
      <c r="UIX31" s="121" t="s">
        <v>25</v>
      </c>
      <c r="UIY31" s="121" t="s">
        <v>25</v>
      </c>
      <c r="UIZ31" s="121" t="s">
        <v>25</v>
      </c>
      <c r="UJA31" s="121" t="s">
        <v>25</v>
      </c>
      <c r="UJB31" s="121" t="s">
        <v>25</v>
      </c>
      <c r="UJC31" s="121" t="s">
        <v>25</v>
      </c>
      <c r="UJD31" s="121" t="s">
        <v>25</v>
      </c>
      <c r="UJE31" s="121" t="s">
        <v>25</v>
      </c>
      <c r="UJF31" s="121" t="s">
        <v>25</v>
      </c>
      <c r="UJG31" s="121" t="s">
        <v>25</v>
      </c>
      <c r="UJH31" s="121" t="s">
        <v>25</v>
      </c>
      <c r="UJI31" s="121" t="s">
        <v>25</v>
      </c>
      <c r="UJJ31" s="121" t="s">
        <v>25</v>
      </c>
      <c r="UJK31" s="121" t="s">
        <v>25</v>
      </c>
      <c r="UJL31" s="121" t="s">
        <v>25</v>
      </c>
      <c r="UJM31" s="121" t="s">
        <v>25</v>
      </c>
      <c r="UJN31" s="121" t="s">
        <v>25</v>
      </c>
      <c r="UJO31" s="121" t="s">
        <v>25</v>
      </c>
      <c r="UJP31" s="121" t="s">
        <v>25</v>
      </c>
      <c r="UJQ31" s="121" t="s">
        <v>25</v>
      </c>
      <c r="UJR31" s="121" t="s">
        <v>25</v>
      </c>
      <c r="UJS31" s="121" t="s">
        <v>25</v>
      </c>
      <c r="UJT31" s="121" t="s">
        <v>25</v>
      </c>
      <c r="UJU31" s="121" t="s">
        <v>25</v>
      </c>
      <c r="UJV31" s="121" t="s">
        <v>25</v>
      </c>
      <c r="UJW31" s="121" t="s">
        <v>25</v>
      </c>
      <c r="UJX31" s="121" t="s">
        <v>25</v>
      </c>
      <c r="UJY31" s="121" t="s">
        <v>25</v>
      </c>
      <c r="UJZ31" s="121" t="s">
        <v>25</v>
      </c>
      <c r="UKA31" s="121" t="s">
        <v>25</v>
      </c>
      <c r="UKB31" s="121" t="s">
        <v>25</v>
      </c>
      <c r="UKC31" s="121" t="s">
        <v>25</v>
      </c>
      <c r="UKD31" s="121" t="s">
        <v>25</v>
      </c>
      <c r="UKE31" s="121" t="s">
        <v>25</v>
      </c>
      <c r="UKF31" s="121" t="s">
        <v>25</v>
      </c>
      <c r="UKG31" s="121" t="s">
        <v>25</v>
      </c>
      <c r="UKH31" s="121" t="s">
        <v>25</v>
      </c>
      <c r="UKI31" s="121" t="s">
        <v>25</v>
      </c>
      <c r="UKJ31" s="121" t="s">
        <v>25</v>
      </c>
      <c r="UKK31" s="121" t="s">
        <v>25</v>
      </c>
      <c r="UKL31" s="121" t="s">
        <v>25</v>
      </c>
      <c r="UKM31" s="121" t="s">
        <v>25</v>
      </c>
      <c r="UKN31" s="121" t="s">
        <v>25</v>
      </c>
      <c r="UKO31" s="121" t="s">
        <v>25</v>
      </c>
      <c r="UKP31" s="121" t="s">
        <v>25</v>
      </c>
      <c r="UKQ31" s="121" t="s">
        <v>25</v>
      </c>
      <c r="UKR31" s="121" t="s">
        <v>25</v>
      </c>
      <c r="UKS31" s="121" t="s">
        <v>25</v>
      </c>
      <c r="UKT31" s="121" t="s">
        <v>25</v>
      </c>
      <c r="UKU31" s="121" t="s">
        <v>25</v>
      </c>
      <c r="UKV31" s="121" t="s">
        <v>25</v>
      </c>
      <c r="UKW31" s="121" t="s">
        <v>25</v>
      </c>
      <c r="UKX31" s="121" t="s">
        <v>25</v>
      </c>
      <c r="UKY31" s="121" t="s">
        <v>25</v>
      </c>
      <c r="UKZ31" s="121" t="s">
        <v>25</v>
      </c>
      <c r="ULA31" s="121" t="s">
        <v>25</v>
      </c>
      <c r="ULB31" s="121" t="s">
        <v>25</v>
      </c>
      <c r="ULC31" s="121" t="s">
        <v>25</v>
      </c>
      <c r="ULD31" s="121" t="s">
        <v>25</v>
      </c>
      <c r="ULE31" s="121" t="s">
        <v>25</v>
      </c>
      <c r="ULF31" s="121" t="s">
        <v>25</v>
      </c>
      <c r="ULG31" s="121" t="s">
        <v>25</v>
      </c>
      <c r="ULH31" s="121" t="s">
        <v>25</v>
      </c>
      <c r="ULI31" s="121" t="s">
        <v>25</v>
      </c>
      <c r="ULJ31" s="121" t="s">
        <v>25</v>
      </c>
      <c r="ULK31" s="121" t="s">
        <v>25</v>
      </c>
      <c r="ULL31" s="121" t="s">
        <v>25</v>
      </c>
      <c r="ULM31" s="121" t="s">
        <v>25</v>
      </c>
      <c r="ULN31" s="121" t="s">
        <v>25</v>
      </c>
      <c r="ULO31" s="121" t="s">
        <v>25</v>
      </c>
      <c r="ULP31" s="121" t="s">
        <v>25</v>
      </c>
      <c r="ULQ31" s="121" t="s">
        <v>25</v>
      </c>
      <c r="ULR31" s="121" t="s">
        <v>25</v>
      </c>
      <c r="ULS31" s="121" t="s">
        <v>25</v>
      </c>
      <c r="ULT31" s="121" t="s">
        <v>25</v>
      </c>
      <c r="ULU31" s="121" t="s">
        <v>25</v>
      </c>
      <c r="ULV31" s="121" t="s">
        <v>25</v>
      </c>
      <c r="ULW31" s="121" t="s">
        <v>25</v>
      </c>
      <c r="ULX31" s="121" t="s">
        <v>25</v>
      </c>
      <c r="ULY31" s="121" t="s">
        <v>25</v>
      </c>
      <c r="ULZ31" s="121" t="s">
        <v>25</v>
      </c>
      <c r="UMA31" s="121" t="s">
        <v>25</v>
      </c>
      <c r="UMB31" s="121" t="s">
        <v>25</v>
      </c>
      <c r="UMC31" s="121" t="s">
        <v>25</v>
      </c>
      <c r="UMD31" s="121" t="s">
        <v>25</v>
      </c>
      <c r="UME31" s="121" t="s">
        <v>25</v>
      </c>
      <c r="UMF31" s="121" t="s">
        <v>25</v>
      </c>
      <c r="UMG31" s="121" t="s">
        <v>25</v>
      </c>
      <c r="UMH31" s="121" t="s">
        <v>25</v>
      </c>
      <c r="UMI31" s="121" t="s">
        <v>25</v>
      </c>
      <c r="UMJ31" s="121" t="s">
        <v>25</v>
      </c>
      <c r="UMK31" s="121" t="s">
        <v>25</v>
      </c>
      <c r="UML31" s="121" t="s">
        <v>25</v>
      </c>
      <c r="UMM31" s="121" t="s">
        <v>25</v>
      </c>
      <c r="UMN31" s="121" t="s">
        <v>25</v>
      </c>
      <c r="UMO31" s="121" t="s">
        <v>25</v>
      </c>
      <c r="UMP31" s="121" t="s">
        <v>25</v>
      </c>
      <c r="UMQ31" s="121" t="s">
        <v>25</v>
      </c>
      <c r="UMR31" s="121" t="s">
        <v>25</v>
      </c>
      <c r="UMS31" s="121" t="s">
        <v>25</v>
      </c>
      <c r="UMT31" s="121" t="s">
        <v>25</v>
      </c>
      <c r="UMU31" s="121" t="s">
        <v>25</v>
      </c>
      <c r="UMV31" s="121" t="s">
        <v>25</v>
      </c>
      <c r="UMW31" s="121" t="s">
        <v>25</v>
      </c>
      <c r="UMX31" s="121" t="s">
        <v>25</v>
      </c>
      <c r="UMY31" s="121" t="s">
        <v>25</v>
      </c>
      <c r="UMZ31" s="121" t="s">
        <v>25</v>
      </c>
      <c r="UNA31" s="121" t="s">
        <v>25</v>
      </c>
      <c r="UNB31" s="121" t="s">
        <v>25</v>
      </c>
      <c r="UNC31" s="121" t="s">
        <v>25</v>
      </c>
      <c r="UND31" s="121" t="s">
        <v>25</v>
      </c>
      <c r="UNE31" s="121" t="s">
        <v>25</v>
      </c>
      <c r="UNF31" s="121" t="s">
        <v>25</v>
      </c>
      <c r="UNG31" s="121" t="s">
        <v>25</v>
      </c>
      <c r="UNH31" s="121" t="s">
        <v>25</v>
      </c>
      <c r="UNI31" s="121" t="s">
        <v>25</v>
      </c>
      <c r="UNJ31" s="121" t="s">
        <v>25</v>
      </c>
      <c r="UNK31" s="121" t="s">
        <v>25</v>
      </c>
      <c r="UNL31" s="121" t="s">
        <v>25</v>
      </c>
      <c r="UNM31" s="121" t="s">
        <v>25</v>
      </c>
      <c r="UNN31" s="121" t="s">
        <v>25</v>
      </c>
      <c r="UNO31" s="121" t="s">
        <v>25</v>
      </c>
      <c r="UNP31" s="121" t="s">
        <v>25</v>
      </c>
      <c r="UNQ31" s="121" t="s">
        <v>25</v>
      </c>
      <c r="UNR31" s="121" t="s">
        <v>25</v>
      </c>
      <c r="UNS31" s="121" t="s">
        <v>25</v>
      </c>
      <c r="UNT31" s="121" t="s">
        <v>25</v>
      </c>
      <c r="UNU31" s="121" t="s">
        <v>25</v>
      </c>
      <c r="UNV31" s="121" t="s">
        <v>25</v>
      </c>
      <c r="UNW31" s="121" t="s">
        <v>25</v>
      </c>
      <c r="UNX31" s="121" t="s">
        <v>25</v>
      </c>
      <c r="UNY31" s="121" t="s">
        <v>25</v>
      </c>
      <c r="UNZ31" s="121" t="s">
        <v>25</v>
      </c>
      <c r="UOA31" s="121" t="s">
        <v>25</v>
      </c>
      <c r="UOB31" s="121" t="s">
        <v>25</v>
      </c>
      <c r="UOC31" s="121" t="s">
        <v>25</v>
      </c>
      <c r="UOD31" s="121" t="s">
        <v>25</v>
      </c>
      <c r="UOE31" s="121" t="s">
        <v>25</v>
      </c>
      <c r="UOF31" s="121" t="s">
        <v>25</v>
      </c>
      <c r="UOG31" s="121" t="s">
        <v>25</v>
      </c>
      <c r="UOH31" s="121" t="s">
        <v>25</v>
      </c>
      <c r="UOI31" s="121" t="s">
        <v>25</v>
      </c>
      <c r="UOJ31" s="121" t="s">
        <v>25</v>
      </c>
      <c r="UOK31" s="121" t="s">
        <v>25</v>
      </c>
      <c r="UOL31" s="121" t="s">
        <v>25</v>
      </c>
      <c r="UOM31" s="121" t="s">
        <v>25</v>
      </c>
      <c r="UON31" s="121" t="s">
        <v>25</v>
      </c>
      <c r="UOO31" s="121" t="s">
        <v>25</v>
      </c>
      <c r="UOP31" s="121" t="s">
        <v>25</v>
      </c>
      <c r="UOQ31" s="121" t="s">
        <v>25</v>
      </c>
      <c r="UOR31" s="121" t="s">
        <v>25</v>
      </c>
      <c r="UOS31" s="121" t="s">
        <v>25</v>
      </c>
      <c r="UOT31" s="121" t="s">
        <v>25</v>
      </c>
      <c r="UOU31" s="121" t="s">
        <v>25</v>
      </c>
      <c r="UOV31" s="121" t="s">
        <v>25</v>
      </c>
      <c r="UOW31" s="121" t="s">
        <v>25</v>
      </c>
      <c r="UOX31" s="121" t="s">
        <v>25</v>
      </c>
      <c r="UOY31" s="121" t="s">
        <v>25</v>
      </c>
      <c r="UOZ31" s="121" t="s">
        <v>25</v>
      </c>
      <c r="UPA31" s="121" t="s">
        <v>25</v>
      </c>
      <c r="UPB31" s="121" t="s">
        <v>25</v>
      </c>
      <c r="UPC31" s="121" t="s">
        <v>25</v>
      </c>
      <c r="UPD31" s="121" t="s">
        <v>25</v>
      </c>
      <c r="UPE31" s="121" t="s">
        <v>25</v>
      </c>
      <c r="UPF31" s="121" t="s">
        <v>25</v>
      </c>
      <c r="UPG31" s="121" t="s">
        <v>25</v>
      </c>
      <c r="UPH31" s="121" t="s">
        <v>25</v>
      </c>
      <c r="UPI31" s="121" t="s">
        <v>25</v>
      </c>
      <c r="UPJ31" s="121" t="s">
        <v>25</v>
      </c>
      <c r="UPK31" s="121" t="s">
        <v>25</v>
      </c>
      <c r="UPL31" s="121" t="s">
        <v>25</v>
      </c>
      <c r="UPM31" s="121" t="s">
        <v>25</v>
      </c>
      <c r="UPN31" s="121" t="s">
        <v>25</v>
      </c>
      <c r="UPO31" s="121" t="s">
        <v>25</v>
      </c>
      <c r="UPP31" s="121" t="s">
        <v>25</v>
      </c>
      <c r="UPQ31" s="121" t="s">
        <v>25</v>
      </c>
      <c r="UPR31" s="121" t="s">
        <v>25</v>
      </c>
      <c r="UPS31" s="121" t="s">
        <v>25</v>
      </c>
      <c r="UPT31" s="121" t="s">
        <v>25</v>
      </c>
      <c r="UPU31" s="121" t="s">
        <v>25</v>
      </c>
      <c r="UPV31" s="121" t="s">
        <v>25</v>
      </c>
      <c r="UPW31" s="121" t="s">
        <v>25</v>
      </c>
      <c r="UPX31" s="121" t="s">
        <v>25</v>
      </c>
      <c r="UPY31" s="121" t="s">
        <v>25</v>
      </c>
      <c r="UPZ31" s="121" t="s">
        <v>25</v>
      </c>
      <c r="UQA31" s="121" t="s">
        <v>25</v>
      </c>
      <c r="UQB31" s="121" t="s">
        <v>25</v>
      </c>
      <c r="UQC31" s="121" t="s">
        <v>25</v>
      </c>
      <c r="UQD31" s="121" t="s">
        <v>25</v>
      </c>
      <c r="UQE31" s="121" t="s">
        <v>25</v>
      </c>
      <c r="UQF31" s="121" t="s">
        <v>25</v>
      </c>
      <c r="UQG31" s="121" t="s">
        <v>25</v>
      </c>
      <c r="UQH31" s="121" t="s">
        <v>25</v>
      </c>
      <c r="UQI31" s="121" t="s">
        <v>25</v>
      </c>
      <c r="UQJ31" s="121" t="s">
        <v>25</v>
      </c>
      <c r="UQK31" s="121" t="s">
        <v>25</v>
      </c>
      <c r="UQL31" s="121" t="s">
        <v>25</v>
      </c>
      <c r="UQM31" s="121" t="s">
        <v>25</v>
      </c>
      <c r="UQN31" s="121" t="s">
        <v>25</v>
      </c>
      <c r="UQO31" s="121" t="s">
        <v>25</v>
      </c>
      <c r="UQP31" s="121" t="s">
        <v>25</v>
      </c>
      <c r="UQQ31" s="121" t="s">
        <v>25</v>
      </c>
      <c r="UQR31" s="121" t="s">
        <v>25</v>
      </c>
      <c r="UQS31" s="121" t="s">
        <v>25</v>
      </c>
      <c r="UQT31" s="121" t="s">
        <v>25</v>
      </c>
      <c r="UQU31" s="121" t="s">
        <v>25</v>
      </c>
      <c r="UQV31" s="121" t="s">
        <v>25</v>
      </c>
      <c r="UQW31" s="121" t="s">
        <v>25</v>
      </c>
      <c r="UQX31" s="121" t="s">
        <v>25</v>
      </c>
      <c r="UQY31" s="121" t="s">
        <v>25</v>
      </c>
      <c r="UQZ31" s="121" t="s">
        <v>25</v>
      </c>
      <c r="URA31" s="121" t="s">
        <v>25</v>
      </c>
      <c r="URB31" s="121" t="s">
        <v>25</v>
      </c>
      <c r="URC31" s="121" t="s">
        <v>25</v>
      </c>
      <c r="URD31" s="121" t="s">
        <v>25</v>
      </c>
      <c r="URE31" s="121" t="s">
        <v>25</v>
      </c>
      <c r="URF31" s="121" t="s">
        <v>25</v>
      </c>
      <c r="URG31" s="121" t="s">
        <v>25</v>
      </c>
      <c r="URH31" s="121" t="s">
        <v>25</v>
      </c>
      <c r="URI31" s="121" t="s">
        <v>25</v>
      </c>
      <c r="URJ31" s="121" t="s">
        <v>25</v>
      </c>
      <c r="URK31" s="121" t="s">
        <v>25</v>
      </c>
      <c r="URL31" s="121" t="s">
        <v>25</v>
      </c>
      <c r="URM31" s="121" t="s">
        <v>25</v>
      </c>
      <c r="URN31" s="121" t="s">
        <v>25</v>
      </c>
      <c r="URO31" s="121" t="s">
        <v>25</v>
      </c>
      <c r="URP31" s="121" t="s">
        <v>25</v>
      </c>
      <c r="URQ31" s="121" t="s">
        <v>25</v>
      </c>
      <c r="URR31" s="121" t="s">
        <v>25</v>
      </c>
      <c r="URS31" s="121" t="s">
        <v>25</v>
      </c>
      <c r="URT31" s="121" t="s">
        <v>25</v>
      </c>
      <c r="URU31" s="121" t="s">
        <v>25</v>
      </c>
      <c r="URV31" s="121" t="s">
        <v>25</v>
      </c>
      <c r="URW31" s="121" t="s">
        <v>25</v>
      </c>
      <c r="URX31" s="121" t="s">
        <v>25</v>
      </c>
      <c r="URY31" s="121" t="s">
        <v>25</v>
      </c>
      <c r="URZ31" s="121" t="s">
        <v>25</v>
      </c>
      <c r="USA31" s="121" t="s">
        <v>25</v>
      </c>
      <c r="USB31" s="121" t="s">
        <v>25</v>
      </c>
      <c r="USC31" s="121" t="s">
        <v>25</v>
      </c>
      <c r="USD31" s="121" t="s">
        <v>25</v>
      </c>
      <c r="USE31" s="121" t="s">
        <v>25</v>
      </c>
      <c r="USF31" s="121" t="s">
        <v>25</v>
      </c>
      <c r="USG31" s="121" t="s">
        <v>25</v>
      </c>
      <c r="USH31" s="121" t="s">
        <v>25</v>
      </c>
      <c r="USI31" s="121" t="s">
        <v>25</v>
      </c>
      <c r="USJ31" s="121" t="s">
        <v>25</v>
      </c>
      <c r="USK31" s="121" t="s">
        <v>25</v>
      </c>
      <c r="USL31" s="121" t="s">
        <v>25</v>
      </c>
      <c r="USM31" s="121" t="s">
        <v>25</v>
      </c>
      <c r="USN31" s="121" t="s">
        <v>25</v>
      </c>
      <c r="USO31" s="121" t="s">
        <v>25</v>
      </c>
      <c r="USP31" s="121" t="s">
        <v>25</v>
      </c>
      <c r="USQ31" s="121" t="s">
        <v>25</v>
      </c>
      <c r="USR31" s="121" t="s">
        <v>25</v>
      </c>
      <c r="USS31" s="121" t="s">
        <v>25</v>
      </c>
      <c r="UST31" s="121" t="s">
        <v>25</v>
      </c>
      <c r="USU31" s="121" t="s">
        <v>25</v>
      </c>
      <c r="USV31" s="121" t="s">
        <v>25</v>
      </c>
      <c r="USW31" s="121" t="s">
        <v>25</v>
      </c>
      <c r="USX31" s="121" t="s">
        <v>25</v>
      </c>
      <c r="USY31" s="121" t="s">
        <v>25</v>
      </c>
      <c r="USZ31" s="121" t="s">
        <v>25</v>
      </c>
      <c r="UTA31" s="121" t="s">
        <v>25</v>
      </c>
      <c r="UTB31" s="121" t="s">
        <v>25</v>
      </c>
      <c r="UTC31" s="121" t="s">
        <v>25</v>
      </c>
      <c r="UTD31" s="121" t="s">
        <v>25</v>
      </c>
      <c r="UTE31" s="121" t="s">
        <v>25</v>
      </c>
      <c r="UTF31" s="121" t="s">
        <v>25</v>
      </c>
      <c r="UTG31" s="121" t="s">
        <v>25</v>
      </c>
      <c r="UTH31" s="121" t="s">
        <v>25</v>
      </c>
      <c r="UTI31" s="121" t="s">
        <v>25</v>
      </c>
      <c r="UTJ31" s="121" t="s">
        <v>25</v>
      </c>
      <c r="UTK31" s="121" t="s">
        <v>25</v>
      </c>
      <c r="UTL31" s="121" t="s">
        <v>25</v>
      </c>
      <c r="UTM31" s="121" t="s">
        <v>25</v>
      </c>
      <c r="UTN31" s="121" t="s">
        <v>25</v>
      </c>
      <c r="UTO31" s="121" t="s">
        <v>25</v>
      </c>
      <c r="UTP31" s="121" t="s">
        <v>25</v>
      </c>
      <c r="UTQ31" s="121" t="s">
        <v>25</v>
      </c>
      <c r="UTR31" s="121" t="s">
        <v>25</v>
      </c>
      <c r="UTS31" s="121" t="s">
        <v>25</v>
      </c>
      <c r="UTT31" s="121" t="s">
        <v>25</v>
      </c>
      <c r="UTU31" s="121" t="s">
        <v>25</v>
      </c>
      <c r="UTV31" s="121" t="s">
        <v>25</v>
      </c>
      <c r="UTW31" s="121" t="s">
        <v>25</v>
      </c>
      <c r="UTX31" s="121" t="s">
        <v>25</v>
      </c>
      <c r="UTY31" s="121" t="s">
        <v>25</v>
      </c>
      <c r="UTZ31" s="121" t="s">
        <v>25</v>
      </c>
      <c r="UUA31" s="121" t="s">
        <v>25</v>
      </c>
      <c r="UUB31" s="121" t="s">
        <v>25</v>
      </c>
      <c r="UUC31" s="121" t="s">
        <v>25</v>
      </c>
      <c r="UUD31" s="121" t="s">
        <v>25</v>
      </c>
      <c r="UUE31" s="121" t="s">
        <v>25</v>
      </c>
      <c r="UUF31" s="121" t="s">
        <v>25</v>
      </c>
      <c r="UUG31" s="121" t="s">
        <v>25</v>
      </c>
      <c r="UUH31" s="121" t="s">
        <v>25</v>
      </c>
      <c r="UUI31" s="121" t="s">
        <v>25</v>
      </c>
      <c r="UUJ31" s="121" t="s">
        <v>25</v>
      </c>
      <c r="UUK31" s="121" t="s">
        <v>25</v>
      </c>
      <c r="UUL31" s="121" t="s">
        <v>25</v>
      </c>
      <c r="UUM31" s="121" t="s">
        <v>25</v>
      </c>
      <c r="UUN31" s="121" t="s">
        <v>25</v>
      </c>
      <c r="UUO31" s="121" t="s">
        <v>25</v>
      </c>
      <c r="UUP31" s="121" t="s">
        <v>25</v>
      </c>
      <c r="UUQ31" s="121" t="s">
        <v>25</v>
      </c>
      <c r="UUR31" s="121" t="s">
        <v>25</v>
      </c>
      <c r="UUS31" s="121" t="s">
        <v>25</v>
      </c>
      <c r="UUT31" s="121" t="s">
        <v>25</v>
      </c>
      <c r="UUU31" s="121" t="s">
        <v>25</v>
      </c>
      <c r="UUV31" s="121" t="s">
        <v>25</v>
      </c>
      <c r="UUW31" s="121" t="s">
        <v>25</v>
      </c>
      <c r="UUX31" s="121" t="s">
        <v>25</v>
      </c>
      <c r="UUY31" s="121" t="s">
        <v>25</v>
      </c>
      <c r="UUZ31" s="121" t="s">
        <v>25</v>
      </c>
      <c r="UVA31" s="121" t="s">
        <v>25</v>
      </c>
      <c r="UVB31" s="121" t="s">
        <v>25</v>
      </c>
      <c r="UVC31" s="121" t="s">
        <v>25</v>
      </c>
      <c r="UVD31" s="121" t="s">
        <v>25</v>
      </c>
      <c r="UVE31" s="121" t="s">
        <v>25</v>
      </c>
      <c r="UVF31" s="121" t="s">
        <v>25</v>
      </c>
      <c r="UVG31" s="121" t="s">
        <v>25</v>
      </c>
      <c r="UVH31" s="121" t="s">
        <v>25</v>
      </c>
      <c r="UVI31" s="121" t="s">
        <v>25</v>
      </c>
      <c r="UVJ31" s="121" t="s">
        <v>25</v>
      </c>
      <c r="UVK31" s="121" t="s">
        <v>25</v>
      </c>
      <c r="UVL31" s="121" t="s">
        <v>25</v>
      </c>
      <c r="UVM31" s="121" t="s">
        <v>25</v>
      </c>
      <c r="UVN31" s="121" t="s">
        <v>25</v>
      </c>
      <c r="UVO31" s="121" t="s">
        <v>25</v>
      </c>
      <c r="UVP31" s="121" t="s">
        <v>25</v>
      </c>
      <c r="UVQ31" s="121" t="s">
        <v>25</v>
      </c>
      <c r="UVR31" s="121" t="s">
        <v>25</v>
      </c>
      <c r="UVS31" s="121" t="s">
        <v>25</v>
      </c>
      <c r="UVT31" s="121" t="s">
        <v>25</v>
      </c>
      <c r="UVU31" s="121" t="s">
        <v>25</v>
      </c>
      <c r="UVV31" s="121" t="s">
        <v>25</v>
      </c>
      <c r="UVW31" s="121" t="s">
        <v>25</v>
      </c>
      <c r="UVX31" s="121" t="s">
        <v>25</v>
      </c>
      <c r="UVY31" s="121" t="s">
        <v>25</v>
      </c>
      <c r="UVZ31" s="121" t="s">
        <v>25</v>
      </c>
      <c r="UWA31" s="121" t="s">
        <v>25</v>
      </c>
      <c r="UWB31" s="121" t="s">
        <v>25</v>
      </c>
      <c r="UWC31" s="121" t="s">
        <v>25</v>
      </c>
      <c r="UWD31" s="121" t="s">
        <v>25</v>
      </c>
      <c r="UWE31" s="121" t="s">
        <v>25</v>
      </c>
      <c r="UWF31" s="121" t="s">
        <v>25</v>
      </c>
      <c r="UWG31" s="121" t="s">
        <v>25</v>
      </c>
      <c r="UWH31" s="121" t="s">
        <v>25</v>
      </c>
      <c r="UWI31" s="121" t="s">
        <v>25</v>
      </c>
      <c r="UWJ31" s="121" t="s">
        <v>25</v>
      </c>
      <c r="UWK31" s="121" t="s">
        <v>25</v>
      </c>
      <c r="UWL31" s="121" t="s">
        <v>25</v>
      </c>
      <c r="UWM31" s="121" t="s">
        <v>25</v>
      </c>
      <c r="UWN31" s="121" t="s">
        <v>25</v>
      </c>
      <c r="UWO31" s="121" t="s">
        <v>25</v>
      </c>
      <c r="UWP31" s="121" t="s">
        <v>25</v>
      </c>
      <c r="UWQ31" s="121" t="s">
        <v>25</v>
      </c>
      <c r="UWR31" s="121" t="s">
        <v>25</v>
      </c>
      <c r="UWS31" s="121" t="s">
        <v>25</v>
      </c>
      <c r="UWT31" s="121" t="s">
        <v>25</v>
      </c>
      <c r="UWU31" s="121" t="s">
        <v>25</v>
      </c>
      <c r="UWV31" s="121" t="s">
        <v>25</v>
      </c>
      <c r="UWW31" s="121" t="s">
        <v>25</v>
      </c>
      <c r="UWX31" s="121" t="s">
        <v>25</v>
      </c>
      <c r="UWY31" s="121" t="s">
        <v>25</v>
      </c>
      <c r="UWZ31" s="121" t="s">
        <v>25</v>
      </c>
      <c r="UXA31" s="121" t="s">
        <v>25</v>
      </c>
      <c r="UXB31" s="121" t="s">
        <v>25</v>
      </c>
      <c r="UXC31" s="121" t="s">
        <v>25</v>
      </c>
      <c r="UXD31" s="121" t="s">
        <v>25</v>
      </c>
      <c r="UXE31" s="121" t="s">
        <v>25</v>
      </c>
      <c r="UXF31" s="121" t="s">
        <v>25</v>
      </c>
      <c r="UXG31" s="121" t="s">
        <v>25</v>
      </c>
      <c r="UXH31" s="121" t="s">
        <v>25</v>
      </c>
      <c r="UXI31" s="121" t="s">
        <v>25</v>
      </c>
      <c r="UXJ31" s="121" t="s">
        <v>25</v>
      </c>
      <c r="UXK31" s="121" t="s">
        <v>25</v>
      </c>
      <c r="UXL31" s="121" t="s">
        <v>25</v>
      </c>
      <c r="UXM31" s="121" t="s">
        <v>25</v>
      </c>
      <c r="UXN31" s="121" t="s">
        <v>25</v>
      </c>
      <c r="UXO31" s="121" t="s">
        <v>25</v>
      </c>
      <c r="UXP31" s="121" t="s">
        <v>25</v>
      </c>
      <c r="UXQ31" s="121" t="s">
        <v>25</v>
      </c>
      <c r="UXR31" s="121" t="s">
        <v>25</v>
      </c>
      <c r="UXS31" s="121" t="s">
        <v>25</v>
      </c>
      <c r="UXT31" s="121" t="s">
        <v>25</v>
      </c>
      <c r="UXU31" s="121" t="s">
        <v>25</v>
      </c>
      <c r="UXV31" s="121" t="s">
        <v>25</v>
      </c>
      <c r="UXW31" s="121" t="s">
        <v>25</v>
      </c>
      <c r="UXX31" s="121" t="s">
        <v>25</v>
      </c>
      <c r="UXY31" s="121" t="s">
        <v>25</v>
      </c>
      <c r="UXZ31" s="121" t="s">
        <v>25</v>
      </c>
      <c r="UYA31" s="121" t="s">
        <v>25</v>
      </c>
      <c r="UYB31" s="121" t="s">
        <v>25</v>
      </c>
      <c r="UYC31" s="121" t="s">
        <v>25</v>
      </c>
      <c r="UYD31" s="121" t="s">
        <v>25</v>
      </c>
      <c r="UYE31" s="121" t="s">
        <v>25</v>
      </c>
      <c r="UYF31" s="121" t="s">
        <v>25</v>
      </c>
      <c r="UYG31" s="121" t="s">
        <v>25</v>
      </c>
      <c r="UYH31" s="121" t="s">
        <v>25</v>
      </c>
      <c r="UYI31" s="121" t="s">
        <v>25</v>
      </c>
      <c r="UYJ31" s="121" t="s">
        <v>25</v>
      </c>
      <c r="UYK31" s="121" t="s">
        <v>25</v>
      </c>
      <c r="UYL31" s="121" t="s">
        <v>25</v>
      </c>
      <c r="UYM31" s="121" t="s">
        <v>25</v>
      </c>
      <c r="UYN31" s="121" t="s">
        <v>25</v>
      </c>
      <c r="UYO31" s="121" t="s">
        <v>25</v>
      </c>
      <c r="UYP31" s="121" t="s">
        <v>25</v>
      </c>
      <c r="UYQ31" s="121" t="s">
        <v>25</v>
      </c>
      <c r="UYR31" s="121" t="s">
        <v>25</v>
      </c>
      <c r="UYS31" s="121" t="s">
        <v>25</v>
      </c>
      <c r="UYT31" s="121" t="s">
        <v>25</v>
      </c>
      <c r="UYU31" s="121" t="s">
        <v>25</v>
      </c>
      <c r="UYV31" s="121" t="s">
        <v>25</v>
      </c>
      <c r="UYW31" s="121" t="s">
        <v>25</v>
      </c>
      <c r="UYX31" s="121" t="s">
        <v>25</v>
      </c>
      <c r="UYY31" s="121" t="s">
        <v>25</v>
      </c>
      <c r="UYZ31" s="121" t="s">
        <v>25</v>
      </c>
      <c r="UZA31" s="121" t="s">
        <v>25</v>
      </c>
      <c r="UZB31" s="121" t="s">
        <v>25</v>
      </c>
      <c r="UZC31" s="121" t="s">
        <v>25</v>
      </c>
      <c r="UZD31" s="121" t="s">
        <v>25</v>
      </c>
      <c r="UZE31" s="121" t="s">
        <v>25</v>
      </c>
      <c r="UZF31" s="121" t="s">
        <v>25</v>
      </c>
      <c r="UZG31" s="121" t="s">
        <v>25</v>
      </c>
      <c r="UZH31" s="121" t="s">
        <v>25</v>
      </c>
      <c r="UZI31" s="121" t="s">
        <v>25</v>
      </c>
      <c r="UZJ31" s="121" t="s">
        <v>25</v>
      </c>
      <c r="UZK31" s="121" t="s">
        <v>25</v>
      </c>
      <c r="UZL31" s="121" t="s">
        <v>25</v>
      </c>
      <c r="UZM31" s="121" t="s">
        <v>25</v>
      </c>
      <c r="UZN31" s="121" t="s">
        <v>25</v>
      </c>
      <c r="UZO31" s="121" t="s">
        <v>25</v>
      </c>
      <c r="UZP31" s="121" t="s">
        <v>25</v>
      </c>
      <c r="UZQ31" s="121" t="s">
        <v>25</v>
      </c>
      <c r="UZR31" s="121" t="s">
        <v>25</v>
      </c>
      <c r="UZS31" s="121" t="s">
        <v>25</v>
      </c>
      <c r="UZT31" s="121" t="s">
        <v>25</v>
      </c>
      <c r="UZU31" s="121" t="s">
        <v>25</v>
      </c>
      <c r="UZV31" s="121" t="s">
        <v>25</v>
      </c>
      <c r="UZW31" s="121" t="s">
        <v>25</v>
      </c>
      <c r="UZX31" s="121" t="s">
        <v>25</v>
      </c>
      <c r="UZY31" s="121" t="s">
        <v>25</v>
      </c>
      <c r="UZZ31" s="121" t="s">
        <v>25</v>
      </c>
      <c r="VAA31" s="121" t="s">
        <v>25</v>
      </c>
      <c r="VAB31" s="121" t="s">
        <v>25</v>
      </c>
      <c r="VAC31" s="121" t="s">
        <v>25</v>
      </c>
      <c r="VAD31" s="121" t="s">
        <v>25</v>
      </c>
      <c r="VAE31" s="121" t="s">
        <v>25</v>
      </c>
      <c r="VAF31" s="121" t="s">
        <v>25</v>
      </c>
      <c r="VAG31" s="121" t="s">
        <v>25</v>
      </c>
      <c r="VAH31" s="121" t="s">
        <v>25</v>
      </c>
      <c r="VAI31" s="121" t="s">
        <v>25</v>
      </c>
      <c r="VAJ31" s="121" t="s">
        <v>25</v>
      </c>
      <c r="VAK31" s="121" t="s">
        <v>25</v>
      </c>
      <c r="VAL31" s="121" t="s">
        <v>25</v>
      </c>
      <c r="VAM31" s="121" t="s">
        <v>25</v>
      </c>
      <c r="VAN31" s="121" t="s">
        <v>25</v>
      </c>
      <c r="VAO31" s="121" t="s">
        <v>25</v>
      </c>
      <c r="VAP31" s="121" t="s">
        <v>25</v>
      </c>
      <c r="VAQ31" s="121" t="s">
        <v>25</v>
      </c>
      <c r="VAR31" s="121" t="s">
        <v>25</v>
      </c>
      <c r="VAS31" s="121" t="s">
        <v>25</v>
      </c>
      <c r="VAT31" s="121" t="s">
        <v>25</v>
      </c>
      <c r="VAU31" s="121" t="s">
        <v>25</v>
      </c>
      <c r="VAV31" s="121" t="s">
        <v>25</v>
      </c>
      <c r="VAW31" s="121" t="s">
        <v>25</v>
      </c>
      <c r="VAX31" s="121" t="s">
        <v>25</v>
      </c>
      <c r="VAY31" s="121" t="s">
        <v>25</v>
      </c>
      <c r="VAZ31" s="121" t="s">
        <v>25</v>
      </c>
      <c r="VBA31" s="121" t="s">
        <v>25</v>
      </c>
      <c r="VBB31" s="121" t="s">
        <v>25</v>
      </c>
      <c r="VBC31" s="121" t="s">
        <v>25</v>
      </c>
      <c r="VBD31" s="121" t="s">
        <v>25</v>
      </c>
      <c r="VBE31" s="121" t="s">
        <v>25</v>
      </c>
      <c r="VBF31" s="121" t="s">
        <v>25</v>
      </c>
      <c r="VBG31" s="121" t="s">
        <v>25</v>
      </c>
      <c r="VBH31" s="121" t="s">
        <v>25</v>
      </c>
      <c r="VBI31" s="121" t="s">
        <v>25</v>
      </c>
      <c r="VBJ31" s="121" t="s">
        <v>25</v>
      </c>
      <c r="VBK31" s="121" t="s">
        <v>25</v>
      </c>
      <c r="VBL31" s="121" t="s">
        <v>25</v>
      </c>
      <c r="VBM31" s="121" t="s">
        <v>25</v>
      </c>
      <c r="VBN31" s="121" t="s">
        <v>25</v>
      </c>
      <c r="VBO31" s="121" t="s">
        <v>25</v>
      </c>
      <c r="VBP31" s="121" t="s">
        <v>25</v>
      </c>
      <c r="VBQ31" s="121" t="s">
        <v>25</v>
      </c>
      <c r="VBR31" s="121" t="s">
        <v>25</v>
      </c>
      <c r="VBS31" s="121" t="s">
        <v>25</v>
      </c>
      <c r="VBT31" s="121" t="s">
        <v>25</v>
      </c>
      <c r="VBU31" s="121" t="s">
        <v>25</v>
      </c>
      <c r="VBV31" s="121" t="s">
        <v>25</v>
      </c>
      <c r="VBW31" s="121" t="s">
        <v>25</v>
      </c>
      <c r="VBX31" s="121" t="s">
        <v>25</v>
      </c>
      <c r="VBY31" s="121" t="s">
        <v>25</v>
      </c>
      <c r="VBZ31" s="121" t="s">
        <v>25</v>
      </c>
      <c r="VCA31" s="121" t="s">
        <v>25</v>
      </c>
      <c r="VCB31" s="121" t="s">
        <v>25</v>
      </c>
      <c r="VCC31" s="121" t="s">
        <v>25</v>
      </c>
      <c r="VCD31" s="121" t="s">
        <v>25</v>
      </c>
      <c r="VCE31" s="121" t="s">
        <v>25</v>
      </c>
      <c r="VCF31" s="121" t="s">
        <v>25</v>
      </c>
      <c r="VCG31" s="121" t="s">
        <v>25</v>
      </c>
      <c r="VCH31" s="121" t="s">
        <v>25</v>
      </c>
      <c r="VCI31" s="121" t="s">
        <v>25</v>
      </c>
      <c r="VCJ31" s="121" t="s">
        <v>25</v>
      </c>
      <c r="VCK31" s="121" t="s">
        <v>25</v>
      </c>
      <c r="VCL31" s="121" t="s">
        <v>25</v>
      </c>
      <c r="VCM31" s="121" t="s">
        <v>25</v>
      </c>
      <c r="VCN31" s="121" t="s">
        <v>25</v>
      </c>
      <c r="VCO31" s="121" t="s">
        <v>25</v>
      </c>
      <c r="VCP31" s="121" t="s">
        <v>25</v>
      </c>
      <c r="VCQ31" s="121" t="s">
        <v>25</v>
      </c>
      <c r="VCR31" s="121" t="s">
        <v>25</v>
      </c>
      <c r="VCS31" s="121" t="s">
        <v>25</v>
      </c>
      <c r="VCT31" s="121" t="s">
        <v>25</v>
      </c>
      <c r="VCU31" s="121" t="s">
        <v>25</v>
      </c>
      <c r="VCV31" s="121" t="s">
        <v>25</v>
      </c>
      <c r="VCW31" s="121" t="s">
        <v>25</v>
      </c>
      <c r="VCX31" s="121" t="s">
        <v>25</v>
      </c>
      <c r="VCY31" s="121" t="s">
        <v>25</v>
      </c>
      <c r="VCZ31" s="121" t="s">
        <v>25</v>
      </c>
      <c r="VDA31" s="121" t="s">
        <v>25</v>
      </c>
      <c r="VDB31" s="121" t="s">
        <v>25</v>
      </c>
      <c r="VDC31" s="121" t="s">
        <v>25</v>
      </c>
      <c r="VDD31" s="121" t="s">
        <v>25</v>
      </c>
      <c r="VDE31" s="121" t="s">
        <v>25</v>
      </c>
      <c r="VDF31" s="121" t="s">
        <v>25</v>
      </c>
      <c r="VDG31" s="121" t="s">
        <v>25</v>
      </c>
      <c r="VDH31" s="121" t="s">
        <v>25</v>
      </c>
      <c r="VDI31" s="121" t="s">
        <v>25</v>
      </c>
      <c r="VDJ31" s="121" t="s">
        <v>25</v>
      </c>
      <c r="VDK31" s="121" t="s">
        <v>25</v>
      </c>
      <c r="VDL31" s="121" t="s">
        <v>25</v>
      </c>
      <c r="VDM31" s="121" t="s">
        <v>25</v>
      </c>
      <c r="VDN31" s="121" t="s">
        <v>25</v>
      </c>
      <c r="VDO31" s="121" t="s">
        <v>25</v>
      </c>
      <c r="VDP31" s="121" t="s">
        <v>25</v>
      </c>
      <c r="VDQ31" s="121" t="s">
        <v>25</v>
      </c>
      <c r="VDR31" s="121" t="s">
        <v>25</v>
      </c>
      <c r="VDS31" s="121" t="s">
        <v>25</v>
      </c>
      <c r="VDT31" s="121" t="s">
        <v>25</v>
      </c>
      <c r="VDU31" s="121" t="s">
        <v>25</v>
      </c>
      <c r="VDV31" s="121" t="s">
        <v>25</v>
      </c>
      <c r="VDW31" s="121" t="s">
        <v>25</v>
      </c>
      <c r="VDX31" s="121" t="s">
        <v>25</v>
      </c>
      <c r="VDY31" s="121" t="s">
        <v>25</v>
      </c>
      <c r="VDZ31" s="121" t="s">
        <v>25</v>
      </c>
      <c r="VEA31" s="121" t="s">
        <v>25</v>
      </c>
      <c r="VEB31" s="121" t="s">
        <v>25</v>
      </c>
      <c r="VEC31" s="121" t="s">
        <v>25</v>
      </c>
      <c r="VED31" s="121" t="s">
        <v>25</v>
      </c>
      <c r="VEE31" s="121" t="s">
        <v>25</v>
      </c>
      <c r="VEF31" s="121" t="s">
        <v>25</v>
      </c>
      <c r="VEG31" s="121" t="s">
        <v>25</v>
      </c>
      <c r="VEH31" s="121" t="s">
        <v>25</v>
      </c>
      <c r="VEI31" s="121" t="s">
        <v>25</v>
      </c>
      <c r="VEJ31" s="121" t="s">
        <v>25</v>
      </c>
      <c r="VEK31" s="121" t="s">
        <v>25</v>
      </c>
      <c r="VEL31" s="121" t="s">
        <v>25</v>
      </c>
      <c r="VEM31" s="121" t="s">
        <v>25</v>
      </c>
      <c r="VEN31" s="121" t="s">
        <v>25</v>
      </c>
      <c r="VEO31" s="121" t="s">
        <v>25</v>
      </c>
      <c r="VEP31" s="121" t="s">
        <v>25</v>
      </c>
      <c r="VEQ31" s="121" t="s">
        <v>25</v>
      </c>
      <c r="VER31" s="121" t="s">
        <v>25</v>
      </c>
      <c r="VES31" s="121" t="s">
        <v>25</v>
      </c>
      <c r="VET31" s="121" t="s">
        <v>25</v>
      </c>
      <c r="VEU31" s="121" t="s">
        <v>25</v>
      </c>
      <c r="VEV31" s="121" t="s">
        <v>25</v>
      </c>
      <c r="VEW31" s="121" t="s">
        <v>25</v>
      </c>
      <c r="VEX31" s="121" t="s">
        <v>25</v>
      </c>
      <c r="VEY31" s="121" t="s">
        <v>25</v>
      </c>
      <c r="VEZ31" s="121" t="s">
        <v>25</v>
      </c>
      <c r="VFA31" s="121" t="s">
        <v>25</v>
      </c>
      <c r="VFB31" s="121" t="s">
        <v>25</v>
      </c>
      <c r="VFC31" s="121" t="s">
        <v>25</v>
      </c>
      <c r="VFD31" s="121" t="s">
        <v>25</v>
      </c>
      <c r="VFE31" s="121" t="s">
        <v>25</v>
      </c>
      <c r="VFF31" s="121" t="s">
        <v>25</v>
      </c>
      <c r="VFG31" s="121" t="s">
        <v>25</v>
      </c>
      <c r="VFH31" s="121" t="s">
        <v>25</v>
      </c>
      <c r="VFI31" s="121" t="s">
        <v>25</v>
      </c>
      <c r="VFJ31" s="121" t="s">
        <v>25</v>
      </c>
      <c r="VFK31" s="121" t="s">
        <v>25</v>
      </c>
      <c r="VFL31" s="121" t="s">
        <v>25</v>
      </c>
      <c r="VFM31" s="121" t="s">
        <v>25</v>
      </c>
      <c r="VFN31" s="121" t="s">
        <v>25</v>
      </c>
      <c r="VFO31" s="121" t="s">
        <v>25</v>
      </c>
      <c r="VFP31" s="121" t="s">
        <v>25</v>
      </c>
      <c r="VFQ31" s="121" t="s">
        <v>25</v>
      </c>
      <c r="VFR31" s="121" t="s">
        <v>25</v>
      </c>
      <c r="VFS31" s="121" t="s">
        <v>25</v>
      </c>
      <c r="VFT31" s="121" t="s">
        <v>25</v>
      </c>
      <c r="VFU31" s="121" t="s">
        <v>25</v>
      </c>
      <c r="VFV31" s="121" t="s">
        <v>25</v>
      </c>
      <c r="VFW31" s="121" t="s">
        <v>25</v>
      </c>
      <c r="VFX31" s="121" t="s">
        <v>25</v>
      </c>
      <c r="VFY31" s="121" t="s">
        <v>25</v>
      </c>
      <c r="VFZ31" s="121" t="s">
        <v>25</v>
      </c>
      <c r="VGA31" s="121" t="s">
        <v>25</v>
      </c>
      <c r="VGB31" s="121" t="s">
        <v>25</v>
      </c>
      <c r="VGC31" s="121" t="s">
        <v>25</v>
      </c>
      <c r="VGD31" s="121" t="s">
        <v>25</v>
      </c>
      <c r="VGE31" s="121" t="s">
        <v>25</v>
      </c>
      <c r="VGF31" s="121" t="s">
        <v>25</v>
      </c>
      <c r="VGG31" s="121" t="s">
        <v>25</v>
      </c>
      <c r="VGH31" s="121" t="s">
        <v>25</v>
      </c>
      <c r="VGI31" s="121" t="s">
        <v>25</v>
      </c>
      <c r="VGJ31" s="121" t="s">
        <v>25</v>
      </c>
      <c r="VGK31" s="121" t="s">
        <v>25</v>
      </c>
      <c r="VGL31" s="121" t="s">
        <v>25</v>
      </c>
      <c r="VGM31" s="121" t="s">
        <v>25</v>
      </c>
      <c r="VGN31" s="121" t="s">
        <v>25</v>
      </c>
      <c r="VGO31" s="121" t="s">
        <v>25</v>
      </c>
      <c r="VGP31" s="121" t="s">
        <v>25</v>
      </c>
      <c r="VGQ31" s="121" t="s">
        <v>25</v>
      </c>
      <c r="VGR31" s="121" t="s">
        <v>25</v>
      </c>
      <c r="VGS31" s="121" t="s">
        <v>25</v>
      </c>
      <c r="VGT31" s="121" t="s">
        <v>25</v>
      </c>
      <c r="VGU31" s="121" t="s">
        <v>25</v>
      </c>
      <c r="VGV31" s="121" t="s">
        <v>25</v>
      </c>
      <c r="VGW31" s="121" t="s">
        <v>25</v>
      </c>
      <c r="VGX31" s="121" t="s">
        <v>25</v>
      </c>
      <c r="VGY31" s="121" t="s">
        <v>25</v>
      </c>
      <c r="VGZ31" s="121" t="s">
        <v>25</v>
      </c>
      <c r="VHA31" s="121" t="s">
        <v>25</v>
      </c>
      <c r="VHB31" s="121" t="s">
        <v>25</v>
      </c>
      <c r="VHC31" s="121" t="s">
        <v>25</v>
      </c>
      <c r="VHD31" s="121" t="s">
        <v>25</v>
      </c>
      <c r="VHE31" s="121" t="s">
        <v>25</v>
      </c>
      <c r="VHF31" s="121" t="s">
        <v>25</v>
      </c>
      <c r="VHG31" s="121" t="s">
        <v>25</v>
      </c>
      <c r="VHH31" s="121" t="s">
        <v>25</v>
      </c>
      <c r="VHI31" s="121" t="s">
        <v>25</v>
      </c>
      <c r="VHJ31" s="121" t="s">
        <v>25</v>
      </c>
      <c r="VHK31" s="121" t="s">
        <v>25</v>
      </c>
      <c r="VHL31" s="121" t="s">
        <v>25</v>
      </c>
      <c r="VHM31" s="121" t="s">
        <v>25</v>
      </c>
      <c r="VHN31" s="121" t="s">
        <v>25</v>
      </c>
      <c r="VHO31" s="121" t="s">
        <v>25</v>
      </c>
      <c r="VHP31" s="121" t="s">
        <v>25</v>
      </c>
      <c r="VHQ31" s="121" t="s">
        <v>25</v>
      </c>
      <c r="VHR31" s="121" t="s">
        <v>25</v>
      </c>
      <c r="VHS31" s="121" t="s">
        <v>25</v>
      </c>
      <c r="VHT31" s="121" t="s">
        <v>25</v>
      </c>
      <c r="VHU31" s="121" t="s">
        <v>25</v>
      </c>
      <c r="VHV31" s="121" t="s">
        <v>25</v>
      </c>
      <c r="VHW31" s="121" t="s">
        <v>25</v>
      </c>
      <c r="VHX31" s="121" t="s">
        <v>25</v>
      </c>
      <c r="VHY31" s="121" t="s">
        <v>25</v>
      </c>
      <c r="VHZ31" s="121" t="s">
        <v>25</v>
      </c>
      <c r="VIA31" s="121" t="s">
        <v>25</v>
      </c>
      <c r="VIB31" s="121" t="s">
        <v>25</v>
      </c>
      <c r="VIC31" s="121" t="s">
        <v>25</v>
      </c>
      <c r="VID31" s="121" t="s">
        <v>25</v>
      </c>
      <c r="VIE31" s="121" t="s">
        <v>25</v>
      </c>
      <c r="VIF31" s="121" t="s">
        <v>25</v>
      </c>
      <c r="VIG31" s="121" t="s">
        <v>25</v>
      </c>
      <c r="VIH31" s="121" t="s">
        <v>25</v>
      </c>
      <c r="VII31" s="121" t="s">
        <v>25</v>
      </c>
      <c r="VIJ31" s="121" t="s">
        <v>25</v>
      </c>
      <c r="VIK31" s="121" t="s">
        <v>25</v>
      </c>
      <c r="VIL31" s="121" t="s">
        <v>25</v>
      </c>
      <c r="VIM31" s="121" t="s">
        <v>25</v>
      </c>
      <c r="VIN31" s="121" t="s">
        <v>25</v>
      </c>
      <c r="VIO31" s="121" t="s">
        <v>25</v>
      </c>
      <c r="VIP31" s="121" t="s">
        <v>25</v>
      </c>
      <c r="VIQ31" s="121" t="s">
        <v>25</v>
      </c>
      <c r="VIR31" s="121" t="s">
        <v>25</v>
      </c>
      <c r="VIS31" s="121" t="s">
        <v>25</v>
      </c>
      <c r="VIT31" s="121" t="s">
        <v>25</v>
      </c>
      <c r="VIU31" s="121" t="s">
        <v>25</v>
      </c>
      <c r="VIV31" s="121" t="s">
        <v>25</v>
      </c>
      <c r="VIW31" s="121" t="s">
        <v>25</v>
      </c>
      <c r="VIX31" s="121" t="s">
        <v>25</v>
      </c>
      <c r="VIY31" s="121" t="s">
        <v>25</v>
      </c>
      <c r="VIZ31" s="121" t="s">
        <v>25</v>
      </c>
      <c r="VJA31" s="121" t="s">
        <v>25</v>
      </c>
      <c r="VJB31" s="121" t="s">
        <v>25</v>
      </c>
      <c r="VJC31" s="121" t="s">
        <v>25</v>
      </c>
      <c r="VJD31" s="121" t="s">
        <v>25</v>
      </c>
      <c r="VJE31" s="121" t="s">
        <v>25</v>
      </c>
      <c r="VJF31" s="121" t="s">
        <v>25</v>
      </c>
      <c r="VJG31" s="121" t="s">
        <v>25</v>
      </c>
      <c r="VJH31" s="121" t="s">
        <v>25</v>
      </c>
      <c r="VJI31" s="121" t="s">
        <v>25</v>
      </c>
      <c r="VJJ31" s="121" t="s">
        <v>25</v>
      </c>
      <c r="VJK31" s="121" t="s">
        <v>25</v>
      </c>
      <c r="VJL31" s="121" t="s">
        <v>25</v>
      </c>
      <c r="VJM31" s="121" t="s">
        <v>25</v>
      </c>
      <c r="VJN31" s="121" t="s">
        <v>25</v>
      </c>
      <c r="VJO31" s="121" t="s">
        <v>25</v>
      </c>
      <c r="VJP31" s="121" t="s">
        <v>25</v>
      </c>
      <c r="VJQ31" s="121" t="s">
        <v>25</v>
      </c>
      <c r="VJR31" s="121" t="s">
        <v>25</v>
      </c>
      <c r="VJS31" s="121" t="s">
        <v>25</v>
      </c>
      <c r="VJT31" s="121" t="s">
        <v>25</v>
      </c>
      <c r="VJU31" s="121" t="s">
        <v>25</v>
      </c>
      <c r="VJV31" s="121" t="s">
        <v>25</v>
      </c>
      <c r="VJW31" s="121" t="s">
        <v>25</v>
      </c>
      <c r="VJX31" s="121" t="s">
        <v>25</v>
      </c>
      <c r="VJY31" s="121" t="s">
        <v>25</v>
      </c>
      <c r="VJZ31" s="121" t="s">
        <v>25</v>
      </c>
      <c r="VKA31" s="121" t="s">
        <v>25</v>
      </c>
      <c r="VKB31" s="121" t="s">
        <v>25</v>
      </c>
      <c r="VKC31" s="121" t="s">
        <v>25</v>
      </c>
      <c r="VKD31" s="121" t="s">
        <v>25</v>
      </c>
      <c r="VKE31" s="121" t="s">
        <v>25</v>
      </c>
      <c r="VKF31" s="121" t="s">
        <v>25</v>
      </c>
      <c r="VKG31" s="121" t="s">
        <v>25</v>
      </c>
      <c r="VKH31" s="121" t="s">
        <v>25</v>
      </c>
      <c r="VKI31" s="121" t="s">
        <v>25</v>
      </c>
      <c r="VKJ31" s="121" t="s">
        <v>25</v>
      </c>
      <c r="VKK31" s="121" t="s">
        <v>25</v>
      </c>
      <c r="VKL31" s="121" t="s">
        <v>25</v>
      </c>
      <c r="VKM31" s="121" t="s">
        <v>25</v>
      </c>
      <c r="VKN31" s="121" t="s">
        <v>25</v>
      </c>
      <c r="VKO31" s="121" t="s">
        <v>25</v>
      </c>
      <c r="VKP31" s="121" t="s">
        <v>25</v>
      </c>
      <c r="VKQ31" s="121" t="s">
        <v>25</v>
      </c>
      <c r="VKR31" s="121" t="s">
        <v>25</v>
      </c>
      <c r="VKS31" s="121" t="s">
        <v>25</v>
      </c>
      <c r="VKT31" s="121" t="s">
        <v>25</v>
      </c>
      <c r="VKU31" s="121" t="s">
        <v>25</v>
      </c>
      <c r="VKV31" s="121" t="s">
        <v>25</v>
      </c>
      <c r="VKW31" s="121" t="s">
        <v>25</v>
      </c>
      <c r="VKX31" s="121" t="s">
        <v>25</v>
      </c>
      <c r="VKY31" s="121" t="s">
        <v>25</v>
      </c>
      <c r="VKZ31" s="121" t="s">
        <v>25</v>
      </c>
      <c r="VLA31" s="121" t="s">
        <v>25</v>
      </c>
      <c r="VLB31" s="121" t="s">
        <v>25</v>
      </c>
      <c r="VLC31" s="121" t="s">
        <v>25</v>
      </c>
      <c r="VLD31" s="121" t="s">
        <v>25</v>
      </c>
      <c r="VLE31" s="121" t="s">
        <v>25</v>
      </c>
      <c r="VLF31" s="121" t="s">
        <v>25</v>
      </c>
      <c r="VLG31" s="121" t="s">
        <v>25</v>
      </c>
      <c r="VLH31" s="121" t="s">
        <v>25</v>
      </c>
      <c r="VLI31" s="121" t="s">
        <v>25</v>
      </c>
      <c r="VLJ31" s="121" t="s">
        <v>25</v>
      </c>
      <c r="VLK31" s="121" t="s">
        <v>25</v>
      </c>
      <c r="VLL31" s="121" t="s">
        <v>25</v>
      </c>
      <c r="VLM31" s="121" t="s">
        <v>25</v>
      </c>
      <c r="VLN31" s="121" t="s">
        <v>25</v>
      </c>
      <c r="VLO31" s="121" t="s">
        <v>25</v>
      </c>
      <c r="VLP31" s="121" t="s">
        <v>25</v>
      </c>
      <c r="VLQ31" s="121" t="s">
        <v>25</v>
      </c>
      <c r="VLR31" s="121" t="s">
        <v>25</v>
      </c>
      <c r="VLS31" s="121" t="s">
        <v>25</v>
      </c>
      <c r="VLT31" s="121" t="s">
        <v>25</v>
      </c>
      <c r="VLU31" s="121" t="s">
        <v>25</v>
      </c>
      <c r="VLV31" s="121" t="s">
        <v>25</v>
      </c>
      <c r="VLW31" s="121" t="s">
        <v>25</v>
      </c>
      <c r="VLX31" s="121" t="s">
        <v>25</v>
      </c>
      <c r="VLY31" s="121" t="s">
        <v>25</v>
      </c>
      <c r="VLZ31" s="121" t="s">
        <v>25</v>
      </c>
      <c r="VMA31" s="121" t="s">
        <v>25</v>
      </c>
      <c r="VMB31" s="121" t="s">
        <v>25</v>
      </c>
      <c r="VMC31" s="121" t="s">
        <v>25</v>
      </c>
      <c r="VMD31" s="121" t="s">
        <v>25</v>
      </c>
      <c r="VME31" s="121" t="s">
        <v>25</v>
      </c>
      <c r="VMF31" s="121" t="s">
        <v>25</v>
      </c>
      <c r="VMG31" s="121" t="s">
        <v>25</v>
      </c>
      <c r="VMH31" s="121" t="s">
        <v>25</v>
      </c>
      <c r="VMI31" s="121" t="s">
        <v>25</v>
      </c>
      <c r="VMJ31" s="121" t="s">
        <v>25</v>
      </c>
      <c r="VMK31" s="121" t="s">
        <v>25</v>
      </c>
      <c r="VML31" s="121" t="s">
        <v>25</v>
      </c>
      <c r="VMM31" s="121" t="s">
        <v>25</v>
      </c>
      <c r="VMN31" s="121" t="s">
        <v>25</v>
      </c>
      <c r="VMO31" s="121" t="s">
        <v>25</v>
      </c>
      <c r="VMP31" s="121" t="s">
        <v>25</v>
      </c>
      <c r="VMQ31" s="121" t="s">
        <v>25</v>
      </c>
      <c r="VMR31" s="121" t="s">
        <v>25</v>
      </c>
      <c r="VMS31" s="121" t="s">
        <v>25</v>
      </c>
      <c r="VMT31" s="121" t="s">
        <v>25</v>
      </c>
      <c r="VMU31" s="121" t="s">
        <v>25</v>
      </c>
      <c r="VMV31" s="121" t="s">
        <v>25</v>
      </c>
      <c r="VMW31" s="121" t="s">
        <v>25</v>
      </c>
      <c r="VMX31" s="121" t="s">
        <v>25</v>
      </c>
      <c r="VMY31" s="121" t="s">
        <v>25</v>
      </c>
      <c r="VMZ31" s="121" t="s">
        <v>25</v>
      </c>
      <c r="VNA31" s="121" t="s">
        <v>25</v>
      </c>
      <c r="VNB31" s="121" t="s">
        <v>25</v>
      </c>
      <c r="VNC31" s="121" t="s">
        <v>25</v>
      </c>
      <c r="VND31" s="121" t="s">
        <v>25</v>
      </c>
      <c r="VNE31" s="121" t="s">
        <v>25</v>
      </c>
      <c r="VNF31" s="121" t="s">
        <v>25</v>
      </c>
      <c r="VNG31" s="121" t="s">
        <v>25</v>
      </c>
      <c r="VNH31" s="121" t="s">
        <v>25</v>
      </c>
      <c r="VNI31" s="121" t="s">
        <v>25</v>
      </c>
      <c r="VNJ31" s="121" t="s">
        <v>25</v>
      </c>
      <c r="VNK31" s="121" t="s">
        <v>25</v>
      </c>
      <c r="VNL31" s="121" t="s">
        <v>25</v>
      </c>
      <c r="VNM31" s="121" t="s">
        <v>25</v>
      </c>
      <c r="VNN31" s="121" t="s">
        <v>25</v>
      </c>
      <c r="VNO31" s="121" t="s">
        <v>25</v>
      </c>
      <c r="VNP31" s="121" t="s">
        <v>25</v>
      </c>
      <c r="VNQ31" s="121" t="s">
        <v>25</v>
      </c>
      <c r="VNR31" s="121" t="s">
        <v>25</v>
      </c>
      <c r="VNS31" s="121" t="s">
        <v>25</v>
      </c>
      <c r="VNT31" s="121" t="s">
        <v>25</v>
      </c>
      <c r="VNU31" s="121" t="s">
        <v>25</v>
      </c>
      <c r="VNV31" s="121" t="s">
        <v>25</v>
      </c>
      <c r="VNW31" s="121" t="s">
        <v>25</v>
      </c>
      <c r="VNX31" s="121" t="s">
        <v>25</v>
      </c>
      <c r="VNY31" s="121" t="s">
        <v>25</v>
      </c>
      <c r="VNZ31" s="121" t="s">
        <v>25</v>
      </c>
      <c r="VOA31" s="121" t="s">
        <v>25</v>
      </c>
      <c r="VOB31" s="121" t="s">
        <v>25</v>
      </c>
      <c r="VOC31" s="121" t="s">
        <v>25</v>
      </c>
      <c r="VOD31" s="121" t="s">
        <v>25</v>
      </c>
      <c r="VOE31" s="121" t="s">
        <v>25</v>
      </c>
      <c r="VOF31" s="121" t="s">
        <v>25</v>
      </c>
      <c r="VOG31" s="121" t="s">
        <v>25</v>
      </c>
      <c r="VOH31" s="121" t="s">
        <v>25</v>
      </c>
      <c r="VOI31" s="121" t="s">
        <v>25</v>
      </c>
      <c r="VOJ31" s="121" t="s">
        <v>25</v>
      </c>
      <c r="VOK31" s="121" t="s">
        <v>25</v>
      </c>
      <c r="VOL31" s="121" t="s">
        <v>25</v>
      </c>
      <c r="VOM31" s="121" t="s">
        <v>25</v>
      </c>
      <c r="VON31" s="121" t="s">
        <v>25</v>
      </c>
      <c r="VOO31" s="121" t="s">
        <v>25</v>
      </c>
      <c r="VOP31" s="121" t="s">
        <v>25</v>
      </c>
      <c r="VOQ31" s="121" t="s">
        <v>25</v>
      </c>
      <c r="VOR31" s="121" t="s">
        <v>25</v>
      </c>
      <c r="VOS31" s="121" t="s">
        <v>25</v>
      </c>
      <c r="VOT31" s="121" t="s">
        <v>25</v>
      </c>
      <c r="VOU31" s="121" t="s">
        <v>25</v>
      </c>
      <c r="VOV31" s="121" t="s">
        <v>25</v>
      </c>
      <c r="VOW31" s="121" t="s">
        <v>25</v>
      </c>
      <c r="VOX31" s="121" t="s">
        <v>25</v>
      </c>
      <c r="VOY31" s="121" t="s">
        <v>25</v>
      </c>
      <c r="VOZ31" s="121" t="s">
        <v>25</v>
      </c>
      <c r="VPA31" s="121" t="s">
        <v>25</v>
      </c>
      <c r="VPB31" s="121" t="s">
        <v>25</v>
      </c>
      <c r="VPC31" s="121" t="s">
        <v>25</v>
      </c>
      <c r="VPD31" s="121" t="s">
        <v>25</v>
      </c>
      <c r="VPE31" s="121" t="s">
        <v>25</v>
      </c>
      <c r="VPF31" s="121" t="s">
        <v>25</v>
      </c>
      <c r="VPG31" s="121" t="s">
        <v>25</v>
      </c>
      <c r="VPH31" s="121" t="s">
        <v>25</v>
      </c>
      <c r="VPI31" s="121" t="s">
        <v>25</v>
      </c>
      <c r="VPJ31" s="121" t="s">
        <v>25</v>
      </c>
      <c r="VPK31" s="121" t="s">
        <v>25</v>
      </c>
      <c r="VPL31" s="121" t="s">
        <v>25</v>
      </c>
      <c r="VPM31" s="121" t="s">
        <v>25</v>
      </c>
      <c r="VPN31" s="121" t="s">
        <v>25</v>
      </c>
      <c r="VPO31" s="121" t="s">
        <v>25</v>
      </c>
      <c r="VPP31" s="121" t="s">
        <v>25</v>
      </c>
      <c r="VPQ31" s="121" t="s">
        <v>25</v>
      </c>
      <c r="VPR31" s="121" t="s">
        <v>25</v>
      </c>
      <c r="VPS31" s="121" t="s">
        <v>25</v>
      </c>
      <c r="VPT31" s="121" t="s">
        <v>25</v>
      </c>
      <c r="VPU31" s="121" t="s">
        <v>25</v>
      </c>
      <c r="VPV31" s="121" t="s">
        <v>25</v>
      </c>
      <c r="VPW31" s="121" t="s">
        <v>25</v>
      </c>
      <c r="VPX31" s="121" t="s">
        <v>25</v>
      </c>
      <c r="VPY31" s="121" t="s">
        <v>25</v>
      </c>
      <c r="VPZ31" s="121" t="s">
        <v>25</v>
      </c>
      <c r="VQA31" s="121" t="s">
        <v>25</v>
      </c>
      <c r="VQB31" s="121" t="s">
        <v>25</v>
      </c>
      <c r="VQC31" s="121" t="s">
        <v>25</v>
      </c>
      <c r="VQD31" s="121" t="s">
        <v>25</v>
      </c>
      <c r="VQE31" s="121" t="s">
        <v>25</v>
      </c>
      <c r="VQF31" s="121" t="s">
        <v>25</v>
      </c>
      <c r="VQG31" s="121" t="s">
        <v>25</v>
      </c>
      <c r="VQH31" s="121" t="s">
        <v>25</v>
      </c>
      <c r="VQI31" s="121" t="s">
        <v>25</v>
      </c>
      <c r="VQJ31" s="121" t="s">
        <v>25</v>
      </c>
      <c r="VQK31" s="121" t="s">
        <v>25</v>
      </c>
      <c r="VQL31" s="121" t="s">
        <v>25</v>
      </c>
      <c r="VQM31" s="121" t="s">
        <v>25</v>
      </c>
      <c r="VQN31" s="121" t="s">
        <v>25</v>
      </c>
      <c r="VQO31" s="121" t="s">
        <v>25</v>
      </c>
      <c r="VQP31" s="121" t="s">
        <v>25</v>
      </c>
      <c r="VQQ31" s="121" t="s">
        <v>25</v>
      </c>
      <c r="VQR31" s="121" t="s">
        <v>25</v>
      </c>
      <c r="VQS31" s="121" t="s">
        <v>25</v>
      </c>
      <c r="VQT31" s="121" t="s">
        <v>25</v>
      </c>
      <c r="VQU31" s="121" t="s">
        <v>25</v>
      </c>
      <c r="VQV31" s="121" t="s">
        <v>25</v>
      </c>
      <c r="VQW31" s="121" t="s">
        <v>25</v>
      </c>
      <c r="VQX31" s="121" t="s">
        <v>25</v>
      </c>
      <c r="VQY31" s="121" t="s">
        <v>25</v>
      </c>
      <c r="VQZ31" s="121" t="s">
        <v>25</v>
      </c>
      <c r="VRA31" s="121" t="s">
        <v>25</v>
      </c>
      <c r="VRB31" s="121" t="s">
        <v>25</v>
      </c>
      <c r="VRC31" s="121" t="s">
        <v>25</v>
      </c>
      <c r="VRD31" s="121" t="s">
        <v>25</v>
      </c>
      <c r="VRE31" s="121" t="s">
        <v>25</v>
      </c>
      <c r="VRF31" s="121" t="s">
        <v>25</v>
      </c>
      <c r="VRG31" s="121" t="s">
        <v>25</v>
      </c>
      <c r="VRH31" s="121" t="s">
        <v>25</v>
      </c>
      <c r="VRI31" s="121" t="s">
        <v>25</v>
      </c>
      <c r="VRJ31" s="121" t="s">
        <v>25</v>
      </c>
      <c r="VRK31" s="121" t="s">
        <v>25</v>
      </c>
      <c r="VRL31" s="121" t="s">
        <v>25</v>
      </c>
      <c r="VRM31" s="121" t="s">
        <v>25</v>
      </c>
      <c r="VRN31" s="121" t="s">
        <v>25</v>
      </c>
      <c r="VRO31" s="121" t="s">
        <v>25</v>
      </c>
      <c r="VRP31" s="121" t="s">
        <v>25</v>
      </c>
      <c r="VRQ31" s="121" t="s">
        <v>25</v>
      </c>
      <c r="VRR31" s="121" t="s">
        <v>25</v>
      </c>
      <c r="VRS31" s="121" t="s">
        <v>25</v>
      </c>
      <c r="VRT31" s="121" t="s">
        <v>25</v>
      </c>
      <c r="VRU31" s="121" t="s">
        <v>25</v>
      </c>
      <c r="VRV31" s="121" t="s">
        <v>25</v>
      </c>
      <c r="VRW31" s="121" t="s">
        <v>25</v>
      </c>
      <c r="VRX31" s="121" t="s">
        <v>25</v>
      </c>
      <c r="VRY31" s="121" t="s">
        <v>25</v>
      </c>
      <c r="VRZ31" s="121" t="s">
        <v>25</v>
      </c>
      <c r="VSA31" s="121" t="s">
        <v>25</v>
      </c>
      <c r="VSB31" s="121" t="s">
        <v>25</v>
      </c>
      <c r="VSC31" s="121" t="s">
        <v>25</v>
      </c>
      <c r="VSD31" s="121" t="s">
        <v>25</v>
      </c>
      <c r="VSE31" s="121" t="s">
        <v>25</v>
      </c>
      <c r="VSF31" s="121" t="s">
        <v>25</v>
      </c>
      <c r="VSG31" s="121" t="s">
        <v>25</v>
      </c>
      <c r="VSH31" s="121" t="s">
        <v>25</v>
      </c>
      <c r="VSI31" s="121" t="s">
        <v>25</v>
      </c>
      <c r="VSJ31" s="121" t="s">
        <v>25</v>
      </c>
      <c r="VSK31" s="121" t="s">
        <v>25</v>
      </c>
      <c r="VSL31" s="121" t="s">
        <v>25</v>
      </c>
      <c r="VSM31" s="121" t="s">
        <v>25</v>
      </c>
      <c r="VSN31" s="121" t="s">
        <v>25</v>
      </c>
      <c r="VSO31" s="121" t="s">
        <v>25</v>
      </c>
      <c r="VSP31" s="121" t="s">
        <v>25</v>
      </c>
      <c r="VSQ31" s="121" t="s">
        <v>25</v>
      </c>
      <c r="VSR31" s="121" t="s">
        <v>25</v>
      </c>
      <c r="VSS31" s="121" t="s">
        <v>25</v>
      </c>
      <c r="VST31" s="121" t="s">
        <v>25</v>
      </c>
      <c r="VSU31" s="121" t="s">
        <v>25</v>
      </c>
      <c r="VSV31" s="121" t="s">
        <v>25</v>
      </c>
      <c r="VSW31" s="121" t="s">
        <v>25</v>
      </c>
      <c r="VSX31" s="121" t="s">
        <v>25</v>
      </c>
      <c r="VSY31" s="121" t="s">
        <v>25</v>
      </c>
      <c r="VSZ31" s="121" t="s">
        <v>25</v>
      </c>
      <c r="VTA31" s="121" t="s">
        <v>25</v>
      </c>
      <c r="VTB31" s="121" t="s">
        <v>25</v>
      </c>
      <c r="VTC31" s="121" t="s">
        <v>25</v>
      </c>
      <c r="VTD31" s="121" t="s">
        <v>25</v>
      </c>
      <c r="VTE31" s="121" t="s">
        <v>25</v>
      </c>
      <c r="VTF31" s="121" t="s">
        <v>25</v>
      </c>
      <c r="VTG31" s="121" t="s">
        <v>25</v>
      </c>
      <c r="VTH31" s="121" t="s">
        <v>25</v>
      </c>
      <c r="VTI31" s="121" t="s">
        <v>25</v>
      </c>
      <c r="VTJ31" s="121" t="s">
        <v>25</v>
      </c>
      <c r="VTK31" s="121" t="s">
        <v>25</v>
      </c>
      <c r="VTL31" s="121" t="s">
        <v>25</v>
      </c>
      <c r="VTM31" s="121" t="s">
        <v>25</v>
      </c>
      <c r="VTN31" s="121" t="s">
        <v>25</v>
      </c>
      <c r="VTO31" s="121" t="s">
        <v>25</v>
      </c>
      <c r="VTP31" s="121" t="s">
        <v>25</v>
      </c>
      <c r="VTQ31" s="121" t="s">
        <v>25</v>
      </c>
      <c r="VTR31" s="121" t="s">
        <v>25</v>
      </c>
      <c r="VTS31" s="121" t="s">
        <v>25</v>
      </c>
      <c r="VTT31" s="121" t="s">
        <v>25</v>
      </c>
      <c r="VTU31" s="121" t="s">
        <v>25</v>
      </c>
      <c r="VTV31" s="121" t="s">
        <v>25</v>
      </c>
      <c r="VTW31" s="121" t="s">
        <v>25</v>
      </c>
      <c r="VTX31" s="121" t="s">
        <v>25</v>
      </c>
      <c r="VTY31" s="121" t="s">
        <v>25</v>
      </c>
      <c r="VTZ31" s="121" t="s">
        <v>25</v>
      </c>
      <c r="VUA31" s="121" t="s">
        <v>25</v>
      </c>
      <c r="VUB31" s="121" t="s">
        <v>25</v>
      </c>
      <c r="VUC31" s="121" t="s">
        <v>25</v>
      </c>
      <c r="VUD31" s="121" t="s">
        <v>25</v>
      </c>
      <c r="VUE31" s="121" t="s">
        <v>25</v>
      </c>
      <c r="VUF31" s="121" t="s">
        <v>25</v>
      </c>
      <c r="VUG31" s="121" t="s">
        <v>25</v>
      </c>
      <c r="VUH31" s="121" t="s">
        <v>25</v>
      </c>
      <c r="VUI31" s="121" t="s">
        <v>25</v>
      </c>
      <c r="VUJ31" s="121" t="s">
        <v>25</v>
      </c>
      <c r="VUK31" s="121" t="s">
        <v>25</v>
      </c>
      <c r="VUL31" s="121" t="s">
        <v>25</v>
      </c>
      <c r="VUM31" s="121" t="s">
        <v>25</v>
      </c>
      <c r="VUN31" s="121" t="s">
        <v>25</v>
      </c>
      <c r="VUO31" s="121" t="s">
        <v>25</v>
      </c>
      <c r="VUP31" s="121" t="s">
        <v>25</v>
      </c>
      <c r="VUQ31" s="121" t="s">
        <v>25</v>
      </c>
      <c r="VUR31" s="121" t="s">
        <v>25</v>
      </c>
      <c r="VUS31" s="121" t="s">
        <v>25</v>
      </c>
      <c r="VUT31" s="121" t="s">
        <v>25</v>
      </c>
      <c r="VUU31" s="121" t="s">
        <v>25</v>
      </c>
      <c r="VUV31" s="121" t="s">
        <v>25</v>
      </c>
      <c r="VUW31" s="121" t="s">
        <v>25</v>
      </c>
      <c r="VUX31" s="121" t="s">
        <v>25</v>
      </c>
      <c r="VUY31" s="121" t="s">
        <v>25</v>
      </c>
      <c r="VUZ31" s="121" t="s">
        <v>25</v>
      </c>
      <c r="VVA31" s="121" t="s">
        <v>25</v>
      </c>
      <c r="VVB31" s="121" t="s">
        <v>25</v>
      </c>
      <c r="VVC31" s="121" t="s">
        <v>25</v>
      </c>
      <c r="VVD31" s="121" t="s">
        <v>25</v>
      </c>
      <c r="VVE31" s="121" t="s">
        <v>25</v>
      </c>
      <c r="VVF31" s="121" t="s">
        <v>25</v>
      </c>
      <c r="VVG31" s="121" t="s">
        <v>25</v>
      </c>
      <c r="VVH31" s="121" t="s">
        <v>25</v>
      </c>
      <c r="VVI31" s="121" t="s">
        <v>25</v>
      </c>
      <c r="VVJ31" s="121" t="s">
        <v>25</v>
      </c>
      <c r="VVK31" s="121" t="s">
        <v>25</v>
      </c>
      <c r="VVL31" s="121" t="s">
        <v>25</v>
      </c>
      <c r="VVM31" s="121" t="s">
        <v>25</v>
      </c>
      <c r="VVN31" s="121" t="s">
        <v>25</v>
      </c>
      <c r="VVO31" s="121" t="s">
        <v>25</v>
      </c>
      <c r="VVP31" s="121" t="s">
        <v>25</v>
      </c>
      <c r="VVQ31" s="121" t="s">
        <v>25</v>
      </c>
      <c r="VVR31" s="121" t="s">
        <v>25</v>
      </c>
      <c r="VVS31" s="121" t="s">
        <v>25</v>
      </c>
      <c r="VVT31" s="121" t="s">
        <v>25</v>
      </c>
      <c r="VVU31" s="121" t="s">
        <v>25</v>
      </c>
      <c r="VVV31" s="121" t="s">
        <v>25</v>
      </c>
      <c r="VVW31" s="121" t="s">
        <v>25</v>
      </c>
      <c r="VVX31" s="121" t="s">
        <v>25</v>
      </c>
      <c r="VVY31" s="121" t="s">
        <v>25</v>
      </c>
      <c r="VVZ31" s="121" t="s">
        <v>25</v>
      </c>
      <c r="VWA31" s="121" t="s">
        <v>25</v>
      </c>
      <c r="VWB31" s="121" t="s">
        <v>25</v>
      </c>
      <c r="VWC31" s="121" t="s">
        <v>25</v>
      </c>
      <c r="VWD31" s="121" t="s">
        <v>25</v>
      </c>
      <c r="VWE31" s="121" t="s">
        <v>25</v>
      </c>
      <c r="VWF31" s="121" t="s">
        <v>25</v>
      </c>
      <c r="VWG31" s="121" t="s">
        <v>25</v>
      </c>
      <c r="VWH31" s="121" t="s">
        <v>25</v>
      </c>
      <c r="VWI31" s="121" t="s">
        <v>25</v>
      </c>
      <c r="VWJ31" s="121" t="s">
        <v>25</v>
      </c>
      <c r="VWK31" s="121" t="s">
        <v>25</v>
      </c>
      <c r="VWL31" s="121" t="s">
        <v>25</v>
      </c>
      <c r="VWM31" s="121" t="s">
        <v>25</v>
      </c>
      <c r="VWN31" s="121" t="s">
        <v>25</v>
      </c>
      <c r="VWO31" s="121" t="s">
        <v>25</v>
      </c>
      <c r="VWP31" s="121" t="s">
        <v>25</v>
      </c>
      <c r="VWQ31" s="121" t="s">
        <v>25</v>
      </c>
      <c r="VWR31" s="121" t="s">
        <v>25</v>
      </c>
      <c r="VWS31" s="121" t="s">
        <v>25</v>
      </c>
      <c r="VWT31" s="121" t="s">
        <v>25</v>
      </c>
      <c r="VWU31" s="121" t="s">
        <v>25</v>
      </c>
      <c r="VWV31" s="121" t="s">
        <v>25</v>
      </c>
      <c r="VWW31" s="121" t="s">
        <v>25</v>
      </c>
      <c r="VWX31" s="121" t="s">
        <v>25</v>
      </c>
      <c r="VWY31" s="121" t="s">
        <v>25</v>
      </c>
      <c r="VWZ31" s="121" t="s">
        <v>25</v>
      </c>
      <c r="VXA31" s="121" t="s">
        <v>25</v>
      </c>
      <c r="VXB31" s="121" t="s">
        <v>25</v>
      </c>
      <c r="VXC31" s="121" t="s">
        <v>25</v>
      </c>
      <c r="VXD31" s="121" t="s">
        <v>25</v>
      </c>
      <c r="VXE31" s="121" t="s">
        <v>25</v>
      </c>
      <c r="VXF31" s="121" t="s">
        <v>25</v>
      </c>
      <c r="VXG31" s="121" t="s">
        <v>25</v>
      </c>
      <c r="VXH31" s="121" t="s">
        <v>25</v>
      </c>
      <c r="VXI31" s="121" t="s">
        <v>25</v>
      </c>
      <c r="VXJ31" s="121" t="s">
        <v>25</v>
      </c>
      <c r="VXK31" s="121" t="s">
        <v>25</v>
      </c>
      <c r="VXL31" s="121" t="s">
        <v>25</v>
      </c>
      <c r="VXM31" s="121" t="s">
        <v>25</v>
      </c>
      <c r="VXN31" s="121" t="s">
        <v>25</v>
      </c>
      <c r="VXO31" s="121" t="s">
        <v>25</v>
      </c>
      <c r="VXP31" s="121" t="s">
        <v>25</v>
      </c>
      <c r="VXQ31" s="121" t="s">
        <v>25</v>
      </c>
      <c r="VXR31" s="121" t="s">
        <v>25</v>
      </c>
      <c r="VXS31" s="121" t="s">
        <v>25</v>
      </c>
      <c r="VXT31" s="121" t="s">
        <v>25</v>
      </c>
      <c r="VXU31" s="121" t="s">
        <v>25</v>
      </c>
      <c r="VXV31" s="121" t="s">
        <v>25</v>
      </c>
      <c r="VXW31" s="121" t="s">
        <v>25</v>
      </c>
      <c r="VXX31" s="121" t="s">
        <v>25</v>
      </c>
      <c r="VXY31" s="121" t="s">
        <v>25</v>
      </c>
      <c r="VXZ31" s="121" t="s">
        <v>25</v>
      </c>
      <c r="VYA31" s="121" t="s">
        <v>25</v>
      </c>
      <c r="VYB31" s="121" t="s">
        <v>25</v>
      </c>
      <c r="VYC31" s="121" t="s">
        <v>25</v>
      </c>
      <c r="VYD31" s="121" t="s">
        <v>25</v>
      </c>
      <c r="VYE31" s="121" t="s">
        <v>25</v>
      </c>
      <c r="VYF31" s="121" t="s">
        <v>25</v>
      </c>
      <c r="VYG31" s="121" t="s">
        <v>25</v>
      </c>
      <c r="VYH31" s="121" t="s">
        <v>25</v>
      </c>
      <c r="VYI31" s="121" t="s">
        <v>25</v>
      </c>
      <c r="VYJ31" s="121" t="s">
        <v>25</v>
      </c>
      <c r="VYK31" s="121" t="s">
        <v>25</v>
      </c>
      <c r="VYL31" s="121" t="s">
        <v>25</v>
      </c>
      <c r="VYM31" s="121" t="s">
        <v>25</v>
      </c>
      <c r="VYN31" s="121" t="s">
        <v>25</v>
      </c>
      <c r="VYO31" s="121" t="s">
        <v>25</v>
      </c>
      <c r="VYP31" s="121" t="s">
        <v>25</v>
      </c>
      <c r="VYQ31" s="121" t="s">
        <v>25</v>
      </c>
      <c r="VYR31" s="121" t="s">
        <v>25</v>
      </c>
      <c r="VYS31" s="121" t="s">
        <v>25</v>
      </c>
      <c r="VYT31" s="121" t="s">
        <v>25</v>
      </c>
      <c r="VYU31" s="121" t="s">
        <v>25</v>
      </c>
      <c r="VYV31" s="121" t="s">
        <v>25</v>
      </c>
      <c r="VYW31" s="121" t="s">
        <v>25</v>
      </c>
      <c r="VYX31" s="121" t="s">
        <v>25</v>
      </c>
      <c r="VYY31" s="121" t="s">
        <v>25</v>
      </c>
      <c r="VYZ31" s="121" t="s">
        <v>25</v>
      </c>
      <c r="VZA31" s="121" t="s">
        <v>25</v>
      </c>
      <c r="VZB31" s="121" t="s">
        <v>25</v>
      </c>
      <c r="VZC31" s="121" t="s">
        <v>25</v>
      </c>
      <c r="VZD31" s="121" t="s">
        <v>25</v>
      </c>
      <c r="VZE31" s="121" t="s">
        <v>25</v>
      </c>
      <c r="VZF31" s="121" t="s">
        <v>25</v>
      </c>
      <c r="VZG31" s="121" t="s">
        <v>25</v>
      </c>
      <c r="VZH31" s="121" t="s">
        <v>25</v>
      </c>
      <c r="VZI31" s="121" t="s">
        <v>25</v>
      </c>
      <c r="VZJ31" s="121" t="s">
        <v>25</v>
      </c>
      <c r="VZK31" s="121" t="s">
        <v>25</v>
      </c>
      <c r="VZL31" s="121" t="s">
        <v>25</v>
      </c>
      <c r="VZM31" s="121" t="s">
        <v>25</v>
      </c>
      <c r="VZN31" s="121" t="s">
        <v>25</v>
      </c>
      <c r="VZO31" s="121" t="s">
        <v>25</v>
      </c>
      <c r="VZP31" s="121" t="s">
        <v>25</v>
      </c>
      <c r="VZQ31" s="121" t="s">
        <v>25</v>
      </c>
      <c r="VZR31" s="121" t="s">
        <v>25</v>
      </c>
      <c r="VZS31" s="121" t="s">
        <v>25</v>
      </c>
      <c r="VZT31" s="121" t="s">
        <v>25</v>
      </c>
      <c r="VZU31" s="121" t="s">
        <v>25</v>
      </c>
      <c r="VZV31" s="121" t="s">
        <v>25</v>
      </c>
      <c r="VZW31" s="121" t="s">
        <v>25</v>
      </c>
      <c r="VZX31" s="121" t="s">
        <v>25</v>
      </c>
      <c r="VZY31" s="121" t="s">
        <v>25</v>
      </c>
      <c r="VZZ31" s="121" t="s">
        <v>25</v>
      </c>
      <c r="WAA31" s="121" t="s">
        <v>25</v>
      </c>
      <c r="WAB31" s="121" t="s">
        <v>25</v>
      </c>
      <c r="WAC31" s="121" t="s">
        <v>25</v>
      </c>
      <c r="WAD31" s="121" t="s">
        <v>25</v>
      </c>
      <c r="WAE31" s="121" t="s">
        <v>25</v>
      </c>
      <c r="WAF31" s="121" t="s">
        <v>25</v>
      </c>
      <c r="WAG31" s="121" t="s">
        <v>25</v>
      </c>
      <c r="WAH31" s="121" t="s">
        <v>25</v>
      </c>
      <c r="WAI31" s="121" t="s">
        <v>25</v>
      </c>
      <c r="WAJ31" s="121" t="s">
        <v>25</v>
      </c>
      <c r="WAK31" s="121" t="s">
        <v>25</v>
      </c>
      <c r="WAL31" s="121" t="s">
        <v>25</v>
      </c>
      <c r="WAM31" s="121" t="s">
        <v>25</v>
      </c>
      <c r="WAN31" s="121" t="s">
        <v>25</v>
      </c>
      <c r="WAO31" s="121" t="s">
        <v>25</v>
      </c>
      <c r="WAP31" s="121" t="s">
        <v>25</v>
      </c>
      <c r="WAQ31" s="121" t="s">
        <v>25</v>
      </c>
      <c r="WAR31" s="121" t="s">
        <v>25</v>
      </c>
      <c r="WAS31" s="121" t="s">
        <v>25</v>
      </c>
      <c r="WAT31" s="121" t="s">
        <v>25</v>
      </c>
      <c r="WAU31" s="121" t="s">
        <v>25</v>
      </c>
      <c r="WAV31" s="121" t="s">
        <v>25</v>
      </c>
      <c r="WAW31" s="121" t="s">
        <v>25</v>
      </c>
      <c r="WAX31" s="121" t="s">
        <v>25</v>
      </c>
      <c r="WAY31" s="121" t="s">
        <v>25</v>
      </c>
      <c r="WAZ31" s="121" t="s">
        <v>25</v>
      </c>
      <c r="WBA31" s="121" t="s">
        <v>25</v>
      </c>
      <c r="WBB31" s="121" t="s">
        <v>25</v>
      </c>
      <c r="WBC31" s="121" t="s">
        <v>25</v>
      </c>
      <c r="WBD31" s="121" t="s">
        <v>25</v>
      </c>
      <c r="WBE31" s="121" t="s">
        <v>25</v>
      </c>
      <c r="WBF31" s="121" t="s">
        <v>25</v>
      </c>
      <c r="WBG31" s="121" t="s">
        <v>25</v>
      </c>
      <c r="WBH31" s="121" t="s">
        <v>25</v>
      </c>
      <c r="WBI31" s="121" t="s">
        <v>25</v>
      </c>
      <c r="WBJ31" s="121" t="s">
        <v>25</v>
      </c>
      <c r="WBK31" s="121" t="s">
        <v>25</v>
      </c>
      <c r="WBL31" s="121" t="s">
        <v>25</v>
      </c>
      <c r="WBM31" s="121" t="s">
        <v>25</v>
      </c>
      <c r="WBN31" s="121" t="s">
        <v>25</v>
      </c>
      <c r="WBO31" s="121" t="s">
        <v>25</v>
      </c>
      <c r="WBP31" s="121" t="s">
        <v>25</v>
      </c>
      <c r="WBQ31" s="121" t="s">
        <v>25</v>
      </c>
      <c r="WBR31" s="121" t="s">
        <v>25</v>
      </c>
      <c r="WBS31" s="121" t="s">
        <v>25</v>
      </c>
      <c r="WBT31" s="121" t="s">
        <v>25</v>
      </c>
      <c r="WBU31" s="121" t="s">
        <v>25</v>
      </c>
      <c r="WBV31" s="121" t="s">
        <v>25</v>
      </c>
      <c r="WBW31" s="121" t="s">
        <v>25</v>
      </c>
      <c r="WBX31" s="121" t="s">
        <v>25</v>
      </c>
      <c r="WBY31" s="121" t="s">
        <v>25</v>
      </c>
      <c r="WBZ31" s="121" t="s">
        <v>25</v>
      </c>
      <c r="WCA31" s="121" t="s">
        <v>25</v>
      </c>
      <c r="WCB31" s="121" t="s">
        <v>25</v>
      </c>
      <c r="WCC31" s="121" t="s">
        <v>25</v>
      </c>
      <c r="WCD31" s="121" t="s">
        <v>25</v>
      </c>
      <c r="WCE31" s="121" t="s">
        <v>25</v>
      </c>
      <c r="WCF31" s="121" t="s">
        <v>25</v>
      </c>
      <c r="WCG31" s="121" t="s">
        <v>25</v>
      </c>
      <c r="WCH31" s="121" t="s">
        <v>25</v>
      </c>
      <c r="WCI31" s="121" t="s">
        <v>25</v>
      </c>
      <c r="WCJ31" s="121" t="s">
        <v>25</v>
      </c>
      <c r="WCK31" s="121" t="s">
        <v>25</v>
      </c>
      <c r="WCL31" s="121" t="s">
        <v>25</v>
      </c>
      <c r="WCM31" s="121" t="s">
        <v>25</v>
      </c>
      <c r="WCN31" s="121" t="s">
        <v>25</v>
      </c>
      <c r="WCO31" s="121" t="s">
        <v>25</v>
      </c>
      <c r="WCP31" s="121" t="s">
        <v>25</v>
      </c>
      <c r="WCQ31" s="121" t="s">
        <v>25</v>
      </c>
      <c r="WCR31" s="121" t="s">
        <v>25</v>
      </c>
      <c r="WCS31" s="121" t="s">
        <v>25</v>
      </c>
      <c r="WCT31" s="121" t="s">
        <v>25</v>
      </c>
      <c r="WCU31" s="121" t="s">
        <v>25</v>
      </c>
      <c r="WCV31" s="121" t="s">
        <v>25</v>
      </c>
      <c r="WCW31" s="121" t="s">
        <v>25</v>
      </c>
      <c r="WCX31" s="121" t="s">
        <v>25</v>
      </c>
      <c r="WCY31" s="121" t="s">
        <v>25</v>
      </c>
      <c r="WCZ31" s="121" t="s">
        <v>25</v>
      </c>
      <c r="WDA31" s="121" t="s">
        <v>25</v>
      </c>
      <c r="WDB31" s="121" t="s">
        <v>25</v>
      </c>
      <c r="WDC31" s="121" t="s">
        <v>25</v>
      </c>
      <c r="WDD31" s="121" t="s">
        <v>25</v>
      </c>
      <c r="WDE31" s="121" t="s">
        <v>25</v>
      </c>
      <c r="WDF31" s="121" t="s">
        <v>25</v>
      </c>
      <c r="WDG31" s="121" t="s">
        <v>25</v>
      </c>
      <c r="WDH31" s="121" t="s">
        <v>25</v>
      </c>
      <c r="WDI31" s="121" t="s">
        <v>25</v>
      </c>
      <c r="WDJ31" s="121" t="s">
        <v>25</v>
      </c>
      <c r="WDK31" s="121" t="s">
        <v>25</v>
      </c>
      <c r="WDL31" s="121" t="s">
        <v>25</v>
      </c>
      <c r="WDM31" s="121" t="s">
        <v>25</v>
      </c>
      <c r="WDN31" s="121" t="s">
        <v>25</v>
      </c>
      <c r="WDO31" s="121" t="s">
        <v>25</v>
      </c>
      <c r="WDP31" s="121" t="s">
        <v>25</v>
      </c>
      <c r="WDQ31" s="121" t="s">
        <v>25</v>
      </c>
      <c r="WDR31" s="121" t="s">
        <v>25</v>
      </c>
      <c r="WDS31" s="121" t="s">
        <v>25</v>
      </c>
      <c r="WDT31" s="121" t="s">
        <v>25</v>
      </c>
      <c r="WDU31" s="121" t="s">
        <v>25</v>
      </c>
      <c r="WDV31" s="121" t="s">
        <v>25</v>
      </c>
      <c r="WDW31" s="121" t="s">
        <v>25</v>
      </c>
      <c r="WDX31" s="121" t="s">
        <v>25</v>
      </c>
      <c r="WDY31" s="121" t="s">
        <v>25</v>
      </c>
      <c r="WDZ31" s="121" t="s">
        <v>25</v>
      </c>
      <c r="WEA31" s="121" t="s">
        <v>25</v>
      </c>
      <c r="WEB31" s="121" t="s">
        <v>25</v>
      </c>
      <c r="WEC31" s="121" t="s">
        <v>25</v>
      </c>
      <c r="WED31" s="121" t="s">
        <v>25</v>
      </c>
      <c r="WEE31" s="121" t="s">
        <v>25</v>
      </c>
      <c r="WEF31" s="121" t="s">
        <v>25</v>
      </c>
      <c r="WEG31" s="121" t="s">
        <v>25</v>
      </c>
      <c r="WEH31" s="121" t="s">
        <v>25</v>
      </c>
      <c r="WEI31" s="121" t="s">
        <v>25</v>
      </c>
      <c r="WEJ31" s="121" t="s">
        <v>25</v>
      </c>
      <c r="WEK31" s="121" t="s">
        <v>25</v>
      </c>
      <c r="WEL31" s="121" t="s">
        <v>25</v>
      </c>
      <c r="WEM31" s="121" t="s">
        <v>25</v>
      </c>
      <c r="WEN31" s="121" t="s">
        <v>25</v>
      </c>
      <c r="WEO31" s="121" t="s">
        <v>25</v>
      </c>
      <c r="WEP31" s="121" t="s">
        <v>25</v>
      </c>
      <c r="WEQ31" s="121" t="s">
        <v>25</v>
      </c>
      <c r="WER31" s="121" t="s">
        <v>25</v>
      </c>
      <c r="WES31" s="121" t="s">
        <v>25</v>
      </c>
      <c r="WET31" s="121" t="s">
        <v>25</v>
      </c>
      <c r="WEU31" s="121" t="s">
        <v>25</v>
      </c>
      <c r="WEV31" s="121" t="s">
        <v>25</v>
      </c>
      <c r="WEW31" s="121" t="s">
        <v>25</v>
      </c>
      <c r="WEX31" s="121" t="s">
        <v>25</v>
      </c>
      <c r="WEY31" s="121" t="s">
        <v>25</v>
      </c>
      <c r="WEZ31" s="121" t="s">
        <v>25</v>
      </c>
      <c r="WFA31" s="121" t="s">
        <v>25</v>
      </c>
      <c r="WFB31" s="121" t="s">
        <v>25</v>
      </c>
      <c r="WFC31" s="121" t="s">
        <v>25</v>
      </c>
      <c r="WFD31" s="121" t="s">
        <v>25</v>
      </c>
      <c r="WFE31" s="121" t="s">
        <v>25</v>
      </c>
      <c r="WFF31" s="121" t="s">
        <v>25</v>
      </c>
      <c r="WFG31" s="121" t="s">
        <v>25</v>
      </c>
      <c r="WFH31" s="121" t="s">
        <v>25</v>
      </c>
      <c r="WFI31" s="121" t="s">
        <v>25</v>
      </c>
      <c r="WFJ31" s="121" t="s">
        <v>25</v>
      </c>
      <c r="WFK31" s="121" t="s">
        <v>25</v>
      </c>
      <c r="WFL31" s="121" t="s">
        <v>25</v>
      </c>
      <c r="WFM31" s="121" t="s">
        <v>25</v>
      </c>
      <c r="WFN31" s="121" t="s">
        <v>25</v>
      </c>
      <c r="WFO31" s="121" t="s">
        <v>25</v>
      </c>
      <c r="WFP31" s="121" t="s">
        <v>25</v>
      </c>
      <c r="WFQ31" s="121" t="s">
        <v>25</v>
      </c>
      <c r="WFR31" s="121" t="s">
        <v>25</v>
      </c>
      <c r="WFS31" s="121" t="s">
        <v>25</v>
      </c>
      <c r="WFT31" s="121" t="s">
        <v>25</v>
      </c>
      <c r="WFU31" s="121" t="s">
        <v>25</v>
      </c>
      <c r="WFV31" s="121" t="s">
        <v>25</v>
      </c>
      <c r="WFW31" s="121" t="s">
        <v>25</v>
      </c>
      <c r="WFX31" s="121" t="s">
        <v>25</v>
      </c>
      <c r="WFY31" s="121" t="s">
        <v>25</v>
      </c>
      <c r="WFZ31" s="121" t="s">
        <v>25</v>
      </c>
      <c r="WGA31" s="121" t="s">
        <v>25</v>
      </c>
      <c r="WGB31" s="121" t="s">
        <v>25</v>
      </c>
      <c r="WGC31" s="121" t="s">
        <v>25</v>
      </c>
      <c r="WGD31" s="121" t="s">
        <v>25</v>
      </c>
      <c r="WGE31" s="121" t="s">
        <v>25</v>
      </c>
      <c r="WGF31" s="121" t="s">
        <v>25</v>
      </c>
      <c r="WGG31" s="121" t="s">
        <v>25</v>
      </c>
      <c r="WGH31" s="121" t="s">
        <v>25</v>
      </c>
      <c r="WGI31" s="121" t="s">
        <v>25</v>
      </c>
      <c r="WGJ31" s="121" t="s">
        <v>25</v>
      </c>
      <c r="WGK31" s="121" t="s">
        <v>25</v>
      </c>
      <c r="WGL31" s="121" t="s">
        <v>25</v>
      </c>
      <c r="WGM31" s="121" t="s">
        <v>25</v>
      </c>
      <c r="WGN31" s="121" t="s">
        <v>25</v>
      </c>
      <c r="WGO31" s="121" t="s">
        <v>25</v>
      </c>
      <c r="WGP31" s="121" t="s">
        <v>25</v>
      </c>
      <c r="WGQ31" s="121" t="s">
        <v>25</v>
      </c>
      <c r="WGR31" s="121" t="s">
        <v>25</v>
      </c>
      <c r="WGS31" s="121" t="s">
        <v>25</v>
      </c>
      <c r="WGT31" s="121" t="s">
        <v>25</v>
      </c>
      <c r="WGU31" s="121" t="s">
        <v>25</v>
      </c>
      <c r="WGV31" s="121" t="s">
        <v>25</v>
      </c>
      <c r="WGW31" s="121" t="s">
        <v>25</v>
      </c>
      <c r="WGX31" s="121" t="s">
        <v>25</v>
      </c>
      <c r="WGY31" s="121" t="s">
        <v>25</v>
      </c>
      <c r="WGZ31" s="121" t="s">
        <v>25</v>
      </c>
      <c r="WHA31" s="121" t="s">
        <v>25</v>
      </c>
      <c r="WHB31" s="121" t="s">
        <v>25</v>
      </c>
      <c r="WHC31" s="121" t="s">
        <v>25</v>
      </c>
      <c r="WHD31" s="121" t="s">
        <v>25</v>
      </c>
      <c r="WHE31" s="121" t="s">
        <v>25</v>
      </c>
      <c r="WHF31" s="121" t="s">
        <v>25</v>
      </c>
      <c r="WHG31" s="121" t="s">
        <v>25</v>
      </c>
      <c r="WHH31" s="121" t="s">
        <v>25</v>
      </c>
      <c r="WHI31" s="121" t="s">
        <v>25</v>
      </c>
      <c r="WHJ31" s="121" t="s">
        <v>25</v>
      </c>
      <c r="WHK31" s="121" t="s">
        <v>25</v>
      </c>
      <c r="WHL31" s="121" t="s">
        <v>25</v>
      </c>
      <c r="WHM31" s="121" t="s">
        <v>25</v>
      </c>
      <c r="WHN31" s="121" t="s">
        <v>25</v>
      </c>
      <c r="WHO31" s="121" t="s">
        <v>25</v>
      </c>
      <c r="WHP31" s="121" t="s">
        <v>25</v>
      </c>
      <c r="WHQ31" s="121" t="s">
        <v>25</v>
      </c>
      <c r="WHR31" s="121" t="s">
        <v>25</v>
      </c>
      <c r="WHS31" s="121" t="s">
        <v>25</v>
      </c>
      <c r="WHT31" s="121" t="s">
        <v>25</v>
      </c>
      <c r="WHU31" s="121" t="s">
        <v>25</v>
      </c>
      <c r="WHV31" s="121" t="s">
        <v>25</v>
      </c>
      <c r="WHW31" s="121" t="s">
        <v>25</v>
      </c>
      <c r="WHX31" s="121" t="s">
        <v>25</v>
      </c>
      <c r="WHY31" s="121" t="s">
        <v>25</v>
      </c>
      <c r="WHZ31" s="121" t="s">
        <v>25</v>
      </c>
      <c r="WIA31" s="121" t="s">
        <v>25</v>
      </c>
      <c r="WIB31" s="121" t="s">
        <v>25</v>
      </c>
      <c r="WIC31" s="121" t="s">
        <v>25</v>
      </c>
      <c r="WID31" s="121" t="s">
        <v>25</v>
      </c>
      <c r="WIE31" s="121" t="s">
        <v>25</v>
      </c>
      <c r="WIF31" s="121" t="s">
        <v>25</v>
      </c>
      <c r="WIG31" s="121" t="s">
        <v>25</v>
      </c>
      <c r="WIH31" s="121" t="s">
        <v>25</v>
      </c>
      <c r="WII31" s="121" t="s">
        <v>25</v>
      </c>
      <c r="WIJ31" s="121" t="s">
        <v>25</v>
      </c>
      <c r="WIK31" s="121" t="s">
        <v>25</v>
      </c>
      <c r="WIL31" s="121" t="s">
        <v>25</v>
      </c>
      <c r="WIM31" s="121" t="s">
        <v>25</v>
      </c>
      <c r="WIN31" s="121" t="s">
        <v>25</v>
      </c>
      <c r="WIO31" s="121" t="s">
        <v>25</v>
      </c>
      <c r="WIP31" s="121" t="s">
        <v>25</v>
      </c>
      <c r="WIQ31" s="121" t="s">
        <v>25</v>
      </c>
      <c r="WIR31" s="121" t="s">
        <v>25</v>
      </c>
      <c r="WIS31" s="121" t="s">
        <v>25</v>
      </c>
      <c r="WIT31" s="121" t="s">
        <v>25</v>
      </c>
      <c r="WIU31" s="121" t="s">
        <v>25</v>
      </c>
      <c r="WIV31" s="121" t="s">
        <v>25</v>
      </c>
      <c r="WIW31" s="121" t="s">
        <v>25</v>
      </c>
      <c r="WIX31" s="121" t="s">
        <v>25</v>
      </c>
      <c r="WIY31" s="121" t="s">
        <v>25</v>
      </c>
      <c r="WIZ31" s="121" t="s">
        <v>25</v>
      </c>
      <c r="WJA31" s="121" t="s">
        <v>25</v>
      </c>
      <c r="WJB31" s="121" t="s">
        <v>25</v>
      </c>
      <c r="WJC31" s="121" t="s">
        <v>25</v>
      </c>
      <c r="WJD31" s="121" t="s">
        <v>25</v>
      </c>
      <c r="WJE31" s="121" t="s">
        <v>25</v>
      </c>
      <c r="WJF31" s="121" t="s">
        <v>25</v>
      </c>
      <c r="WJG31" s="121" t="s">
        <v>25</v>
      </c>
      <c r="WJH31" s="121" t="s">
        <v>25</v>
      </c>
      <c r="WJI31" s="121" t="s">
        <v>25</v>
      </c>
      <c r="WJJ31" s="121" t="s">
        <v>25</v>
      </c>
      <c r="WJK31" s="121" t="s">
        <v>25</v>
      </c>
      <c r="WJL31" s="121" t="s">
        <v>25</v>
      </c>
      <c r="WJM31" s="121" t="s">
        <v>25</v>
      </c>
      <c r="WJN31" s="121" t="s">
        <v>25</v>
      </c>
      <c r="WJO31" s="121" t="s">
        <v>25</v>
      </c>
      <c r="WJP31" s="121" t="s">
        <v>25</v>
      </c>
      <c r="WJQ31" s="121" t="s">
        <v>25</v>
      </c>
      <c r="WJR31" s="121" t="s">
        <v>25</v>
      </c>
      <c r="WJS31" s="121" t="s">
        <v>25</v>
      </c>
      <c r="WJT31" s="121" t="s">
        <v>25</v>
      </c>
      <c r="WJU31" s="121" t="s">
        <v>25</v>
      </c>
      <c r="WJV31" s="121" t="s">
        <v>25</v>
      </c>
      <c r="WJW31" s="121" t="s">
        <v>25</v>
      </c>
      <c r="WJX31" s="121" t="s">
        <v>25</v>
      </c>
      <c r="WJY31" s="121" t="s">
        <v>25</v>
      </c>
      <c r="WJZ31" s="121" t="s">
        <v>25</v>
      </c>
      <c r="WKA31" s="121" t="s">
        <v>25</v>
      </c>
      <c r="WKB31" s="121" t="s">
        <v>25</v>
      </c>
      <c r="WKC31" s="121" t="s">
        <v>25</v>
      </c>
      <c r="WKD31" s="121" t="s">
        <v>25</v>
      </c>
      <c r="WKE31" s="121" t="s">
        <v>25</v>
      </c>
      <c r="WKF31" s="121" t="s">
        <v>25</v>
      </c>
      <c r="WKG31" s="121" t="s">
        <v>25</v>
      </c>
      <c r="WKH31" s="121" t="s">
        <v>25</v>
      </c>
      <c r="WKI31" s="121" t="s">
        <v>25</v>
      </c>
      <c r="WKJ31" s="121" t="s">
        <v>25</v>
      </c>
      <c r="WKK31" s="121" t="s">
        <v>25</v>
      </c>
      <c r="WKL31" s="121" t="s">
        <v>25</v>
      </c>
      <c r="WKM31" s="121" t="s">
        <v>25</v>
      </c>
      <c r="WKN31" s="121" t="s">
        <v>25</v>
      </c>
      <c r="WKO31" s="121" t="s">
        <v>25</v>
      </c>
      <c r="WKP31" s="121" t="s">
        <v>25</v>
      </c>
      <c r="WKQ31" s="121" t="s">
        <v>25</v>
      </c>
      <c r="WKR31" s="121" t="s">
        <v>25</v>
      </c>
      <c r="WKS31" s="121" t="s">
        <v>25</v>
      </c>
      <c r="WKT31" s="121" t="s">
        <v>25</v>
      </c>
      <c r="WKU31" s="121" t="s">
        <v>25</v>
      </c>
      <c r="WKV31" s="121" t="s">
        <v>25</v>
      </c>
      <c r="WKW31" s="121" t="s">
        <v>25</v>
      </c>
      <c r="WKX31" s="121" t="s">
        <v>25</v>
      </c>
      <c r="WKY31" s="121" t="s">
        <v>25</v>
      </c>
      <c r="WKZ31" s="121" t="s">
        <v>25</v>
      </c>
      <c r="WLA31" s="121" t="s">
        <v>25</v>
      </c>
      <c r="WLB31" s="121" t="s">
        <v>25</v>
      </c>
      <c r="WLC31" s="121" t="s">
        <v>25</v>
      </c>
      <c r="WLD31" s="121" t="s">
        <v>25</v>
      </c>
      <c r="WLE31" s="121" t="s">
        <v>25</v>
      </c>
      <c r="WLF31" s="121" t="s">
        <v>25</v>
      </c>
      <c r="WLG31" s="121" t="s">
        <v>25</v>
      </c>
      <c r="WLH31" s="121" t="s">
        <v>25</v>
      </c>
      <c r="WLI31" s="121" t="s">
        <v>25</v>
      </c>
      <c r="WLJ31" s="121" t="s">
        <v>25</v>
      </c>
      <c r="WLK31" s="121" t="s">
        <v>25</v>
      </c>
      <c r="WLL31" s="121" t="s">
        <v>25</v>
      </c>
      <c r="WLM31" s="121" t="s">
        <v>25</v>
      </c>
      <c r="WLN31" s="121" t="s">
        <v>25</v>
      </c>
      <c r="WLO31" s="121" t="s">
        <v>25</v>
      </c>
      <c r="WLP31" s="121" t="s">
        <v>25</v>
      </c>
      <c r="WLQ31" s="121" t="s">
        <v>25</v>
      </c>
      <c r="WLR31" s="121" t="s">
        <v>25</v>
      </c>
      <c r="WLS31" s="121" t="s">
        <v>25</v>
      </c>
      <c r="WLT31" s="121" t="s">
        <v>25</v>
      </c>
      <c r="WLU31" s="121" t="s">
        <v>25</v>
      </c>
      <c r="WLV31" s="121" t="s">
        <v>25</v>
      </c>
      <c r="WLW31" s="121" t="s">
        <v>25</v>
      </c>
      <c r="WLX31" s="121" t="s">
        <v>25</v>
      </c>
      <c r="WLY31" s="121" t="s">
        <v>25</v>
      </c>
      <c r="WLZ31" s="121" t="s">
        <v>25</v>
      </c>
      <c r="WMA31" s="121" t="s">
        <v>25</v>
      </c>
      <c r="WMB31" s="121" t="s">
        <v>25</v>
      </c>
      <c r="WMC31" s="121" t="s">
        <v>25</v>
      </c>
      <c r="WMD31" s="121" t="s">
        <v>25</v>
      </c>
      <c r="WME31" s="121" t="s">
        <v>25</v>
      </c>
      <c r="WMF31" s="121" t="s">
        <v>25</v>
      </c>
      <c r="WMG31" s="121" t="s">
        <v>25</v>
      </c>
      <c r="WMH31" s="121" t="s">
        <v>25</v>
      </c>
      <c r="WMI31" s="121" t="s">
        <v>25</v>
      </c>
      <c r="WMJ31" s="121" t="s">
        <v>25</v>
      </c>
      <c r="WMK31" s="121" t="s">
        <v>25</v>
      </c>
      <c r="WML31" s="121" t="s">
        <v>25</v>
      </c>
      <c r="WMM31" s="121" t="s">
        <v>25</v>
      </c>
      <c r="WMN31" s="121" t="s">
        <v>25</v>
      </c>
      <c r="WMO31" s="121" t="s">
        <v>25</v>
      </c>
      <c r="WMP31" s="121" t="s">
        <v>25</v>
      </c>
      <c r="WMQ31" s="121" t="s">
        <v>25</v>
      </c>
      <c r="WMR31" s="121" t="s">
        <v>25</v>
      </c>
      <c r="WMS31" s="121" t="s">
        <v>25</v>
      </c>
      <c r="WMT31" s="121" t="s">
        <v>25</v>
      </c>
      <c r="WMU31" s="121" t="s">
        <v>25</v>
      </c>
      <c r="WMV31" s="121" t="s">
        <v>25</v>
      </c>
      <c r="WMW31" s="121" t="s">
        <v>25</v>
      </c>
      <c r="WMX31" s="121" t="s">
        <v>25</v>
      </c>
      <c r="WMY31" s="121" t="s">
        <v>25</v>
      </c>
      <c r="WMZ31" s="121" t="s">
        <v>25</v>
      </c>
      <c r="WNA31" s="121" t="s">
        <v>25</v>
      </c>
      <c r="WNB31" s="121" t="s">
        <v>25</v>
      </c>
      <c r="WNC31" s="121" t="s">
        <v>25</v>
      </c>
      <c r="WND31" s="121" t="s">
        <v>25</v>
      </c>
      <c r="WNE31" s="121" t="s">
        <v>25</v>
      </c>
      <c r="WNF31" s="121" t="s">
        <v>25</v>
      </c>
      <c r="WNG31" s="121" t="s">
        <v>25</v>
      </c>
      <c r="WNH31" s="121" t="s">
        <v>25</v>
      </c>
      <c r="WNI31" s="121" t="s">
        <v>25</v>
      </c>
      <c r="WNJ31" s="121" t="s">
        <v>25</v>
      </c>
      <c r="WNK31" s="121" t="s">
        <v>25</v>
      </c>
      <c r="WNL31" s="121" t="s">
        <v>25</v>
      </c>
      <c r="WNM31" s="121" t="s">
        <v>25</v>
      </c>
      <c r="WNN31" s="121" t="s">
        <v>25</v>
      </c>
      <c r="WNO31" s="121" t="s">
        <v>25</v>
      </c>
      <c r="WNP31" s="121" t="s">
        <v>25</v>
      </c>
      <c r="WNQ31" s="121" t="s">
        <v>25</v>
      </c>
      <c r="WNR31" s="121" t="s">
        <v>25</v>
      </c>
      <c r="WNS31" s="121" t="s">
        <v>25</v>
      </c>
      <c r="WNT31" s="121" t="s">
        <v>25</v>
      </c>
      <c r="WNU31" s="121" t="s">
        <v>25</v>
      </c>
      <c r="WNV31" s="121" t="s">
        <v>25</v>
      </c>
      <c r="WNW31" s="121" t="s">
        <v>25</v>
      </c>
      <c r="WNX31" s="121" t="s">
        <v>25</v>
      </c>
      <c r="WNY31" s="121" t="s">
        <v>25</v>
      </c>
      <c r="WNZ31" s="121" t="s">
        <v>25</v>
      </c>
      <c r="WOA31" s="121" t="s">
        <v>25</v>
      </c>
      <c r="WOB31" s="121" t="s">
        <v>25</v>
      </c>
      <c r="WOC31" s="121" t="s">
        <v>25</v>
      </c>
      <c r="WOD31" s="121" t="s">
        <v>25</v>
      </c>
      <c r="WOE31" s="121" t="s">
        <v>25</v>
      </c>
      <c r="WOF31" s="121" t="s">
        <v>25</v>
      </c>
      <c r="WOG31" s="121" t="s">
        <v>25</v>
      </c>
      <c r="WOH31" s="121" t="s">
        <v>25</v>
      </c>
      <c r="WOI31" s="121" t="s">
        <v>25</v>
      </c>
      <c r="WOJ31" s="121" t="s">
        <v>25</v>
      </c>
      <c r="WOK31" s="121" t="s">
        <v>25</v>
      </c>
      <c r="WOL31" s="121" t="s">
        <v>25</v>
      </c>
      <c r="WOM31" s="121" t="s">
        <v>25</v>
      </c>
      <c r="WON31" s="121" t="s">
        <v>25</v>
      </c>
      <c r="WOO31" s="121" t="s">
        <v>25</v>
      </c>
      <c r="WOP31" s="121" t="s">
        <v>25</v>
      </c>
      <c r="WOQ31" s="121" t="s">
        <v>25</v>
      </c>
      <c r="WOR31" s="121" t="s">
        <v>25</v>
      </c>
      <c r="WOS31" s="121" t="s">
        <v>25</v>
      </c>
      <c r="WOT31" s="121" t="s">
        <v>25</v>
      </c>
      <c r="WOU31" s="121" t="s">
        <v>25</v>
      </c>
      <c r="WOV31" s="121" t="s">
        <v>25</v>
      </c>
      <c r="WOW31" s="121" t="s">
        <v>25</v>
      </c>
      <c r="WOX31" s="121" t="s">
        <v>25</v>
      </c>
      <c r="WOY31" s="121" t="s">
        <v>25</v>
      </c>
      <c r="WOZ31" s="121" t="s">
        <v>25</v>
      </c>
      <c r="WPA31" s="121" t="s">
        <v>25</v>
      </c>
      <c r="WPB31" s="121" t="s">
        <v>25</v>
      </c>
      <c r="WPC31" s="121" t="s">
        <v>25</v>
      </c>
      <c r="WPD31" s="121" t="s">
        <v>25</v>
      </c>
      <c r="WPE31" s="121" t="s">
        <v>25</v>
      </c>
      <c r="WPF31" s="121" t="s">
        <v>25</v>
      </c>
      <c r="WPG31" s="121" t="s">
        <v>25</v>
      </c>
      <c r="WPH31" s="121" t="s">
        <v>25</v>
      </c>
      <c r="WPI31" s="121" t="s">
        <v>25</v>
      </c>
      <c r="WPJ31" s="121" t="s">
        <v>25</v>
      </c>
      <c r="WPK31" s="121" t="s">
        <v>25</v>
      </c>
      <c r="WPL31" s="121" t="s">
        <v>25</v>
      </c>
      <c r="WPM31" s="121" t="s">
        <v>25</v>
      </c>
      <c r="WPN31" s="121" t="s">
        <v>25</v>
      </c>
      <c r="WPO31" s="121" t="s">
        <v>25</v>
      </c>
      <c r="WPP31" s="121" t="s">
        <v>25</v>
      </c>
      <c r="WPQ31" s="121" t="s">
        <v>25</v>
      </c>
      <c r="WPR31" s="121" t="s">
        <v>25</v>
      </c>
      <c r="WPS31" s="121" t="s">
        <v>25</v>
      </c>
      <c r="WPT31" s="121" t="s">
        <v>25</v>
      </c>
      <c r="WPU31" s="121" t="s">
        <v>25</v>
      </c>
      <c r="WPV31" s="121" t="s">
        <v>25</v>
      </c>
      <c r="WPW31" s="121" t="s">
        <v>25</v>
      </c>
      <c r="WPX31" s="121" t="s">
        <v>25</v>
      </c>
      <c r="WPY31" s="121" t="s">
        <v>25</v>
      </c>
      <c r="WPZ31" s="121" t="s">
        <v>25</v>
      </c>
      <c r="WQA31" s="121" t="s">
        <v>25</v>
      </c>
      <c r="WQB31" s="121" t="s">
        <v>25</v>
      </c>
      <c r="WQC31" s="121" t="s">
        <v>25</v>
      </c>
      <c r="WQD31" s="121" t="s">
        <v>25</v>
      </c>
      <c r="WQE31" s="121" t="s">
        <v>25</v>
      </c>
      <c r="WQF31" s="121" t="s">
        <v>25</v>
      </c>
      <c r="WQG31" s="121" t="s">
        <v>25</v>
      </c>
      <c r="WQH31" s="121" t="s">
        <v>25</v>
      </c>
      <c r="WQI31" s="121" t="s">
        <v>25</v>
      </c>
      <c r="WQJ31" s="121" t="s">
        <v>25</v>
      </c>
      <c r="WQK31" s="121" t="s">
        <v>25</v>
      </c>
      <c r="WQL31" s="121" t="s">
        <v>25</v>
      </c>
      <c r="WQM31" s="121" t="s">
        <v>25</v>
      </c>
      <c r="WQN31" s="121" t="s">
        <v>25</v>
      </c>
      <c r="WQO31" s="121" t="s">
        <v>25</v>
      </c>
      <c r="WQP31" s="121" t="s">
        <v>25</v>
      </c>
      <c r="WQQ31" s="121" t="s">
        <v>25</v>
      </c>
      <c r="WQR31" s="121" t="s">
        <v>25</v>
      </c>
      <c r="WQS31" s="121" t="s">
        <v>25</v>
      </c>
      <c r="WQT31" s="121" t="s">
        <v>25</v>
      </c>
      <c r="WQU31" s="121" t="s">
        <v>25</v>
      </c>
      <c r="WQV31" s="121" t="s">
        <v>25</v>
      </c>
      <c r="WQW31" s="121" t="s">
        <v>25</v>
      </c>
      <c r="WQX31" s="121" t="s">
        <v>25</v>
      </c>
      <c r="WQY31" s="121" t="s">
        <v>25</v>
      </c>
      <c r="WQZ31" s="121" t="s">
        <v>25</v>
      </c>
      <c r="WRA31" s="121" t="s">
        <v>25</v>
      </c>
      <c r="WRB31" s="121" t="s">
        <v>25</v>
      </c>
      <c r="WRC31" s="121" t="s">
        <v>25</v>
      </c>
      <c r="WRD31" s="121" t="s">
        <v>25</v>
      </c>
      <c r="WRE31" s="121" t="s">
        <v>25</v>
      </c>
      <c r="WRF31" s="121" t="s">
        <v>25</v>
      </c>
      <c r="WRG31" s="121" t="s">
        <v>25</v>
      </c>
      <c r="WRH31" s="121" t="s">
        <v>25</v>
      </c>
      <c r="WRI31" s="121" t="s">
        <v>25</v>
      </c>
      <c r="WRJ31" s="121" t="s">
        <v>25</v>
      </c>
      <c r="WRK31" s="121" t="s">
        <v>25</v>
      </c>
      <c r="WRL31" s="121" t="s">
        <v>25</v>
      </c>
      <c r="WRM31" s="121" t="s">
        <v>25</v>
      </c>
      <c r="WRN31" s="121" t="s">
        <v>25</v>
      </c>
      <c r="WRO31" s="121" t="s">
        <v>25</v>
      </c>
      <c r="WRP31" s="121" t="s">
        <v>25</v>
      </c>
      <c r="WRQ31" s="121" t="s">
        <v>25</v>
      </c>
      <c r="WRR31" s="121" t="s">
        <v>25</v>
      </c>
      <c r="WRS31" s="121" t="s">
        <v>25</v>
      </c>
      <c r="WRT31" s="121" t="s">
        <v>25</v>
      </c>
      <c r="WRU31" s="121" t="s">
        <v>25</v>
      </c>
      <c r="WRV31" s="121" t="s">
        <v>25</v>
      </c>
      <c r="WRW31" s="121" t="s">
        <v>25</v>
      </c>
      <c r="WRX31" s="121" t="s">
        <v>25</v>
      </c>
      <c r="WRY31" s="121" t="s">
        <v>25</v>
      </c>
      <c r="WRZ31" s="121" t="s">
        <v>25</v>
      </c>
      <c r="WSA31" s="121" t="s">
        <v>25</v>
      </c>
      <c r="WSB31" s="121" t="s">
        <v>25</v>
      </c>
      <c r="WSC31" s="121" t="s">
        <v>25</v>
      </c>
      <c r="WSD31" s="121" t="s">
        <v>25</v>
      </c>
      <c r="WSE31" s="121" t="s">
        <v>25</v>
      </c>
      <c r="WSF31" s="121" t="s">
        <v>25</v>
      </c>
      <c r="WSG31" s="121" t="s">
        <v>25</v>
      </c>
      <c r="WSH31" s="121" t="s">
        <v>25</v>
      </c>
      <c r="WSI31" s="121" t="s">
        <v>25</v>
      </c>
      <c r="WSJ31" s="121" t="s">
        <v>25</v>
      </c>
      <c r="WSK31" s="121" t="s">
        <v>25</v>
      </c>
      <c r="WSL31" s="121" t="s">
        <v>25</v>
      </c>
      <c r="WSM31" s="121" t="s">
        <v>25</v>
      </c>
      <c r="WSN31" s="121" t="s">
        <v>25</v>
      </c>
      <c r="WSO31" s="121" t="s">
        <v>25</v>
      </c>
      <c r="WSP31" s="121" t="s">
        <v>25</v>
      </c>
      <c r="WSQ31" s="121" t="s">
        <v>25</v>
      </c>
      <c r="WSR31" s="121" t="s">
        <v>25</v>
      </c>
      <c r="WSS31" s="121" t="s">
        <v>25</v>
      </c>
      <c r="WST31" s="121" t="s">
        <v>25</v>
      </c>
      <c r="WSU31" s="121" t="s">
        <v>25</v>
      </c>
      <c r="WSV31" s="121" t="s">
        <v>25</v>
      </c>
      <c r="WSW31" s="121" t="s">
        <v>25</v>
      </c>
      <c r="WSX31" s="121" t="s">
        <v>25</v>
      </c>
      <c r="WSY31" s="121" t="s">
        <v>25</v>
      </c>
      <c r="WSZ31" s="121" t="s">
        <v>25</v>
      </c>
      <c r="WTA31" s="121" t="s">
        <v>25</v>
      </c>
      <c r="WTB31" s="121" t="s">
        <v>25</v>
      </c>
      <c r="WTC31" s="121" t="s">
        <v>25</v>
      </c>
      <c r="WTD31" s="121" t="s">
        <v>25</v>
      </c>
      <c r="WTE31" s="121" t="s">
        <v>25</v>
      </c>
      <c r="WTF31" s="121" t="s">
        <v>25</v>
      </c>
      <c r="WTG31" s="121" t="s">
        <v>25</v>
      </c>
      <c r="WTH31" s="121" t="s">
        <v>25</v>
      </c>
      <c r="WTI31" s="121" t="s">
        <v>25</v>
      </c>
      <c r="WTJ31" s="121" t="s">
        <v>25</v>
      </c>
      <c r="WTK31" s="121" t="s">
        <v>25</v>
      </c>
      <c r="WTL31" s="121" t="s">
        <v>25</v>
      </c>
      <c r="WTM31" s="121" t="s">
        <v>25</v>
      </c>
      <c r="WTN31" s="121" t="s">
        <v>25</v>
      </c>
      <c r="WTO31" s="121" t="s">
        <v>25</v>
      </c>
      <c r="WTP31" s="121" t="s">
        <v>25</v>
      </c>
      <c r="WTQ31" s="121" t="s">
        <v>25</v>
      </c>
      <c r="WTR31" s="121" t="s">
        <v>25</v>
      </c>
      <c r="WTS31" s="121" t="s">
        <v>25</v>
      </c>
      <c r="WTT31" s="121" t="s">
        <v>25</v>
      </c>
      <c r="WTU31" s="121" t="s">
        <v>25</v>
      </c>
      <c r="WTV31" s="121" t="s">
        <v>25</v>
      </c>
      <c r="WTW31" s="121" t="s">
        <v>25</v>
      </c>
      <c r="WTX31" s="121" t="s">
        <v>25</v>
      </c>
      <c r="WTY31" s="121" t="s">
        <v>25</v>
      </c>
      <c r="WTZ31" s="121" t="s">
        <v>25</v>
      </c>
      <c r="WUA31" s="121" t="s">
        <v>25</v>
      </c>
      <c r="WUB31" s="121" t="s">
        <v>25</v>
      </c>
      <c r="WUC31" s="121" t="s">
        <v>25</v>
      </c>
      <c r="WUD31" s="121" t="s">
        <v>25</v>
      </c>
      <c r="WUE31" s="121" t="s">
        <v>25</v>
      </c>
      <c r="WUF31" s="121" t="s">
        <v>25</v>
      </c>
      <c r="WUG31" s="121" t="s">
        <v>25</v>
      </c>
      <c r="WUH31" s="121" t="s">
        <v>25</v>
      </c>
      <c r="WUI31" s="121" t="s">
        <v>25</v>
      </c>
      <c r="WUJ31" s="121" t="s">
        <v>25</v>
      </c>
      <c r="WUK31" s="121" t="s">
        <v>25</v>
      </c>
      <c r="WUL31" s="121" t="s">
        <v>25</v>
      </c>
      <c r="WUM31" s="121" t="s">
        <v>25</v>
      </c>
      <c r="WUN31" s="121" t="s">
        <v>25</v>
      </c>
      <c r="WUO31" s="121" t="s">
        <v>25</v>
      </c>
      <c r="WUP31" s="121" t="s">
        <v>25</v>
      </c>
      <c r="WUQ31" s="121" t="s">
        <v>25</v>
      </c>
      <c r="WUR31" s="121" t="s">
        <v>25</v>
      </c>
      <c r="WUS31" s="121" t="s">
        <v>25</v>
      </c>
      <c r="WUT31" s="121" t="s">
        <v>25</v>
      </c>
      <c r="WUU31" s="121" t="s">
        <v>25</v>
      </c>
      <c r="WUV31" s="121" t="s">
        <v>25</v>
      </c>
      <c r="WUW31" s="121" t="s">
        <v>25</v>
      </c>
      <c r="WUX31" s="121" t="s">
        <v>25</v>
      </c>
      <c r="WUY31" s="121" t="s">
        <v>25</v>
      </c>
      <c r="WUZ31" s="121" t="s">
        <v>25</v>
      </c>
      <c r="WVA31" s="121" t="s">
        <v>25</v>
      </c>
      <c r="WVB31" s="121" t="s">
        <v>25</v>
      </c>
      <c r="WVC31" s="121" t="s">
        <v>25</v>
      </c>
      <c r="WVD31" s="121" t="s">
        <v>25</v>
      </c>
      <c r="WVE31" s="121" t="s">
        <v>25</v>
      </c>
      <c r="WVF31" s="121" t="s">
        <v>25</v>
      </c>
      <c r="WVG31" s="121" t="s">
        <v>25</v>
      </c>
      <c r="WVH31" s="121" t="s">
        <v>25</v>
      </c>
      <c r="WVI31" s="121" t="s">
        <v>25</v>
      </c>
      <c r="WVJ31" s="121" t="s">
        <v>25</v>
      </c>
      <c r="WVK31" s="121" t="s">
        <v>25</v>
      </c>
      <c r="WVL31" s="121" t="s">
        <v>25</v>
      </c>
      <c r="WVM31" s="121" t="s">
        <v>25</v>
      </c>
      <c r="WVN31" s="121" t="s">
        <v>25</v>
      </c>
      <c r="WVO31" s="121" t="s">
        <v>25</v>
      </c>
      <c r="WVP31" s="121" t="s">
        <v>25</v>
      </c>
      <c r="WVQ31" s="121" t="s">
        <v>25</v>
      </c>
      <c r="WVR31" s="121" t="s">
        <v>25</v>
      </c>
      <c r="WVS31" s="121" t="s">
        <v>25</v>
      </c>
      <c r="WVT31" s="121" t="s">
        <v>25</v>
      </c>
      <c r="WVU31" s="121" t="s">
        <v>25</v>
      </c>
      <c r="WVV31" s="121" t="s">
        <v>25</v>
      </c>
      <c r="WVW31" s="121" t="s">
        <v>25</v>
      </c>
      <c r="WVX31" s="121" t="s">
        <v>25</v>
      </c>
      <c r="WVY31" s="121" t="s">
        <v>25</v>
      </c>
      <c r="WVZ31" s="121" t="s">
        <v>25</v>
      </c>
      <c r="WWA31" s="121" t="s">
        <v>25</v>
      </c>
      <c r="WWB31" s="121" t="s">
        <v>25</v>
      </c>
      <c r="WWC31" s="121" t="s">
        <v>25</v>
      </c>
      <c r="WWD31" s="121" t="s">
        <v>25</v>
      </c>
      <c r="WWE31" s="121" t="s">
        <v>25</v>
      </c>
      <c r="WWF31" s="121" t="s">
        <v>25</v>
      </c>
      <c r="WWG31" s="121" t="s">
        <v>25</v>
      </c>
      <c r="WWH31" s="121" t="s">
        <v>25</v>
      </c>
      <c r="WWI31" s="121" t="s">
        <v>25</v>
      </c>
      <c r="WWJ31" s="121" t="s">
        <v>25</v>
      </c>
      <c r="WWK31" s="121" t="s">
        <v>25</v>
      </c>
      <c r="WWL31" s="121" t="s">
        <v>25</v>
      </c>
      <c r="WWM31" s="121" t="s">
        <v>25</v>
      </c>
      <c r="WWN31" s="121" t="s">
        <v>25</v>
      </c>
      <c r="WWO31" s="121" t="s">
        <v>25</v>
      </c>
      <c r="WWP31" s="121" t="s">
        <v>25</v>
      </c>
      <c r="WWQ31" s="121" t="s">
        <v>25</v>
      </c>
      <c r="WWR31" s="121" t="s">
        <v>25</v>
      </c>
      <c r="WWS31" s="121" t="s">
        <v>25</v>
      </c>
      <c r="WWT31" s="121" t="s">
        <v>25</v>
      </c>
      <c r="WWU31" s="121" t="s">
        <v>25</v>
      </c>
      <c r="WWV31" s="121" t="s">
        <v>25</v>
      </c>
      <c r="WWW31" s="121" t="s">
        <v>25</v>
      </c>
      <c r="WWX31" s="121" t="s">
        <v>25</v>
      </c>
      <c r="WWY31" s="121" t="s">
        <v>25</v>
      </c>
      <c r="WWZ31" s="121" t="s">
        <v>25</v>
      </c>
      <c r="WXA31" s="121" t="s">
        <v>25</v>
      </c>
      <c r="WXB31" s="121" t="s">
        <v>25</v>
      </c>
      <c r="WXC31" s="121" t="s">
        <v>25</v>
      </c>
      <c r="WXD31" s="121" t="s">
        <v>25</v>
      </c>
      <c r="WXE31" s="121" t="s">
        <v>25</v>
      </c>
      <c r="WXF31" s="121" t="s">
        <v>25</v>
      </c>
      <c r="WXG31" s="121" t="s">
        <v>25</v>
      </c>
      <c r="WXH31" s="121" t="s">
        <v>25</v>
      </c>
      <c r="WXI31" s="121" t="s">
        <v>25</v>
      </c>
      <c r="WXJ31" s="121" t="s">
        <v>25</v>
      </c>
      <c r="WXK31" s="121" t="s">
        <v>25</v>
      </c>
      <c r="WXL31" s="121" t="s">
        <v>25</v>
      </c>
      <c r="WXM31" s="121" t="s">
        <v>25</v>
      </c>
      <c r="WXN31" s="121" t="s">
        <v>25</v>
      </c>
      <c r="WXO31" s="121" t="s">
        <v>25</v>
      </c>
      <c r="WXP31" s="121" t="s">
        <v>25</v>
      </c>
      <c r="WXQ31" s="121" t="s">
        <v>25</v>
      </c>
      <c r="WXR31" s="121" t="s">
        <v>25</v>
      </c>
      <c r="WXS31" s="121" t="s">
        <v>25</v>
      </c>
      <c r="WXT31" s="121" t="s">
        <v>25</v>
      </c>
      <c r="WXU31" s="121" t="s">
        <v>25</v>
      </c>
      <c r="WXV31" s="121" t="s">
        <v>25</v>
      </c>
      <c r="WXW31" s="121" t="s">
        <v>25</v>
      </c>
      <c r="WXX31" s="121" t="s">
        <v>25</v>
      </c>
      <c r="WXY31" s="121" t="s">
        <v>25</v>
      </c>
      <c r="WXZ31" s="121" t="s">
        <v>25</v>
      </c>
      <c r="WYA31" s="121" t="s">
        <v>25</v>
      </c>
      <c r="WYB31" s="121" t="s">
        <v>25</v>
      </c>
      <c r="WYC31" s="121" t="s">
        <v>25</v>
      </c>
      <c r="WYD31" s="121" t="s">
        <v>25</v>
      </c>
      <c r="WYE31" s="121" t="s">
        <v>25</v>
      </c>
      <c r="WYF31" s="121" t="s">
        <v>25</v>
      </c>
      <c r="WYG31" s="121" t="s">
        <v>25</v>
      </c>
      <c r="WYH31" s="121" t="s">
        <v>25</v>
      </c>
      <c r="WYI31" s="121" t="s">
        <v>25</v>
      </c>
      <c r="WYJ31" s="121" t="s">
        <v>25</v>
      </c>
      <c r="WYK31" s="121" t="s">
        <v>25</v>
      </c>
      <c r="WYL31" s="121" t="s">
        <v>25</v>
      </c>
      <c r="WYM31" s="121" t="s">
        <v>25</v>
      </c>
      <c r="WYN31" s="121" t="s">
        <v>25</v>
      </c>
      <c r="WYO31" s="121" t="s">
        <v>25</v>
      </c>
      <c r="WYP31" s="121" t="s">
        <v>25</v>
      </c>
      <c r="WYQ31" s="121" t="s">
        <v>25</v>
      </c>
      <c r="WYR31" s="121" t="s">
        <v>25</v>
      </c>
      <c r="WYS31" s="121" t="s">
        <v>25</v>
      </c>
      <c r="WYT31" s="121" t="s">
        <v>25</v>
      </c>
      <c r="WYU31" s="121" t="s">
        <v>25</v>
      </c>
      <c r="WYV31" s="121" t="s">
        <v>25</v>
      </c>
      <c r="WYW31" s="121" t="s">
        <v>25</v>
      </c>
      <c r="WYX31" s="121" t="s">
        <v>25</v>
      </c>
      <c r="WYY31" s="121" t="s">
        <v>25</v>
      </c>
      <c r="WYZ31" s="121" t="s">
        <v>25</v>
      </c>
      <c r="WZA31" s="121" t="s">
        <v>25</v>
      </c>
      <c r="WZB31" s="121" t="s">
        <v>25</v>
      </c>
      <c r="WZC31" s="121" t="s">
        <v>25</v>
      </c>
      <c r="WZD31" s="121" t="s">
        <v>25</v>
      </c>
      <c r="WZE31" s="121" t="s">
        <v>25</v>
      </c>
      <c r="WZF31" s="121" t="s">
        <v>25</v>
      </c>
      <c r="WZG31" s="121" t="s">
        <v>25</v>
      </c>
      <c r="WZH31" s="121" t="s">
        <v>25</v>
      </c>
      <c r="WZI31" s="121" t="s">
        <v>25</v>
      </c>
      <c r="WZJ31" s="121" t="s">
        <v>25</v>
      </c>
      <c r="WZK31" s="121" t="s">
        <v>25</v>
      </c>
      <c r="WZL31" s="121" t="s">
        <v>25</v>
      </c>
      <c r="WZM31" s="121" t="s">
        <v>25</v>
      </c>
      <c r="WZN31" s="121" t="s">
        <v>25</v>
      </c>
      <c r="WZO31" s="121" t="s">
        <v>25</v>
      </c>
      <c r="WZP31" s="121" t="s">
        <v>25</v>
      </c>
      <c r="WZQ31" s="121" t="s">
        <v>25</v>
      </c>
      <c r="WZR31" s="121" t="s">
        <v>25</v>
      </c>
      <c r="WZS31" s="121" t="s">
        <v>25</v>
      </c>
      <c r="WZT31" s="121" t="s">
        <v>25</v>
      </c>
      <c r="WZU31" s="121" t="s">
        <v>25</v>
      </c>
      <c r="WZV31" s="121" t="s">
        <v>25</v>
      </c>
      <c r="WZW31" s="121" t="s">
        <v>25</v>
      </c>
      <c r="WZX31" s="121" t="s">
        <v>25</v>
      </c>
      <c r="WZY31" s="121" t="s">
        <v>25</v>
      </c>
      <c r="WZZ31" s="121" t="s">
        <v>25</v>
      </c>
      <c r="XAA31" s="121" t="s">
        <v>25</v>
      </c>
      <c r="XAB31" s="121" t="s">
        <v>25</v>
      </c>
      <c r="XAC31" s="121" t="s">
        <v>25</v>
      </c>
      <c r="XAD31" s="121" t="s">
        <v>25</v>
      </c>
      <c r="XAE31" s="121" t="s">
        <v>25</v>
      </c>
      <c r="XAF31" s="121" t="s">
        <v>25</v>
      </c>
      <c r="XAG31" s="121" t="s">
        <v>25</v>
      </c>
      <c r="XAH31" s="121" t="s">
        <v>25</v>
      </c>
      <c r="XAI31" s="121" t="s">
        <v>25</v>
      </c>
      <c r="XAJ31" s="121" t="s">
        <v>25</v>
      </c>
      <c r="XAK31" s="121" t="s">
        <v>25</v>
      </c>
      <c r="XAL31" s="121" t="s">
        <v>25</v>
      </c>
      <c r="XAM31" s="121" t="s">
        <v>25</v>
      </c>
      <c r="XAN31" s="121" t="s">
        <v>25</v>
      </c>
      <c r="XAO31" s="121" t="s">
        <v>25</v>
      </c>
      <c r="XAP31" s="121" t="s">
        <v>25</v>
      </c>
      <c r="XAQ31" s="121" t="s">
        <v>25</v>
      </c>
      <c r="XAR31" s="121" t="s">
        <v>25</v>
      </c>
      <c r="XAS31" s="121" t="s">
        <v>25</v>
      </c>
      <c r="XAT31" s="121" t="s">
        <v>25</v>
      </c>
      <c r="XAU31" s="121" t="s">
        <v>25</v>
      </c>
      <c r="XAV31" s="121" t="s">
        <v>25</v>
      </c>
      <c r="XAW31" s="121" t="s">
        <v>25</v>
      </c>
      <c r="XAX31" s="121" t="s">
        <v>25</v>
      </c>
      <c r="XAY31" s="121" t="s">
        <v>25</v>
      </c>
      <c r="XAZ31" s="121" t="s">
        <v>25</v>
      </c>
      <c r="XBA31" s="121" t="s">
        <v>25</v>
      </c>
      <c r="XBB31" s="121" t="s">
        <v>25</v>
      </c>
      <c r="XBC31" s="121" t="s">
        <v>25</v>
      </c>
      <c r="XBD31" s="121" t="s">
        <v>25</v>
      </c>
      <c r="XBE31" s="121" t="s">
        <v>25</v>
      </c>
      <c r="XBF31" s="121" t="s">
        <v>25</v>
      </c>
      <c r="XBG31" s="121" t="s">
        <v>25</v>
      </c>
      <c r="XBH31" s="121" t="s">
        <v>25</v>
      </c>
      <c r="XBI31" s="121" t="s">
        <v>25</v>
      </c>
      <c r="XBJ31" s="121" t="s">
        <v>25</v>
      </c>
      <c r="XBK31" s="121" t="s">
        <v>25</v>
      </c>
      <c r="XBL31" s="121" t="s">
        <v>25</v>
      </c>
      <c r="XBM31" s="121" t="s">
        <v>25</v>
      </c>
      <c r="XBN31" s="121" t="s">
        <v>25</v>
      </c>
      <c r="XBO31" s="121" t="s">
        <v>25</v>
      </c>
      <c r="XBP31" s="121" t="s">
        <v>25</v>
      </c>
      <c r="XBQ31" s="121" t="s">
        <v>25</v>
      </c>
      <c r="XBR31" s="121" t="s">
        <v>25</v>
      </c>
      <c r="XBS31" s="121" t="s">
        <v>25</v>
      </c>
      <c r="XBT31" s="121" t="s">
        <v>25</v>
      </c>
      <c r="XBU31" s="121" t="s">
        <v>25</v>
      </c>
      <c r="XBV31" s="121" t="s">
        <v>25</v>
      </c>
      <c r="XBW31" s="121" t="s">
        <v>25</v>
      </c>
      <c r="XBX31" s="121" t="s">
        <v>25</v>
      </c>
      <c r="XBY31" s="121" t="s">
        <v>25</v>
      </c>
      <c r="XBZ31" s="121" t="s">
        <v>25</v>
      </c>
      <c r="XCA31" s="121" t="s">
        <v>25</v>
      </c>
      <c r="XCB31" s="121" t="s">
        <v>25</v>
      </c>
      <c r="XCC31" s="121" t="s">
        <v>25</v>
      </c>
      <c r="XCD31" s="121" t="s">
        <v>25</v>
      </c>
      <c r="XCE31" s="121" t="s">
        <v>25</v>
      </c>
      <c r="XCF31" s="121" t="s">
        <v>25</v>
      </c>
      <c r="XCG31" s="121" t="s">
        <v>25</v>
      </c>
      <c r="XCH31" s="121" t="s">
        <v>25</v>
      </c>
      <c r="XCI31" s="121" t="s">
        <v>25</v>
      </c>
      <c r="XCJ31" s="121" t="s">
        <v>25</v>
      </c>
      <c r="XCK31" s="121" t="s">
        <v>25</v>
      </c>
      <c r="XCL31" s="121" t="s">
        <v>25</v>
      </c>
      <c r="XCM31" s="121" t="s">
        <v>25</v>
      </c>
      <c r="XCN31" s="121" t="s">
        <v>25</v>
      </c>
      <c r="XCO31" s="121" t="s">
        <v>25</v>
      </c>
      <c r="XCP31" s="121" t="s">
        <v>25</v>
      </c>
      <c r="XCQ31" s="121" t="s">
        <v>25</v>
      </c>
      <c r="XCR31" s="121" t="s">
        <v>25</v>
      </c>
      <c r="XCS31" s="121" t="s">
        <v>25</v>
      </c>
      <c r="XCT31" s="121" t="s">
        <v>25</v>
      </c>
      <c r="XCU31" s="121" t="s">
        <v>25</v>
      </c>
      <c r="XCV31" s="121" t="s">
        <v>25</v>
      </c>
      <c r="XCW31" s="121" t="s">
        <v>25</v>
      </c>
      <c r="XCX31" s="121" t="s">
        <v>25</v>
      </c>
      <c r="XCY31" s="121" t="s">
        <v>25</v>
      </c>
      <c r="XCZ31" s="121" t="s">
        <v>25</v>
      </c>
      <c r="XDA31" s="121" t="s">
        <v>25</v>
      </c>
      <c r="XDB31" s="121" t="s">
        <v>25</v>
      </c>
      <c r="XDC31" s="121" t="s">
        <v>25</v>
      </c>
      <c r="XDD31" s="121" t="s">
        <v>25</v>
      </c>
      <c r="XDE31" s="121" t="s">
        <v>25</v>
      </c>
      <c r="XDF31" s="121" t="s">
        <v>25</v>
      </c>
      <c r="XDG31" s="121" t="s">
        <v>25</v>
      </c>
      <c r="XDH31" s="121" t="s">
        <v>25</v>
      </c>
      <c r="XDI31" s="121" t="s">
        <v>25</v>
      </c>
      <c r="XDJ31" s="121" t="s">
        <v>25</v>
      </c>
      <c r="XDK31" s="121" t="s">
        <v>25</v>
      </c>
      <c r="XDL31" s="121" t="s">
        <v>25</v>
      </c>
      <c r="XDM31" s="121" t="s">
        <v>25</v>
      </c>
      <c r="XDN31" s="121" t="s">
        <v>25</v>
      </c>
      <c r="XDO31" s="121" t="s">
        <v>25</v>
      </c>
      <c r="XDP31" s="121" t="s">
        <v>25</v>
      </c>
      <c r="XDQ31" s="121" t="s">
        <v>25</v>
      </c>
      <c r="XDR31" s="121" t="s">
        <v>25</v>
      </c>
      <c r="XDS31" s="121" t="s">
        <v>25</v>
      </c>
      <c r="XDT31" s="121" t="s">
        <v>25</v>
      </c>
      <c r="XDU31" s="121" t="s">
        <v>25</v>
      </c>
      <c r="XDV31" s="121" t="s">
        <v>25</v>
      </c>
      <c r="XDW31" s="121" t="s">
        <v>25</v>
      </c>
      <c r="XDX31" s="121" t="s">
        <v>25</v>
      </c>
      <c r="XDY31" s="121" t="s">
        <v>25</v>
      </c>
      <c r="XDZ31" s="121" t="s">
        <v>25</v>
      </c>
      <c r="XEA31" s="121" t="s">
        <v>25</v>
      </c>
      <c r="XEB31" s="121" t="s">
        <v>25</v>
      </c>
      <c r="XEC31" s="121" t="s">
        <v>25</v>
      </c>
      <c r="XED31" s="121" t="s">
        <v>25</v>
      </c>
      <c r="XEE31" s="121" t="s">
        <v>25</v>
      </c>
      <c r="XEF31" s="121" t="s">
        <v>25</v>
      </c>
      <c r="XEG31" s="121" t="s">
        <v>25</v>
      </c>
      <c r="XEH31" s="121" t="s">
        <v>25</v>
      </c>
      <c r="XEI31" s="121" t="s">
        <v>25</v>
      </c>
      <c r="XEJ31" s="121" t="s">
        <v>25</v>
      </c>
      <c r="XEK31" s="121" t="s">
        <v>25</v>
      </c>
      <c r="XEL31" s="121" t="s">
        <v>25</v>
      </c>
      <c r="XEM31" s="121" t="s">
        <v>25</v>
      </c>
      <c r="XEN31" s="121" t="s">
        <v>25</v>
      </c>
      <c r="XEO31" s="121" t="s">
        <v>25</v>
      </c>
      <c r="XEP31" s="121" t="s">
        <v>25</v>
      </c>
      <c r="XEQ31" s="121" t="s">
        <v>25</v>
      </c>
      <c r="XER31" s="121" t="s">
        <v>25</v>
      </c>
      <c r="XES31" s="121" t="s">
        <v>25</v>
      </c>
      <c r="XET31" s="121" t="s">
        <v>25</v>
      </c>
      <c r="XEU31" s="121" t="s">
        <v>25</v>
      </c>
      <c r="XEV31" s="121" t="s">
        <v>25</v>
      </c>
      <c r="XEW31" s="121" t="s">
        <v>25</v>
      </c>
      <c r="XEX31" s="121" t="s">
        <v>25</v>
      </c>
      <c r="XEY31" s="121" t="s">
        <v>25</v>
      </c>
      <c r="XEZ31" s="121" t="s">
        <v>25</v>
      </c>
      <c r="XFA31" s="121" t="s">
        <v>25</v>
      </c>
      <c r="XFB31" s="121" t="s">
        <v>25</v>
      </c>
      <c r="XFC31" s="121" t="s">
        <v>25</v>
      </c>
      <c r="XFD31" s="121" t="s">
        <v>25</v>
      </c>
    </row>
    <row r="32" spans="1:16384" s="14" customFormat="1" x14ac:dyDescent="0.3">
      <c r="A32" s="187" t="s">
        <v>26</v>
      </c>
      <c r="B32" s="190"/>
    </row>
    <row r="33" spans="1:2" x14ac:dyDescent="0.3">
      <c r="A33" s="187" t="s">
        <v>27</v>
      </c>
      <c r="B33" s="190"/>
    </row>
    <row r="34" spans="1:2" ht="43.8" thickBot="1" x14ac:dyDescent="0.35">
      <c r="A34" s="536" t="s">
        <v>665</v>
      </c>
      <c r="B34" s="191"/>
    </row>
  </sheetData>
  <sheetProtection algorithmName="SHA-512" hashValue="61ZOeiZiWlPCAXObg8s6tX6HOa+eCIgRMHwkmMPVrSz9L+pAADUStNnX0Sit2rG9si7+ym9dBmW7973fBZi0Qw==" saltValue="P8u2nSBti8SuXbOkXbnGYg==" spinCount="100000" sheet="1" objects="1" scenarios="1"/>
  <dataValidations xWindow="701" yWindow="452" count="10">
    <dataValidation type="list" allowBlank="1" showInputMessage="1" showErrorMessage="1" prompt="Select “Yes” for the “RCDME_Events” and RCDME_Summary&quot; tabs to appear. _x000a_Select &quot;Not Applicable&quot; if you do not have an approved RCDME per 63.2251._x000a_Select &quot;No&quot; if you have an approved RCDME but did not use it during the reporting period." sqref="B27" xr:uid="{00000000-0002-0000-0100-000000000000}">
      <formula1>"Yes, No, Not Applicable"</formula1>
    </dataValidation>
    <dataValidation type="decimal" operator="lessThan" allowBlank="1" showInputMessage="1" showErrorMessage="1" sqref="B19" xr:uid="{00000000-0002-0000-0100-000001000000}">
      <formula1>0</formula1>
    </dataValidation>
    <dataValidation type="decimal" operator="greaterThan" allowBlank="1" showInputMessage="1" showErrorMessage="1" sqref="B18" xr:uid="{00000000-0002-0000-0100-000002000000}">
      <formula1>0</formula1>
    </dataValidation>
    <dataValidation type="date" operator="greaterThan" allowBlank="1" showInputMessage="1" showErrorMessage="1" sqref="B22:B23" xr:uid="{00000000-0002-0000-0100-000003000000}">
      <formula1>42736</formula1>
    </dataValidation>
    <dataValidation type="textLength" operator="equal" allowBlank="1" showInputMessage="1" showErrorMessage="1" prompt="Enter 12-digit numeric FRS code" sqref="B8" xr:uid="{00000000-0002-0000-0100-000005000000}">
      <formula1>12</formula1>
    </dataValidation>
    <dataValidation type="list" allowBlank="1" showInputMessage="1" showErrorMessage="1" sqref="B28" xr:uid="{00000000-0002-0000-0100-000006000000}">
      <formula1>"Yes, No"</formula1>
    </dataValidation>
    <dataValidation type="list" allowBlank="1" showInputMessage="1" showErrorMessage="1" sqref="B29" xr:uid="{96BBC378-5B74-443D-8AAC-472C36D4FC00}">
      <formula1>"Yes, No, Not Applicable (There are no CMS)"</formula1>
    </dataValidation>
    <dataValidation type="list" allowBlank="1" showInputMessage="1" showErrorMessage="1" prompt="Select “Yes” for the “Lumber Kilns&quot; tab to appear. _x000a_Select &quot;No&quot; if you do not have Lumber Kilns." sqref="B25" xr:uid="{D13045AE-BF10-4A0C-BC10-BB8560837A6C}">
      <formula1>"Yes, No"</formula1>
    </dataValidation>
    <dataValidation type="list" allowBlank="1" showInputMessage="1" showErrorMessage="1" prompt="Select “Yes” for the “CU Tune-Up&quot; tab to appear. _x000a_Select &quot;No&quot; if you do not operate any combustion units subject to the tune-up work practice of §63.2241(d)." sqref="B26" xr:uid="{B724614D-C0F6-4F7A-B471-F81F97AC9956}">
      <formula1>"Yes, No"</formula1>
    </dataValidation>
    <dataValidation type="list" allowBlank="1" showInputMessage="1" showErrorMessage="1" sqref="B34" xr:uid="{73B0143B-4EFC-45D3-B6FA-E0DAFC1CEEE8}">
      <formula1>"Yes,No"</formula1>
    </dataValidation>
  </dataValidations>
  <pageMargins left="0.7" right="0.7" top="0.75" bottom="0.75" header="0.3" footer="0.3"/>
  <pageSetup scale="85" fitToWidth="0" fitToHeight="0" orientation="landscape" r:id="rId1"/>
  <headerFooter>
    <oddFooter>&amp;L&amp;A&amp;C&amp;F&amp;R&amp;P of &amp;N</oddFooter>
  </headerFooter>
  <extLst>
    <ext xmlns:x14="http://schemas.microsoft.com/office/spreadsheetml/2009/9/main" uri="{CCE6A557-97BC-4b89-ADB6-D9C93CAAB3DF}">
      <x14:dataValidations xmlns:xm="http://schemas.microsoft.com/office/excel/2006/main" xWindow="701" yWindow="452" count="1">
        <x14:dataValidation type="list" allowBlank="1" showInputMessage="1" showErrorMessage="1" xr:uid="{00000000-0002-0000-0100-000007000000}">
          <x14:formula1>
            <xm:f>dropdown!$AQ$2:$AQ$57</xm:f>
          </x14:formula1>
          <xm:sqref>B14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7">
    <tabColor rgb="FF0070C0"/>
  </sheetPr>
  <dimension ref="A1:E16"/>
  <sheetViews>
    <sheetView workbookViewId="0">
      <selection activeCell="A17" sqref="A17"/>
    </sheetView>
  </sheetViews>
  <sheetFormatPr defaultRowHeight="14.4" x14ac:dyDescent="0.3"/>
  <cols>
    <col min="1" max="1" width="30.6640625" bestFit="1" customWidth="1"/>
    <col min="3" max="3" width="30.6640625" bestFit="1" customWidth="1"/>
    <col min="4" max="4" width="17.33203125" bestFit="1" customWidth="1"/>
    <col min="5" max="5" width="15.5546875" bestFit="1" customWidth="1"/>
  </cols>
  <sheetData>
    <row r="1" spans="1:5" x14ac:dyDescent="0.3">
      <c r="A1" s="345" t="s">
        <v>450</v>
      </c>
      <c r="B1" s="345" t="s">
        <v>451</v>
      </c>
      <c r="C1" s="345" t="s">
        <v>452</v>
      </c>
      <c r="D1" s="345" t="s">
        <v>453</v>
      </c>
      <c r="E1" s="345" t="s">
        <v>454</v>
      </c>
    </row>
    <row r="2" spans="1:5" x14ac:dyDescent="0.3">
      <c r="A2" t="s">
        <v>456</v>
      </c>
      <c r="C2" t="s">
        <v>467</v>
      </c>
    </row>
    <row r="3" spans="1:5" x14ac:dyDescent="0.3">
      <c r="A3" t="s">
        <v>455</v>
      </c>
      <c r="B3" t="s">
        <v>467</v>
      </c>
      <c r="C3" t="s">
        <v>469</v>
      </c>
      <c r="D3" t="s">
        <v>405</v>
      </c>
      <c r="E3" t="s">
        <v>405</v>
      </c>
    </row>
    <row r="4" spans="1:5" x14ac:dyDescent="0.3">
      <c r="A4" t="s">
        <v>457</v>
      </c>
      <c r="B4" t="s">
        <v>467</v>
      </c>
      <c r="C4" t="s">
        <v>470</v>
      </c>
      <c r="D4" t="s">
        <v>405</v>
      </c>
      <c r="E4" t="s">
        <v>405</v>
      </c>
    </row>
    <row r="5" spans="1:5" x14ac:dyDescent="0.3">
      <c r="A5" t="s">
        <v>468</v>
      </c>
      <c r="B5" t="s">
        <v>467</v>
      </c>
      <c r="C5" t="s">
        <v>471</v>
      </c>
      <c r="D5" t="s">
        <v>405</v>
      </c>
      <c r="E5" t="s">
        <v>405</v>
      </c>
    </row>
    <row r="6" spans="1:5" x14ac:dyDescent="0.3">
      <c r="A6" t="s">
        <v>458</v>
      </c>
      <c r="B6" t="s">
        <v>467</v>
      </c>
      <c r="C6" t="s">
        <v>472</v>
      </c>
      <c r="D6" t="s">
        <v>405</v>
      </c>
      <c r="E6" t="s">
        <v>405</v>
      </c>
    </row>
    <row r="7" spans="1:5" x14ac:dyDescent="0.3">
      <c r="A7" t="s">
        <v>459</v>
      </c>
      <c r="B7" t="s">
        <v>467</v>
      </c>
      <c r="C7" t="s">
        <v>473</v>
      </c>
      <c r="D7" t="s">
        <v>405</v>
      </c>
      <c r="E7" t="s">
        <v>405</v>
      </c>
    </row>
    <row r="8" spans="1:5" x14ac:dyDescent="0.3">
      <c r="A8" t="s">
        <v>460</v>
      </c>
      <c r="B8" t="s">
        <v>467</v>
      </c>
      <c r="C8" t="s">
        <v>474</v>
      </c>
      <c r="D8" t="s">
        <v>405</v>
      </c>
      <c r="E8" t="s">
        <v>405</v>
      </c>
    </row>
    <row r="9" spans="1:5" x14ac:dyDescent="0.3">
      <c r="A9" t="s">
        <v>461</v>
      </c>
      <c r="B9" t="s">
        <v>467</v>
      </c>
      <c r="C9" t="s">
        <v>475</v>
      </c>
      <c r="D9" t="s">
        <v>405</v>
      </c>
      <c r="E9" t="s">
        <v>405</v>
      </c>
    </row>
    <row r="10" spans="1:5" x14ac:dyDescent="0.3">
      <c r="A10" t="s">
        <v>462</v>
      </c>
      <c r="B10" t="s">
        <v>467</v>
      </c>
      <c r="C10" t="s">
        <v>462</v>
      </c>
      <c r="D10" t="s">
        <v>405</v>
      </c>
      <c r="E10" t="s">
        <v>405</v>
      </c>
    </row>
    <row r="11" spans="1:5" x14ac:dyDescent="0.3">
      <c r="A11" t="s">
        <v>463</v>
      </c>
      <c r="B11" t="s">
        <v>467</v>
      </c>
      <c r="C11" t="s">
        <v>476</v>
      </c>
      <c r="D11" t="s">
        <v>405</v>
      </c>
      <c r="E11" t="s">
        <v>405</v>
      </c>
    </row>
    <row r="12" spans="1:5" x14ac:dyDescent="0.3">
      <c r="A12" t="s">
        <v>464</v>
      </c>
      <c r="B12" t="s">
        <v>467</v>
      </c>
      <c r="C12" t="s">
        <v>477</v>
      </c>
      <c r="D12" t="s">
        <v>405</v>
      </c>
      <c r="E12" t="s">
        <v>405</v>
      </c>
    </row>
    <row r="13" spans="1:5" x14ac:dyDescent="0.3">
      <c r="A13" t="s">
        <v>465</v>
      </c>
      <c r="B13" t="s">
        <v>467</v>
      </c>
      <c r="C13" t="s">
        <v>478</v>
      </c>
      <c r="D13" t="s">
        <v>405</v>
      </c>
      <c r="E13" t="s">
        <v>405</v>
      </c>
    </row>
    <row r="14" spans="1:5" x14ac:dyDescent="0.3">
      <c r="A14" t="s">
        <v>466</v>
      </c>
      <c r="B14" t="s">
        <v>467</v>
      </c>
      <c r="C14" t="s">
        <v>479</v>
      </c>
      <c r="D14" t="s">
        <v>405</v>
      </c>
      <c r="E14" t="s">
        <v>405</v>
      </c>
    </row>
    <row r="15" spans="1:5" x14ac:dyDescent="0.3">
      <c r="A15" t="s">
        <v>759</v>
      </c>
      <c r="B15" t="s">
        <v>467</v>
      </c>
      <c r="C15" t="s">
        <v>784</v>
      </c>
      <c r="D15" t="s">
        <v>405</v>
      </c>
      <c r="E15" t="s">
        <v>405</v>
      </c>
    </row>
    <row r="16" spans="1:5" x14ac:dyDescent="0.3">
      <c r="A16" t="s">
        <v>786</v>
      </c>
      <c r="B16" t="s">
        <v>467</v>
      </c>
      <c r="C16" t="s">
        <v>785</v>
      </c>
      <c r="D16" t="s">
        <v>405</v>
      </c>
      <c r="E16" t="s">
        <v>405</v>
      </c>
    </row>
  </sheetData>
  <sheetProtection algorithmName="SHA-512" hashValue="5YBNHO1iW8zBlMUy+SSJKH03rfEHWB9emUL3Hxi4M2B5UiusdmOV+OrZl96DP4aF+0cRg+oe2xRf1HPaCHl/DQ==" saltValue="akDn7k4YpyI0JV98DfD3mQ=="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rgb="FFFF0000"/>
  </sheetPr>
  <dimension ref="A1:U24"/>
  <sheetViews>
    <sheetView topLeftCell="S8" workbookViewId="0">
      <selection activeCell="V8" sqref="V1:XFD1048576"/>
    </sheetView>
  </sheetViews>
  <sheetFormatPr defaultColWidth="0" defaultRowHeight="14.4" zeroHeight="1" x14ac:dyDescent="0.3"/>
  <cols>
    <col min="1" max="1" width="0" hidden="1" customWidth="1"/>
    <col min="2" max="2" width="17.5546875" customWidth="1"/>
    <col min="3" max="4" width="19.6640625" customWidth="1"/>
    <col min="5" max="10" width="24.44140625" customWidth="1"/>
    <col min="11" max="11" width="20.44140625" bestFit="1" customWidth="1"/>
    <col min="12" max="12" width="21.6640625" customWidth="1"/>
    <col min="13" max="13" width="16.44140625" bestFit="1" customWidth="1"/>
    <col min="14" max="14" width="17" customWidth="1"/>
    <col min="15" max="15" width="23.33203125" customWidth="1"/>
    <col min="16" max="16" width="21.33203125" customWidth="1"/>
    <col min="17" max="17" width="46.6640625" customWidth="1"/>
    <col min="18" max="18" width="39.6640625" customWidth="1"/>
    <col min="19" max="19" width="27.33203125" customWidth="1"/>
    <col min="20" max="20" width="27.5546875" customWidth="1"/>
    <col min="21" max="21" width="20.33203125" customWidth="1"/>
    <col min="22" max="16384" width="9.33203125" hidden="1"/>
  </cols>
  <sheetData>
    <row r="1" spans="2:21" ht="15" hidden="1" customHeight="1" x14ac:dyDescent="0.3">
      <c r="B1" s="16" t="s">
        <v>0</v>
      </c>
      <c r="C1" s="36"/>
      <c r="D1" s="36"/>
      <c r="E1" s="36"/>
      <c r="F1" s="22"/>
      <c r="G1" s="8"/>
      <c r="H1" s="23"/>
      <c r="I1" s="23"/>
      <c r="J1" s="23"/>
      <c r="K1" s="22"/>
      <c r="L1" s="8"/>
      <c r="M1" s="24"/>
      <c r="N1" s="24"/>
      <c r="O1" s="24"/>
      <c r="P1" s="24"/>
      <c r="Q1" s="22"/>
      <c r="R1" s="8"/>
    </row>
    <row r="2" spans="2:21" ht="15" hidden="1" customHeight="1" x14ac:dyDescent="0.3">
      <c r="B2" s="1" t="s">
        <v>1</v>
      </c>
      <c r="C2" s="16" t="str">
        <f>+Welcome!$B$2</f>
        <v>63.2281 Semiannual Compliance Report</v>
      </c>
      <c r="D2" s="36"/>
      <c r="E2" s="36"/>
      <c r="F2" s="22"/>
      <c r="G2" s="8"/>
      <c r="H2" s="23"/>
      <c r="I2" s="23"/>
      <c r="J2" s="23"/>
      <c r="K2" s="22"/>
      <c r="L2" s="8"/>
      <c r="M2" s="24"/>
      <c r="N2" s="24"/>
      <c r="O2" s="24"/>
      <c r="P2" s="24"/>
      <c r="Q2" s="22"/>
      <c r="R2" s="8"/>
    </row>
    <row r="3" spans="2:21" hidden="1" x14ac:dyDescent="0.3">
      <c r="B3" s="2" t="s">
        <v>2</v>
      </c>
      <c r="C3" s="25">
        <f>+Welcome!$B$3</f>
        <v>63.228099999999998</v>
      </c>
      <c r="D3" s="25"/>
      <c r="E3" s="25"/>
      <c r="F3" s="26"/>
      <c r="G3" s="26"/>
      <c r="H3" s="26"/>
      <c r="I3" s="26"/>
      <c r="J3" s="26"/>
      <c r="K3" s="24"/>
      <c r="L3" s="24"/>
      <c r="M3" s="24"/>
      <c r="N3" s="24"/>
      <c r="O3" s="24"/>
      <c r="P3" s="24"/>
      <c r="Q3" s="24"/>
      <c r="R3" s="24"/>
    </row>
    <row r="4" spans="2:21" hidden="1" x14ac:dyDescent="0.3">
      <c r="B4" s="2" t="s">
        <v>3</v>
      </c>
      <c r="C4" s="27" t="str">
        <f>+Welcome!$B$4</f>
        <v>ICR Draft</v>
      </c>
      <c r="D4" s="25"/>
      <c r="E4" s="25"/>
      <c r="F4" s="26"/>
      <c r="G4" s="26"/>
      <c r="H4" s="26"/>
      <c r="I4" s="26"/>
      <c r="J4" s="26"/>
      <c r="K4" s="24"/>
      <c r="L4" s="24"/>
      <c r="M4" s="24"/>
      <c r="N4" s="24"/>
      <c r="O4" s="24"/>
      <c r="P4" s="24"/>
      <c r="Q4" s="24"/>
      <c r="R4" s="24"/>
    </row>
    <row r="5" spans="2:21" hidden="1" x14ac:dyDescent="0.3">
      <c r="B5" s="2" t="s">
        <v>4</v>
      </c>
      <c r="C5" s="37">
        <f>+Welcome!$B$5</f>
        <v>44987</v>
      </c>
      <c r="D5" s="25"/>
      <c r="E5" s="25"/>
      <c r="F5" s="26"/>
      <c r="G5" s="26"/>
      <c r="H5" s="26"/>
      <c r="I5" s="26"/>
      <c r="J5" s="26"/>
      <c r="K5" s="24"/>
      <c r="L5" s="24"/>
      <c r="M5" s="24"/>
      <c r="N5" s="24"/>
      <c r="O5" s="24"/>
      <c r="P5" s="24"/>
      <c r="Q5" s="24"/>
      <c r="R5" s="24"/>
    </row>
    <row r="6" spans="2:21" hidden="1" x14ac:dyDescent="0.3">
      <c r="B6" s="24"/>
      <c r="C6" s="24"/>
      <c r="D6" s="24"/>
      <c r="E6" s="24"/>
      <c r="F6" s="24"/>
      <c r="G6" s="24"/>
      <c r="H6" s="24"/>
      <c r="I6" s="24"/>
      <c r="J6" s="24"/>
      <c r="K6" s="24"/>
      <c r="L6" s="24"/>
      <c r="M6" s="24"/>
      <c r="N6" s="24"/>
      <c r="O6" s="24"/>
      <c r="P6" s="24"/>
      <c r="Q6" s="24"/>
      <c r="R6" s="24"/>
    </row>
    <row r="7" spans="2:21" ht="18.75" customHeight="1" x14ac:dyDescent="0.35">
      <c r="C7" s="38" t="s">
        <v>28</v>
      </c>
      <c r="D7" s="38"/>
      <c r="E7" s="38"/>
      <c r="F7" s="38"/>
      <c r="G7" s="38"/>
      <c r="H7" s="38"/>
      <c r="I7" s="28"/>
      <c r="J7" s="28"/>
      <c r="K7" s="28"/>
      <c r="L7" s="28"/>
      <c r="M7" s="28"/>
      <c r="N7" s="7"/>
      <c r="O7" s="7"/>
      <c r="P7" s="7"/>
      <c r="Q7" s="7"/>
      <c r="R7" s="7"/>
    </row>
    <row r="8" spans="2:21" x14ac:dyDescent="0.3">
      <c r="C8" s="3" t="s">
        <v>10</v>
      </c>
    </row>
    <row r="9" spans="2:21" hidden="1" x14ac:dyDescent="0.3">
      <c r="C9" s="29"/>
    </row>
    <row r="10" spans="2:21" ht="45" customHeight="1" x14ac:dyDescent="0.3">
      <c r="C10" s="222" t="s">
        <v>29</v>
      </c>
      <c r="D10" s="222"/>
      <c r="E10" s="222"/>
      <c r="F10" s="222"/>
      <c r="G10" s="222"/>
      <c r="H10" s="222"/>
      <c r="I10" s="9"/>
      <c r="J10" s="9"/>
      <c r="K10" s="9"/>
      <c r="L10" s="9"/>
      <c r="M10" s="9"/>
      <c r="N10" s="9"/>
      <c r="O10" s="9"/>
      <c r="P10" s="29"/>
      <c r="Q10" s="30"/>
      <c r="R10" s="30"/>
    </row>
    <row r="11" spans="2:21" ht="48" customHeight="1" thickBot="1" x14ac:dyDescent="0.35">
      <c r="B11" s="30"/>
      <c r="C11" s="30"/>
      <c r="D11" s="30"/>
      <c r="E11" s="30"/>
      <c r="F11" s="30"/>
      <c r="G11" s="30"/>
      <c r="H11" s="30"/>
      <c r="I11" s="30"/>
      <c r="J11" s="30"/>
      <c r="L11" s="219" t="s">
        <v>30</v>
      </c>
      <c r="M11" s="221"/>
      <c r="N11" s="220"/>
      <c r="O11" s="219" t="s">
        <v>31</v>
      </c>
      <c r="P11" s="220"/>
      <c r="Q11" s="217" t="s">
        <v>24</v>
      </c>
      <c r="R11" s="218"/>
    </row>
    <row r="12" spans="2:21" ht="115.8" thickBot="1" x14ac:dyDescent="0.35">
      <c r="B12" s="31" t="s">
        <v>11</v>
      </c>
      <c r="C12" s="4" t="s">
        <v>32</v>
      </c>
      <c r="D12" s="4" t="s">
        <v>33</v>
      </c>
      <c r="E12" s="4" t="s">
        <v>34</v>
      </c>
      <c r="F12" s="4" t="s">
        <v>35</v>
      </c>
      <c r="G12" s="4" t="s">
        <v>36</v>
      </c>
      <c r="H12" s="4" t="s">
        <v>37</v>
      </c>
      <c r="I12" s="4" t="s">
        <v>38</v>
      </c>
      <c r="J12" s="4" t="s">
        <v>39</v>
      </c>
      <c r="K12" s="4" t="s">
        <v>40</v>
      </c>
      <c r="L12" s="4" t="s">
        <v>41</v>
      </c>
      <c r="M12" s="4" t="s">
        <v>42</v>
      </c>
      <c r="N12" s="4" t="s">
        <v>43</v>
      </c>
      <c r="O12" s="4" t="s">
        <v>44</v>
      </c>
      <c r="P12" s="4" t="s">
        <v>45</v>
      </c>
      <c r="Q12" s="4" t="s">
        <v>46</v>
      </c>
      <c r="R12" s="32" t="s">
        <v>47</v>
      </c>
      <c r="S12" s="202" t="s">
        <v>120</v>
      </c>
      <c r="T12" s="161" t="s">
        <v>121</v>
      </c>
      <c r="U12" s="161" t="s">
        <v>665</v>
      </c>
    </row>
    <row r="13" spans="2:21" x14ac:dyDescent="0.3">
      <c r="B13" s="63" t="s">
        <v>405</v>
      </c>
      <c r="C13" s="63" t="s">
        <v>48</v>
      </c>
      <c r="D13" s="63" t="s">
        <v>49</v>
      </c>
      <c r="E13" s="63" t="s">
        <v>406</v>
      </c>
      <c r="F13" s="63" t="s">
        <v>50</v>
      </c>
      <c r="G13" s="63" t="s">
        <v>51</v>
      </c>
      <c r="H13" s="63" t="s">
        <v>52</v>
      </c>
      <c r="I13" s="63" t="s">
        <v>53</v>
      </c>
      <c r="J13" s="63" t="s">
        <v>54</v>
      </c>
      <c r="K13" s="63" t="s">
        <v>112</v>
      </c>
      <c r="L13" s="63" t="s">
        <v>55</v>
      </c>
      <c r="M13" s="63" t="s">
        <v>56</v>
      </c>
      <c r="N13" s="63" t="s">
        <v>57</v>
      </c>
      <c r="O13" s="63" t="s">
        <v>58</v>
      </c>
      <c r="P13" s="63" t="s">
        <v>59</v>
      </c>
      <c r="Q13" s="63" t="s">
        <v>60</v>
      </c>
      <c r="R13" s="63" t="s">
        <v>61</v>
      </c>
      <c r="S13" s="73" t="s">
        <v>104</v>
      </c>
      <c r="T13" s="199" t="s">
        <v>407</v>
      </c>
      <c r="U13" s="199" t="s">
        <v>667</v>
      </c>
    </row>
    <row r="14" spans="2:21" hidden="1" x14ac:dyDescent="0.3">
      <c r="B14" s="4"/>
      <c r="C14" s="4"/>
      <c r="D14" s="4"/>
      <c r="E14" s="4"/>
      <c r="F14" s="4"/>
      <c r="G14" s="4"/>
      <c r="H14" s="4"/>
      <c r="I14" s="4"/>
      <c r="J14" s="4"/>
      <c r="K14" s="4"/>
      <c r="L14" s="4"/>
      <c r="M14" s="4"/>
      <c r="N14" s="4"/>
      <c r="O14" s="4"/>
      <c r="P14" s="4"/>
      <c r="Q14" s="4"/>
      <c r="R14" s="32"/>
      <c r="S14" s="64"/>
      <c r="T14" s="200"/>
      <c r="U14" s="200"/>
    </row>
    <row r="15" spans="2:21" hidden="1" x14ac:dyDescent="0.3">
      <c r="B15" s="4"/>
      <c r="C15" s="4"/>
      <c r="D15" s="4"/>
      <c r="E15" s="4"/>
      <c r="F15" s="4"/>
      <c r="G15" s="4"/>
      <c r="H15" s="4"/>
      <c r="I15" s="4"/>
      <c r="J15" s="4"/>
      <c r="K15" s="4"/>
      <c r="L15" s="4"/>
      <c r="M15" s="4"/>
      <c r="N15" s="4"/>
      <c r="O15" s="4"/>
      <c r="P15" s="4"/>
      <c r="Q15" s="4"/>
      <c r="R15" s="32"/>
      <c r="S15" s="64"/>
      <c r="T15" s="200"/>
      <c r="U15" s="200"/>
    </row>
    <row r="16" spans="2:21" hidden="1" x14ac:dyDescent="0.3">
      <c r="B16" s="4"/>
      <c r="C16" s="4"/>
      <c r="D16" s="4"/>
      <c r="E16" s="4"/>
      <c r="F16" s="4"/>
      <c r="G16" s="4"/>
      <c r="H16" s="4"/>
      <c r="I16" s="4"/>
      <c r="J16" s="4"/>
      <c r="K16" s="4"/>
      <c r="L16" s="4"/>
      <c r="M16" s="4"/>
      <c r="N16" s="4"/>
      <c r="O16" s="4"/>
      <c r="P16" s="4"/>
      <c r="Q16" s="4"/>
      <c r="R16" s="32"/>
      <c r="S16" s="64"/>
      <c r="T16" s="200"/>
      <c r="U16" s="200"/>
    </row>
    <row r="17" spans="2:21" hidden="1" x14ac:dyDescent="0.3">
      <c r="B17" s="4"/>
      <c r="C17" s="4"/>
      <c r="D17" s="4"/>
      <c r="E17" s="4"/>
      <c r="F17" s="4"/>
      <c r="G17" s="4"/>
      <c r="H17" s="4"/>
      <c r="I17" s="4"/>
      <c r="J17" s="4"/>
      <c r="K17" s="4"/>
      <c r="L17" s="4"/>
      <c r="M17" s="4"/>
      <c r="N17" s="4"/>
      <c r="O17" s="4"/>
      <c r="P17" s="4"/>
      <c r="Q17" s="4"/>
      <c r="R17" s="32"/>
      <c r="S17" s="64"/>
      <c r="T17" s="200"/>
      <c r="U17" s="200"/>
    </row>
    <row r="18" spans="2:21" hidden="1" x14ac:dyDescent="0.3">
      <c r="B18" s="4"/>
      <c r="C18" s="4"/>
      <c r="D18" s="4"/>
      <c r="E18" s="4"/>
      <c r="F18" s="4"/>
      <c r="G18" s="4"/>
      <c r="H18" s="4"/>
      <c r="I18" s="4"/>
      <c r="J18" s="4"/>
      <c r="K18" s="4"/>
      <c r="L18" s="4"/>
      <c r="M18" s="4"/>
      <c r="N18" s="4"/>
      <c r="O18" s="4"/>
      <c r="P18" s="4"/>
      <c r="Q18" s="4"/>
      <c r="R18" s="32"/>
      <c r="S18" s="64"/>
      <c r="T18" s="200"/>
      <c r="U18" s="200"/>
    </row>
    <row r="19" spans="2:21" hidden="1" x14ac:dyDescent="0.3">
      <c r="B19" s="4"/>
      <c r="C19" s="4"/>
      <c r="D19" s="4"/>
      <c r="E19" s="4"/>
      <c r="F19" s="4"/>
      <c r="G19" s="4"/>
      <c r="H19" s="4"/>
      <c r="I19" s="4"/>
      <c r="J19" s="4"/>
      <c r="K19" s="4"/>
      <c r="L19" s="4"/>
      <c r="M19" s="4"/>
      <c r="N19" s="4"/>
      <c r="O19" s="4"/>
      <c r="P19" s="4"/>
      <c r="Q19" s="4"/>
      <c r="R19" s="32"/>
      <c r="S19" s="64"/>
      <c r="T19" s="200"/>
      <c r="U19" s="200"/>
    </row>
    <row r="20" spans="2:21" hidden="1" x14ac:dyDescent="0.3">
      <c r="B20" s="4"/>
      <c r="C20" s="4"/>
      <c r="D20" s="4"/>
      <c r="E20" s="4"/>
      <c r="F20" s="4"/>
      <c r="G20" s="4"/>
      <c r="H20" s="4"/>
      <c r="I20" s="4"/>
      <c r="J20" s="4"/>
      <c r="K20" s="4"/>
      <c r="L20" s="4"/>
      <c r="M20" s="4"/>
      <c r="N20" s="4"/>
      <c r="O20" s="4"/>
      <c r="P20" s="4"/>
      <c r="Q20" s="4"/>
      <c r="R20" s="32"/>
      <c r="S20" s="64"/>
      <c r="T20" s="200"/>
      <c r="U20" s="200"/>
    </row>
    <row r="21" spans="2:21" hidden="1" x14ac:dyDescent="0.3">
      <c r="B21" s="4"/>
      <c r="C21" s="4"/>
      <c r="D21" s="4"/>
      <c r="E21" s="4"/>
      <c r="F21" s="4"/>
      <c r="G21" s="4"/>
      <c r="H21" s="4"/>
      <c r="I21" s="4"/>
      <c r="J21" s="4"/>
      <c r="K21" s="4"/>
      <c r="L21" s="4"/>
      <c r="M21" s="4"/>
      <c r="N21" s="4"/>
      <c r="O21" s="4"/>
      <c r="P21" s="4"/>
      <c r="Q21" s="4"/>
      <c r="R21" s="32"/>
      <c r="S21" s="64"/>
      <c r="T21" s="200"/>
      <c r="U21" s="200"/>
    </row>
    <row r="22" spans="2:21" hidden="1" x14ac:dyDescent="0.3">
      <c r="B22" s="4"/>
      <c r="C22" s="4"/>
      <c r="D22" s="4"/>
      <c r="E22" s="4"/>
      <c r="F22" s="4"/>
      <c r="G22" s="4"/>
      <c r="H22" s="4"/>
      <c r="I22" s="4"/>
      <c r="J22" s="4"/>
      <c r="K22" s="4"/>
      <c r="L22" s="4"/>
      <c r="M22" s="4"/>
      <c r="N22" s="4"/>
      <c r="O22" s="4"/>
      <c r="P22" s="4"/>
      <c r="Q22" s="4"/>
      <c r="R22" s="32"/>
      <c r="S22" s="64"/>
      <c r="T22" s="200"/>
      <c r="U22" s="200"/>
    </row>
    <row r="23" spans="2:21" hidden="1" x14ac:dyDescent="0.3">
      <c r="B23" s="4"/>
      <c r="C23" s="4"/>
      <c r="D23" s="4"/>
      <c r="E23" s="4"/>
      <c r="F23" s="4"/>
      <c r="G23" s="4"/>
      <c r="H23" s="4"/>
      <c r="I23" s="4"/>
      <c r="J23" s="4"/>
      <c r="K23" s="4"/>
      <c r="L23" s="4"/>
      <c r="M23" s="4"/>
      <c r="N23" s="4"/>
      <c r="O23" s="4"/>
      <c r="P23" s="4"/>
      <c r="Q23" s="4"/>
      <c r="R23" s="32"/>
      <c r="S23" s="64"/>
      <c r="T23" s="200"/>
      <c r="U23" s="200"/>
    </row>
    <row r="24" spans="2:21" ht="15" thickBot="1" x14ac:dyDescent="0.35">
      <c r="B24" s="33">
        <v>1</v>
      </c>
      <c r="C24" s="34">
        <f>+General_Requirements!B6</f>
        <v>0</v>
      </c>
      <c r="D24" s="34">
        <f>+General_Requirements!B7</f>
        <v>0</v>
      </c>
      <c r="E24" s="33">
        <f>+General_Requirements!B8</f>
        <v>0</v>
      </c>
      <c r="F24" s="33" t="str">
        <f>IF(General_Requirements!B10="","",General_Requirements!B10)</f>
        <v/>
      </c>
      <c r="G24" s="33" t="str">
        <f>IF(General_Requirements!B11="","",General_Requirements!B11)</f>
        <v/>
      </c>
      <c r="H24" s="33" t="str">
        <f>IF(General_Requirements!B12="","",General_Requirements!B12)</f>
        <v/>
      </c>
      <c r="I24" s="33" t="str">
        <f>IF(General_Requirements!B13="","",General_Requirements!B13)</f>
        <v/>
      </c>
      <c r="J24" s="33" t="str">
        <f>IF(General_Requirements!B14="","",General_Requirements!B14)</f>
        <v/>
      </c>
      <c r="K24" s="72" t="str">
        <f>IF(General_Requirements!B15="","",General_Requirements!B15)</f>
        <v/>
      </c>
      <c r="L24" s="34" t="str">
        <f>IF(General_Requirements!B17="","",General_Requirements!B17)</f>
        <v/>
      </c>
      <c r="M24" s="34" t="str">
        <f>IF(General_Requirements!B18="","",General_Requirements!B18)</f>
        <v/>
      </c>
      <c r="N24" s="34" t="str">
        <f>IF(General_Requirements!B19="","",General_Requirements!B19)</f>
        <v/>
      </c>
      <c r="O24" s="71">
        <f>IF(General_Requirements!B22="","",General_Requirements!B22)</f>
        <v>43831</v>
      </c>
      <c r="P24" s="71">
        <f>IF(General_Requirements!B23="","",General_Requirements!B23)</f>
        <v>44012</v>
      </c>
      <c r="Q24" s="35" t="str">
        <f>IF(General_Requirements!B32="","",General_Requirements!B32)</f>
        <v/>
      </c>
      <c r="R24" s="35" t="str">
        <f>IF(General_Requirements!B33="","",General_Requirements!B33)</f>
        <v/>
      </c>
      <c r="S24" s="201" t="str">
        <f>IF(+General_Requirements!B28="","",General_Requirements!B28)</f>
        <v/>
      </c>
      <c r="T24" s="201" t="str">
        <f>IF(+General_Requirements!B29="","",General_Requirements!B29)</f>
        <v/>
      </c>
      <c r="U24" s="201" t="str">
        <f>IF(+General_Requirements!B34="","",General_Requirements!B34)</f>
        <v/>
      </c>
    </row>
  </sheetData>
  <sheetProtection algorithmName="SHA-512" hashValue="8nBFQQHiLXDjzIox74elxlqeo3f6JPbwUNkBSuK0Ipa2RiAtXgoZnZxDPeFM+D5PlOZNAMBi3e0o4zrkjE6Bmw==" saltValue="Q/lthR4RjA9UBgvXploOBg==" spinCount="100000" sheet="1" objects="1" scenarios="1"/>
  <dataValidations count="1">
    <dataValidation allowBlank="1" showInputMessage="1" showErrorMessage="1" prompt="XML Tag" sqref="B13:R13" xr:uid="{00000000-0002-0000-0200-000000000000}"/>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0">
    <pageSetUpPr fitToPage="1"/>
  </sheetPr>
  <dimension ref="A1:W100"/>
  <sheetViews>
    <sheetView showGridLines="0" topLeftCell="C7" zoomScaleNormal="100" workbookViewId="0">
      <selection activeCell="D18" sqref="D18"/>
    </sheetView>
  </sheetViews>
  <sheetFormatPr defaultColWidth="0" defaultRowHeight="14.4" zeroHeight="1" x14ac:dyDescent="0.3"/>
  <cols>
    <col min="1" max="1" width="9.33203125" style="101" hidden="1" customWidth="1"/>
    <col min="2" max="2" width="29" style="101" hidden="1" customWidth="1"/>
    <col min="3" max="3" width="28.44140625" style="54" customWidth="1"/>
    <col min="4" max="4" width="133.33203125" style="534" customWidth="1"/>
    <col min="5" max="23" width="0" style="101" hidden="1" customWidth="1"/>
    <col min="24" max="16384" width="12.33203125" style="101" hidden="1"/>
  </cols>
  <sheetData>
    <row r="1" spans="2:23" s="88" customFormat="1" ht="13.8" hidden="1" x14ac:dyDescent="0.3">
      <c r="C1" s="89" t="s">
        <v>82</v>
      </c>
      <c r="D1" s="90"/>
      <c r="E1" s="90"/>
      <c r="F1" s="90"/>
      <c r="G1" s="90"/>
      <c r="H1" s="90"/>
      <c r="I1" s="90"/>
      <c r="J1" s="91"/>
      <c r="K1" s="91"/>
      <c r="L1" s="91"/>
      <c r="M1" s="91"/>
      <c r="N1" s="91"/>
      <c r="O1" s="91"/>
      <c r="P1" s="91"/>
      <c r="Q1" s="91"/>
      <c r="R1" s="91"/>
    </row>
    <row r="2" spans="2:23" s="88" customFormat="1" ht="13.8" hidden="1" x14ac:dyDescent="0.3">
      <c r="C2" s="92" t="s">
        <v>1</v>
      </c>
      <c r="D2" s="152" t="str">
        <f>+Welcome!B2</f>
        <v>63.2281 Semiannual Compliance Report</v>
      </c>
      <c r="E2" s="93"/>
      <c r="F2" s="93"/>
      <c r="G2" s="93"/>
      <c r="H2" s="93"/>
      <c r="I2" s="93"/>
      <c r="J2" s="89"/>
      <c r="K2" s="89"/>
      <c r="L2" s="89"/>
      <c r="M2" s="89"/>
      <c r="N2" s="89"/>
      <c r="O2" s="89"/>
      <c r="P2" s="89"/>
      <c r="Q2" s="89"/>
      <c r="R2" s="89"/>
    </row>
    <row r="3" spans="2:23" s="88" customFormat="1" ht="13.8" hidden="1" x14ac:dyDescent="0.3">
      <c r="C3" s="94" t="s">
        <v>2</v>
      </c>
      <c r="D3" s="153">
        <f>+Welcome!B3</f>
        <v>63.228099999999998</v>
      </c>
      <c r="E3" s="96"/>
      <c r="F3" s="96"/>
      <c r="G3" s="96"/>
      <c r="H3" s="96"/>
      <c r="I3" s="96"/>
      <c r="J3" s="95"/>
      <c r="K3" s="95"/>
      <c r="L3" s="95"/>
      <c r="M3" s="95"/>
      <c r="N3" s="95"/>
      <c r="O3" s="95"/>
      <c r="P3" s="95"/>
      <c r="Q3" s="95"/>
      <c r="R3" s="95"/>
    </row>
    <row r="4" spans="2:23" s="88" customFormat="1" ht="13.8" hidden="1" x14ac:dyDescent="0.3">
      <c r="C4" s="94" t="s">
        <v>3</v>
      </c>
      <c r="D4" s="154" t="str">
        <f>+Welcome!B4</f>
        <v>ICR Draft</v>
      </c>
      <c r="E4" s="98"/>
      <c r="F4" s="98"/>
      <c r="G4" s="98"/>
      <c r="H4" s="98"/>
      <c r="I4" s="98"/>
      <c r="J4" s="97"/>
      <c r="K4" s="97"/>
      <c r="L4" s="97"/>
      <c r="M4" s="97"/>
      <c r="N4" s="97"/>
      <c r="O4" s="97"/>
      <c r="P4" s="97"/>
      <c r="Q4" s="97"/>
      <c r="R4" s="97"/>
    </row>
    <row r="5" spans="2:23" s="88" customFormat="1" ht="13.8" hidden="1" x14ac:dyDescent="0.3">
      <c r="C5" s="94" t="s">
        <v>4</v>
      </c>
      <c r="D5" s="155">
        <f>+Welcome!B5</f>
        <v>44987</v>
      </c>
      <c r="E5" s="100"/>
      <c r="F5" s="100"/>
      <c r="G5" s="100"/>
      <c r="H5" s="100"/>
      <c r="I5" s="100"/>
      <c r="J5" s="99"/>
      <c r="K5" s="99"/>
      <c r="L5" s="99"/>
      <c r="M5" s="99"/>
      <c r="N5" s="99"/>
      <c r="O5" s="99"/>
      <c r="P5" s="99"/>
      <c r="Q5" s="99"/>
      <c r="R5" s="99"/>
    </row>
    <row r="6" spans="2:23" hidden="1" x14ac:dyDescent="0.3">
      <c r="C6" s="102" t="str">
        <f>+Welcome!B6</f>
        <v>OMB No.: 2060-0552 Form 5900-601 For further Paperwork Reduction Act information see: 
https://www.epa.gov/electronic-reporting-air-emissions/paperwork-reduction-act-pra-cedri-and-ert</v>
      </c>
      <c r="D6" s="130"/>
    </row>
    <row r="7" spans="2:23" ht="21" x14ac:dyDescent="0.3">
      <c r="C7" s="103" t="s">
        <v>382</v>
      </c>
      <c r="D7" s="156"/>
      <c r="E7" s="104"/>
      <c r="F7" s="104"/>
      <c r="G7" s="104"/>
      <c r="H7" s="104"/>
      <c r="I7" s="104"/>
      <c r="J7" s="105"/>
      <c r="K7" s="105"/>
      <c r="L7" s="105"/>
      <c r="M7" s="105"/>
      <c r="N7" s="105"/>
      <c r="O7" s="105"/>
      <c r="P7" s="105"/>
      <c r="Q7" s="105"/>
      <c r="R7" s="105"/>
      <c r="S7" s="105"/>
      <c r="T7" s="105"/>
      <c r="U7" s="105"/>
      <c r="V7" s="105"/>
      <c r="W7" s="105"/>
    </row>
    <row r="8" spans="2:23" x14ac:dyDescent="0.3">
      <c r="C8" s="346" t="s">
        <v>309</v>
      </c>
      <c r="D8" s="130"/>
      <c r="E8" s="108"/>
      <c r="F8" s="108"/>
      <c r="G8" s="108"/>
      <c r="H8" s="108"/>
      <c r="I8" s="109"/>
      <c r="J8" s="109"/>
      <c r="K8" s="109"/>
      <c r="L8" s="109"/>
      <c r="M8" s="109"/>
      <c r="N8" s="109"/>
      <c r="O8" s="109"/>
      <c r="P8" s="109"/>
      <c r="Q8" s="109"/>
      <c r="R8" s="109"/>
      <c r="S8" s="102"/>
    </row>
    <row r="9" spans="2:23" ht="55.95" customHeight="1" x14ac:dyDescent="0.3">
      <c r="C9" s="616" t="s">
        <v>668</v>
      </c>
      <c r="D9" s="616"/>
      <c r="E9" s="108"/>
      <c r="F9" s="108"/>
      <c r="G9" s="108"/>
      <c r="H9" s="108"/>
      <c r="I9" s="109"/>
      <c r="J9" s="109"/>
      <c r="K9" s="109"/>
      <c r="L9" s="109"/>
      <c r="M9" s="109"/>
      <c r="N9" s="109"/>
      <c r="O9" s="109"/>
      <c r="P9" s="109"/>
      <c r="Q9" s="109"/>
      <c r="R9" s="109"/>
      <c r="S9" s="102"/>
    </row>
    <row r="10" spans="2:23" s="110" customFormat="1" ht="18" x14ac:dyDescent="0.3">
      <c r="C10" s="111" t="str">
        <f>"Facility: "&amp;General_Requirements!$B$6&amp;" "&amp;General_Requirements!$B$7</f>
        <v xml:space="preserve">Facility:  </v>
      </c>
      <c r="D10" s="144"/>
      <c r="E10" s="112"/>
      <c r="F10" s="112"/>
      <c r="G10" s="112"/>
      <c r="H10" s="112"/>
      <c r="I10" s="112"/>
      <c r="J10" s="113"/>
      <c r="K10" s="113"/>
      <c r="L10" s="113"/>
      <c r="M10" s="113"/>
      <c r="N10" s="113"/>
      <c r="O10" s="113"/>
      <c r="P10" s="113"/>
      <c r="Q10" s="113"/>
      <c r="R10" s="113"/>
      <c r="S10" s="113"/>
      <c r="T10" s="113"/>
    </row>
    <row r="11" spans="2:23" s="110" customFormat="1" ht="15" thickBot="1" x14ac:dyDescent="0.35">
      <c r="C11" s="111" t="str">
        <f>"Reporting Period: "&amp;IF(General_Requirements!B22="","",(TEXT(General_Requirements!B22,"MM/DD/YYY")&amp;" - "&amp;TEXT(General_Requirements!B23,"MM/DD/YYY")))</f>
        <v>Reporting Period: 01/01/2020 - 06/30/2020</v>
      </c>
      <c r="D11" s="145"/>
    </row>
    <row r="12" spans="2:23" ht="72.599999999999994" thickBot="1" x14ac:dyDescent="0.35">
      <c r="B12" s="210" t="s">
        <v>63</v>
      </c>
      <c r="C12" s="520" t="s">
        <v>310</v>
      </c>
      <c r="D12" s="521" t="s">
        <v>311</v>
      </c>
    </row>
    <row r="13" spans="2:23" x14ac:dyDescent="0.3">
      <c r="B13" s="211" t="s">
        <v>405</v>
      </c>
      <c r="C13" s="510" t="s">
        <v>480</v>
      </c>
      <c r="D13" s="511" t="s">
        <v>409</v>
      </c>
    </row>
    <row r="14" spans="2:23" s="110" customFormat="1" ht="13.5" customHeight="1" x14ac:dyDescent="0.3">
      <c r="B14" s="212" t="s">
        <v>316</v>
      </c>
      <c r="C14" s="512" t="s">
        <v>481</v>
      </c>
      <c r="D14" s="513" t="s">
        <v>482</v>
      </c>
      <c r="J14" s="116"/>
      <c r="K14" s="116"/>
      <c r="L14" s="116"/>
      <c r="M14" s="116"/>
      <c r="N14" s="116"/>
      <c r="O14" s="116"/>
      <c r="P14" s="116"/>
    </row>
    <row r="15" spans="2:23" x14ac:dyDescent="0.3">
      <c r="B15" s="212" t="s">
        <v>316</v>
      </c>
      <c r="C15" s="514" t="s">
        <v>483</v>
      </c>
      <c r="D15" s="515" t="s">
        <v>484</v>
      </c>
      <c r="J15" s="117"/>
      <c r="K15" s="117"/>
      <c r="L15" s="117"/>
      <c r="M15" s="117"/>
      <c r="N15" s="117"/>
      <c r="O15" s="117"/>
      <c r="P15" s="117"/>
    </row>
    <row r="16" spans="2:23" x14ac:dyDescent="0.3">
      <c r="B16" s="212" t="s">
        <v>316</v>
      </c>
      <c r="C16" s="514" t="s">
        <v>485</v>
      </c>
      <c r="D16" s="515" t="s">
        <v>486</v>
      </c>
      <c r="E16" s="117"/>
      <c r="F16" s="117"/>
      <c r="G16" s="117"/>
      <c r="H16" s="117"/>
      <c r="I16" s="117"/>
      <c r="J16" s="117"/>
      <c r="K16" s="117"/>
      <c r="L16" s="117"/>
      <c r="M16" s="117"/>
      <c r="N16" s="117"/>
      <c r="O16" s="117"/>
      <c r="P16" s="117"/>
    </row>
    <row r="17" spans="2:16" x14ac:dyDescent="0.3">
      <c r="B17" s="212" t="s">
        <v>316</v>
      </c>
      <c r="C17" s="516" t="s">
        <v>487</v>
      </c>
      <c r="D17" s="517" t="s">
        <v>488</v>
      </c>
      <c r="E17" s="117"/>
      <c r="F17" s="117"/>
      <c r="G17" s="117"/>
      <c r="H17" s="117"/>
      <c r="I17" s="117"/>
      <c r="J17" s="117"/>
      <c r="K17" s="117"/>
      <c r="L17" s="117"/>
      <c r="M17" s="117"/>
      <c r="N17" s="117"/>
      <c r="O17" s="117"/>
      <c r="P17" s="117"/>
    </row>
    <row r="18" spans="2:16" x14ac:dyDescent="0.3">
      <c r="B18" s="212" t="s">
        <v>316</v>
      </c>
      <c r="C18" s="518" t="s">
        <v>821</v>
      </c>
      <c r="D18" s="519" t="s">
        <v>822</v>
      </c>
    </row>
    <row r="19" spans="2:16" ht="28.8" x14ac:dyDescent="0.3">
      <c r="B19" s="212" t="s">
        <v>316</v>
      </c>
      <c r="C19" s="518" t="s">
        <v>490</v>
      </c>
      <c r="D19" s="519" t="s">
        <v>491</v>
      </c>
    </row>
    <row r="20" spans="2:16" ht="28.8" x14ac:dyDescent="0.3">
      <c r="B20" s="212" t="s">
        <v>316</v>
      </c>
      <c r="C20" s="518" t="s">
        <v>492</v>
      </c>
      <c r="D20" s="519" t="s">
        <v>493</v>
      </c>
    </row>
    <row r="21" spans="2:16" ht="28.8" x14ac:dyDescent="0.3">
      <c r="B21" s="212" t="s">
        <v>316</v>
      </c>
      <c r="C21" s="518" t="s">
        <v>494</v>
      </c>
      <c r="D21" s="519" t="s">
        <v>495</v>
      </c>
    </row>
    <row r="22" spans="2:16" ht="28.8" x14ac:dyDescent="0.3">
      <c r="B22" s="212" t="s">
        <v>316</v>
      </c>
      <c r="C22" s="518" t="s">
        <v>496</v>
      </c>
      <c r="D22" s="519" t="s">
        <v>497</v>
      </c>
    </row>
    <row r="23" spans="2:16" ht="28.8" x14ac:dyDescent="0.3">
      <c r="B23" s="212" t="s">
        <v>316</v>
      </c>
      <c r="C23" s="518" t="s">
        <v>498</v>
      </c>
      <c r="D23" s="519" t="s">
        <v>499</v>
      </c>
    </row>
    <row r="24" spans="2:16" s="130" customFormat="1" x14ac:dyDescent="0.3">
      <c r="B24" s="343" t="str">
        <f t="shared" ref="B24:B50" si="0">IF(C24="","",1)</f>
        <v/>
      </c>
      <c r="C24" s="532"/>
      <c r="D24" s="527"/>
    </row>
    <row r="25" spans="2:16" s="130" customFormat="1" x14ac:dyDescent="0.3">
      <c r="B25" s="343" t="str">
        <f t="shared" si="0"/>
        <v/>
      </c>
      <c r="C25" s="533"/>
      <c r="D25" s="531"/>
    </row>
    <row r="26" spans="2:16" s="130" customFormat="1" x14ac:dyDescent="0.3">
      <c r="B26" s="343" t="str">
        <f t="shared" si="0"/>
        <v/>
      </c>
      <c r="C26" s="532"/>
      <c r="D26" s="527"/>
    </row>
    <row r="27" spans="2:16" s="130" customFormat="1" x14ac:dyDescent="0.3">
      <c r="B27" s="343" t="str">
        <f t="shared" si="0"/>
        <v/>
      </c>
      <c r="C27" s="533"/>
      <c r="D27" s="531"/>
    </row>
    <row r="28" spans="2:16" s="130" customFormat="1" x14ac:dyDescent="0.3">
      <c r="B28" s="343" t="str">
        <f t="shared" si="0"/>
        <v/>
      </c>
      <c r="C28" s="532"/>
      <c r="D28" s="527"/>
    </row>
    <row r="29" spans="2:16" s="130" customFormat="1" x14ac:dyDescent="0.3">
      <c r="B29" s="343" t="str">
        <f t="shared" si="0"/>
        <v/>
      </c>
      <c r="C29" s="533"/>
      <c r="D29" s="531"/>
    </row>
    <row r="30" spans="2:16" s="130" customFormat="1" x14ac:dyDescent="0.3">
      <c r="B30" s="343" t="str">
        <f t="shared" si="0"/>
        <v/>
      </c>
      <c r="C30" s="532"/>
      <c r="D30" s="527"/>
    </row>
    <row r="31" spans="2:16" s="130" customFormat="1" x14ac:dyDescent="0.3">
      <c r="B31" s="343" t="str">
        <f t="shared" si="0"/>
        <v/>
      </c>
      <c r="C31" s="533"/>
      <c r="D31" s="531"/>
    </row>
    <row r="32" spans="2:16" s="130" customFormat="1" x14ac:dyDescent="0.3">
      <c r="B32" s="343" t="str">
        <f t="shared" si="0"/>
        <v/>
      </c>
      <c r="C32" s="532"/>
      <c r="D32" s="527"/>
    </row>
    <row r="33" spans="2:4" s="130" customFormat="1" x14ac:dyDescent="0.3">
      <c r="B33" s="343" t="str">
        <f t="shared" si="0"/>
        <v/>
      </c>
      <c r="C33" s="533"/>
      <c r="D33" s="531"/>
    </row>
    <row r="34" spans="2:4" s="130" customFormat="1" x14ac:dyDescent="0.3">
      <c r="B34" s="343" t="str">
        <f t="shared" si="0"/>
        <v/>
      </c>
      <c r="C34" s="532"/>
      <c r="D34" s="527"/>
    </row>
    <row r="35" spans="2:4" s="130" customFormat="1" x14ac:dyDescent="0.3">
      <c r="B35" s="343" t="str">
        <f t="shared" si="0"/>
        <v/>
      </c>
      <c r="C35" s="533"/>
      <c r="D35" s="531"/>
    </row>
    <row r="36" spans="2:4" s="130" customFormat="1" x14ac:dyDescent="0.3">
      <c r="B36" s="343" t="str">
        <f t="shared" si="0"/>
        <v/>
      </c>
      <c r="C36" s="532"/>
      <c r="D36" s="527"/>
    </row>
    <row r="37" spans="2:4" s="130" customFormat="1" x14ac:dyDescent="0.3">
      <c r="B37" s="343" t="str">
        <f t="shared" si="0"/>
        <v/>
      </c>
      <c r="C37" s="533"/>
      <c r="D37" s="531"/>
    </row>
    <row r="38" spans="2:4" s="130" customFormat="1" x14ac:dyDescent="0.3">
      <c r="B38" s="343" t="str">
        <f t="shared" si="0"/>
        <v/>
      </c>
      <c r="C38" s="532"/>
      <c r="D38" s="527"/>
    </row>
    <row r="39" spans="2:4" s="130" customFormat="1" x14ac:dyDescent="0.3">
      <c r="B39" s="343" t="str">
        <f t="shared" si="0"/>
        <v/>
      </c>
      <c r="C39" s="533"/>
      <c r="D39" s="531"/>
    </row>
    <row r="40" spans="2:4" s="130" customFormat="1" x14ac:dyDescent="0.3">
      <c r="B40" s="343" t="str">
        <f t="shared" si="0"/>
        <v/>
      </c>
      <c r="C40" s="532"/>
      <c r="D40" s="527"/>
    </row>
    <row r="41" spans="2:4" s="130" customFormat="1" x14ac:dyDescent="0.3">
      <c r="B41" s="343" t="str">
        <f t="shared" si="0"/>
        <v/>
      </c>
      <c r="C41" s="533"/>
      <c r="D41" s="531"/>
    </row>
    <row r="42" spans="2:4" s="130" customFormat="1" x14ac:dyDescent="0.3">
      <c r="B42" s="343" t="str">
        <f t="shared" si="0"/>
        <v/>
      </c>
      <c r="C42" s="532"/>
      <c r="D42" s="527"/>
    </row>
    <row r="43" spans="2:4" s="130" customFormat="1" x14ac:dyDescent="0.3">
      <c r="B43" s="343" t="str">
        <f t="shared" si="0"/>
        <v/>
      </c>
      <c r="C43" s="533"/>
      <c r="D43" s="531"/>
    </row>
    <row r="44" spans="2:4" s="130" customFormat="1" x14ac:dyDescent="0.3">
      <c r="B44" s="343" t="str">
        <f t="shared" si="0"/>
        <v/>
      </c>
      <c r="C44" s="532"/>
      <c r="D44" s="527"/>
    </row>
    <row r="45" spans="2:4" s="130" customFormat="1" x14ac:dyDescent="0.3">
      <c r="B45" s="343" t="str">
        <f t="shared" si="0"/>
        <v/>
      </c>
      <c r="C45" s="533"/>
      <c r="D45" s="531"/>
    </row>
    <row r="46" spans="2:4" s="130" customFormat="1" x14ac:dyDescent="0.3">
      <c r="B46" s="343" t="str">
        <f t="shared" si="0"/>
        <v/>
      </c>
      <c r="C46" s="532"/>
      <c r="D46" s="527"/>
    </row>
    <row r="47" spans="2:4" s="130" customFormat="1" x14ac:dyDescent="0.3">
      <c r="B47" s="343" t="str">
        <f t="shared" si="0"/>
        <v/>
      </c>
      <c r="C47" s="533"/>
      <c r="D47" s="531"/>
    </row>
    <row r="48" spans="2:4" s="130" customFormat="1" x14ac:dyDescent="0.3">
      <c r="B48" s="343" t="str">
        <f t="shared" si="0"/>
        <v/>
      </c>
      <c r="C48" s="532"/>
      <c r="D48" s="527"/>
    </row>
    <row r="49" spans="2:4" s="130" customFormat="1" x14ac:dyDescent="0.3">
      <c r="B49" s="343" t="str">
        <f t="shared" si="0"/>
        <v/>
      </c>
      <c r="C49" s="533"/>
      <c r="D49" s="531"/>
    </row>
    <row r="50" spans="2:4" s="130" customFormat="1" x14ac:dyDescent="0.3">
      <c r="B50" s="343" t="str">
        <f t="shared" si="0"/>
        <v/>
      </c>
      <c r="C50" s="522"/>
      <c r="D50" s="523"/>
    </row>
    <row r="51" spans="2:4" x14ac:dyDescent="0.3">
      <c r="B51" s="524" t="str">
        <f t="shared" ref="B51:B100" si="1">IF(C51="","",1)</f>
        <v/>
      </c>
      <c r="C51" s="525"/>
      <c r="D51" s="523"/>
    </row>
    <row r="52" spans="2:4" x14ac:dyDescent="0.3">
      <c r="B52" s="524" t="str">
        <f t="shared" si="1"/>
        <v/>
      </c>
      <c r="C52" s="526"/>
      <c r="D52" s="527"/>
    </row>
    <row r="53" spans="2:4" x14ac:dyDescent="0.3">
      <c r="B53" s="524" t="str">
        <f t="shared" si="1"/>
        <v/>
      </c>
      <c r="C53" s="526"/>
      <c r="D53" s="527"/>
    </row>
    <row r="54" spans="2:4" x14ac:dyDescent="0.3">
      <c r="B54" s="524" t="str">
        <f t="shared" si="1"/>
        <v/>
      </c>
      <c r="C54" s="526"/>
      <c r="D54" s="527"/>
    </row>
    <row r="55" spans="2:4" x14ac:dyDescent="0.3">
      <c r="B55" s="524" t="str">
        <f t="shared" si="1"/>
        <v/>
      </c>
      <c r="C55" s="526"/>
      <c r="D55" s="527"/>
    </row>
    <row r="56" spans="2:4" x14ac:dyDescent="0.3">
      <c r="B56" s="524" t="str">
        <f t="shared" si="1"/>
        <v/>
      </c>
      <c r="C56" s="526"/>
      <c r="D56" s="527"/>
    </row>
    <row r="57" spans="2:4" x14ac:dyDescent="0.3">
      <c r="B57" s="524" t="str">
        <f t="shared" si="1"/>
        <v/>
      </c>
      <c r="C57" s="526"/>
      <c r="D57" s="527"/>
    </row>
    <row r="58" spans="2:4" x14ac:dyDescent="0.3">
      <c r="B58" s="524" t="str">
        <f t="shared" si="1"/>
        <v/>
      </c>
      <c r="C58" s="526"/>
      <c r="D58" s="527"/>
    </row>
    <row r="59" spans="2:4" x14ac:dyDescent="0.3">
      <c r="B59" s="524" t="str">
        <f t="shared" si="1"/>
        <v/>
      </c>
      <c r="C59" s="526"/>
      <c r="D59" s="527"/>
    </row>
    <row r="60" spans="2:4" x14ac:dyDescent="0.3">
      <c r="B60" s="524" t="str">
        <f t="shared" si="1"/>
        <v/>
      </c>
      <c r="C60" s="526"/>
      <c r="D60" s="527"/>
    </row>
    <row r="61" spans="2:4" x14ac:dyDescent="0.3">
      <c r="B61" s="524" t="str">
        <f t="shared" si="1"/>
        <v/>
      </c>
      <c r="C61" s="526"/>
      <c r="D61" s="527"/>
    </row>
    <row r="62" spans="2:4" x14ac:dyDescent="0.3">
      <c r="B62" s="524" t="str">
        <f t="shared" si="1"/>
        <v/>
      </c>
      <c r="C62" s="526"/>
      <c r="D62" s="527"/>
    </row>
    <row r="63" spans="2:4" x14ac:dyDescent="0.3">
      <c r="B63" s="524" t="str">
        <f t="shared" si="1"/>
        <v/>
      </c>
      <c r="C63" s="526"/>
      <c r="D63" s="527"/>
    </row>
    <row r="64" spans="2:4" x14ac:dyDescent="0.3">
      <c r="B64" s="524" t="str">
        <f t="shared" si="1"/>
        <v/>
      </c>
      <c r="C64" s="526"/>
      <c r="D64" s="527"/>
    </row>
    <row r="65" spans="2:4" x14ac:dyDescent="0.3">
      <c r="B65" s="524" t="str">
        <f t="shared" si="1"/>
        <v/>
      </c>
      <c r="C65" s="526"/>
      <c r="D65" s="527"/>
    </row>
    <row r="66" spans="2:4" x14ac:dyDescent="0.3">
      <c r="B66" s="524" t="str">
        <f t="shared" si="1"/>
        <v/>
      </c>
      <c r="C66" s="526"/>
      <c r="D66" s="527"/>
    </row>
    <row r="67" spans="2:4" x14ac:dyDescent="0.3">
      <c r="B67" s="524" t="str">
        <f t="shared" si="1"/>
        <v/>
      </c>
      <c r="C67" s="526"/>
      <c r="D67" s="527"/>
    </row>
    <row r="68" spans="2:4" x14ac:dyDescent="0.3">
      <c r="B68" s="524" t="str">
        <f t="shared" si="1"/>
        <v/>
      </c>
      <c r="C68" s="526"/>
      <c r="D68" s="527"/>
    </row>
    <row r="69" spans="2:4" x14ac:dyDescent="0.3">
      <c r="B69" s="524" t="str">
        <f t="shared" si="1"/>
        <v/>
      </c>
      <c r="C69" s="526"/>
      <c r="D69" s="527"/>
    </row>
    <row r="70" spans="2:4" x14ac:dyDescent="0.3">
      <c r="B70" s="524" t="str">
        <f t="shared" si="1"/>
        <v/>
      </c>
      <c r="C70" s="526"/>
      <c r="D70" s="527"/>
    </row>
    <row r="71" spans="2:4" x14ac:dyDescent="0.3">
      <c r="B71" s="524" t="str">
        <f t="shared" si="1"/>
        <v/>
      </c>
      <c r="C71" s="526"/>
      <c r="D71" s="527"/>
    </row>
    <row r="72" spans="2:4" x14ac:dyDescent="0.3">
      <c r="B72" s="524" t="str">
        <f t="shared" si="1"/>
        <v/>
      </c>
      <c r="C72" s="526"/>
      <c r="D72" s="527"/>
    </row>
    <row r="73" spans="2:4" x14ac:dyDescent="0.3">
      <c r="B73" s="524" t="str">
        <f t="shared" si="1"/>
        <v/>
      </c>
      <c r="C73" s="526"/>
      <c r="D73" s="527"/>
    </row>
    <row r="74" spans="2:4" x14ac:dyDescent="0.3">
      <c r="B74" s="524" t="str">
        <f t="shared" si="1"/>
        <v/>
      </c>
      <c r="C74" s="526"/>
      <c r="D74" s="527"/>
    </row>
    <row r="75" spans="2:4" x14ac:dyDescent="0.3">
      <c r="B75" s="524" t="str">
        <f t="shared" si="1"/>
        <v/>
      </c>
      <c r="C75" s="526"/>
      <c r="D75" s="527"/>
    </row>
    <row r="76" spans="2:4" x14ac:dyDescent="0.3">
      <c r="B76" s="524" t="str">
        <f t="shared" si="1"/>
        <v/>
      </c>
      <c r="C76" s="526"/>
      <c r="D76" s="527"/>
    </row>
    <row r="77" spans="2:4" x14ac:dyDescent="0.3">
      <c r="B77" s="524" t="str">
        <f t="shared" si="1"/>
        <v/>
      </c>
      <c r="C77" s="526"/>
      <c r="D77" s="527"/>
    </row>
    <row r="78" spans="2:4" x14ac:dyDescent="0.3">
      <c r="B78" s="524" t="str">
        <f t="shared" si="1"/>
        <v/>
      </c>
      <c r="C78" s="526"/>
      <c r="D78" s="527"/>
    </row>
    <row r="79" spans="2:4" x14ac:dyDescent="0.3">
      <c r="B79" s="524" t="str">
        <f t="shared" si="1"/>
        <v/>
      </c>
      <c r="C79" s="526"/>
      <c r="D79" s="527"/>
    </row>
    <row r="80" spans="2:4" x14ac:dyDescent="0.3">
      <c r="B80" s="524" t="str">
        <f t="shared" si="1"/>
        <v/>
      </c>
      <c r="C80" s="526"/>
      <c r="D80" s="527"/>
    </row>
    <row r="81" spans="2:4" x14ac:dyDescent="0.3">
      <c r="B81" s="524" t="str">
        <f t="shared" si="1"/>
        <v/>
      </c>
      <c r="C81" s="526"/>
      <c r="D81" s="527"/>
    </row>
    <row r="82" spans="2:4" x14ac:dyDescent="0.3">
      <c r="B82" s="524" t="str">
        <f t="shared" si="1"/>
        <v/>
      </c>
      <c r="C82" s="526"/>
      <c r="D82" s="527"/>
    </row>
    <row r="83" spans="2:4" x14ac:dyDescent="0.3">
      <c r="B83" s="524" t="str">
        <f t="shared" si="1"/>
        <v/>
      </c>
      <c r="C83" s="526"/>
      <c r="D83" s="527"/>
    </row>
    <row r="84" spans="2:4" x14ac:dyDescent="0.3">
      <c r="B84" s="524" t="str">
        <f t="shared" si="1"/>
        <v/>
      </c>
      <c r="C84" s="526"/>
      <c r="D84" s="527"/>
    </row>
    <row r="85" spans="2:4" x14ac:dyDescent="0.3">
      <c r="B85" s="524" t="str">
        <f t="shared" si="1"/>
        <v/>
      </c>
      <c r="C85" s="526"/>
      <c r="D85" s="527"/>
    </row>
    <row r="86" spans="2:4" x14ac:dyDescent="0.3">
      <c r="B86" s="524" t="str">
        <f t="shared" si="1"/>
        <v/>
      </c>
      <c r="C86" s="526"/>
      <c r="D86" s="527"/>
    </row>
    <row r="87" spans="2:4" x14ac:dyDescent="0.3">
      <c r="B87" s="524" t="str">
        <f t="shared" si="1"/>
        <v/>
      </c>
      <c r="C87" s="526"/>
      <c r="D87" s="527"/>
    </row>
    <row r="88" spans="2:4" x14ac:dyDescent="0.3">
      <c r="B88" s="524" t="str">
        <f t="shared" si="1"/>
        <v/>
      </c>
      <c r="C88" s="526"/>
      <c r="D88" s="527"/>
    </row>
    <row r="89" spans="2:4" x14ac:dyDescent="0.3">
      <c r="B89" s="524" t="str">
        <f t="shared" si="1"/>
        <v/>
      </c>
      <c r="C89" s="526"/>
      <c r="D89" s="527"/>
    </row>
    <row r="90" spans="2:4" x14ac:dyDescent="0.3">
      <c r="B90" s="524" t="str">
        <f t="shared" si="1"/>
        <v/>
      </c>
      <c r="C90" s="526"/>
      <c r="D90" s="527"/>
    </row>
    <row r="91" spans="2:4" x14ac:dyDescent="0.3">
      <c r="B91" s="524" t="str">
        <f t="shared" si="1"/>
        <v/>
      </c>
      <c r="C91" s="526"/>
      <c r="D91" s="527"/>
    </row>
    <row r="92" spans="2:4" x14ac:dyDescent="0.3">
      <c r="B92" s="524" t="str">
        <f t="shared" si="1"/>
        <v/>
      </c>
      <c r="C92" s="526"/>
      <c r="D92" s="527"/>
    </row>
    <row r="93" spans="2:4" x14ac:dyDescent="0.3">
      <c r="B93" s="524" t="str">
        <f t="shared" si="1"/>
        <v/>
      </c>
      <c r="C93" s="526"/>
      <c r="D93" s="527"/>
    </row>
    <row r="94" spans="2:4" x14ac:dyDescent="0.3">
      <c r="B94" s="524" t="str">
        <f t="shared" si="1"/>
        <v/>
      </c>
      <c r="C94" s="526"/>
      <c r="D94" s="527"/>
    </row>
    <row r="95" spans="2:4" x14ac:dyDescent="0.3">
      <c r="B95" s="524" t="str">
        <f t="shared" si="1"/>
        <v/>
      </c>
      <c r="C95" s="526"/>
      <c r="D95" s="527"/>
    </row>
    <row r="96" spans="2:4" x14ac:dyDescent="0.3">
      <c r="B96" s="524" t="str">
        <f t="shared" si="1"/>
        <v/>
      </c>
      <c r="C96" s="526"/>
      <c r="D96" s="527"/>
    </row>
    <row r="97" spans="2:4" x14ac:dyDescent="0.3">
      <c r="B97" s="524" t="str">
        <f t="shared" si="1"/>
        <v/>
      </c>
      <c r="C97" s="526"/>
      <c r="D97" s="527"/>
    </row>
    <row r="98" spans="2:4" x14ac:dyDescent="0.3">
      <c r="B98" s="524" t="str">
        <f t="shared" si="1"/>
        <v/>
      </c>
      <c r="C98" s="526"/>
      <c r="D98" s="527"/>
    </row>
    <row r="99" spans="2:4" x14ac:dyDescent="0.3">
      <c r="B99" s="524" t="str">
        <f t="shared" si="1"/>
        <v/>
      </c>
      <c r="C99" s="526"/>
      <c r="D99" s="527"/>
    </row>
    <row r="100" spans="2:4" ht="15" thickBot="1" x14ac:dyDescent="0.35">
      <c r="B100" s="524" t="str">
        <f t="shared" si="1"/>
        <v/>
      </c>
      <c r="C100" s="528"/>
      <c r="D100" s="529"/>
    </row>
  </sheetData>
  <sheetProtection sort="0" autoFilter="0"/>
  <mergeCells count="1">
    <mergeCell ref="C9:D9"/>
  </mergeCells>
  <conditionalFormatting sqref="B24:B100">
    <cfRule type="expression" dxfId="165" priority="1">
      <formula>MOD(ROW(),2)=0</formula>
    </cfRule>
  </conditionalFormatting>
  <dataValidations count="1">
    <dataValidation allowBlank="1" showInputMessage="1" showErrorMessage="1" prompt="XML Tag" sqref="C13" xr:uid="{00000000-0002-0000-0300-000000000000}"/>
  </dataValidations>
  <printOptions horizontalCentered="1"/>
  <pageMargins left="0.5" right="0.5" top="0.75" bottom="0.75" header="0.3" footer="0.3"/>
  <pageSetup scale="78" fitToHeight="0" orientation="landscape" r:id="rId1"/>
  <headerFooter>
    <oddHeader>&amp;L&amp;"-,Bold"&amp;16Equipment Description&amp;18
&amp;11List each process unit and control device subject to or used to meet a compliance option, operating requirement or work practice requirement in the 40 CFR part 63, subpart DDDD.</oddHeader>
    <oddFooter>&amp;L&amp;A&amp;C&amp;F&amp;R&amp;P of &amp;N</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theme="9"/>
  </sheetPr>
  <dimension ref="A1:R1023"/>
  <sheetViews>
    <sheetView showGridLines="0" topLeftCell="C6" zoomScaleNormal="100" workbookViewId="0">
      <selection activeCell="C23" sqref="A18:XFD23"/>
    </sheetView>
  </sheetViews>
  <sheetFormatPr defaultColWidth="0" defaultRowHeight="14.4" zeroHeight="1" x14ac:dyDescent="0.3"/>
  <cols>
    <col min="1" max="1" width="0" hidden="1" customWidth="1"/>
    <col min="2" max="2" width="12.6640625" style="101" hidden="1" customWidth="1"/>
    <col min="3" max="3" width="6.5546875" style="101" bestFit="1" customWidth="1"/>
    <col min="4" max="4" width="46.33203125" style="101" customWidth="1"/>
    <col min="5" max="5" width="44.6640625" customWidth="1"/>
    <col min="6" max="6" width="42.33203125" bestFit="1" customWidth="1"/>
    <col min="7" max="10" width="17.33203125" style="78" customWidth="1"/>
    <col min="11" max="11" width="37.6640625" customWidth="1"/>
    <col min="12" max="12" width="23.33203125" customWidth="1"/>
    <col min="13" max="18" width="22.33203125" hidden="1" customWidth="1"/>
    <col min="19" max="16384" width="9.33203125" hidden="1"/>
  </cols>
  <sheetData>
    <row r="1" spans="2:12" ht="41.4" hidden="1" x14ac:dyDescent="0.3">
      <c r="C1" s="152" t="s">
        <v>1</v>
      </c>
      <c r="D1" s="152"/>
      <c r="E1" s="159" t="str">
        <f>+Welcome!B2</f>
        <v>63.2281 Semiannual Compliance Report</v>
      </c>
      <c r="F1" s="158"/>
      <c r="G1"/>
      <c r="H1"/>
      <c r="I1"/>
      <c r="J1"/>
    </row>
    <row r="2" spans="2:12" hidden="1" x14ac:dyDescent="0.3">
      <c r="C2" s="264" t="s">
        <v>2</v>
      </c>
      <c r="D2" s="264"/>
      <c r="E2" s="160">
        <f>+Welcome!B3</f>
        <v>63.228099999999998</v>
      </c>
      <c r="F2" s="158"/>
      <c r="G2"/>
      <c r="H2"/>
      <c r="I2"/>
      <c r="J2"/>
    </row>
    <row r="3" spans="2:12" hidden="1" x14ac:dyDescent="0.3">
      <c r="C3" s="264" t="s">
        <v>3</v>
      </c>
      <c r="D3" s="264"/>
      <c r="E3" s="160" t="str">
        <f>+Welcome!B4</f>
        <v>ICR Draft</v>
      </c>
      <c r="F3" s="158"/>
      <c r="G3"/>
      <c r="H3"/>
      <c r="I3"/>
      <c r="J3"/>
    </row>
    <row r="4" spans="2:12" hidden="1" x14ac:dyDescent="0.3">
      <c r="C4" s="264" t="s">
        <v>4</v>
      </c>
      <c r="D4" s="264"/>
      <c r="E4" s="37">
        <f>+Welcome!B5</f>
        <v>44987</v>
      </c>
      <c r="F4" s="158"/>
      <c r="G4"/>
      <c r="H4"/>
      <c r="I4"/>
      <c r="J4"/>
    </row>
    <row r="5" spans="2:12" hidden="1" x14ac:dyDescent="0.3">
      <c r="E5" s="3" t="str">
        <f>+Welcome!B6</f>
        <v>OMB No.: 2060-0552 Form 5900-601 For further Paperwork Reduction Act information see: 
https://www.epa.gov/electronic-reporting-air-emissions/paperwork-reduction-act-pra-cedri-and-ert</v>
      </c>
      <c r="F5" s="78"/>
      <c r="G5"/>
      <c r="H5"/>
      <c r="I5"/>
      <c r="J5"/>
    </row>
    <row r="6" spans="2:12" ht="21" x14ac:dyDescent="0.4">
      <c r="C6" s="266" t="s">
        <v>164</v>
      </c>
      <c r="D6" s="266"/>
      <c r="F6" s="78"/>
      <c r="G6"/>
      <c r="H6"/>
      <c r="I6"/>
      <c r="J6"/>
    </row>
    <row r="7" spans="2:12" ht="15.6" x14ac:dyDescent="0.3">
      <c r="C7" s="267" t="s">
        <v>166</v>
      </c>
      <c r="D7" s="267"/>
      <c r="F7" s="78"/>
      <c r="G7"/>
      <c r="H7"/>
      <c r="I7"/>
      <c r="J7"/>
    </row>
    <row r="8" spans="2:12" x14ac:dyDescent="0.3">
      <c r="C8" s="111" t="str">
        <f>"Facility: "&amp;General_Requirements!$B$6&amp;" "&amp;General_Requirements!$B$7</f>
        <v xml:space="preserve">Facility:  </v>
      </c>
      <c r="D8" s="111"/>
      <c r="F8" s="78"/>
      <c r="G8"/>
      <c r="H8"/>
      <c r="I8"/>
      <c r="J8"/>
    </row>
    <row r="9" spans="2:12" ht="15" thickBot="1" x14ac:dyDescent="0.35">
      <c r="C9" s="111" t="str">
        <f>"Reporting Period: "&amp;IF(General_Requirements!B22="","",(TEXT(General_Requirements!B22,"MM/DD/YYY")&amp;" - "&amp;TEXT(General_Requirements!B23,"MM/DD/YYY")))</f>
        <v>Reporting Period: 01/01/2020 - 06/30/2020</v>
      </c>
      <c r="D9" s="111"/>
      <c r="F9" s="78"/>
      <c r="G9"/>
      <c r="H9"/>
      <c r="I9"/>
      <c r="J9"/>
    </row>
    <row r="10" spans="2:12" ht="15" hidden="1" thickBot="1" x14ac:dyDescent="0.35">
      <c r="G10"/>
      <c r="H10"/>
      <c r="I10"/>
      <c r="J10"/>
    </row>
    <row r="11" spans="2:12" ht="15" hidden="1" thickBot="1" x14ac:dyDescent="0.35">
      <c r="G11"/>
      <c r="H11"/>
      <c r="I11"/>
      <c r="J11"/>
    </row>
    <row r="12" spans="2:12" ht="101.4" thickBot="1" x14ac:dyDescent="0.35">
      <c r="B12" s="339" t="s">
        <v>307</v>
      </c>
      <c r="C12" s="340" t="s">
        <v>272</v>
      </c>
      <c r="D12" s="341" t="s">
        <v>394</v>
      </c>
      <c r="E12" s="235" t="s">
        <v>314</v>
      </c>
      <c r="F12" s="235" t="s">
        <v>303</v>
      </c>
      <c r="G12" s="235" t="s">
        <v>260</v>
      </c>
      <c r="H12" s="235" t="s">
        <v>261</v>
      </c>
      <c r="I12" s="235" t="s">
        <v>262</v>
      </c>
      <c r="J12" s="235" t="s">
        <v>263</v>
      </c>
      <c r="K12" s="235" t="s">
        <v>400</v>
      </c>
      <c r="L12" s="235" t="s">
        <v>264</v>
      </c>
    </row>
    <row r="13" spans="2:12" x14ac:dyDescent="0.3">
      <c r="B13" s="342" t="s">
        <v>405</v>
      </c>
      <c r="C13" s="337" t="s">
        <v>410</v>
      </c>
      <c r="D13" s="338" t="s">
        <v>408</v>
      </c>
      <c r="E13" s="236" t="s">
        <v>411</v>
      </c>
      <c r="F13" s="236" t="s">
        <v>412</v>
      </c>
      <c r="G13" s="236" t="s">
        <v>413</v>
      </c>
      <c r="H13" s="236" t="s">
        <v>414</v>
      </c>
      <c r="I13" s="236" t="s">
        <v>415</v>
      </c>
      <c r="J13" s="236" t="s">
        <v>416</v>
      </c>
      <c r="K13" s="236" t="s">
        <v>417</v>
      </c>
      <c r="L13" s="237" t="s">
        <v>418</v>
      </c>
    </row>
    <row r="14" spans="2:12" s="361" customFormat="1" x14ac:dyDescent="0.3">
      <c r="B14" s="360"/>
      <c r="C14" s="356" t="s">
        <v>316</v>
      </c>
      <c r="D14" s="357" t="s">
        <v>481</v>
      </c>
      <c r="E14" s="358" t="s">
        <v>485</v>
      </c>
      <c r="F14" s="358" t="s">
        <v>315</v>
      </c>
      <c r="G14" s="358" t="s">
        <v>500</v>
      </c>
      <c r="H14" s="358" t="s">
        <v>501</v>
      </c>
      <c r="I14" s="358" t="s">
        <v>250</v>
      </c>
      <c r="J14" s="358" t="s">
        <v>251</v>
      </c>
      <c r="K14" s="358" t="s">
        <v>317</v>
      </c>
      <c r="L14" s="359" t="s">
        <v>187</v>
      </c>
    </row>
    <row r="15" spans="2:12" s="361" customFormat="1" x14ac:dyDescent="0.3">
      <c r="B15" s="360"/>
      <c r="C15" s="356" t="s">
        <v>388</v>
      </c>
      <c r="D15" s="357" t="s">
        <v>483</v>
      </c>
      <c r="E15" s="358" t="s">
        <v>485</v>
      </c>
      <c r="F15" s="358" t="s">
        <v>315</v>
      </c>
      <c r="G15" s="358" t="s">
        <v>500</v>
      </c>
      <c r="H15" s="358" t="s">
        <v>501</v>
      </c>
      <c r="I15" s="358" t="s">
        <v>250</v>
      </c>
      <c r="J15" s="358" t="s">
        <v>251</v>
      </c>
      <c r="K15" s="358" t="s">
        <v>502</v>
      </c>
      <c r="L15" s="359" t="s">
        <v>187</v>
      </c>
    </row>
    <row r="16" spans="2:12" s="361" customFormat="1" x14ac:dyDescent="0.3">
      <c r="B16" s="360"/>
      <c r="C16" s="356" t="s">
        <v>503</v>
      </c>
      <c r="D16" s="357" t="s">
        <v>481</v>
      </c>
      <c r="E16" s="358" t="s">
        <v>485</v>
      </c>
      <c r="F16" s="358" t="s">
        <v>504</v>
      </c>
      <c r="G16" s="358" t="s">
        <v>505</v>
      </c>
      <c r="H16" s="358" t="s">
        <v>506</v>
      </c>
      <c r="I16" s="358" t="s">
        <v>507</v>
      </c>
      <c r="J16" s="358" t="s">
        <v>508</v>
      </c>
      <c r="K16" s="358" t="s">
        <v>509</v>
      </c>
      <c r="L16" s="359" t="s">
        <v>187</v>
      </c>
    </row>
    <row r="17" spans="2:12" s="361" customFormat="1" x14ac:dyDescent="0.3">
      <c r="B17" s="360"/>
      <c r="C17" s="356" t="s">
        <v>510</v>
      </c>
      <c r="D17" s="357" t="s">
        <v>483</v>
      </c>
      <c r="E17" s="358" t="s">
        <v>485</v>
      </c>
      <c r="F17" s="358" t="s">
        <v>504</v>
      </c>
      <c r="G17" s="358" t="s">
        <v>505</v>
      </c>
      <c r="H17" s="358" t="s">
        <v>506</v>
      </c>
      <c r="I17" s="358" t="s">
        <v>507</v>
      </c>
      <c r="J17" s="358" t="s">
        <v>508</v>
      </c>
      <c r="K17" s="358" t="s">
        <v>509</v>
      </c>
      <c r="L17" s="359" t="s">
        <v>187</v>
      </c>
    </row>
    <row r="18" spans="2:12" s="361" customFormat="1" hidden="1" x14ac:dyDescent="0.3">
      <c r="B18" s="360"/>
      <c r="C18" s="356" t="s">
        <v>391</v>
      </c>
      <c r="D18" s="357" t="s">
        <v>391</v>
      </c>
      <c r="E18" s="358" t="s">
        <v>391</v>
      </c>
      <c r="F18" s="358" t="s">
        <v>391</v>
      </c>
      <c r="G18" s="358" t="s">
        <v>391</v>
      </c>
      <c r="H18" s="358" t="s">
        <v>391</v>
      </c>
      <c r="I18" s="358" t="s">
        <v>391</v>
      </c>
      <c r="J18" s="358" t="s">
        <v>391</v>
      </c>
      <c r="K18" s="358" t="s">
        <v>391</v>
      </c>
      <c r="L18" s="359" t="s">
        <v>391</v>
      </c>
    </row>
    <row r="19" spans="2:12" s="361" customFormat="1" hidden="1" x14ac:dyDescent="0.3">
      <c r="B19" s="360"/>
      <c r="C19" s="356" t="s">
        <v>391</v>
      </c>
      <c r="D19" s="357" t="s">
        <v>391</v>
      </c>
      <c r="E19" s="358" t="s">
        <v>391</v>
      </c>
      <c r="F19" s="358" t="s">
        <v>391</v>
      </c>
      <c r="G19" s="358" t="s">
        <v>391</v>
      </c>
      <c r="H19" s="358" t="s">
        <v>391</v>
      </c>
      <c r="I19" s="358" t="s">
        <v>391</v>
      </c>
      <c r="J19" s="358" t="s">
        <v>391</v>
      </c>
      <c r="K19" s="358" t="s">
        <v>391</v>
      </c>
      <c r="L19" s="359" t="s">
        <v>391</v>
      </c>
    </row>
    <row r="20" spans="2:12" s="361" customFormat="1" hidden="1" x14ac:dyDescent="0.3">
      <c r="B20" s="360"/>
      <c r="C20" s="356" t="s">
        <v>391</v>
      </c>
      <c r="D20" s="357" t="s">
        <v>391</v>
      </c>
      <c r="E20" s="358" t="s">
        <v>391</v>
      </c>
      <c r="F20" s="358" t="s">
        <v>391</v>
      </c>
      <c r="G20" s="358" t="s">
        <v>391</v>
      </c>
      <c r="H20" s="358" t="s">
        <v>391</v>
      </c>
      <c r="I20" s="358" t="s">
        <v>391</v>
      </c>
      <c r="J20" s="358" t="s">
        <v>391</v>
      </c>
      <c r="K20" s="358" t="s">
        <v>391</v>
      </c>
      <c r="L20" s="359" t="s">
        <v>391</v>
      </c>
    </row>
    <row r="21" spans="2:12" s="361" customFormat="1" hidden="1" x14ac:dyDescent="0.3">
      <c r="B21" s="360"/>
      <c r="C21" s="356" t="s">
        <v>391</v>
      </c>
      <c r="D21" s="357" t="s">
        <v>391</v>
      </c>
      <c r="E21" s="358" t="s">
        <v>391</v>
      </c>
      <c r="F21" s="358" t="s">
        <v>391</v>
      </c>
      <c r="G21" s="358" t="s">
        <v>391</v>
      </c>
      <c r="H21" s="358" t="s">
        <v>391</v>
      </c>
      <c r="I21" s="358" t="s">
        <v>391</v>
      </c>
      <c r="J21" s="358" t="s">
        <v>391</v>
      </c>
      <c r="K21" s="358" t="s">
        <v>391</v>
      </c>
      <c r="L21" s="359" t="s">
        <v>391</v>
      </c>
    </row>
    <row r="22" spans="2:12" s="361" customFormat="1" hidden="1" x14ac:dyDescent="0.3">
      <c r="B22" s="360"/>
      <c r="C22" s="356" t="s">
        <v>391</v>
      </c>
      <c r="D22" s="357" t="s">
        <v>391</v>
      </c>
      <c r="E22" s="358" t="s">
        <v>391</v>
      </c>
      <c r="F22" s="358" t="s">
        <v>391</v>
      </c>
      <c r="G22" s="358" t="s">
        <v>391</v>
      </c>
      <c r="H22" s="358" t="s">
        <v>391</v>
      </c>
      <c r="I22" s="358" t="s">
        <v>391</v>
      </c>
      <c r="J22" s="358" t="s">
        <v>391</v>
      </c>
      <c r="K22" s="358" t="s">
        <v>391</v>
      </c>
      <c r="L22" s="359" t="s">
        <v>391</v>
      </c>
    </row>
    <row r="23" spans="2:12" s="361" customFormat="1" hidden="1" x14ac:dyDescent="0.3">
      <c r="B23" s="360"/>
      <c r="C23" s="356" t="s">
        <v>391</v>
      </c>
      <c r="D23" s="357" t="s">
        <v>391</v>
      </c>
      <c r="E23" s="358" t="s">
        <v>391</v>
      </c>
      <c r="F23" s="358" t="s">
        <v>391</v>
      </c>
      <c r="G23" s="358" t="s">
        <v>391</v>
      </c>
      <c r="H23" s="358" t="s">
        <v>391</v>
      </c>
      <c r="I23" s="358" t="s">
        <v>391</v>
      </c>
      <c r="J23" s="358" t="s">
        <v>391</v>
      </c>
      <c r="K23" s="358" t="s">
        <v>391</v>
      </c>
      <c r="L23" s="359" t="s">
        <v>391</v>
      </c>
    </row>
    <row r="24" spans="2:12" s="361" customFormat="1" x14ac:dyDescent="0.3">
      <c r="B24" s="362" t="str">
        <f>IF(E24="","",1)</f>
        <v/>
      </c>
      <c r="C24" s="363" t="str">
        <f>IF(E24="","",MAX(C$23:$F23)+1)</f>
        <v/>
      </c>
      <c r="D24" s="364"/>
      <c r="E24" s="365"/>
      <c r="F24" s="365"/>
      <c r="G24" s="366"/>
      <c r="H24" s="367"/>
      <c r="I24" s="366"/>
      <c r="J24" s="367"/>
      <c r="K24" s="368"/>
      <c r="L24" s="369"/>
    </row>
    <row r="25" spans="2:12" s="361" customFormat="1" x14ac:dyDescent="0.3">
      <c r="B25" s="370" t="str">
        <f t="shared" ref="B25:B88" si="0">IF(E25="","",1)</f>
        <v/>
      </c>
      <c r="C25" s="371" t="str">
        <f>IF(E25="","",MAX(C$23:$F24)+1)</f>
        <v/>
      </c>
      <c r="D25" s="372"/>
      <c r="E25" s="373"/>
      <c r="F25" s="373"/>
      <c r="G25" s="374"/>
      <c r="H25" s="375"/>
      <c r="I25" s="374"/>
      <c r="J25" s="375"/>
      <c r="K25" s="376"/>
      <c r="L25" s="377"/>
    </row>
    <row r="26" spans="2:12" s="361" customFormat="1" x14ac:dyDescent="0.3">
      <c r="B26" s="370" t="str">
        <f>IF(E26="","",1)</f>
        <v/>
      </c>
      <c r="C26" s="371" t="str">
        <f>IF(E26="","",MAX(C$23:$F25)+1)</f>
        <v/>
      </c>
      <c r="D26" s="378"/>
      <c r="E26" s="373"/>
      <c r="F26" s="373"/>
      <c r="G26" s="374"/>
      <c r="H26" s="375"/>
      <c r="I26" s="374"/>
      <c r="J26" s="375"/>
      <c r="K26" s="376"/>
      <c r="L26" s="377"/>
    </row>
    <row r="27" spans="2:12" s="361" customFormat="1" x14ac:dyDescent="0.3">
      <c r="B27" s="370" t="str">
        <f t="shared" si="0"/>
        <v/>
      </c>
      <c r="C27" s="371" t="str">
        <f>IF(E27="","",MAX(C$23:$F26)+1)</f>
        <v/>
      </c>
      <c r="D27" s="378"/>
      <c r="E27" s="373"/>
      <c r="F27" s="373"/>
      <c r="G27" s="374"/>
      <c r="H27" s="375"/>
      <c r="I27" s="374"/>
      <c r="J27" s="375"/>
      <c r="K27" s="376"/>
      <c r="L27" s="377"/>
    </row>
    <row r="28" spans="2:12" s="361" customFormat="1" x14ac:dyDescent="0.3">
      <c r="B28" s="370" t="str">
        <f t="shared" si="0"/>
        <v/>
      </c>
      <c r="C28" s="371" t="str">
        <f>IF(E28="","",MAX(C$23:$F27)+1)</f>
        <v/>
      </c>
      <c r="D28" s="378"/>
      <c r="E28" s="373"/>
      <c r="F28" s="373"/>
      <c r="G28" s="374"/>
      <c r="H28" s="375"/>
      <c r="I28" s="374"/>
      <c r="J28" s="375"/>
      <c r="K28" s="376"/>
      <c r="L28" s="377"/>
    </row>
    <row r="29" spans="2:12" s="361" customFormat="1" x14ac:dyDescent="0.3">
      <c r="B29" s="370" t="str">
        <f t="shared" si="0"/>
        <v/>
      </c>
      <c r="C29" s="371" t="str">
        <f>IF(E29="","",MAX(C$23:$F28)+1)</f>
        <v/>
      </c>
      <c r="D29" s="378"/>
      <c r="E29" s="373"/>
      <c r="F29" s="373"/>
      <c r="G29" s="374"/>
      <c r="H29" s="375"/>
      <c r="I29" s="374"/>
      <c r="J29" s="375"/>
      <c r="K29" s="376"/>
      <c r="L29" s="377"/>
    </row>
    <row r="30" spans="2:12" s="361" customFormat="1" x14ac:dyDescent="0.3">
      <c r="B30" s="370" t="str">
        <f t="shared" si="0"/>
        <v/>
      </c>
      <c r="C30" s="371" t="str">
        <f>IF(E30="","",MAX(C$23:$F29)+1)</f>
        <v/>
      </c>
      <c r="D30" s="378"/>
      <c r="E30" s="373"/>
      <c r="F30" s="373"/>
      <c r="G30" s="374"/>
      <c r="H30" s="375"/>
      <c r="I30" s="374"/>
      <c r="J30" s="375"/>
      <c r="K30" s="376"/>
      <c r="L30" s="377"/>
    </row>
    <row r="31" spans="2:12" s="361" customFormat="1" x14ac:dyDescent="0.3">
      <c r="B31" s="370" t="str">
        <f t="shared" si="0"/>
        <v/>
      </c>
      <c r="C31" s="371" t="str">
        <f>IF(E31="","",MAX(C$23:$F30)+1)</f>
        <v/>
      </c>
      <c r="D31" s="378"/>
      <c r="E31" s="373"/>
      <c r="F31" s="373"/>
      <c r="G31" s="374"/>
      <c r="H31" s="375"/>
      <c r="I31" s="374"/>
      <c r="J31" s="375"/>
      <c r="K31" s="376"/>
      <c r="L31" s="377"/>
    </row>
    <row r="32" spans="2:12" s="361" customFormat="1" x14ac:dyDescent="0.3">
      <c r="B32" s="370" t="str">
        <f t="shared" si="0"/>
        <v/>
      </c>
      <c r="C32" s="371" t="str">
        <f>IF(E32="","",MAX(C$23:$F31)+1)</f>
        <v/>
      </c>
      <c r="D32" s="378"/>
      <c r="E32" s="373"/>
      <c r="F32" s="373"/>
      <c r="G32" s="374"/>
      <c r="H32" s="375"/>
      <c r="I32" s="374"/>
      <c r="J32" s="375"/>
      <c r="K32" s="376"/>
      <c r="L32" s="377"/>
    </row>
    <row r="33" spans="2:12" s="361" customFormat="1" x14ac:dyDescent="0.3">
      <c r="B33" s="370" t="str">
        <f t="shared" si="0"/>
        <v/>
      </c>
      <c r="C33" s="371" t="str">
        <f>IF(E33="","",MAX(C$23:$F32)+1)</f>
        <v/>
      </c>
      <c r="D33" s="378"/>
      <c r="E33" s="373"/>
      <c r="F33" s="373"/>
      <c r="G33" s="374"/>
      <c r="H33" s="375"/>
      <c r="I33" s="374"/>
      <c r="J33" s="375"/>
      <c r="K33" s="376"/>
      <c r="L33" s="377"/>
    </row>
    <row r="34" spans="2:12" s="361" customFormat="1" x14ac:dyDescent="0.3">
      <c r="B34" s="370" t="str">
        <f t="shared" si="0"/>
        <v/>
      </c>
      <c r="C34" s="371" t="str">
        <f>IF(E34="","",MAX(C$23:$F33)+1)</f>
        <v/>
      </c>
      <c r="D34" s="378"/>
      <c r="E34" s="373"/>
      <c r="F34" s="373"/>
      <c r="G34" s="374"/>
      <c r="H34" s="375"/>
      <c r="I34" s="374"/>
      <c r="J34" s="375"/>
      <c r="K34" s="376"/>
      <c r="L34" s="377"/>
    </row>
    <row r="35" spans="2:12" s="361" customFormat="1" x14ac:dyDescent="0.3">
      <c r="B35" s="370" t="str">
        <f t="shared" si="0"/>
        <v/>
      </c>
      <c r="C35" s="371" t="str">
        <f>IF(E35="","",MAX(C$23:$F34)+1)</f>
        <v/>
      </c>
      <c r="D35" s="378"/>
      <c r="E35" s="373"/>
      <c r="F35" s="373"/>
      <c r="G35" s="374"/>
      <c r="H35" s="375"/>
      <c r="I35" s="374"/>
      <c r="J35" s="375"/>
      <c r="K35" s="376"/>
      <c r="L35" s="377"/>
    </row>
    <row r="36" spans="2:12" s="361" customFormat="1" x14ac:dyDescent="0.3">
      <c r="B36" s="370" t="str">
        <f t="shared" si="0"/>
        <v/>
      </c>
      <c r="C36" s="371" t="str">
        <f>IF(E36="","",MAX(C$23:$F35)+1)</f>
        <v/>
      </c>
      <c r="D36" s="378"/>
      <c r="E36" s="373"/>
      <c r="F36" s="373"/>
      <c r="G36" s="374"/>
      <c r="H36" s="375"/>
      <c r="I36" s="374"/>
      <c r="J36" s="375"/>
      <c r="K36" s="376"/>
      <c r="L36" s="377"/>
    </row>
    <row r="37" spans="2:12" s="361" customFormat="1" x14ac:dyDescent="0.3">
      <c r="B37" s="370" t="str">
        <f t="shared" si="0"/>
        <v/>
      </c>
      <c r="C37" s="371" t="str">
        <f>IF(E37="","",MAX(C$23:$F36)+1)</f>
        <v/>
      </c>
      <c r="D37" s="378"/>
      <c r="E37" s="373"/>
      <c r="F37" s="373"/>
      <c r="G37" s="374"/>
      <c r="H37" s="375"/>
      <c r="I37" s="374"/>
      <c r="J37" s="375"/>
      <c r="K37" s="376"/>
      <c r="L37" s="377"/>
    </row>
    <row r="38" spans="2:12" s="361" customFormat="1" x14ac:dyDescent="0.3">
      <c r="B38" s="370" t="str">
        <f t="shared" si="0"/>
        <v/>
      </c>
      <c r="C38" s="371" t="str">
        <f>IF(E38="","",MAX(C$23:$F37)+1)</f>
        <v/>
      </c>
      <c r="D38" s="378"/>
      <c r="E38" s="373"/>
      <c r="F38" s="373"/>
      <c r="G38" s="374"/>
      <c r="H38" s="375"/>
      <c r="I38" s="374"/>
      <c r="J38" s="375"/>
      <c r="K38" s="376"/>
      <c r="L38" s="377"/>
    </row>
    <row r="39" spans="2:12" s="361" customFormat="1" x14ac:dyDescent="0.3">
      <c r="B39" s="370" t="str">
        <f t="shared" si="0"/>
        <v/>
      </c>
      <c r="C39" s="371" t="str">
        <f>IF(E39="","",MAX(C$23:$F38)+1)</f>
        <v/>
      </c>
      <c r="D39" s="378"/>
      <c r="E39" s="373"/>
      <c r="F39" s="373"/>
      <c r="G39" s="374"/>
      <c r="H39" s="375"/>
      <c r="I39" s="374"/>
      <c r="J39" s="375"/>
      <c r="K39" s="376"/>
      <c r="L39" s="377"/>
    </row>
    <row r="40" spans="2:12" s="361" customFormat="1" x14ac:dyDescent="0.3">
      <c r="B40" s="370" t="str">
        <f t="shared" si="0"/>
        <v/>
      </c>
      <c r="C40" s="371" t="str">
        <f>IF(E40="","",MAX(C$23:$F39)+1)</f>
        <v/>
      </c>
      <c r="D40" s="378"/>
      <c r="E40" s="373"/>
      <c r="F40" s="373"/>
      <c r="G40" s="374"/>
      <c r="H40" s="375"/>
      <c r="I40" s="374"/>
      <c r="J40" s="375"/>
      <c r="K40" s="376"/>
      <c r="L40" s="377"/>
    </row>
    <row r="41" spans="2:12" s="361" customFormat="1" x14ac:dyDescent="0.3">
      <c r="B41" s="370" t="str">
        <f t="shared" si="0"/>
        <v/>
      </c>
      <c r="C41" s="371" t="str">
        <f>IF(E41="","",MAX(C$23:$F40)+1)</f>
        <v/>
      </c>
      <c r="D41" s="378"/>
      <c r="E41" s="373"/>
      <c r="F41" s="373"/>
      <c r="G41" s="374"/>
      <c r="H41" s="375"/>
      <c r="I41" s="374"/>
      <c r="J41" s="375"/>
      <c r="K41" s="376"/>
      <c r="L41" s="377"/>
    </row>
    <row r="42" spans="2:12" s="361" customFormat="1" x14ac:dyDescent="0.3">
      <c r="B42" s="370" t="str">
        <f t="shared" si="0"/>
        <v/>
      </c>
      <c r="C42" s="371" t="str">
        <f>IF(E42="","",MAX(C$23:$F41)+1)</f>
        <v/>
      </c>
      <c r="D42" s="378"/>
      <c r="E42" s="373"/>
      <c r="F42" s="373"/>
      <c r="G42" s="374"/>
      <c r="H42" s="375"/>
      <c r="I42" s="374"/>
      <c r="J42" s="375"/>
      <c r="K42" s="376"/>
      <c r="L42" s="377"/>
    </row>
    <row r="43" spans="2:12" s="361" customFormat="1" x14ac:dyDescent="0.3">
      <c r="B43" s="370" t="str">
        <f t="shared" si="0"/>
        <v/>
      </c>
      <c r="C43" s="371" t="str">
        <f>IF(E43="","",MAX(C$23:$F42)+1)</f>
        <v/>
      </c>
      <c r="D43" s="378"/>
      <c r="E43" s="373"/>
      <c r="F43" s="373"/>
      <c r="G43" s="374"/>
      <c r="H43" s="375"/>
      <c r="I43" s="374"/>
      <c r="J43" s="375"/>
      <c r="K43" s="376"/>
      <c r="L43" s="377"/>
    </row>
    <row r="44" spans="2:12" s="361" customFormat="1" x14ac:dyDescent="0.3">
      <c r="B44" s="370" t="str">
        <f t="shared" si="0"/>
        <v/>
      </c>
      <c r="C44" s="371" t="str">
        <f>IF(E44="","",MAX(C$23:$F43)+1)</f>
        <v/>
      </c>
      <c r="D44" s="378"/>
      <c r="E44" s="373"/>
      <c r="F44" s="373"/>
      <c r="G44" s="374"/>
      <c r="H44" s="375"/>
      <c r="I44" s="374"/>
      <c r="J44" s="375"/>
      <c r="K44" s="376"/>
      <c r="L44" s="377"/>
    </row>
    <row r="45" spans="2:12" s="361" customFormat="1" x14ac:dyDescent="0.3">
      <c r="B45" s="370" t="str">
        <f t="shared" si="0"/>
        <v/>
      </c>
      <c r="C45" s="371" t="str">
        <f>IF(E45="","",MAX(C$23:$F44)+1)</f>
        <v/>
      </c>
      <c r="D45" s="378"/>
      <c r="E45" s="373"/>
      <c r="F45" s="373"/>
      <c r="G45" s="374"/>
      <c r="H45" s="375"/>
      <c r="I45" s="374"/>
      <c r="J45" s="375"/>
      <c r="K45" s="376"/>
      <c r="L45" s="377"/>
    </row>
    <row r="46" spans="2:12" s="361" customFormat="1" x14ac:dyDescent="0.3">
      <c r="B46" s="370" t="str">
        <f t="shared" si="0"/>
        <v/>
      </c>
      <c r="C46" s="371" t="str">
        <f>IF(E46="","",MAX(C$23:$F45)+1)</f>
        <v/>
      </c>
      <c r="D46" s="378"/>
      <c r="E46" s="373"/>
      <c r="F46" s="373"/>
      <c r="G46" s="374"/>
      <c r="H46" s="375"/>
      <c r="I46" s="374"/>
      <c r="J46" s="375"/>
      <c r="K46" s="376"/>
      <c r="L46" s="377"/>
    </row>
    <row r="47" spans="2:12" s="361" customFormat="1" x14ac:dyDescent="0.3">
      <c r="B47" s="370" t="str">
        <f t="shared" si="0"/>
        <v/>
      </c>
      <c r="C47" s="371" t="str">
        <f>IF(E47="","",MAX(C$23:$F46)+1)</f>
        <v/>
      </c>
      <c r="D47" s="378"/>
      <c r="E47" s="373"/>
      <c r="F47" s="373"/>
      <c r="G47" s="374"/>
      <c r="H47" s="375"/>
      <c r="I47" s="374"/>
      <c r="J47" s="375"/>
      <c r="K47" s="376"/>
      <c r="L47" s="377"/>
    </row>
    <row r="48" spans="2:12" s="361" customFormat="1" x14ac:dyDescent="0.3">
      <c r="B48" s="370" t="str">
        <f t="shared" si="0"/>
        <v/>
      </c>
      <c r="C48" s="371" t="str">
        <f>IF(E48="","",MAX(C$23:$F47)+1)</f>
        <v/>
      </c>
      <c r="D48" s="378"/>
      <c r="E48" s="373"/>
      <c r="F48" s="373"/>
      <c r="G48" s="374"/>
      <c r="H48" s="375"/>
      <c r="I48" s="374"/>
      <c r="J48" s="375"/>
      <c r="K48" s="376"/>
      <c r="L48" s="377"/>
    </row>
    <row r="49" spans="2:12" s="361" customFormat="1" x14ac:dyDescent="0.3">
      <c r="B49" s="370" t="str">
        <f t="shared" si="0"/>
        <v/>
      </c>
      <c r="C49" s="371" t="str">
        <f>IF(E49="","",MAX(C$23:$F48)+1)</f>
        <v/>
      </c>
      <c r="D49" s="378"/>
      <c r="E49" s="373"/>
      <c r="F49" s="373"/>
      <c r="G49" s="374"/>
      <c r="H49" s="375"/>
      <c r="I49" s="374"/>
      <c r="J49" s="375"/>
      <c r="K49" s="376"/>
      <c r="L49" s="377"/>
    </row>
    <row r="50" spans="2:12" s="361" customFormat="1" x14ac:dyDescent="0.3">
      <c r="B50" s="370" t="str">
        <f t="shared" si="0"/>
        <v/>
      </c>
      <c r="C50" s="371" t="str">
        <f>IF(E50="","",MAX(C$23:$F49)+1)</f>
        <v/>
      </c>
      <c r="D50" s="378"/>
      <c r="E50" s="373"/>
      <c r="F50" s="373"/>
      <c r="G50" s="374"/>
      <c r="H50" s="375"/>
      <c r="I50" s="374"/>
      <c r="J50" s="375"/>
      <c r="K50" s="376"/>
      <c r="L50" s="377"/>
    </row>
    <row r="51" spans="2:12" s="361" customFormat="1" x14ac:dyDescent="0.3">
      <c r="B51" s="370" t="str">
        <f t="shared" si="0"/>
        <v/>
      </c>
      <c r="C51" s="371" t="str">
        <f>IF(E51="","",MAX(C$23:$F50)+1)</f>
        <v/>
      </c>
      <c r="D51" s="378"/>
      <c r="E51" s="373"/>
      <c r="F51" s="373"/>
      <c r="G51" s="374"/>
      <c r="H51" s="375"/>
      <c r="I51" s="374"/>
      <c r="J51" s="375"/>
      <c r="K51" s="376"/>
      <c r="L51" s="377"/>
    </row>
    <row r="52" spans="2:12" s="361" customFormat="1" x14ac:dyDescent="0.3">
      <c r="B52" s="370" t="str">
        <f t="shared" si="0"/>
        <v/>
      </c>
      <c r="C52" s="371" t="str">
        <f>IF(E52="","",MAX(C$23:$F51)+1)</f>
        <v/>
      </c>
      <c r="D52" s="378"/>
      <c r="E52" s="373"/>
      <c r="F52" s="373"/>
      <c r="G52" s="374"/>
      <c r="H52" s="375"/>
      <c r="I52" s="374"/>
      <c r="J52" s="375"/>
      <c r="K52" s="376"/>
      <c r="L52" s="377"/>
    </row>
    <row r="53" spans="2:12" s="361" customFormat="1" x14ac:dyDescent="0.3">
      <c r="B53" s="370" t="str">
        <f t="shared" si="0"/>
        <v/>
      </c>
      <c r="C53" s="371" t="str">
        <f>IF(E53="","",MAX(C$23:$F52)+1)</f>
        <v/>
      </c>
      <c r="D53" s="378"/>
      <c r="E53" s="373"/>
      <c r="F53" s="373"/>
      <c r="G53" s="374"/>
      <c r="H53" s="375"/>
      <c r="I53" s="374"/>
      <c r="J53" s="375"/>
      <c r="K53" s="376"/>
      <c r="L53" s="377"/>
    </row>
    <row r="54" spans="2:12" s="361" customFormat="1" x14ac:dyDescent="0.3">
      <c r="B54" s="370" t="str">
        <f t="shared" si="0"/>
        <v/>
      </c>
      <c r="C54" s="371" t="str">
        <f>IF(E54="","",MAX(C$23:$F53)+1)</f>
        <v/>
      </c>
      <c r="D54" s="378"/>
      <c r="E54" s="373"/>
      <c r="F54" s="373"/>
      <c r="G54" s="374"/>
      <c r="H54" s="375"/>
      <c r="I54" s="374"/>
      <c r="J54" s="375"/>
      <c r="K54" s="376"/>
      <c r="L54" s="377"/>
    </row>
    <row r="55" spans="2:12" s="361" customFormat="1" x14ac:dyDescent="0.3">
      <c r="B55" s="370" t="str">
        <f t="shared" si="0"/>
        <v/>
      </c>
      <c r="C55" s="371" t="str">
        <f>IF(E55="","",MAX(C$23:$F54)+1)</f>
        <v/>
      </c>
      <c r="D55" s="378"/>
      <c r="E55" s="373"/>
      <c r="F55" s="373"/>
      <c r="G55" s="374"/>
      <c r="H55" s="375"/>
      <c r="I55" s="374"/>
      <c r="J55" s="375"/>
      <c r="K55" s="376"/>
      <c r="L55" s="377"/>
    </row>
    <row r="56" spans="2:12" s="361" customFormat="1" x14ac:dyDescent="0.3">
      <c r="B56" s="370" t="str">
        <f t="shared" si="0"/>
        <v/>
      </c>
      <c r="C56" s="371" t="str">
        <f>IF(E56="","",MAX(C$23:$F55)+1)</f>
        <v/>
      </c>
      <c r="D56" s="378"/>
      <c r="E56" s="373"/>
      <c r="F56" s="373"/>
      <c r="G56" s="374"/>
      <c r="H56" s="375"/>
      <c r="I56" s="374"/>
      <c r="J56" s="375"/>
      <c r="K56" s="376"/>
      <c r="L56" s="377"/>
    </row>
    <row r="57" spans="2:12" s="361" customFormat="1" x14ac:dyDescent="0.3">
      <c r="B57" s="370" t="str">
        <f t="shared" si="0"/>
        <v/>
      </c>
      <c r="C57" s="371" t="str">
        <f>IF(E57="","",MAX(C$23:$F56)+1)</f>
        <v/>
      </c>
      <c r="D57" s="378"/>
      <c r="E57" s="373"/>
      <c r="F57" s="373"/>
      <c r="G57" s="374"/>
      <c r="H57" s="375"/>
      <c r="I57" s="374"/>
      <c r="J57" s="375"/>
      <c r="K57" s="376"/>
      <c r="L57" s="377"/>
    </row>
    <row r="58" spans="2:12" s="361" customFormat="1" x14ac:dyDescent="0.3">
      <c r="B58" s="370" t="str">
        <f t="shared" si="0"/>
        <v/>
      </c>
      <c r="C58" s="371" t="str">
        <f>IF(E58="","",MAX(C$23:$F57)+1)</f>
        <v/>
      </c>
      <c r="D58" s="378"/>
      <c r="E58" s="373"/>
      <c r="F58" s="373"/>
      <c r="G58" s="374"/>
      <c r="H58" s="375"/>
      <c r="I58" s="374"/>
      <c r="J58" s="375"/>
      <c r="K58" s="376"/>
      <c r="L58" s="377"/>
    </row>
    <row r="59" spans="2:12" s="361" customFormat="1" x14ac:dyDescent="0.3">
      <c r="B59" s="370" t="str">
        <f t="shared" si="0"/>
        <v/>
      </c>
      <c r="C59" s="371" t="str">
        <f>IF(E59="","",MAX(C$23:$F58)+1)</f>
        <v/>
      </c>
      <c r="D59" s="378"/>
      <c r="E59" s="373"/>
      <c r="F59" s="373"/>
      <c r="G59" s="374"/>
      <c r="H59" s="375"/>
      <c r="I59" s="374"/>
      <c r="J59" s="375"/>
      <c r="K59" s="376"/>
      <c r="L59" s="377"/>
    </row>
    <row r="60" spans="2:12" s="361" customFormat="1" x14ac:dyDescent="0.3">
      <c r="B60" s="370" t="str">
        <f t="shared" si="0"/>
        <v/>
      </c>
      <c r="C60" s="371" t="str">
        <f>IF(E60="","",MAX(C$23:$F59)+1)</f>
        <v/>
      </c>
      <c r="D60" s="378"/>
      <c r="E60" s="373"/>
      <c r="F60" s="373"/>
      <c r="G60" s="374"/>
      <c r="H60" s="375"/>
      <c r="I60" s="374"/>
      <c r="J60" s="375"/>
      <c r="K60" s="376"/>
      <c r="L60" s="377"/>
    </row>
    <row r="61" spans="2:12" s="361" customFormat="1" x14ac:dyDescent="0.3">
      <c r="B61" s="370" t="str">
        <f t="shared" si="0"/>
        <v/>
      </c>
      <c r="C61" s="371" t="str">
        <f>IF(E61="","",MAX(C$23:$F60)+1)</f>
        <v/>
      </c>
      <c r="D61" s="378"/>
      <c r="E61" s="373"/>
      <c r="F61" s="373"/>
      <c r="G61" s="374"/>
      <c r="H61" s="375"/>
      <c r="I61" s="374"/>
      <c r="J61" s="375"/>
      <c r="K61" s="376"/>
      <c r="L61" s="377"/>
    </row>
    <row r="62" spans="2:12" s="361" customFormat="1" x14ac:dyDescent="0.3">
      <c r="B62" s="370" t="str">
        <f t="shared" si="0"/>
        <v/>
      </c>
      <c r="C62" s="371" t="str">
        <f>IF(E62="","",MAX(C$23:$F61)+1)</f>
        <v/>
      </c>
      <c r="D62" s="378"/>
      <c r="E62" s="373"/>
      <c r="F62" s="373"/>
      <c r="G62" s="374"/>
      <c r="H62" s="375"/>
      <c r="I62" s="374"/>
      <c r="J62" s="375"/>
      <c r="K62" s="376"/>
      <c r="L62" s="377"/>
    </row>
    <row r="63" spans="2:12" s="361" customFormat="1" x14ac:dyDescent="0.3">
      <c r="B63" s="370" t="str">
        <f t="shared" si="0"/>
        <v/>
      </c>
      <c r="C63" s="371" t="str">
        <f>IF(E63="","",MAX(C$23:$F62)+1)</f>
        <v/>
      </c>
      <c r="D63" s="378"/>
      <c r="E63" s="373"/>
      <c r="F63" s="373"/>
      <c r="G63" s="374"/>
      <c r="H63" s="375"/>
      <c r="I63" s="374"/>
      <c r="J63" s="375"/>
      <c r="K63" s="376"/>
      <c r="L63" s="377"/>
    </row>
    <row r="64" spans="2:12" s="361" customFormat="1" x14ac:dyDescent="0.3">
      <c r="B64" s="370" t="str">
        <f t="shared" si="0"/>
        <v/>
      </c>
      <c r="C64" s="371" t="str">
        <f>IF(E64="","",MAX(C$23:$F63)+1)</f>
        <v/>
      </c>
      <c r="D64" s="378"/>
      <c r="E64" s="373"/>
      <c r="F64" s="373"/>
      <c r="G64" s="374"/>
      <c r="H64" s="375"/>
      <c r="I64" s="374"/>
      <c r="J64" s="375"/>
      <c r="K64" s="376"/>
      <c r="L64" s="377"/>
    </row>
    <row r="65" spans="2:12" s="361" customFormat="1" x14ac:dyDescent="0.3">
      <c r="B65" s="370" t="str">
        <f t="shared" si="0"/>
        <v/>
      </c>
      <c r="C65" s="371" t="str">
        <f>IF(E65="","",MAX(C$23:$F64)+1)</f>
        <v/>
      </c>
      <c r="D65" s="378"/>
      <c r="E65" s="373"/>
      <c r="F65" s="373"/>
      <c r="G65" s="374"/>
      <c r="H65" s="375"/>
      <c r="I65" s="374"/>
      <c r="J65" s="375"/>
      <c r="K65" s="376"/>
      <c r="L65" s="377"/>
    </row>
    <row r="66" spans="2:12" s="361" customFormat="1" x14ac:dyDescent="0.3">
      <c r="B66" s="370" t="str">
        <f t="shared" si="0"/>
        <v/>
      </c>
      <c r="C66" s="371" t="str">
        <f>IF(E66="","",MAX(C$23:$F65)+1)</f>
        <v/>
      </c>
      <c r="D66" s="378"/>
      <c r="E66" s="373"/>
      <c r="F66" s="373"/>
      <c r="G66" s="374"/>
      <c r="H66" s="375"/>
      <c r="I66" s="374"/>
      <c r="J66" s="375"/>
      <c r="K66" s="376"/>
      <c r="L66" s="377"/>
    </row>
    <row r="67" spans="2:12" s="361" customFormat="1" x14ac:dyDescent="0.3">
      <c r="B67" s="370" t="str">
        <f t="shared" si="0"/>
        <v/>
      </c>
      <c r="C67" s="371" t="str">
        <f>IF(E67="","",MAX(C$23:$F66)+1)</f>
        <v/>
      </c>
      <c r="D67" s="378"/>
      <c r="E67" s="373"/>
      <c r="F67" s="373"/>
      <c r="G67" s="374"/>
      <c r="H67" s="375"/>
      <c r="I67" s="374"/>
      <c r="J67" s="375"/>
      <c r="K67" s="376"/>
      <c r="L67" s="377"/>
    </row>
    <row r="68" spans="2:12" s="361" customFormat="1" x14ac:dyDescent="0.3">
      <c r="B68" s="370" t="str">
        <f t="shared" si="0"/>
        <v/>
      </c>
      <c r="C68" s="371" t="str">
        <f>IF(E68="","",MAX(C$23:$F67)+1)</f>
        <v/>
      </c>
      <c r="D68" s="378"/>
      <c r="E68" s="373"/>
      <c r="F68" s="373"/>
      <c r="G68" s="374"/>
      <c r="H68" s="375"/>
      <c r="I68" s="374"/>
      <c r="J68" s="375"/>
      <c r="K68" s="376"/>
      <c r="L68" s="377"/>
    </row>
    <row r="69" spans="2:12" s="361" customFormat="1" x14ac:dyDescent="0.3">
      <c r="B69" s="370" t="str">
        <f t="shared" si="0"/>
        <v/>
      </c>
      <c r="C69" s="371" t="str">
        <f>IF(E69="","",MAX(C$23:$F68)+1)</f>
        <v/>
      </c>
      <c r="D69" s="378"/>
      <c r="E69" s="373"/>
      <c r="F69" s="373"/>
      <c r="G69" s="374"/>
      <c r="H69" s="375"/>
      <c r="I69" s="374"/>
      <c r="J69" s="375"/>
      <c r="K69" s="376"/>
      <c r="L69" s="377"/>
    </row>
    <row r="70" spans="2:12" s="361" customFormat="1" x14ac:dyDescent="0.3">
      <c r="B70" s="370" t="str">
        <f t="shared" si="0"/>
        <v/>
      </c>
      <c r="C70" s="371" t="str">
        <f>IF(E70="","",MAX(C$23:$F69)+1)</f>
        <v/>
      </c>
      <c r="D70" s="378"/>
      <c r="E70" s="373"/>
      <c r="F70" s="373"/>
      <c r="G70" s="374"/>
      <c r="H70" s="375"/>
      <c r="I70" s="374"/>
      <c r="J70" s="375"/>
      <c r="K70" s="376"/>
      <c r="L70" s="377"/>
    </row>
    <row r="71" spans="2:12" s="361" customFormat="1" x14ac:dyDescent="0.3">
      <c r="B71" s="370" t="str">
        <f t="shared" si="0"/>
        <v/>
      </c>
      <c r="C71" s="371" t="str">
        <f>IF(E71="","",MAX(C$23:$F70)+1)</f>
        <v/>
      </c>
      <c r="D71" s="378"/>
      <c r="E71" s="373"/>
      <c r="F71" s="373"/>
      <c r="G71" s="374"/>
      <c r="H71" s="375"/>
      <c r="I71" s="374"/>
      <c r="J71" s="375"/>
      <c r="K71" s="376"/>
      <c r="L71" s="377"/>
    </row>
    <row r="72" spans="2:12" s="361" customFormat="1" x14ac:dyDescent="0.3">
      <c r="B72" s="370" t="str">
        <f t="shared" si="0"/>
        <v/>
      </c>
      <c r="C72" s="371" t="str">
        <f>IF(E72="","",MAX(C$23:$F71)+1)</f>
        <v/>
      </c>
      <c r="D72" s="378"/>
      <c r="E72" s="373"/>
      <c r="F72" s="373"/>
      <c r="G72" s="374"/>
      <c r="H72" s="375"/>
      <c r="I72" s="374"/>
      <c r="J72" s="375"/>
      <c r="K72" s="376"/>
      <c r="L72" s="377"/>
    </row>
    <row r="73" spans="2:12" s="361" customFormat="1" x14ac:dyDescent="0.3">
      <c r="B73" s="370" t="str">
        <f t="shared" si="0"/>
        <v/>
      </c>
      <c r="C73" s="371" t="str">
        <f>IF(E73="","",MAX(C$23:$F72)+1)</f>
        <v/>
      </c>
      <c r="D73" s="378"/>
      <c r="E73" s="373"/>
      <c r="F73" s="373"/>
      <c r="G73" s="374"/>
      <c r="H73" s="375"/>
      <c r="I73" s="374"/>
      <c r="J73" s="375"/>
      <c r="K73" s="376"/>
      <c r="L73" s="377"/>
    </row>
    <row r="74" spans="2:12" s="361" customFormat="1" x14ac:dyDescent="0.3">
      <c r="B74" s="370" t="str">
        <f t="shared" si="0"/>
        <v/>
      </c>
      <c r="C74" s="371" t="str">
        <f>IF(E74="","",MAX(C$23:$F73)+1)</f>
        <v/>
      </c>
      <c r="D74" s="378"/>
      <c r="E74" s="373"/>
      <c r="F74" s="373"/>
      <c r="G74" s="374"/>
      <c r="H74" s="375"/>
      <c r="I74" s="374"/>
      <c r="J74" s="375"/>
      <c r="K74" s="376"/>
      <c r="L74" s="377"/>
    </row>
    <row r="75" spans="2:12" s="361" customFormat="1" x14ac:dyDescent="0.3">
      <c r="B75" s="370" t="str">
        <f t="shared" si="0"/>
        <v/>
      </c>
      <c r="C75" s="371" t="str">
        <f>IF(E75="","",MAX(C$23:$F74)+1)</f>
        <v/>
      </c>
      <c r="D75" s="378"/>
      <c r="E75" s="373"/>
      <c r="F75" s="373"/>
      <c r="G75" s="374"/>
      <c r="H75" s="375"/>
      <c r="I75" s="374"/>
      <c r="J75" s="375"/>
      <c r="K75" s="376"/>
      <c r="L75" s="377"/>
    </row>
    <row r="76" spans="2:12" s="361" customFormat="1" x14ac:dyDescent="0.3">
      <c r="B76" s="370" t="str">
        <f t="shared" si="0"/>
        <v/>
      </c>
      <c r="C76" s="371" t="str">
        <f>IF(E76="","",MAX(C$23:$F75)+1)</f>
        <v/>
      </c>
      <c r="D76" s="378"/>
      <c r="E76" s="373"/>
      <c r="F76" s="373"/>
      <c r="G76" s="374"/>
      <c r="H76" s="375"/>
      <c r="I76" s="374"/>
      <c r="J76" s="375"/>
      <c r="K76" s="376"/>
      <c r="L76" s="377"/>
    </row>
    <row r="77" spans="2:12" s="361" customFormat="1" x14ac:dyDescent="0.3">
      <c r="B77" s="370" t="str">
        <f t="shared" si="0"/>
        <v/>
      </c>
      <c r="C77" s="371" t="str">
        <f>IF(E77="","",MAX(C$23:$F76)+1)</f>
        <v/>
      </c>
      <c r="D77" s="378"/>
      <c r="E77" s="373"/>
      <c r="F77" s="373"/>
      <c r="G77" s="374"/>
      <c r="H77" s="375"/>
      <c r="I77" s="374"/>
      <c r="J77" s="375"/>
      <c r="K77" s="376"/>
      <c r="L77" s="377"/>
    </row>
    <row r="78" spans="2:12" s="361" customFormat="1" x14ac:dyDescent="0.3">
      <c r="B78" s="370" t="str">
        <f t="shared" si="0"/>
        <v/>
      </c>
      <c r="C78" s="371" t="str">
        <f>IF(E78="","",MAX(C$23:$F77)+1)</f>
        <v/>
      </c>
      <c r="D78" s="378"/>
      <c r="E78" s="373"/>
      <c r="F78" s="373"/>
      <c r="G78" s="374"/>
      <c r="H78" s="375"/>
      <c r="I78" s="374"/>
      <c r="J78" s="375"/>
      <c r="K78" s="376"/>
      <c r="L78" s="377"/>
    </row>
    <row r="79" spans="2:12" s="361" customFormat="1" x14ac:dyDescent="0.3">
      <c r="B79" s="370" t="str">
        <f t="shared" si="0"/>
        <v/>
      </c>
      <c r="C79" s="371" t="str">
        <f>IF(E79="","",MAX(C$23:$F78)+1)</f>
        <v/>
      </c>
      <c r="D79" s="378"/>
      <c r="E79" s="373"/>
      <c r="F79" s="373"/>
      <c r="G79" s="374"/>
      <c r="H79" s="375"/>
      <c r="I79" s="374"/>
      <c r="J79" s="375"/>
      <c r="K79" s="376"/>
      <c r="L79" s="377"/>
    </row>
    <row r="80" spans="2:12" s="361" customFormat="1" x14ac:dyDescent="0.3">
      <c r="B80" s="370" t="str">
        <f t="shared" si="0"/>
        <v/>
      </c>
      <c r="C80" s="371" t="str">
        <f>IF(E80="","",MAX(C$23:$F79)+1)</f>
        <v/>
      </c>
      <c r="D80" s="378"/>
      <c r="E80" s="373"/>
      <c r="F80" s="373"/>
      <c r="G80" s="374"/>
      <c r="H80" s="375"/>
      <c r="I80" s="374"/>
      <c r="J80" s="375"/>
      <c r="K80" s="376"/>
      <c r="L80" s="377"/>
    </row>
    <row r="81" spans="2:12" s="361" customFormat="1" x14ac:dyDescent="0.3">
      <c r="B81" s="370" t="str">
        <f t="shared" si="0"/>
        <v/>
      </c>
      <c r="C81" s="371" t="str">
        <f>IF(E81="","",MAX(C$23:$F80)+1)</f>
        <v/>
      </c>
      <c r="D81" s="378"/>
      <c r="E81" s="373"/>
      <c r="F81" s="373"/>
      <c r="G81" s="374"/>
      <c r="H81" s="375"/>
      <c r="I81" s="374"/>
      <c r="J81" s="375"/>
      <c r="K81" s="376"/>
      <c r="L81" s="377"/>
    </row>
    <row r="82" spans="2:12" s="361" customFormat="1" x14ac:dyDescent="0.3">
      <c r="B82" s="370" t="str">
        <f t="shared" si="0"/>
        <v/>
      </c>
      <c r="C82" s="371" t="str">
        <f>IF(E82="","",MAX(C$23:$F81)+1)</f>
        <v/>
      </c>
      <c r="D82" s="378"/>
      <c r="E82" s="373"/>
      <c r="F82" s="373"/>
      <c r="G82" s="374"/>
      <c r="H82" s="375"/>
      <c r="I82" s="374"/>
      <c r="J82" s="375"/>
      <c r="K82" s="376"/>
      <c r="L82" s="377"/>
    </row>
    <row r="83" spans="2:12" s="361" customFormat="1" x14ac:dyDescent="0.3">
      <c r="B83" s="370" t="str">
        <f t="shared" si="0"/>
        <v/>
      </c>
      <c r="C83" s="371" t="str">
        <f>IF(E83="","",MAX(C$23:$F82)+1)</f>
        <v/>
      </c>
      <c r="D83" s="378"/>
      <c r="E83" s="373"/>
      <c r="F83" s="373"/>
      <c r="G83" s="374"/>
      <c r="H83" s="375"/>
      <c r="I83" s="374"/>
      <c r="J83" s="375"/>
      <c r="K83" s="376"/>
      <c r="L83" s="377"/>
    </row>
    <row r="84" spans="2:12" s="361" customFormat="1" x14ac:dyDescent="0.3">
      <c r="B84" s="370" t="str">
        <f t="shared" si="0"/>
        <v/>
      </c>
      <c r="C84" s="371" t="str">
        <f>IF(E84="","",MAX(C$23:$F83)+1)</f>
        <v/>
      </c>
      <c r="D84" s="378"/>
      <c r="E84" s="373"/>
      <c r="F84" s="373"/>
      <c r="G84" s="374"/>
      <c r="H84" s="375"/>
      <c r="I84" s="374"/>
      <c r="J84" s="375"/>
      <c r="K84" s="376"/>
      <c r="L84" s="377"/>
    </row>
    <row r="85" spans="2:12" s="361" customFormat="1" x14ac:dyDescent="0.3">
      <c r="B85" s="370" t="str">
        <f t="shared" si="0"/>
        <v/>
      </c>
      <c r="C85" s="371" t="str">
        <f>IF(E85="","",MAX(C$23:$F84)+1)</f>
        <v/>
      </c>
      <c r="D85" s="378"/>
      <c r="E85" s="373"/>
      <c r="F85" s="373"/>
      <c r="G85" s="374"/>
      <c r="H85" s="375"/>
      <c r="I85" s="374"/>
      <c r="J85" s="375"/>
      <c r="K85" s="376"/>
      <c r="L85" s="377"/>
    </row>
    <row r="86" spans="2:12" s="361" customFormat="1" x14ac:dyDescent="0.3">
      <c r="B86" s="370" t="str">
        <f t="shared" si="0"/>
        <v/>
      </c>
      <c r="C86" s="371" t="str">
        <f>IF(E86="","",MAX(C$23:$F85)+1)</f>
        <v/>
      </c>
      <c r="D86" s="378"/>
      <c r="E86" s="373"/>
      <c r="F86" s="373"/>
      <c r="G86" s="374"/>
      <c r="H86" s="375"/>
      <c r="I86" s="374"/>
      <c r="J86" s="375"/>
      <c r="K86" s="376"/>
      <c r="L86" s="377"/>
    </row>
    <row r="87" spans="2:12" s="361" customFormat="1" x14ac:dyDescent="0.3">
      <c r="B87" s="370" t="str">
        <f t="shared" si="0"/>
        <v/>
      </c>
      <c r="C87" s="371" t="str">
        <f>IF(E87="","",MAX(C$23:$F86)+1)</f>
        <v/>
      </c>
      <c r="D87" s="378"/>
      <c r="E87" s="373"/>
      <c r="F87" s="373"/>
      <c r="G87" s="374"/>
      <c r="H87" s="375"/>
      <c r="I87" s="374"/>
      <c r="J87" s="375"/>
      <c r="K87" s="376"/>
      <c r="L87" s="377"/>
    </row>
    <row r="88" spans="2:12" s="361" customFormat="1" x14ac:dyDescent="0.3">
      <c r="B88" s="370" t="str">
        <f t="shared" si="0"/>
        <v/>
      </c>
      <c r="C88" s="371" t="str">
        <f>IF(E88="","",MAX(C$23:$F87)+1)</f>
        <v/>
      </c>
      <c r="D88" s="378"/>
      <c r="E88" s="373"/>
      <c r="F88" s="373"/>
      <c r="G88" s="374"/>
      <c r="H88" s="375"/>
      <c r="I88" s="374"/>
      <c r="J88" s="375"/>
      <c r="K88" s="376"/>
      <c r="L88" s="377"/>
    </row>
    <row r="89" spans="2:12" s="361" customFormat="1" x14ac:dyDescent="0.3">
      <c r="B89" s="370" t="str">
        <f t="shared" ref="B89:B152" si="1">IF(E89="","",1)</f>
        <v/>
      </c>
      <c r="C89" s="371" t="str">
        <f>IF(E89="","",MAX(C$23:$F88)+1)</f>
        <v/>
      </c>
      <c r="D89" s="378"/>
      <c r="E89" s="373"/>
      <c r="F89" s="373"/>
      <c r="G89" s="374"/>
      <c r="H89" s="375"/>
      <c r="I89" s="374"/>
      <c r="J89" s="375"/>
      <c r="K89" s="376"/>
      <c r="L89" s="377"/>
    </row>
    <row r="90" spans="2:12" s="361" customFormat="1" x14ac:dyDescent="0.3">
      <c r="B90" s="370" t="str">
        <f t="shared" si="1"/>
        <v/>
      </c>
      <c r="C90" s="371" t="str">
        <f>IF(E90="","",MAX(C$23:$F89)+1)</f>
        <v/>
      </c>
      <c r="D90" s="378"/>
      <c r="E90" s="373"/>
      <c r="F90" s="373"/>
      <c r="G90" s="374"/>
      <c r="H90" s="375"/>
      <c r="I90" s="374"/>
      <c r="J90" s="375"/>
      <c r="K90" s="376"/>
      <c r="L90" s="377"/>
    </row>
    <row r="91" spans="2:12" s="361" customFormat="1" x14ac:dyDescent="0.3">
      <c r="B91" s="370" t="str">
        <f t="shared" si="1"/>
        <v/>
      </c>
      <c r="C91" s="371" t="str">
        <f>IF(E91="","",MAX(C$23:$F90)+1)</f>
        <v/>
      </c>
      <c r="D91" s="378"/>
      <c r="E91" s="373"/>
      <c r="F91" s="373"/>
      <c r="G91" s="374"/>
      <c r="H91" s="375"/>
      <c r="I91" s="374"/>
      <c r="J91" s="375"/>
      <c r="K91" s="376"/>
      <c r="L91" s="377"/>
    </row>
    <row r="92" spans="2:12" s="361" customFormat="1" x14ac:dyDescent="0.3">
      <c r="B92" s="370" t="str">
        <f t="shared" si="1"/>
        <v/>
      </c>
      <c r="C92" s="371" t="str">
        <f>IF(E92="","",MAX(C$23:$F91)+1)</f>
        <v/>
      </c>
      <c r="D92" s="378"/>
      <c r="E92" s="373"/>
      <c r="F92" s="373"/>
      <c r="G92" s="374"/>
      <c r="H92" s="375"/>
      <c r="I92" s="374"/>
      <c r="J92" s="375"/>
      <c r="K92" s="376"/>
      <c r="L92" s="377"/>
    </row>
    <row r="93" spans="2:12" s="361" customFormat="1" x14ac:dyDescent="0.3">
      <c r="B93" s="370" t="str">
        <f t="shared" si="1"/>
        <v/>
      </c>
      <c r="C93" s="371" t="str">
        <f>IF(E93="","",MAX(C$23:$F92)+1)</f>
        <v/>
      </c>
      <c r="D93" s="378"/>
      <c r="E93" s="373"/>
      <c r="F93" s="373"/>
      <c r="G93" s="374"/>
      <c r="H93" s="375"/>
      <c r="I93" s="374"/>
      <c r="J93" s="375"/>
      <c r="K93" s="376"/>
      <c r="L93" s="377"/>
    </row>
    <row r="94" spans="2:12" s="361" customFormat="1" x14ac:dyDescent="0.3">
      <c r="B94" s="370" t="str">
        <f t="shared" si="1"/>
        <v/>
      </c>
      <c r="C94" s="371" t="str">
        <f>IF(E94="","",MAX(C$23:$F93)+1)</f>
        <v/>
      </c>
      <c r="D94" s="378"/>
      <c r="E94" s="373"/>
      <c r="F94" s="373"/>
      <c r="G94" s="374"/>
      <c r="H94" s="375"/>
      <c r="I94" s="374"/>
      <c r="J94" s="375"/>
      <c r="K94" s="376"/>
      <c r="L94" s="377"/>
    </row>
    <row r="95" spans="2:12" s="361" customFormat="1" x14ac:dyDescent="0.3">
      <c r="B95" s="370" t="str">
        <f t="shared" si="1"/>
        <v/>
      </c>
      <c r="C95" s="371" t="str">
        <f>IF(E95="","",MAX(C$23:$F94)+1)</f>
        <v/>
      </c>
      <c r="D95" s="378"/>
      <c r="E95" s="373"/>
      <c r="F95" s="373"/>
      <c r="G95" s="374"/>
      <c r="H95" s="375"/>
      <c r="I95" s="374"/>
      <c r="J95" s="375"/>
      <c r="K95" s="376"/>
      <c r="L95" s="377"/>
    </row>
    <row r="96" spans="2:12" s="361" customFormat="1" x14ac:dyDescent="0.3">
      <c r="B96" s="370" t="str">
        <f t="shared" si="1"/>
        <v/>
      </c>
      <c r="C96" s="371" t="str">
        <f>IF(E96="","",MAX(C$23:$F95)+1)</f>
        <v/>
      </c>
      <c r="D96" s="378"/>
      <c r="E96" s="373"/>
      <c r="F96" s="373"/>
      <c r="G96" s="374"/>
      <c r="H96" s="375"/>
      <c r="I96" s="374"/>
      <c r="J96" s="375"/>
      <c r="K96" s="376"/>
      <c r="L96" s="377"/>
    </row>
    <row r="97" spans="2:12" s="361" customFormat="1" x14ac:dyDescent="0.3">
      <c r="B97" s="370" t="str">
        <f t="shared" si="1"/>
        <v/>
      </c>
      <c r="C97" s="371" t="str">
        <f>IF(E97="","",MAX(C$23:$F96)+1)</f>
        <v/>
      </c>
      <c r="D97" s="378"/>
      <c r="E97" s="373"/>
      <c r="F97" s="373"/>
      <c r="G97" s="374"/>
      <c r="H97" s="375"/>
      <c r="I97" s="374"/>
      <c r="J97" s="375"/>
      <c r="K97" s="376"/>
      <c r="L97" s="377"/>
    </row>
    <row r="98" spans="2:12" s="361" customFormat="1" x14ac:dyDescent="0.3">
      <c r="B98" s="370" t="str">
        <f t="shared" si="1"/>
        <v/>
      </c>
      <c r="C98" s="371" t="str">
        <f>IF(E98="","",MAX(C$23:$F97)+1)</f>
        <v/>
      </c>
      <c r="D98" s="378"/>
      <c r="E98" s="373"/>
      <c r="F98" s="373"/>
      <c r="G98" s="374"/>
      <c r="H98" s="375"/>
      <c r="I98" s="374"/>
      <c r="J98" s="375"/>
      <c r="K98" s="376"/>
      <c r="L98" s="377"/>
    </row>
    <row r="99" spans="2:12" s="361" customFormat="1" x14ac:dyDescent="0.3">
      <c r="B99" s="370" t="str">
        <f t="shared" si="1"/>
        <v/>
      </c>
      <c r="C99" s="371" t="str">
        <f>IF(E99="","",MAX(C$23:$F98)+1)</f>
        <v/>
      </c>
      <c r="D99" s="378"/>
      <c r="E99" s="373"/>
      <c r="F99" s="373"/>
      <c r="G99" s="374"/>
      <c r="H99" s="375"/>
      <c r="I99" s="374"/>
      <c r="J99" s="375"/>
      <c r="K99" s="376"/>
      <c r="L99" s="377"/>
    </row>
    <row r="100" spans="2:12" s="361" customFormat="1" x14ac:dyDescent="0.3">
      <c r="B100" s="370" t="str">
        <f t="shared" si="1"/>
        <v/>
      </c>
      <c r="C100" s="371" t="str">
        <f>IF(E100="","",MAX(C$23:$F99)+1)</f>
        <v/>
      </c>
      <c r="D100" s="378"/>
      <c r="E100" s="373"/>
      <c r="F100" s="373"/>
      <c r="G100" s="374"/>
      <c r="H100" s="375"/>
      <c r="I100" s="374"/>
      <c r="J100" s="375"/>
      <c r="K100" s="376"/>
      <c r="L100" s="377"/>
    </row>
    <row r="101" spans="2:12" s="361" customFormat="1" x14ac:dyDescent="0.3">
      <c r="B101" s="370" t="str">
        <f t="shared" si="1"/>
        <v/>
      </c>
      <c r="C101" s="371" t="str">
        <f>IF(E101="","",MAX(C$23:$F100)+1)</f>
        <v/>
      </c>
      <c r="D101" s="378"/>
      <c r="E101" s="373"/>
      <c r="F101" s="373"/>
      <c r="G101" s="374"/>
      <c r="H101" s="375"/>
      <c r="I101" s="374"/>
      <c r="J101" s="375"/>
      <c r="K101" s="376"/>
      <c r="L101" s="377"/>
    </row>
    <row r="102" spans="2:12" s="361" customFormat="1" x14ac:dyDescent="0.3">
      <c r="B102" s="370" t="str">
        <f t="shared" si="1"/>
        <v/>
      </c>
      <c r="C102" s="371" t="str">
        <f>IF(E102="","",MAX(C$23:$F101)+1)</f>
        <v/>
      </c>
      <c r="D102" s="378"/>
      <c r="E102" s="373"/>
      <c r="F102" s="373"/>
      <c r="G102" s="374"/>
      <c r="H102" s="375"/>
      <c r="I102" s="374"/>
      <c r="J102" s="375"/>
      <c r="K102" s="376"/>
      <c r="L102" s="377"/>
    </row>
    <row r="103" spans="2:12" s="361" customFormat="1" x14ac:dyDescent="0.3">
      <c r="B103" s="370" t="str">
        <f t="shared" si="1"/>
        <v/>
      </c>
      <c r="C103" s="371" t="str">
        <f>IF(E103="","",MAX(C$23:$F102)+1)</f>
        <v/>
      </c>
      <c r="D103" s="378"/>
      <c r="E103" s="373"/>
      <c r="F103" s="373"/>
      <c r="G103" s="374"/>
      <c r="H103" s="375"/>
      <c r="I103" s="374"/>
      <c r="J103" s="375"/>
      <c r="K103" s="376"/>
      <c r="L103" s="377"/>
    </row>
    <row r="104" spans="2:12" s="361" customFormat="1" x14ac:dyDescent="0.3">
      <c r="B104" s="370" t="str">
        <f t="shared" si="1"/>
        <v/>
      </c>
      <c r="C104" s="371" t="str">
        <f>IF(E104="","",MAX(C$23:$F103)+1)</f>
        <v/>
      </c>
      <c r="D104" s="378"/>
      <c r="E104" s="373"/>
      <c r="F104" s="373"/>
      <c r="G104" s="374"/>
      <c r="H104" s="375"/>
      <c r="I104" s="374"/>
      <c r="J104" s="375"/>
      <c r="K104" s="376"/>
      <c r="L104" s="377"/>
    </row>
    <row r="105" spans="2:12" s="361" customFormat="1" x14ac:dyDescent="0.3">
      <c r="B105" s="370" t="str">
        <f t="shared" si="1"/>
        <v/>
      </c>
      <c r="C105" s="371" t="str">
        <f>IF(E105="","",MAX(C$23:$F104)+1)</f>
        <v/>
      </c>
      <c r="D105" s="378"/>
      <c r="E105" s="373"/>
      <c r="F105" s="373"/>
      <c r="G105" s="374"/>
      <c r="H105" s="375"/>
      <c r="I105" s="374"/>
      <c r="J105" s="375"/>
      <c r="K105" s="376"/>
      <c r="L105" s="377"/>
    </row>
    <row r="106" spans="2:12" s="361" customFormat="1" x14ac:dyDescent="0.3">
      <c r="B106" s="370" t="str">
        <f t="shared" si="1"/>
        <v/>
      </c>
      <c r="C106" s="371" t="str">
        <f>IF(E106="","",MAX(C$23:$F105)+1)</f>
        <v/>
      </c>
      <c r="D106" s="378"/>
      <c r="E106" s="373"/>
      <c r="F106" s="373"/>
      <c r="G106" s="374"/>
      <c r="H106" s="375"/>
      <c r="I106" s="374"/>
      <c r="J106" s="375"/>
      <c r="K106" s="376"/>
      <c r="L106" s="377"/>
    </row>
    <row r="107" spans="2:12" s="361" customFormat="1" x14ac:dyDescent="0.3">
      <c r="B107" s="370" t="str">
        <f t="shared" si="1"/>
        <v/>
      </c>
      <c r="C107" s="371" t="str">
        <f>IF(E107="","",MAX(C$23:$F106)+1)</f>
        <v/>
      </c>
      <c r="D107" s="378"/>
      <c r="E107" s="373"/>
      <c r="F107" s="373"/>
      <c r="G107" s="374"/>
      <c r="H107" s="375"/>
      <c r="I107" s="374"/>
      <c r="J107" s="375"/>
      <c r="K107" s="376"/>
      <c r="L107" s="377"/>
    </row>
    <row r="108" spans="2:12" s="361" customFormat="1" x14ac:dyDescent="0.3">
      <c r="B108" s="370" t="str">
        <f t="shared" si="1"/>
        <v/>
      </c>
      <c r="C108" s="371" t="str">
        <f>IF(E108="","",MAX(C$23:$F107)+1)</f>
        <v/>
      </c>
      <c r="D108" s="378"/>
      <c r="E108" s="373"/>
      <c r="F108" s="373"/>
      <c r="G108" s="374"/>
      <c r="H108" s="375"/>
      <c r="I108" s="374"/>
      <c r="J108" s="375"/>
      <c r="K108" s="376"/>
      <c r="L108" s="377"/>
    </row>
    <row r="109" spans="2:12" s="361" customFormat="1" x14ac:dyDescent="0.3">
      <c r="B109" s="370" t="str">
        <f t="shared" si="1"/>
        <v/>
      </c>
      <c r="C109" s="371" t="str">
        <f>IF(E109="","",MAX(C$23:$F108)+1)</f>
        <v/>
      </c>
      <c r="D109" s="378"/>
      <c r="E109" s="373"/>
      <c r="F109" s="373"/>
      <c r="G109" s="374"/>
      <c r="H109" s="375"/>
      <c r="I109" s="374"/>
      <c r="J109" s="375"/>
      <c r="K109" s="376"/>
      <c r="L109" s="377"/>
    </row>
    <row r="110" spans="2:12" s="361" customFormat="1" x14ac:dyDescent="0.3">
      <c r="B110" s="370" t="str">
        <f t="shared" si="1"/>
        <v/>
      </c>
      <c r="C110" s="371" t="str">
        <f>IF(E110="","",MAX(C$23:$F109)+1)</f>
        <v/>
      </c>
      <c r="D110" s="378"/>
      <c r="E110" s="373"/>
      <c r="F110" s="373"/>
      <c r="G110" s="374"/>
      <c r="H110" s="375"/>
      <c r="I110" s="374"/>
      <c r="J110" s="375"/>
      <c r="K110" s="376"/>
      <c r="L110" s="377"/>
    </row>
    <row r="111" spans="2:12" s="361" customFormat="1" x14ac:dyDescent="0.3">
      <c r="B111" s="370" t="str">
        <f t="shared" si="1"/>
        <v/>
      </c>
      <c r="C111" s="371" t="str">
        <f>IF(E111="","",MAX(C$23:$F110)+1)</f>
        <v/>
      </c>
      <c r="D111" s="378"/>
      <c r="E111" s="373"/>
      <c r="F111" s="373"/>
      <c r="G111" s="374"/>
      <c r="H111" s="375"/>
      <c r="I111" s="374"/>
      <c r="J111" s="375"/>
      <c r="K111" s="376"/>
      <c r="L111" s="377"/>
    </row>
    <row r="112" spans="2:12" s="361" customFormat="1" x14ac:dyDescent="0.3">
      <c r="B112" s="370" t="str">
        <f t="shared" si="1"/>
        <v/>
      </c>
      <c r="C112" s="371" t="str">
        <f>IF(E112="","",MAX(C$23:$F111)+1)</f>
        <v/>
      </c>
      <c r="D112" s="378"/>
      <c r="E112" s="373"/>
      <c r="F112" s="373"/>
      <c r="G112" s="374"/>
      <c r="H112" s="375"/>
      <c r="I112" s="374"/>
      <c r="J112" s="375"/>
      <c r="K112" s="376"/>
      <c r="L112" s="377"/>
    </row>
    <row r="113" spans="2:12" s="361" customFormat="1" x14ac:dyDescent="0.3">
      <c r="B113" s="370" t="str">
        <f t="shared" si="1"/>
        <v/>
      </c>
      <c r="C113" s="371" t="str">
        <f>IF(E113="","",MAX(C$23:$F112)+1)</f>
        <v/>
      </c>
      <c r="D113" s="378"/>
      <c r="E113" s="373"/>
      <c r="F113" s="373"/>
      <c r="G113" s="374"/>
      <c r="H113" s="375"/>
      <c r="I113" s="374"/>
      <c r="J113" s="375"/>
      <c r="K113" s="376"/>
      <c r="L113" s="377"/>
    </row>
    <row r="114" spans="2:12" s="361" customFormat="1" x14ac:dyDescent="0.3">
      <c r="B114" s="370" t="str">
        <f t="shared" si="1"/>
        <v/>
      </c>
      <c r="C114" s="371" t="str">
        <f>IF(E114="","",MAX(C$23:$F113)+1)</f>
        <v/>
      </c>
      <c r="D114" s="378"/>
      <c r="E114" s="373"/>
      <c r="F114" s="373"/>
      <c r="G114" s="374"/>
      <c r="H114" s="375"/>
      <c r="I114" s="374"/>
      <c r="J114" s="375"/>
      <c r="K114" s="376"/>
      <c r="L114" s="377"/>
    </row>
    <row r="115" spans="2:12" s="361" customFormat="1" x14ac:dyDescent="0.3">
      <c r="B115" s="370" t="str">
        <f t="shared" si="1"/>
        <v/>
      </c>
      <c r="C115" s="371" t="str">
        <f>IF(E115="","",MAX(C$23:$F114)+1)</f>
        <v/>
      </c>
      <c r="D115" s="378"/>
      <c r="E115" s="373"/>
      <c r="F115" s="373"/>
      <c r="G115" s="374"/>
      <c r="H115" s="375"/>
      <c r="I115" s="374"/>
      <c r="J115" s="375"/>
      <c r="K115" s="376"/>
      <c r="L115" s="377"/>
    </row>
    <row r="116" spans="2:12" s="361" customFormat="1" x14ac:dyDescent="0.3">
      <c r="B116" s="370" t="str">
        <f t="shared" si="1"/>
        <v/>
      </c>
      <c r="C116" s="371" t="str">
        <f>IF(E116="","",MAX(C$23:$F115)+1)</f>
        <v/>
      </c>
      <c r="D116" s="378"/>
      <c r="E116" s="373"/>
      <c r="F116" s="373"/>
      <c r="G116" s="374"/>
      <c r="H116" s="375"/>
      <c r="I116" s="374"/>
      <c r="J116" s="375"/>
      <c r="K116" s="376"/>
      <c r="L116" s="377"/>
    </row>
    <row r="117" spans="2:12" s="361" customFormat="1" x14ac:dyDescent="0.3">
      <c r="B117" s="370" t="str">
        <f t="shared" si="1"/>
        <v/>
      </c>
      <c r="C117" s="371" t="str">
        <f>IF(E117="","",MAX(C$23:$F116)+1)</f>
        <v/>
      </c>
      <c r="D117" s="378"/>
      <c r="E117" s="373"/>
      <c r="F117" s="373"/>
      <c r="G117" s="374"/>
      <c r="H117" s="375"/>
      <c r="I117" s="374"/>
      <c r="J117" s="375"/>
      <c r="K117" s="376"/>
      <c r="L117" s="377"/>
    </row>
    <row r="118" spans="2:12" s="361" customFormat="1" x14ac:dyDescent="0.3">
      <c r="B118" s="370" t="str">
        <f t="shared" si="1"/>
        <v/>
      </c>
      <c r="C118" s="371" t="str">
        <f>IF(E118="","",MAX(C$23:$F117)+1)</f>
        <v/>
      </c>
      <c r="D118" s="378"/>
      <c r="E118" s="373"/>
      <c r="F118" s="373"/>
      <c r="G118" s="374"/>
      <c r="H118" s="375"/>
      <c r="I118" s="374"/>
      <c r="J118" s="375"/>
      <c r="K118" s="376"/>
      <c r="L118" s="377"/>
    </row>
    <row r="119" spans="2:12" s="361" customFormat="1" x14ac:dyDescent="0.3">
      <c r="B119" s="370" t="str">
        <f t="shared" si="1"/>
        <v/>
      </c>
      <c r="C119" s="371" t="str">
        <f>IF(E119="","",MAX(C$23:$F118)+1)</f>
        <v/>
      </c>
      <c r="D119" s="378"/>
      <c r="E119" s="373"/>
      <c r="F119" s="373"/>
      <c r="G119" s="374"/>
      <c r="H119" s="375"/>
      <c r="I119" s="374"/>
      <c r="J119" s="375"/>
      <c r="K119" s="376"/>
      <c r="L119" s="377"/>
    </row>
    <row r="120" spans="2:12" s="361" customFormat="1" x14ac:dyDescent="0.3">
      <c r="B120" s="370" t="str">
        <f t="shared" si="1"/>
        <v/>
      </c>
      <c r="C120" s="371" t="str">
        <f>IF(E120="","",MAX(C$23:$F119)+1)</f>
        <v/>
      </c>
      <c r="D120" s="378"/>
      <c r="E120" s="373"/>
      <c r="F120" s="373"/>
      <c r="G120" s="374"/>
      <c r="H120" s="375"/>
      <c r="I120" s="374"/>
      <c r="J120" s="375"/>
      <c r="K120" s="376"/>
      <c r="L120" s="377"/>
    </row>
    <row r="121" spans="2:12" s="361" customFormat="1" x14ac:dyDescent="0.3">
      <c r="B121" s="370" t="str">
        <f t="shared" si="1"/>
        <v/>
      </c>
      <c r="C121" s="371" t="str">
        <f>IF(E121="","",MAX(C$23:$F120)+1)</f>
        <v/>
      </c>
      <c r="D121" s="378"/>
      <c r="E121" s="373"/>
      <c r="F121" s="373"/>
      <c r="G121" s="374"/>
      <c r="H121" s="375"/>
      <c r="I121" s="374"/>
      <c r="J121" s="375"/>
      <c r="K121" s="376"/>
      <c r="L121" s="377"/>
    </row>
    <row r="122" spans="2:12" s="361" customFormat="1" x14ac:dyDescent="0.3">
      <c r="B122" s="370" t="str">
        <f t="shared" si="1"/>
        <v/>
      </c>
      <c r="C122" s="371" t="str">
        <f>IF(E122="","",MAX(C$23:$F121)+1)</f>
        <v/>
      </c>
      <c r="D122" s="378"/>
      <c r="E122" s="373"/>
      <c r="F122" s="373"/>
      <c r="G122" s="374"/>
      <c r="H122" s="375"/>
      <c r="I122" s="374"/>
      <c r="J122" s="375"/>
      <c r="K122" s="376"/>
      <c r="L122" s="377"/>
    </row>
    <row r="123" spans="2:12" s="361" customFormat="1" x14ac:dyDescent="0.3">
      <c r="B123" s="370" t="str">
        <f t="shared" si="1"/>
        <v/>
      </c>
      <c r="C123" s="371" t="str">
        <f>IF(E123="","",MAX(C$23:$F122)+1)</f>
        <v/>
      </c>
      <c r="D123" s="378"/>
      <c r="E123" s="373"/>
      <c r="F123" s="373"/>
      <c r="G123" s="374"/>
      <c r="H123" s="375"/>
      <c r="I123" s="374"/>
      <c r="J123" s="375"/>
      <c r="K123" s="376"/>
      <c r="L123" s="377"/>
    </row>
    <row r="124" spans="2:12" s="361" customFormat="1" x14ac:dyDescent="0.3">
      <c r="B124" s="370" t="str">
        <f t="shared" si="1"/>
        <v/>
      </c>
      <c r="C124" s="371" t="str">
        <f>IF(E124="","",MAX(C$23:$F123)+1)</f>
        <v/>
      </c>
      <c r="D124" s="378"/>
      <c r="E124" s="373"/>
      <c r="F124" s="373"/>
      <c r="G124" s="374"/>
      <c r="H124" s="375"/>
      <c r="I124" s="374"/>
      <c r="J124" s="375"/>
      <c r="K124" s="376"/>
      <c r="L124" s="377"/>
    </row>
    <row r="125" spans="2:12" s="361" customFormat="1" x14ac:dyDescent="0.3">
      <c r="B125" s="370" t="str">
        <f t="shared" si="1"/>
        <v/>
      </c>
      <c r="C125" s="371" t="str">
        <f>IF(E125="","",MAX(C$23:$F124)+1)</f>
        <v/>
      </c>
      <c r="D125" s="378"/>
      <c r="E125" s="373"/>
      <c r="F125" s="373"/>
      <c r="G125" s="374"/>
      <c r="H125" s="375"/>
      <c r="I125" s="374"/>
      <c r="J125" s="375"/>
      <c r="K125" s="376"/>
      <c r="L125" s="377"/>
    </row>
    <row r="126" spans="2:12" s="361" customFormat="1" x14ac:dyDescent="0.3">
      <c r="B126" s="370" t="str">
        <f t="shared" si="1"/>
        <v/>
      </c>
      <c r="C126" s="371" t="str">
        <f>IF(E126="","",MAX(C$23:$F125)+1)</f>
        <v/>
      </c>
      <c r="D126" s="378"/>
      <c r="E126" s="373"/>
      <c r="F126" s="373"/>
      <c r="G126" s="374"/>
      <c r="H126" s="375"/>
      <c r="I126" s="374"/>
      <c r="J126" s="375"/>
      <c r="K126" s="376"/>
      <c r="L126" s="377"/>
    </row>
    <row r="127" spans="2:12" s="361" customFormat="1" x14ac:dyDescent="0.3">
      <c r="B127" s="370" t="str">
        <f t="shared" si="1"/>
        <v/>
      </c>
      <c r="C127" s="371" t="str">
        <f>IF(E127="","",MAX(C$23:$F126)+1)</f>
        <v/>
      </c>
      <c r="D127" s="378"/>
      <c r="E127" s="373"/>
      <c r="F127" s="373"/>
      <c r="G127" s="374"/>
      <c r="H127" s="375"/>
      <c r="I127" s="374"/>
      <c r="J127" s="375"/>
      <c r="K127" s="376"/>
      <c r="L127" s="377"/>
    </row>
    <row r="128" spans="2:12" s="361" customFormat="1" x14ac:dyDescent="0.3">
      <c r="B128" s="370" t="str">
        <f t="shared" si="1"/>
        <v/>
      </c>
      <c r="C128" s="371" t="str">
        <f>IF(E128="","",MAX(C$23:$F127)+1)</f>
        <v/>
      </c>
      <c r="D128" s="378"/>
      <c r="E128" s="373"/>
      <c r="F128" s="373"/>
      <c r="G128" s="374"/>
      <c r="H128" s="375"/>
      <c r="I128" s="374"/>
      <c r="J128" s="375"/>
      <c r="K128" s="376"/>
      <c r="L128" s="377"/>
    </row>
    <row r="129" spans="2:12" s="361" customFormat="1" x14ac:dyDescent="0.3">
      <c r="B129" s="370" t="str">
        <f t="shared" si="1"/>
        <v/>
      </c>
      <c r="C129" s="371" t="str">
        <f>IF(E129="","",MAX(C$23:$F128)+1)</f>
        <v/>
      </c>
      <c r="D129" s="378"/>
      <c r="E129" s="373"/>
      <c r="F129" s="373"/>
      <c r="G129" s="374"/>
      <c r="H129" s="375"/>
      <c r="I129" s="374"/>
      <c r="J129" s="375"/>
      <c r="K129" s="376"/>
      <c r="L129" s="377"/>
    </row>
    <row r="130" spans="2:12" s="361" customFormat="1" x14ac:dyDescent="0.3">
      <c r="B130" s="370" t="str">
        <f t="shared" si="1"/>
        <v/>
      </c>
      <c r="C130" s="371" t="str">
        <f>IF(E130="","",MAX(C$23:$F129)+1)</f>
        <v/>
      </c>
      <c r="D130" s="378"/>
      <c r="E130" s="373"/>
      <c r="F130" s="373"/>
      <c r="G130" s="374"/>
      <c r="H130" s="375"/>
      <c r="I130" s="374"/>
      <c r="J130" s="375"/>
      <c r="K130" s="376"/>
      <c r="L130" s="377"/>
    </row>
    <row r="131" spans="2:12" s="361" customFormat="1" x14ac:dyDescent="0.3">
      <c r="B131" s="370" t="str">
        <f t="shared" si="1"/>
        <v/>
      </c>
      <c r="C131" s="371" t="str">
        <f>IF(E131="","",MAX(C$23:$F130)+1)</f>
        <v/>
      </c>
      <c r="D131" s="378"/>
      <c r="E131" s="373"/>
      <c r="F131" s="373"/>
      <c r="G131" s="374"/>
      <c r="H131" s="375"/>
      <c r="I131" s="374"/>
      <c r="J131" s="375"/>
      <c r="K131" s="376"/>
      <c r="L131" s="377"/>
    </row>
    <row r="132" spans="2:12" s="361" customFormat="1" x14ac:dyDescent="0.3">
      <c r="B132" s="370" t="str">
        <f t="shared" si="1"/>
        <v/>
      </c>
      <c r="C132" s="371" t="str">
        <f>IF(E132="","",MAX(C$23:$F131)+1)</f>
        <v/>
      </c>
      <c r="D132" s="378"/>
      <c r="E132" s="373"/>
      <c r="F132" s="373"/>
      <c r="G132" s="374"/>
      <c r="H132" s="375"/>
      <c r="I132" s="374"/>
      <c r="J132" s="375"/>
      <c r="K132" s="376"/>
      <c r="L132" s="377"/>
    </row>
    <row r="133" spans="2:12" s="361" customFormat="1" x14ac:dyDescent="0.3">
      <c r="B133" s="370" t="str">
        <f t="shared" si="1"/>
        <v/>
      </c>
      <c r="C133" s="371" t="str">
        <f>IF(E133="","",MAX(C$23:$F132)+1)</f>
        <v/>
      </c>
      <c r="D133" s="378"/>
      <c r="E133" s="373"/>
      <c r="F133" s="373"/>
      <c r="G133" s="374"/>
      <c r="H133" s="375"/>
      <c r="I133" s="374"/>
      <c r="J133" s="375"/>
      <c r="K133" s="376"/>
      <c r="L133" s="377"/>
    </row>
    <row r="134" spans="2:12" s="361" customFormat="1" x14ac:dyDescent="0.3">
      <c r="B134" s="370" t="str">
        <f t="shared" si="1"/>
        <v/>
      </c>
      <c r="C134" s="371" t="str">
        <f>IF(E134="","",MAX(C$23:$F133)+1)</f>
        <v/>
      </c>
      <c r="D134" s="378"/>
      <c r="E134" s="373"/>
      <c r="F134" s="373"/>
      <c r="G134" s="374"/>
      <c r="H134" s="375"/>
      <c r="I134" s="374"/>
      <c r="J134" s="375"/>
      <c r="K134" s="376"/>
      <c r="L134" s="377"/>
    </row>
    <row r="135" spans="2:12" s="361" customFormat="1" x14ac:dyDescent="0.3">
      <c r="B135" s="370" t="str">
        <f t="shared" si="1"/>
        <v/>
      </c>
      <c r="C135" s="371" t="str">
        <f>IF(E135="","",MAX(C$23:$F134)+1)</f>
        <v/>
      </c>
      <c r="D135" s="378"/>
      <c r="E135" s="373"/>
      <c r="F135" s="373"/>
      <c r="G135" s="374"/>
      <c r="H135" s="375"/>
      <c r="I135" s="374"/>
      <c r="J135" s="375"/>
      <c r="K135" s="376"/>
      <c r="L135" s="377"/>
    </row>
    <row r="136" spans="2:12" s="361" customFormat="1" x14ac:dyDescent="0.3">
      <c r="B136" s="370" t="str">
        <f t="shared" si="1"/>
        <v/>
      </c>
      <c r="C136" s="371" t="str">
        <f>IF(E136="","",MAX(C$23:$F135)+1)</f>
        <v/>
      </c>
      <c r="D136" s="378"/>
      <c r="E136" s="373"/>
      <c r="F136" s="373"/>
      <c r="G136" s="374"/>
      <c r="H136" s="375"/>
      <c r="I136" s="374"/>
      <c r="J136" s="375"/>
      <c r="K136" s="376"/>
      <c r="L136" s="377"/>
    </row>
    <row r="137" spans="2:12" s="361" customFormat="1" x14ac:dyDescent="0.3">
      <c r="B137" s="370" t="str">
        <f t="shared" si="1"/>
        <v/>
      </c>
      <c r="C137" s="371" t="str">
        <f>IF(E137="","",MAX(C$23:$F136)+1)</f>
        <v/>
      </c>
      <c r="D137" s="378"/>
      <c r="E137" s="373"/>
      <c r="F137" s="373"/>
      <c r="G137" s="374"/>
      <c r="H137" s="375"/>
      <c r="I137" s="374"/>
      <c r="J137" s="375"/>
      <c r="K137" s="376"/>
      <c r="L137" s="377"/>
    </row>
    <row r="138" spans="2:12" s="361" customFormat="1" x14ac:dyDescent="0.3">
      <c r="B138" s="370" t="str">
        <f t="shared" si="1"/>
        <v/>
      </c>
      <c r="C138" s="371" t="str">
        <f>IF(E138="","",MAX(C$23:$F137)+1)</f>
        <v/>
      </c>
      <c r="D138" s="378"/>
      <c r="E138" s="373"/>
      <c r="F138" s="373"/>
      <c r="G138" s="374"/>
      <c r="H138" s="375"/>
      <c r="I138" s="374"/>
      <c r="J138" s="375"/>
      <c r="K138" s="376"/>
      <c r="L138" s="377"/>
    </row>
    <row r="139" spans="2:12" s="361" customFormat="1" x14ac:dyDescent="0.3">
      <c r="B139" s="370" t="str">
        <f t="shared" si="1"/>
        <v/>
      </c>
      <c r="C139" s="371" t="str">
        <f>IF(E139="","",MAX(C$23:$F138)+1)</f>
        <v/>
      </c>
      <c r="D139" s="378"/>
      <c r="E139" s="373"/>
      <c r="F139" s="373"/>
      <c r="G139" s="374"/>
      <c r="H139" s="375"/>
      <c r="I139" s="374"/>
      <c r="J139" s="375"/>
      <c r="K139" s="376"/>
      <c r="L139" s="377"/>
    </row>
    <row r="140" spans="2:12" s="361" customFormat="1" x14ac:dyDescent="0.3">
      <c r="B140" s="370" t="str">
        <f t="shared" si="1"/>
        <v/>
      </c>
      <c r="C140" s="371" t="str">
        <f>IF(E140="","",MAX(C$23:$F139)+1)</f>
        <v/>
      </c>
      <c r="D140" s="378"/>
      <c r="E140" s="373"/>
      <c r="F140" s="373"/>
      <c r="G140" s="374"/>
      <c r="H140" s="375"/>
      <c r="I140" s="374"/>
      <c r="J140" s="375"/>
      <c r="K140" s="376"/>
      <c r="L140" s="377"/>
    </row>
    <row r="141" spans="2:12" s="361" customFormat="1" x14ac:dyDescent="0.3">
      <c r="B141" s="370" t="str">
        <f t="shared" si="1"/>
        <v/>
      </c>
      <c r="C141" s="371" t="str">
        <f>IF(E141="","",MAX(C$23:$F140)+1)</f>
        <v/>
      </c>
      <c r="D141" s="378"/>
      <c r="E141" s="373"/>
      <c r="F141" s="373"/>
      <c r="G141" s="374"/>
      <c r="H141" s="375"/>
      <c r="I141" s="374"/>
      <c r="J141" s="375"/>
      <c r="K141" s="376"/>
      <c r="L141" s="377"/>
    </row>
    <row r="142" spans="2:12" s="361" customFormat="1" x14ac:dyDescent="0.3">
      <c r="B142" s="370" t="str">
        <f t="shared" si="1"/>
        <v/>
      </c>
      <c r="C142" s="371" t="str">
        <f>IF(E142="","",MAX(C$23:$F141)+1)</f>
        <v/>
      </c>
      <c r="D142" s="378"/>
      <c r="E142" s="373"/>
      <c r="F142" s="373"/>
      <c r="G142" s="374"/>
      <c r="H142" s="375"/>
      <c r="I142" s="374"/>
      <c r="J142" s="375"/>
      <c r="K142" s="376"/>
      <c r="L142" s="377"/>
    </row>
    <row r="143" spans="2:12" s="361" customFormat="1" x14ac:dyDescent="0.3">
      <c r="B143" s="370" t="str">
        <f t="shared" si="1"/>
        <v/>
      </c>
      <c r="C143" s="371" t="str">
        <f>IF(E143="","",MAX(C$23:$F142)+1)</f>
        <v/>
      </c>
      <c r="D143" s="378"/>
      <c r="E143" s="373"/>
      <c r="F143" s="373"/>
      <c r="G143" s="374"/>
      <c r="H143" s="375"/>
      <c r="I143" s="374"/>
      <c r="J143" s="375"/>
      <c r="K143" s="376"/>
      <c r="L143" s="377"/>
    </row>
    <row r="144" spans="2:12" s="361" customFormat="1" x14ac:dyDescent="0.3">
      <c r="B144" s="370" t="str">
        <f t="shared" si="1"/>
        <v/>
      </c>
      <c r="C144" s="371" t="str">
        <f>IF(E144="","",MAX(C$23:$F143)+1)</f>
        <v/>
      </c>
      <c r="D144" s="378"/>
      <c r="E144" s="373"/>
      <c r="F144" s="373"/>
      <c r="G144" s="374"/>
      <c r="H144" s="375"/>
      <c r="I144" s="374"/>
      <c r="J144" s="375"/>
      <c r="K144" s="376"/>
      <c r="L144" s="377"/>
    </row>
    <row r="145" spans="2:12" s="361" customFormat="1" x14ac:dyDescent="0.3">
      <c r="B145" s="370" t="str">
        <f t="shared" si="1"/>
        <v/>
      </c>
      <c r="C145" s="371" t="str">
        <f>IF(E145="","",MAX(C$23:$F144)+1)</f>
        <v/>
      </c>
      <c r="D145" s="378"/>
      <c r="E145" s="373"/>
      <c r="F145" s="373"/>
      <c r="G145" s="374"/>
      <c r="H145" s="375"/>
      <c r="I145" s="374"/>
      <c r="J145" s="375"/>
      <c r="K145" s="376"/>
      <c r="L145" s="377"/>
    </row>
    <row r="146" spans="2:12" s="361" customFormat="1" x14ac:dyDescent="0.3">
      <c r="B146" s="370" t="str">
        <f t="shared" si="1"/>
        <v/>
      </c>
      <c r="C146" s="371" t="str">
        <f>IF(E146="","",MAX(C$23:$F145)+1)</f>
        <v/>
      </c>
      <c r="D146" s="378"/>
      <c r="E146" s="373"/>
      <c r="F146" s="373"/>
      <c r="G146" s="374"/>
      <c r="H146" s="375"/>
      <c r="I146" s="374"/>
      <c r="J146" s="375"/>
      <c r="K146" s="376"/>
      <c r="L146" s="377"/>
    </row>
    <row r="147" spans="2:12" s="361" customFormat="1" x14ac:dyDescent="0.3">
      <c r="B147" s="370" t="str">
        <f t="shared" si="1"/>
        <v/>
      </c>
      <c r="C147" s="371" t="str">
        <f>IF(E147="","",MAX(C$23:$F146)+1)</f>
        <v/>
      </c>
      <c r="D147" s="378"/>
      <c r="E147" s="373"/>
      <c r="F147" s="373"/>
      <c r="G147" s="374"/>
      <c r="H147" s="375"/>
      <c r="I147" s="374"/>
      <c r="J147" s="375"/>
      <c r="K147" s="376"/>
      <c r="L147" s="377"/>
    </row>
    <row r="148" spans="2:12" s="361" customFormat="1" x14ac:dyDescent="0.3">
      <c r="B148" s="370" t="str">
        <f t="shared" si="1"/>
        <v/>
      </c>
      <c r="C148" s="371" t="str">
        <f>IF(E148="","",MAX(C$23:$F147)+1)</f>
        <v/>
      </c>
      <c r="D148" s="378"/>
      <c r="E148" s="373"/>
      <c r="F148" s="373"/>
      <c r="G148" s="374"/>
      <c r="H148" s="375"/>
      <c r="I148" s="374"/>
      <c r="J148" s="375"/>
      <c r="K148" s="376"/>
      <c r="L148" s="377"/>
    </row>
    <row r="149" spans="2:12" s="361" customFormat="1" x14ac:dyDescent="0.3">
      <c r="B149" s="370" t="str">
        <f t="shared" si="1"/>
        <v/>
      </c>
      <c r="C149" s="371" t="str">
        <f>IF(E149="","",MAX(C$23:$F148)+1)</f>
        <v/>
      </c>
      <c r="D149" s="378"/>
      <c r="E149" s="373"/>
      <c r="F149" s="373"/>
      <c r="G149" s="374"/>
      <c r="H149" s="375"/>
      <c r="I149" s="374"/>
      <c r="J149" s="375"/>
      <c r="K149" s="376"/>
      <c r="L149" s="377"/>
    </row>
    <row r="150" spans="2:12" s="361" customFormat="1" x14ac:dyDescent="0.3">
      <c r="B150" s="370" t="str">
        <f t="shared" si="1"/>
        <v/>
      </c>
      <c r="C150" s="371" t="str">
        <f>IF(E150="","",MAX(C$23:$F149)+1)</f>
        <v/>
      </c>
      <c r="D150" s="378"/>
      <c r="E150" s="373"/>
      <c r="F150" s="373"/>
      <c r="G150" s="374"/>
      <c r="H150" s="375"/>
      <c r="I150" s="374"/>
      <c r="J150" s="375"/>
      <c r="K150" s="376"/>
      <c r="L150" s="377"/>
    </row>
    <row r="151" spans="2:12" s="361" customFormat="1" x14ac:dyDescent="0.3">
      <c r="B151" s="370" t="str">
        <f t="shared" si="1"/>
        <v/>
      </c>
      <c r="C151" s="371" t="str">
        <f>IF(E151="","",MAX(C$23:$F150)+1)</f>
        <v/>
      </c>
      <c r="D151" s="378"/>
      <c r="E151" s="373"/>
      <c r="F151" s="373"/>
      <c r="G151" s="374"/>
      <c r="H151" s="375"/>
      <c r="I151" s="374"/>
      <c r="J151" s="375"/>
      <c r="K151" s="376"/>
      <c r="L151" s="377"/>
    </row>
    <row r="152" spans="2:12" s="361" customFormat="1" x14ac:dyDescent="0.3">
      <c r="B152" s="370" t="str">
        <f t="shared" si="1"/>
        <v/>
      </c>
      <c r="C152" s="371" t="str">
        <f>IF(E152="","",MAX(C$23:$F151)+1)</f>
        <v/>
      </c>
      <c r="D152" s="378"/>
      <c r="E152" s="373"/>
      <c r="F152" s="373"/>
      <c r="G152" s="374"/>
      <c r="H152" s="375"/>
      <c r="I152" s="374"/>
      <c r="J152" s="375"/>
      <c r="K152" s="376"/>
      <c r="L152" s="377"/>
    </row>
    <row r="153" spans="2:12" s="361" customFormat="1" x14ac:dyDescent="0.3">
      <c r="B153" s="370" t="str">
        <f t="shared" ref="B153:B216" si="2">IF(E153="","",1)</f>
        <v/>
      </c>
      <c r="C153" s="371" t="str">
        <f>IF(E153="","",MAX(C$23:$F152)+1)</f>
        <v/>
      </c>
      <c r="D153" s="378"/>
      <c r="E153" s="373"/>
      <c r="F153" s="373"/>
      <c r="G153" s="374"/>
      <c r="H153" s="375"/>
      <c r="I153" s="374"/>
      <c r="J153" s="375"/>
      <c r="K153" s="376"/>
      <c r="L153" s="377"/>
    </row>
    <row r="154" spans="2:12" s="361" customFormat="1" x14ac:dyDescent="0.3">
      <c r="B154" s="370" t="str">
        <f t="shared" si="2"/>
        <v/>
      </c>
      <c r="C154" s="371" t="str">
        <f>IF(E154="","",MAX(C$23:$F153)+1)</f>
        <v/>
      </c>
      <c r="D154" s="378"/>
      <c r="E154" s="373"/>
      <c r="F154" s="373"/>
      <c r="G154" s="374"/>
      <c r="H154" s="375"/>
      <c r="I154" s="374"/>
      <c r="J154" s="375"/>
      <c r="K154" s="376"/>
      <c r="L154" s="377"/>
    </row>
    <row r="155" spans="2:12" s="361" customFormat="1" x14ac:dyDescent="0.3">
      <c r="B155" s="370" t="str">
        <f t="shared" si="2"/>
        <v/>
      </c>
      <c r="C155" s="371" t="str">
        <f>IF(E155="","",MAX(C$23:$F154)+1)</f>
        <v/>
      </c>
      <c r="D155" s="378"/>
      <c r="E155" s="373"/>
      <c r="F155" s="373"/>
      <c r="G155" s="374"/>
      <c r="H155" s="375"/>
      <c r="I155" s="374"/>
      <c r="J155" s="375"/>
      <c r="K155" s="376"/>
      <c r="L155" s="377"/>
    </row>
    <row r="156" spans="2:12" s="361" customFormat="1" x14ac:dyDescent="0.3">
      <c r="B156" s="370" t="str">
        <f t="shared" si="2"/>
        <v/>
      </c>
      <c r="C156" s="371" t="str">
        <f>IF(E156="","",MAX(C$23:$F155)+1)</f>
        <v/>
      </c>
      <c r="D156" s="378"/>
      <c r="E156" s="373"/>
      <c r="F156" s="373"/>
      <c r="G156" s="374"/>
      <c r="H156" s="375"/>
      <c r="I156" s="374"/>
      <c r="J156" s="375"/>
      <c r="K156" s="376"/>
      <c r="L156" s="377"/>
    </row>
    <row r="157" spans="2:12" s="361" customFormat="1" x14ac:dyDescent="0.3">
      <c r="B157" s="370" t="str">
        <f t="shared" si="2"/>
        <v/>
      </c>
      <c r="C157" s="371" t="str">
        <f>IF(E157="","",MAX(C$23:$F156)+1)</f>
        <v/>
      </c>
      <c r="D157" s="378"/>
      <c r="E157" s="373"/>
      <c r="F157" s="373"/>
      <c r="G157" s="374"/>
      <c r="H157" s="375"/>
      <c r="I157" s="374"/>
      <c r="J157" s="375"/>
      <c r="K157" s="376"/>
      <c r="L157" s="377"/>
    </row>
    <row r="158" spans="2:12" s="361" customFormat="1" x14ac:dyDescent="0.3">
      <c r="B158" s="370" t="str">
        <f t="shared" si="2"/>
        <v/>
      </c>
      <c r="C158" s="371" t="str">
        <f>IF(E158="","",MAX(C$23:$F157)+1)</f>
        <v/>
      </c>
      <c r="D158" s="378"/>
      <c r="E158" s="373"/>
      <c r="F158" s="373"/>
      <c r="G158" s="374"/>
      <c r="H158" s="375"/>
      <c r="I158" s="374"/>
      <c r="J158" s="375"/>
      <c r="K158" s="376"/>
      <c r="L158" s="377"/>
    </row>
    <row r="159" spans="2:12" s="361" customFormat="1" x14ac:dyDescent="0.3">
      <c r="B159" s="370" t="str">
        <f t="shared" si="2"/>
        <v/>
      </c>
      <c r="C159" s="371" t="str">
        <f>IF(E159="","",MAX(C$23:$F158)+1)</f>
        <v/>
      </c>
      <c r="D159" s="378"/>
      <c r="E159" s="373"/>
      <c r="F159" s="373"/>
      <c r="G159" s="374"/>
      <c r="H159" s="375"/>
      <c r="I159" s="374"/>
      <c r="J159" s="375"/>
      <c r="K159" s="376"/>
      <c r="L159" s="377"/>
    </row>
    <row r="160" spans="2:12" s="361" customFormat="1" x14ac:dyDescent="0.3">
      <c r="B160" s="370" t="str">
        <f t="shared" si="2"/>
        <v/>
      </c>
      <c r="C160" s="371" t="str">
        <f>IF(E160="","",MAX(C$23:$F159)+1)</f>
        <v/>
      </c>
      <c r="D160" s="378"/>
      <c r="E160" s="373"/>
      <c r="F160" s="373"/>
      <c r="G160" s="374"/>
      <c r="H160" s="375"/>
      <c r="I160" s="374"/>
      <c r="J160" s="375"/>
      <c r="K160" s="376"/>
      <c r="L160" s="377"/>
    </row>
    <row r="161" spans="2:12" s="361" customFormat="1" x14ac:dyDescent="0.3">
      <c r="B161" s="370" t="str">
        <f t="shared" si="2"/>
        <v/>
      </c>
      <c r="C161" s="371" t="str">
        <f>IF(E161="","",MAX(C$23:$F160)+1)</f>
        <v/>
      </c>
      <c r="D161" s="378"/>
      <c r="E161" s="373"/>
      <c r="F161" s="373"/>
      <c r="G161" s="374"/>
      <c r="H161" s="375"/>
      <c r="I161" s="374"/>
      <c r="J161" s="375"/>
      <c r="K161" s="376"/>
      <c r="L161" s="377"/>
    </row>
    <row r="162" spans="2:12" s="361" customFormat="1" x14ac:dyDescent="0.3">
      <c r="B162" s="370" t="str">
        <f t="shared" si="2"/>
        <v/>
      </c>
      <c r="C162" s="371" t="str">
        <f>IF(E162="","",MAX(C$23:$F161)+1)</f>
        <v/>
      </c>
      <c r="D162" s="378"/>
      <c r="E162" s="373"/>
      <c r="F162" s="373"/>
      <c r="G162" s="374"/>
      <c r="H162" s="375"/>
      <c r="I162" s="374"/>
      <c r="J162" s="375"/>
      <c r="K162" s="376"/>
      <c r="L162" s="377"/>
    </row>
    <row r="163" spans="2:12" s="361" customFormat="1" x14ac:dyDescent="0.3">
      <c r="B163" s="370" t="str">
        <f t="shared" si="2"/>
        <v/>
      </c>
      <c r="C163" s="371" t="str">
        <f>IF(E163="","",MAX(C$23:$F162)+1)</f>
        <v/>
      </c>
      <c r="D163" s="378"/>
      <c r="E163" s="373"/>
      <c r="F163" s="373"/>
      <c r="G163" s="374"/>
      <c r="H163" s="375"/>
      <c r="I163" s="374"/>
      <c r="J163" s="375"/>
      <c r="K163" s="376"/>
      <c r="L163" s="377"/>
    </row>
    <row r="164" spans="2:12" s="361" customFormat="1" x14ac:dyDescent="0.3">
      <c r="B164" s="370" t="str">
        <f t="shared" si="2"/>
        <v/>
      </c>
      <c r="C164" s="371" t="str">
        <f>IF(E164="","",MAX(C$23:$F163)+1)</f>
        <v/>
      </c>
      <c r="D164" s="378"/>
      <c r="E164" s="373"/>
      <c r="F164" s="373"/>
      <c r="G164" s="374"/>
      <c r="H164" s="375"/>
      <c r="I164" s="374"/>
      <c r="J164" s="375"/>
      <c r="K164" s="376"/>
      <c r="L164" s="377"/>
    </row>
    <row r="165" spans="2:12" s="361" customFormat="1" x14ac:dyDescent="0.3">
      <c r="B165" s="370" t="str">
        <f t="shared" si="2"/>
        <v/>
      </c>
      <c r="C165" s="371" t="str">
        <f>IF(E165="","",MAX(C$23:$F164)+1)</f>
        <v/>
      </c>
      <c r="D165" s="378"/>
      <c r="E165" s="373"/>
      <c r="F165" s="373"/>
      <c r="G165" s="374"/>
      <c r="H165" s="375"/>
      <c r="I165" s="374"/>
      <c r="J165" s="375"/>
      <c r="K165" s="376"/>
      <c r="L165" s="377"/>
    </row>
    <row r="166" spans="2:12" s="361" customFormat="1" x14ac:dyDescent="0.3">
      <c r="B166" s="370" t="str">
        <f t="shared" si="2"/>
        <v/>
      </c>
      <c r="C166" s="371" t="str">
        <f>IF(E166="","",MAX(C$23:$F165)+1)</f>
        <v/>
      </c>
      <c r="D166" s="378"/>
      <c r="E166" s="373"/>
      <c r="F166" s="373"/>
      <c r="G166" s="374"/>
      <c r="H166" s="375"/>
      <c r="I166" s="374"/>
      <c r="J166" s="375"/>
      <c r="K166" s="376"/>
      <c r="L166" s="377"/>
    </row>
    <row r="167" spans="2:12" s="361" customFormat="1" x14ac:dyDescent="0.3">
      <c r="B167" s="370" t="str">
        <f t="shared" si="2"/>
        <v/>
      </c>
      <c r="C167" s="371" t="str">
        <f>IF(E167="","",MAX(C$23:$F166)+1)</f>
        <v/>
      </c>
      <c r="D167" s="378"/>
      <c r="E167" s="373"/>
      <c r="F167" s="373"/>
      <c r="G167" s="374"/>
      <c r="H167" s="375"/>
      <c r="I167" s="374"/>
      <c r="J167" s="375"/>
      <c r="K167" s="376"/>
      <c r="L167" s="377"/>
    </row>
    <row r="168" spans="2:12" s="361" customFormat="1" x14ac:dyDescent="0.3">
      <c r="B168" s="370" t="str">
        <f t="shared" si="2"/>
        <v/>
      </c>
      <c r="C168" s="371" t="str">
        <f>IF(E168="","",MAX(C$23:$F167)+1)</f>
        <v/>
      </c>
      <c r="D168" s="378"/>
      <c r="E168" s="373"/>
      <c r="F168" s="373"/>
      <c r="G168" s="374"/>
      <c r="H168" s="375"/>
      <c r="I168" s="374"/>
      <c r="J168" s="375"/>
      <c r="K168" s="376"/>
      <c r="L168" s="377"/>
    </row>
    <row r="169" spans="2:12" s="361" customFormat="1" x14ac:dyDescent="0.3">
      <c r="B169" s="370" t="str">
        <f t="shared" si="2"/>
        <v/>
      </c>
      <c r="C169" s="371" t="str">
        <f>IF(E169="","",MAX(C$23:$F168)+1)</f>
        <v/>
      </c>
      <c r="D169" s="378"/>
      <c r="E169" s="373"/>
      <c r="F169" s="373"/>
      <c r="G169" s="374"/>
      <c r="H169" s="375"/>
      <c r="I169" s="374"/>
      <c r="J169" s="375"/>
      <c r="K169" s="376"/>
      <c r="L169" s="377"/>
    </row>
    <row r="170" spans="2:12" s="361" customFormat="1" x14ac:dyDescent="0.3">
      <c r="B170" s="370" t="str">
        <f t="shared" si="2"/>
        <v/>
      </c>
      <c r="C170" s="371" t="str">
        <f>IF(E170="","",MAX(C$23:$F169)+1)</f>
        <v/>
      </c>
      <c r="D170" s="378"/>
      <c r="E170" s="373"/>
      <c r="F170" s="373"/>
      <c r="G170" s="374"/>
      <c r="H170" s="375"/>
      <c r="I170" s="374"/>
      <c r="J170" s="375"/>
      <c r="K170" s="376"/>
      <c r="L170" s="377"/>
    </row>
    <row r="171" spans="2:12" s="361" customFormat="1" x14ac:dyDescent="0.3">
      <c r="B171" s="370" t="str">
        <f t="shared" si="2"/>
        <v/>
      </c>
      <c r="C171" s="371" t="str">
        <f>IF(E171="","",MAX(C$23:$F170)+1)</f>
        <v/>
      </c>
      <c r="D171" s="378"/>
      <c r="E171" s="373"/>
      <c r="F171" s="373"/>
      <c r="G171" s="374"/>
      <c r="H171" s="375"/>
      <c r="I171" s="374"/>
      <c r="J171" s="375"/>
      <c r="K171" s="376"/>
      <c r="L171" s="377"/>
    </row>
    <row r="172" spans="2:12" s="361" customFormat="1" x14ac:dyDescent="0.3">
      <c r="B172" s="370" t="str">
        <f t="shared" si="2"/>
        <v/>
      </c>
      <c r="C172" s="371" t="str">
        <f>IF(E172="","",MAX(C$23:$F171)+1)</f>
        <v/>
      </c>
      <c r="D172" s="378"/>
      <c r="E172" s="373"/>
      <c r="F172" s="373"/>
      <c r="G172" s="374"/>
      <c r="H172" s="375"/>
      <c r="I172" s="374"/>
      <c r="J172" s="375"/>
      <c r="K172" s="376"/>
      <c r="L172" s="377"/>
    </row>
    <row r="173" spans="2:12" s="361" customFormat="1" x14ac:dyDescent="0.3">
      <c r="B173" s="370" t="str">
        <f t="shared" si="2"/>
        <v/>
      </c>
      <c r="C173" s="371" t="str">
        <f>IF(E173="","",MAX(C$23:$F172)+1)</f>
        <v/>
      </c>
      <c r="D173" s="378"/>
      <c r="E173" s="373"/>
      <c r="F173" s="373"/>
      <c r="G173" s="374"/>
      <c r="H173" s="375"/>
      <c r="I173" s="374"/>
      <c r="J173" s="375"/>
      <c r="K173" s="376"/>
      <c r="L173" s="377"/>
    </row>
    <row r="174" spans="2:12" s="361" customFormat="1" x14ac:dyDescent="0.3">
      <c r="B174" s="370" t="str">
        <f t="shared" si="2"/>
        <v/>
      </c>
      <c r="C174" s="371" t="str">
        <f>IF(E174="","",MAX(C$23:$F173)+1)</f>
        <v/>
      </c>
      <c r="D174" s="378"/>
      <c r="E174" s="373"/>
      <c r="F174" s="373"/>
      <c r="G174" s="374"/>
      <c r="H174" s="375"/>
      <c r="I174" s="374"/>
      <c r="J174" s="375"/>
      <c r="K174" s="376"/>
      <c r="L174" s="377"/>
    </row>
    <row r="175" spans="2:12" s="361" customFormat="1" x14ac:dyDescent="0.3">
      <c r="B175" s="370" t="str">
        <f t="shared" si="2"/>
        <v/>
      </c>
      <c r="C175" s="371" t="str">
        <f>IF(E175="","",MAX(C$23:$F174)+1)</f>
        <v/>
      </c>
      <c r="D175" s="378"/>
      <c r="E175" s="373"/>
      <c r="F175" s="373"/>
      <c r="G175" s="374"/>
      <c r="H175" s="375"/>
      <c r="I175" s="374"/>
      <c r="J175" s="375"/>
      <c r="K175" s="376"/>
      <c r="L175" s="377"/>
    </row>
    <row r="176" spans="2:12" s="361" customFormat="1" x14ac:dyDescent="0.3">
      <c r="B176" s="370" t="str">
        <f t="shared" si="2"/>
        <v/>
      </c>
      <c r="C176" s="371" t="str">
        <f>IF(E176="","",MAX(C$23:$F175)+1)</f>
        <v/>
      </c>
      <c r="D176" s="378"/>
      <c r="E176" s="373"/>
      <c r="F176" s="373"/>
      <c r="G176" s="374"/>
      <c r="H176" s="375"/>
      <c r="I176" s="374"/>
      <c r="J176" s="375"/>
      <c r="K176" s="376"/>
      <c r="L176" s="377"/>
    </row>
    <row r="177" spans="2:12" s="361" customFormat="1" x14ac:dyDescent="0.3">
      <c r="B177" s="370" t="str">
        <f t="shared" si="2"/>
        <v/>
      </c>
      <c r="C177" s="371" t="str">
        <f>IF(E177="","",MAX(C$23:$F176)+1)</f>
        <v/>
      </c>
      <c r="D177" s="378"/>
      <c r="E177" s="373"/>
      <c r="F177" s="373"/>
      <c r="G177" s="374"/>
      <c r="H177" s="375"/>
      <c r="I177" s="374"/>
      <c r="J177" s="375"/>
      <c r="K177" s="376"/>
      <c r="L177" s="377"/>
    </row>
    <row r="178" spans="2:12" s="361" customFormat="1" x14ac:dyDescent="0.3">
      <c r="B178" s="370" t="str">
        <f t="shared" si="2"/>
        <v/>
      </c>
      <c r="C178" s="371" t="str">
        <f>IF(E178="","",MAX(C$23:$F177)+1)</f>
        <v/>
      </c>
      <c r="D178" s="378"/>
      <c r="E178" s="373"/>
      <c r="F178" s="373"/>
      <c r="G178" s="374"/>
      <c r="H178" s="375"/>
      <c r="I178" s="374"/>
      <c r="J178" s="375"/>
      <c r="K178" s="376"/>
      <c r="L178" s="377"/>
    </row>
    <row r="179" spans="2:12" s="361" customFormat="1" x14ac:dyDescent="0.3">
      <c r="B179" s="370" t="str">
        <f t="shared" si="2"/>
        <v/>
      </c>
      <c r="C179" s="371" t="str">
        <f>IF(E179="","",MAX(C$23:$F178)+1)</f>
        <v/>
      </c>
      <c r="D179" s="378"/>
      <c r="E179" s="373"/>
      <c r="F179" s="373"/>
      <c r="G179" s="374"/>
      <c r="H179" s="375"/>
      <c r="I179" s="374"/>
      <c r="J179" s="375"/>
      <c r="K179" s="376"/>
      <c r="L179" s="377"/>
    </row>
    <row r="180" spans="2:12" s="361" customFormat="1" x14ac:dyDescent="0.3">
      <c r="B180" s="370" t="str">
        <f t="shared" si="2"/>
        <v/>
      </c>
      <c r="C180" s="371" t="str">
        <f>IF(E180="","",MAX(C$23:$F179)+1)</f>
        <v/>
      </c>
      <c r="D180" s="378"/>
      <c r="E180" s="373"/>
      <c r="F180" s="373"/>
      <c r="G180" s="374"/>
      <c r="H180" s="375"/>
      <c r="I180" s="374"/>
      <c r="J180" s="375"/>
      <c r="K180" s="376"/>
      <c r="L180" s="377"/>
    </row>
    <row r="181" spans="2:12" s="361" customFormat="1" x14ac:dyDescent="0.3">
      <c r="B181" s="370" t="str">
        <f t="shared" si="2"/>
        <v/>
      </c>
      <c r="C181" s="371" t="str">
        <f>IF(E181="","",MAX(C$23:$F180)+1)</f>
        <v/>
      </c>
      <c r="D181" s="378"/>
      <c r="E181" s="373"/>
      <c r="F181" s="373"/>
      <c r="G181" s="374"/>
      <c r="H181" s="375"/>
      <c r="I181" s="374"/>
      <c r="J181" s="375"/>
      <c r="K181" s="376"/>
      <c r="L181" s="377"/>
    </row>
    <row r="182" spans="2:12" s="361" customFormat="1" x14ac:dyDescent="0.3">
      <c r="B182" s="370" t="str">
        <f t="shared" si="2"/>
        <v/>
      </c>
      <c r="C182" s="371" t="str">
        <f>IF(E182="","",MAX(C$23:$F181)+1)</f>
        <v/>
      </c>
      <c r="D182" s="378"/>
      <c r="E182" s="373"/>
      <c r="F182" s="373"/>
      <c r="G182" s="374"/>
      <c r="H182" s="375"/>
      <c r="I182" s="374"/>
      <c r="J182" s="375"/>
      <c r="K182" s="376"/>
      <c r="L182" s="377"/>
    </row>
    <row r="183" spans="2:12" s="361" customFormat="1" x14ac:dyDescent="0.3">
      <c r="B183" s="370" t="str">
        <f t="shared" si="2"/>
        <v/>
      </c>
      <c r="C183" s="371" t="str">
        <f>IF(E183="","",MAX(C$23:$F182)+1)</f>
        <v/>
      </c>
      <c r="D183" s="378"/>
      <c r="E183" s="373"/>
      <c r="F183" s="373"/>
      <c r="G183" s="374"/>
      <c r="H183" s="375"/>
      <c r="I183" s="374"/>
      <c r="J183" s="375"/>
      <c r="K183" s="376"/>
      <c r="L183" s="377"/>
    </row>
    <row r="184" spans="2:12" s="361" customFormat="1" x14ac:dyDescent="0.3">
      <c r="B184" s="370" t="str">
        <f t="shared" si="2"/>
        <v/>
      </c>
      <c r="C184" s="371" t="str">
        <f>IF(E184="","",MAX(C$23:$F183)+1)</f>
        <v/>
      </c>
      <c r="D184" s="378"/>
      <c r="E184" s="373"/>
      <c r="F184" s="373"/>
      <c r="G184" s="374"/>
      <c r="H184" s="375"/>
      <c r="I184" s="374"/>
      <c r="J184" s="375"/>
      <c r="K184" s="376"/>
      <c r="L184" s="377"/>
    </row>
    <row r="185" spans="2:12" s="361" customFormat="1" x14ac:dyDescent="0.3">
      <c r="B185" s="370" t="str">
        <f t="shared" si="2"/>
        <v/>
      </c>
      <c r="C185" s="371" t="str">
        <f>IF(E185="","",MAX(C$23:$F184)+1)</f>
        <v/>
      </c>
      <c r="D185" s="378"/>
      <c r="E185" s="373"/>
      <c r="F185" s="373"/>
      <c r="G185" s="374"/>
      <c r="H185" s="375"/>
      <c r="I185" s="374"/>
      <c r="J185" s="375"/>
      <c r="K185" s="376"/>
      <c r="L185" s="377"/>
    </row>
    <row r="186" spans="2:12" s="361" customFormat="1" x14ac:dyDescent="0.3">
      <c r="B186" s="370" t="str">
        <f t="shared" si="2"/>
        <v/>
      </c>
      <c r="C186" s="371" t="str">
        <f>IF(E186="","",MAX(C$23:$F185)+1)</f>
        <v/>
      </c>
      <c r="D186" s="378"/>
      <c r="E186" s="373"/>
      <c r="F186" s="373"/>
      <c r="G186" s="374"/>
      <c r="H186" s="375"/>
      <c r="I186" s="374"/>
      <c r="J186" s="375"/>
      <c r="K186" s="376"/>
      <c r="L186" s="377"/>
    </row>
    <row r="187" spans="2:12" s="361" customFormat="1" x14ac:dyDescent="0.3">
      <c r="B187" s="370" t="str">
        <f t="shared" si="2"/>
        <v/>
      </c>
      <c r="C187" s="371" t="str">
        <f>IF(E187="","",MAX(C$23:$F186)+1)</f>
        <v/>
      </c>
      <c r="D187" s="378"/>
      <c r="E187" s="373"/>
      <c r="F187" s="373"/>
      <c r="G187" s="374"/>
      <c r="H187" s="375"/>
      <c r="I187" s="374"/>
      <c r="J187" s="375"/>
      <c r="K187" s="376"/>
      <c r="L187" s="377"/>
    </row>
    <row r="188" spans="2:12" s="361" customFormat="1" x14ac:dyDescent="0.3">
      <c r="B188" s="370" t="str">
        <f t="shared" si="2"/>
        <v/>
      </c>
      <c r="C188" s="371" t="str">
        <f>IF(E188="","",MAX(C$23:$F187)+1)</f>
        <v/>
      </c>
      <c r="D188" s="378"/>
      <c r="E188" s="373"/>
      <c r="F188" s="373"/>
      <c r="G188" s="374"/>
      <c r="H188" s="375"/>
      <c r="I188" s="374"/>
      <c r="J188" s="375"/>
      <c r="K188" s="376"/>
      <c r="L188" s="377"/>
    </row>
    <row r="189" spans="2:12" s="361" customFormat="1" x14ac:dyDescent="0.3">
      <c r="B189" s="370" t="str">
        <f t="shared" si="2"/>
        <v/>
      </c>
      <c r="C189" s="371" t="str">
        <f>IF(E189="","",MAX(C$23:$F188)+1)</f>
        <v/>
      </c>
      <c r="D189" s="378"/>
      <c r="E189" s="373"/>
      <c r="F189" s="373"/>
      <c r="G189" s="374"/>
      <c r="H189" s="375"/>
      <c r="I189" s="374"/>
      <c r="J189" s="375"/>
      <c r="K189" s="376"/>
      <c r="L189" s="377"/>
    </row>
    <row r="190" spans="2:12" s="361" customFormat="1" x14ac:dyDescent="0.3">
      <c r="B190" s="370" t="str">
        <f t="shared" si="2"/>
        <v/>
      </c>
      <c r="C190" s="371" t="str">
        <f>IF(E190="","",MAX(C$23:$F189)+1)</f>
        <v/>
      </c>
      <c r="D190" s="378"/>
      <c r="E190" s="373"/>
      <c r="F190" s="373"/>
      <c r="G190" s="374"/>
      <c r="H190" s="375"/>
      <c r="I190" s="374"/>
      <c r="J190" s="375"/>
      <c r="K190" s="376"/>
      <c r="L190" s="377"/>
    </row>
    <row r="191" spans="2:12" s="361" customFormat="1" x14ac:dyDescent="0.3">
      <c r="B191" s="370" t="str">
        <f t="shared" si="2"/>
        <v/>
      </c>
      <c r="C191" s="371" t="str">
        <f>IF(E191="","",MAX(C$23:$F190)+1)</f>
        <v/>
      </c>
      <c r="D191" s="378"/>
      <c r="E191" s="373"/>
      <c r="F191" s="373"/>
      <c r="G191" s="374"/>
      <c r="H191" s="375"/>
      <c r="I191" s="374"/>
      <c r="J191" s="375"/>
      <c r="K191" s="376"/>
      <c r="L191" s="377"/>
    </row>
    <row r="192" spans="2:12" s="361" customFormat="1" x14ac:dyDescent="0.3">
      <c r="B192" s="370" t="str">
        <f t="shared" si="2"/>
        <v/>
      </c>
      <c r="C192" s="371" t="str">
        <f>IF(E192="","",MAX(C$23:$F191)+1)</f>
        <v/>
      </c>
      <c r="D192" s="378"/>
      <c r="E192" s="373"/>
      <c r="F192" s="373"/>
      <c r="G192" s="374"/>
      <c r="H192" s="375"/>
      <c r="I192" s="374"/>
      <c r="J192" s="375"/>
      <c r="K192" s="376"/>
      <c r="L192" s="377"/>
    </row>
    <row r="193" spans="2:12" s="361" customFormat="1" x14ac:dyDescent="0.3">
      <c r="B193" s="370" t="str">
        <f t="shared" si="2"/>
        <v/>
      </c>
      <c r="C193" s="371" t="str">
        <f>IF(E193="","",MAX(C$23:$F192)+1)</f>
        <v/>
      </c>
      <c r="D193" s="378"/>
      <c r="E193" s="373"/>
      <c r="F193" s="373"/>
      <c r="G193" s="374"/>
      <c r="H193" s="375"/>
      <c r="I193" s="374"/>
      <c r="J193" s="375"/>
      <c r="K193" s="376"/>
      <c r="L193" s="377"/>
    </row>
    <row r="194" spans="2:12" s="361" customFormat="1" x14ac:dyDescent="0.3">
      <c r="B194" s="370" t="str">
        <f t="shared" si="2"/>
        <v/>
      </c>
      <c r="C194" s="371" t="str">
        <f>IF(E194="","",MAX(C$23:$F193)+1)</f>
        <v/>
      </c>
      <c r="D194" s="378"/>
      <c r="E194" s="373"/>
      <c r="F194" s="373"/>
      <c r="G194" s="374"/>
      <c r="H194" s="375"/>
      <c r="I194" s="374"/>
      <c r="J194" s="375"/>
      <c r="K194" s="376"/>
      <c r="L194" s="377"/>
    </row>
    <row r="195" spans="2:12" s="361" customFormat="1" x14ac:dyDescent="0.3">
      <c r="B195" s="370" t="str">
        <f t="shared" si="2"/>
        <v/>
      </c>
      <c r="C195" s="371" t="str">
        <f>IF(E195="","",MAX(C$23:$F194)+1)</f>
        <v/>
      </c>
      <c r="D195" s="378"/>
      <c r="E195" s="373"/>
      <c r="F195" s="373"/>
      <c r="G195" s="374"/>
      <c r="H195" s="375"/>
      <c r="I195" s="374"/>
      <c r="J195" s="375"/>
      <c r="K195" s="376"/>
      <c r="L195" s="377"/>
    </row>
    <row r="196" spans="2:12" s="361" customFormat="1" x14ac:dyDescent="0.3">
      <c r="B196" s="370" t="str">
        <f t="shared" si="2"/>
        <v/>
      </c>
      <c r="C196" s="371" t="str">
        <f>IF(E196="","",MAX(C$23:$F195)+1)</f>
        <v/>
      </c>
      <c r="D196" s="378"/>
      <c r="E196" s="373"/>
      <c r="F196" s="373"/>
      <c r="G196" s="374"/>
      <c r="H196" s="375"/>
      <c r="I196" s="374"/>
      <c r="J196" s="375"/>
      <c r="K196" s="376"/>
      <c r="L196" s="377"/>
    </row>
    <row r="197" spans="2:12" s="361" customFormat="1" x14ac:dyDescent="0.3">
      <c r="B197" s="370" t="str">
        <f t="shared" si="2"/>
        <v/>
      </c>
      <c r="C197" s="371" t="str">
        <f>IF(E197="","",MAX(C$23:$F196)+1)</f>
        <v/>
      </c>
      <c r="D197" s="378"/>
      <c r="E197" s="373"/>
      <c r="F197" s="373"/>
      <c r="G197" s="374"/>
      <c r="H197" s="375"/>
      <c r="I197" s="374"/>
      <c r="J197" s="375"/>
      <c r="K197" s="376"/>
      <c r="L197" s="377"/>
    </row>
    <row r="198" spans="2:12" s="361" customFormat="1" x14ac:dyDescent="0.3">
      <c r="B198" s="370" t="str">
        <f t="shared" si="2"/>
        <v/>
      </c>
      <c r="C198" s="371" t="str">
        <f>IF(E198="","",MAX(C$23:$F197)+1)</f>
        <v/>
      </c>
      <c r="D198" s="378"/>
      <c r="E198" s="373"/>
      <c r="F198" s="373"/>
      <c r="G198" s="374"/>
      <c r="H198" s="375"/>
      <c r="I198" s="374"/>
      <c r="J198" s="375"/>
      <c r="K198" s="376"/>
      <c r="L198" s="377"/>
    </row>
    <row r="199" spans="2:12" s="361" customFormat="1" x14ac:dyDescent="0.3">
      <c r="B199" s="370" t="str">
        <f t="shared" si="2"/>
        <v/>
      </c>
      <c r="C199" s="371" t="str">
        <f>IF(E199="","",MAX(C$23:$F198)+1)</f>
        <v/>
      </c>
      <c r="D199" s="378"/>
      <c r="E199" s="373"/>
      <c r="F199" s="373"/>
      <c r="G199" s="374"/>
      <c r="H199" s="375"/>
      <c r="I199" s="374"/>
      <c r="J199" s="375"/>
      <c r="K199" s="376"/>
      <c r="L199" s="377"/>
    </row>
    <row r="200" spans="2:12" s="361" customFormat="1" x14ac:dyDescent="0.3">
      <c r="B200" s="370" t="str">
        <f t="shared" si="2"/>
        <v/>
      </c>
      <c r="C200" s="371" t="str">
        <f>IF(E200="","",MAX(C$23:$F199)+1)</f>
        <v/>
      </c>
      <c r="D200" s="378"/>
      <c r="E200" s="373"/>
      <c r="F200" s="373"/>
      <c r="G200" s="374"/>
      <c r="H200" s="375"/>
      <c r="I200" s="374"/>
      <c r="J200" s="375"/>
      <c r="K200" s="376"/>
      <c r="L200" s="377"/>
    </row>
    <row r="201" spans="2:12" s="361" customFormat="1" x14ac:dyDescent="0.3">
      <c r="B201" s="370" t="str">
        <f t="shared" si="2"/>
        <v/>
      </c>
      <c r="C201" s="371" t="str">
        <f>IF(E201="","",MAX(C$23:$F200)+1)</f>
        <v/>
      </c>
      <c r="D201" s="378"/>
      <c r="E201" s="373"/>
      <c r="F201" s="373"/>
      <c r="G201" s="374"/>
      <c r="H201" s="375"/>
      <c r="I201" s="374"/>
      <c r="J201" s="375"/>
      <c r="K201" s="376"/>
      <c r="L201" s="377"/>
    </row>
    <row r="202" spans="2:12" s="361" customFormat="1" x14ac:dyDescent="0.3">
      <c r="B202" s="370" t="str">
        <f t="shared" si="2"/>
        <v/>
      </c>
      <c r="C202" s="371" t="str">
        <f>IF(E202="","",MAX(C$23:$F201)+1)</f>
        <v/>
      </c>
      <c r="D202" s="378"/>
      <c r="E202" s="373"/>
      <c r="F202" s="373"/>
      <c r="G202" s="374"/>
      <c r="H202" s="375"/>
      <c r="I202" s="374"/>
      <c r="J202" s="375"/>
      <c r="K202" s="376"/>
      <c r="L202" s="377"/>
    </row>
    <row r="203" spans="2:12" s="361" customFormat="1" x14ac:dyDescent="0.3">
      <c r="B203" s="370" t="str">
        <f t="shared" si="2"/>
        <v/>
      </c>
      <c r="C203" s="371" t="str">
        <f>IF(E203="","",MAX(C$23:$F202)+1)</f>
        <v/>
      </c>
      <c r="D203" s="378"/>
      <c r="E203" s="373"/>
      <c r="F203" s="373"/>
      <c r="G203" s="374"/>
      <c r="H203" s="375"/>
      <c r="I203" s="374"/>
      <c r="J203" s="375"/>
      <c r="K203" s="376"/>
      <c r="L203" s="377"/>
    </row>
    <row r="204" spans="2:12" s="361" customFormat="1" x14ac:dyDescent="0.3">
      <c r="B204" s="370" t="str">
        <f t="shared" si="2"/>
        <v/>
      </c>
      <c r="C204" s="371" t="str">
        <f>IF(E204="","",MAX(C$23:$F203)+1)</f>
        <v/>
      </c>
      <c r="D204" s="378"/>
      <c r="E204" s="373"/>
      <c r="F204" s="373"/>
      <c r="G204" s="374"/>
      <c r="H204" s="375"/>
      <c r="I204" s="374"/>
      <c r="J204" s="375"/>
      <c r="K204" s="376"/>
      <c r="L204" s="377"/>
    </row>
    <row r="205" spans="2:12" s="361" customFormat="1" x14ac:dyDescent="0.3">
      <c r="B205" s="370" t="str">
        <f t="shared" si="2"/>
        <v/>
      </c>
      <c r="C205" s="371" t="str">
        <f>IF(E205="","",MAX(C$23:$F204)+1)</f>
        <v/>
      </c>
      <c r="D205" s="378"/>
      <c r="E205" s="373"/>
      <c r="F205" s="373"/>
      <c r="G205" s="374"/>
      <c r="H205" s="375"/>
      <c r="I205" s="374"/>
      <c r="J205" s="375"/>
      <c r="K205" s="376"/>
      <c r="L205" s="377"/>
    </row>
    <row r="206" spans="2:12" s="361" customFormat="1" x14ac:dyDescent="0.3">
      <c r="B206" s="370" t="str">
        <f t="shared" si="2"/>
        <v/>
      </c>
      <c r="C206" s="371" t="str">
        <f>IF(E206="","",MAX(C$23:$F205)+1)</f>
        <v/>
      </c>
      <c r="D206" s="378"/>
      <c r="E206" s="373"/>
      <c r="F206" s="373"/>
      <c r="G206" s="374"/>
      <c r="H206" s="375"/>
      <c r="I206" s="374"/>
      <c r="J206" s="375"/>
      <c r="K206" s="376"/>
      <c r="L206" s="377"/>
    </row>
    <row r="207" spans="2:12" s="361" customFormat="1" x14ac:dyDescent="0.3">
      <c r="B207" s="370" t="str">
        <f t="shared" si="2"/>
        <v/>
      </c>
      <c r="C207" s="371" t="str">
        <f>IF(E207="","",MAX(C$23:$F206)+1)</f>
        <v/>
      </c>
      <c r="D207" s="378"/>
      <c r="E207" s="373"/>
      <c r="F207" s="373"/>
      <c r="G207" s="374"/>
      <c r="H207" s="375"/>
      <c r="I207" s="374"/>
      <c r="J207" s="375"/>
      <c r="K207" s="376"/>
      <c r="L207" s="377"/>
    </row>
    <row r="208" spans="2:12" s="361" customFormat="1" x14ac:dyDescent="0.3">
      <c r="B208" s="370" t="str">
        <f t="shared" si="2"/>
        <v/>
      </c>
      <c r="C208" s="371" t="str">
        <f>IF(E208="","",MAX(C$23:$F207)+1)</f>
        <v/>
      </c>
      <c r="D208" s="378"/>
      <c r="E208" s="373"/>
      <c r="F208" s="373"/>
      <c r="G208" s="374"/>
      <c r="H208" s="375"/>
      <c r="I208" s="374"/>
      <c r="J208" s="375"/>
      <c r="K208" s="376"/>
      <c r="L208" s="377"/>
    </row>
    <row r="209" spans="2:12" s="361" customFormat="1" x14ac:dyDescent="0.3">
      <c r="B209" s="370" t="str">
        <f t="shared" si="2"/>
        <v/>
      </c>
      <c r="C209" s="371" t="str">
        <f>IF(E209="","",MAX(C$23:$F208)+1)</f>
        <v/>
      </c>
      <c r="D209" s="378"/>
      <c r="E209" s="373"/>
      <c r="F209" s="373"/>
      <c r="G209" s="374"/>
      <c r="H209" s="375"/>
      <c r="I209" s="374"/>
      <c r="J209" s="375"/>
      <c r="K209" s="376"/>
      <c r="L209" s="377"/>
    </row>
    <row r="210" spans="2:12" s="361" customFormat="1" x14ac:dyDescent="0.3">
      <c r="B210" s="370" t="str">
        <f t="shared" si="2"/>
        <v/>
      </c>
      <c r="C210" s="371" t="str">
        <f>IF(E210="","",MAX(C$23:$F209)+1)</f>
        <v/>
      </c>
      <c r="D210" s="378"/>
      <c r="E210" s="373"/>
      <c r="F210" s="373"/>
      <c r="G210" s="374"/>
      <c r="H210" s="375"/>
      <c r="I210" s="374"/>
      <c r="J210" s="375"/>
      <c r="K210" s="376"/>
      <c r="L210" s="377"/>
    </row>
    <row r="211" spans="2:12" s="361" customFormat="1" x14ac:dyDescent="0.3">
      <c r="B211" s="370" t="str">
        <f t="shared" si="2"/>
        <v/>
      </c>
      <c r="C211" s="371" t="str">
        <f>IF(E211="","",MAX(C$23:$F210)+1)</f>
        <v/>
      </c>
      <c r="D211" s="378"/>
      <c r="E211" s="373"/>
      <c r="F211" s="373"/>
      <c r="G211" s="374"/>
      <c r="H211" s="375"/>
      <c r="I211" s="374"/>
      <c r="J211" s="375"/>
      <c r="K211" s="376"/>
      <c r="L211" s="377"/>
    </row>
    <row r="212" spans="2:12" s="361" customFormat="1" x14ac:dyDescent="0.3">
      <c r="B212" s="370" t="str">
        <f t="shared" si="2"/>
        <v/>
      </c>
      <c r="C212" s="371" t="str">
        <f>IF(E212="","",MAX(C$23:$F211)+1)</f>
        <v/>
      </c>
      <c r="D212" s="378"/>
      <c r="E212" s="373"/>
      <c r="F212" s="373"/>
      <c r="G212" s="374"/>
      <c r="H212" s="375"/>
      <c r="I212" s="374"/>
      <c r="J212" s="375"/>
      <c r="K212" s="376"/>
      <c r="L212" s="377"/>
    </row>
    <row r="213" spans="2:12" s="361" customFormat="1" x14ac:dyDescent="0.3">
      <c r="B213" s="370" t="str">
        <f t="shared" si="2"/>
        <v/>
      </c>
      <c r="C213" s="371" t="str">
        <f>IF(E213="","",MAX(C$23:$F212)+1)</f>
        <v/>
      </c>
      <c r="D213" s="378"/>
      <c r="E213" s="373"/>
      <c r="F213" s="373"/>
      <c r="G213" s="374"/>
      <c r="H213" s="375"/>
      <c r="I213" s="374"/>
      <c r="J213" s="375"/>
      <c r="K213" s="376"/>
      <c r="L213" s="377"/>
    </row>
    <row r="214" spans="2:12" s="361" customFormat="1" x14ac:dyDescent="0.3">
      <c r="B214" s="370" t="str">
        <f t="shared" si="2"/>
        <v/>
      </c>
      <c r="C214" s="371" t="str">
        <f>IF(E214="","",MAX(C$23:$F213)+1)</f>
        <v/>
      </c>
      <c r="D214" s="378"/>
      <c r="E214" s="373"/>
      <c r="F214" s="373"/>
      <c r="G214" s="374"/>
      <c r="H214" s="375"/>
      <c r="I214" s="374"/>
      <c r="J214" s="375"/>
      <c r="K214" s="376"/>
      <c r="L214" s="377"/>
    </row>
    <row r="215" spans="2:12" s="361" customFormat="1" x14ac:dyDescent="0.3">
      <c r="B215" s="370" t="str">
        <f t="shared" si="2"/>
        <v/>
      </c>
      <c r="C215" s="371" t="str">
        <f>IF(E215="","",MAX(C$23:$F214)+1)</f>
        <v/>
      </c>
      <c r="D215" s="378"/>
      <c r="E215" s="373"/>
      <c r="F215" s="373"/>
      <c r="G215" s="374"/>
      <c r="H215" s="375"/>
      <c r="I215" s="374"/>
      <c r="J215" s="375"/>
      <c r="K215" s="376"/>
      <c r="L215" s="377"/>
    </row>
    <row r="216" spans="2:12" s="361" customFormat="1" x14ac:dyDescent="0.3">
      <c r="B216" s="370" t="str">
        <f t="shared" si="2"/>
        <v/>
      </c>
      <c r="C216" s="371" t="str">
        <f>IF(E216="","",MAX(C$23:$F215)+1)</f>
        <v/>
      </c>
      <c r="D216" s="378"/>
      <c r="E216" s="373"/>
      <c r="F216" s="373"/>
      <c r="G216" s="374"/>
      <c r="H216" s="375"/>
      <c r="I216" s="374"/>
      <c r="J216" s="375"/>
      <c r="K216" s="376"/>
      <c r="L216" s="377"/>
    </row>
    <row r="217" spans="2:12" s="361" customFormat="1" x14ac:dyDescent="0.3">
      <c r="B217" s="370" t="str">
        <f t="shared" ref="B217:B280" si="3">IF(E217="","",1)</f>
        <v/>
      </c>
      <c r="C217" s="371" t="str">
        <f>IF(E217="","",MAX(C$23:$F216)+1)</f>
        <v/>
      </c>
      <c r="D217" s="378"/>
      <c r="E217" s="373"/>
      <c r="F217" s="373"/>
      <c r="G217" s="374"/>
      <c r="H217" s="375"/>
      <c r="I217" s="374"/>
      <c r="J217" s="375"/>
      <c r="K217" s="376"/>
      <c r="L217" s="377"/>
    </row>
    <row r="218" spans="2:12" s="361" customFormat="1" x14ac:dyDescent="0.3">
      <c r="B218" s="370" t="str">
        <f t="shared" si="3"/>
        <v/>
      </c>
      <c r="C218" s="371" t="str">
        <f>IF(E218="","",MAX(C$23:$F217)+1)</f>
        <v/>
      </c>
      <c r="D218" s="378"/>
      <c r="E218" s="373"/>
      <c r="F218" s="373"/>
      <c r="G218" s="374"/>
      <c r="H218" s="375"/>
      <c r="I218" s="374"/>
      <c r="J218" s="375"/>
      <c r="K218" s="376"/>
      <c r="L218" s="377"/>
    </row>
    <row r="219" spans="2:12" s="361" customFormat="1" x14ac:dyDescent="0.3">
      <c r="B219" s="370" t="str">
        <f t="shared" si="3"/>
        <v/>
      </c>
      <c r="C219" s="371" t="str">
        <f>IF(E219="","",MAX(C$23:$F218)+1)</f>
        <v/>
      </c>
      <c r="D219" s="378"/>
      <c r="E219" s="373"/>
      <c r="F219" s="373"/>
      <c r="G219" s="374"/>
      <c r="H219" s="375"/>
      <c r="I219" s="374"/>
      <c r="J219" s="375"/>
      <c r="K219" s="376"/>
      <c r="L219" s="377"/>
    </row>
    <row r="220" spans="2:12" s="361" customFormat="1" x14ac:dyDescent="0.3">
      <c r="B220" s="370" t="str">
        <f t="shared" si="3"/>
        <v/>
      </c>
      <c r="C220" s="371" t="str">
        <f>IF(E220="","",MAX(C$23:$F219)+1)</f>
        <v/>
      </c>
      <c r="D220" s="378"/>
      <c r="E220" s="373"/>
      <c r="F220" s="373"/>
      <c r="G220" s="374"/>
      <c r="H220" s="375"/>
      <c r="I220" s="374"/>
      <c r="J220" s="375"/>
      <c r="K220" s="376"/>
      <c r="L220" s="377"/>
    </row>
    <row r="221" spans="2:12" s="361" customFormat="1" x14ac:dyDescent="0.3">
      <c r="B221" s="370" t="str">
        <f t="shared" si="3"/>
        <v/>
      </c>
      <c r="C221" s="371" t="str">
        <f>IF(E221="","",MAX(C$23:$F220)+1)</f>
        <v/>
      </c>
      <c r="D221" s="378"/>
      <c r="E221" s="373"/>
      <c r="F221" s="373"/>
      <c r="G221" s="374"/>
      <c r="H221" s="375"/>
      <c r="I221" s="374"/>
      <c r="J221" s="375"/>
      <c r="K221" s="376"/>
      <c r="L221" s="377"/>
    </row>
    <row r="222" spans="2:12" s="361" customFormat="1" x14ac:dyDescent="0.3">
      <c r="B222" s="370" t="str">
        <f t="shared" si="3"/>
        <v/>
      </c>
      <c r="C222" s="371" t="str">
        <f>IF(E222="","",MAX(C$23:$F221)+1)</f>
        <v/>
      </c>
      <c r="D222" s="378"/>
      <c r="E222" s="373"/>
      <c r="F222" s="373"/>
      <c r="G222" s="374"/>
      <c r="H222" s="375"/>
      <c r="I222" s="374"/>
      <c r="J222" s="375"/>
      <c r="K222" s="376"/>
      <c r="L222" s="377"/>
    </row>
    <row r="223" spans="2:12" s="361" customFormat="1" x14ac:dyDescent="0.3">
      <c r="B223" s="370" t="str">
        <f t="shared" si="3"/>
        <v/>
      </c>
      <c r="C223" s="371" t="str">
        <f>IF(E223="","",MAX(C$23:$F222)+1)</f>
        <v/>
      </c>
      <c r="D223" s="378"/>
      <c r="E223" s="373"/>
      <c r="F223" s="373"/>
      <c r="G223" s="374"/>
      <c r="H223" s="375"/>
      <c r="I223" s="374"/>
      <c r="J223" s="375"/>
      <c r="K223" s="376"/>
      <c r="L223" s="377"/>
    </row>
    <row r="224" spans="2:12" s="361" customFormat="1" x14ac:dyDescent="0.3">
      <c r="B224" s="370" t="str">
        <f t="shared" si="3"/>
        <v/>
      </c>
      <c r="C224" s="371" t="str">
        <f>IF(E224="","",MAX(C$23:$F223)+1)</f>
        <v/>
      </c>
      <c r="D224" s="378"/>
      <c r="E224" s="373"/>
      <c r="F224" s="373"/>
      <c r="G224" s="374"/>
      <c r="H224" s="375"/>
      <c r="I224" s="374"/>
      <c r="J224" s="375"/>
      <c r="K224" s="376"/>
      <c r="L224" s="377"/>
    </row>
    <row r="225" spans="2:12" s="361" customFormat="1" x14ac:dyDescent="0.3">
      <c r="B225" s="370" t="str">
        <f t="shared" si="3"/>
        <v/>
      </c>
      <c r="C225" s="371" t="str">
        <f>IF(E225="","",MAX(C$23:$F224)+1)</f>
        <v/>
      </c>
      <c r="D225" s="378"/>
      <c r="E225" s="373"/>
      <c r="F225" s="373"/>
      <c r="G225" s="374"/>
      <c r="H225" s="375"/>
      <c r="I225" s="374"/>
      <c r="J225" s="375"/>
      <c r="K225" s="376"/>
      <c r="L225" s="377"/>
    </row>
    <row r="226" spans="2:12" s="361" customFormat="1" x14ac:dyDescent="0.3">
      <c r="B226" s="370" t="str">
        <f t="shared" si="3"/>
        <v/>
      </c>
      <c r="C226" s="371" t="str">
        <f>IF(E226="","",MAX(C$23:$F225)+1)</f>
        <v/>
      </c>
      <c r="D226" s="378"/>
      <c r="E226" s="373"/>
      <c r="F226" s="373"/>
      <c r="G226" s="374"/>
      <c r="H226" s="375"/>
      <c r="I226" s="374"/>
      <c r="J226" s="375"/>
      <c r="K226" s="376"/>
      <c r="L226" s="377"/>
    </row>
    <row r="227" spans="2:12" s="361" customFormat="1" x14ac:dyDescent="0.3">
      <c r="B227" s="370" t="str">
        <f t="shared" si="3"/>
        <v/>
      </c>
      <c r="C227" s="371" t="str">
        <f>IF(E227="","",MAX(C$23:$F226)+1)</f>
        <v/>
      </c>
      <c r="D227" s="378"/>
      <c r="E227" s="373"/>
      <c r="F227" s="373"/>
      <c r="G227" s="374"/>
      <c r="H227" s="375"/>
      <c r="I227" s="374"/>
      <c r="J227" s="375"/>
      <c r="K227" s="376"/>
      <c r="L227" s="377"/>
    </row>
    <row r="228" spans="2:12" s="361" customFormat="1" x14ac:dyDescent="0.3">
      <c r="B228" s="370" t="str">
        <f t="shared" si="3"/>
        <v/>
      </c>
      <c r="C228" s="371" t="str">
        <f>IF(E228="","",MAX(C$23:$F227)+1)</f>
        <v/>
      </c>
      <c r="D228" s="378"/>
      <c r="E228" s="373"/>
      <c r="F228" s="373"/>
      <c r="G228" s="374"/>
      <c r="H228" s="375"/>
      <c r="I228" s="374"/>
      <c r="J228" s="375"/>
      <c r="K228" s="376"/>
      <c r="L228" s="377"/>
    </row>
    <row r="229" spans="2:12" s="361" customFormat="1" x14ac:dyDescent="0.3">
      <c r="B229" s="370" t="str">
        <f t="shared" si="3"/>
        <v/>
      </c>
      <c r="C229" s="371" t="str">
        <f>IF(E229="","",MAX(C$23:$F228)+1)</f>
        <v/>
      </c>
      <c r="D229" s="378"/>
      <c r="E229" s="373"/>
      <c r="F229" s="373"/>
      <c r="G229" s="374"/>
      <c r="H229" s="375"/>
      <c r="I229" s="374"/>
      <c r="J229" s="375"/>
      <c r="K229" s="376"/>
      <c r="L229" s="377"/>
    </row>
    <row r="230" spans="2:12" s="361" customFormat="1" x14ac:dyDescent="0.3">
      <c r="B230" s="370" t="str">
        <f t="shared" si="3"/>
        <v/>
      </c>
      <c r="C230" s="371" t="str">
        <f>IF(E230="","",MAX(C$23:$F229)+1)</f>
        <v/>
      </c>
      <c r="D230" s="378"/>
      <c r="E230" s="373"/>
      <c r="F230" s="373"/>
      <c r="G230" s="374"/>
      <c r="H230" s="375"/>
      <c r="I230" s="374"/>
      <c r="J230" s="375"/>
      <c r="K230" s="376"/>
      <c r="L230" s="377"/>
    </row>
    <row r="231" spans="2:12" s="361" customFormat="1" x14ac:dyDescent="0.3">
      <c r="B231" s="370" t="str">
        <f t="shared" si="3"/>
        <v/>
      </c>
      <c r="C231" s="371" t="str">
        <f>IF(E231="","",MAX(C$23:$F230)+1)</f>
        <v/>
      </c>
      <c r="D231" s="378"/>
      <c r="E231" s="373"/>
      <c r="F231" s="373"/>
      <c r="G231" s="374"/>
      <c r="H231" s="375"/>
      <c r="I231" s="374"/>
      <c r="J231" s="375"/>
      <c r="K231" s="376"/>
      <c r="L231" s="377"/>
    </row>
    <row r="232" spans="2:12" s="361" customFormat="1" x14ac:dyDescent="0.3">
      <c r="B232" s="370" t="str">
        <f t="shared" si="3"/>
        <v/>
      </c>
      <c r="C232" s="371" t="str">
        <f>IF(E232="","",MAX(C$23:$F231)+1)</f>
        <v/>
      </c>
      <c r="D232" s="378"/>
      <c r="E232" s="373"/>
      <c r="F232" s="373"/>
      <c r="G232" s="374"/>
      <c r="H232" s="375"/>
      <c r="I232" s="374"/>
      <c r="J232" s="375"/>
      <c r="K232" s="376"/>
      <c r="L232" s="377"/>
    </row>
    <row r="233" spans="2:12" s="361" customFormat="1" x14ac:dyDescent="0.3">
      <c r="B233" s="370" t="str">
        <f t="shared" si="3"/>
        <v/>
      </c>
      <c r="C233" s="371" t="str">
        <f>IF(E233="","",MAX(C$23:$F232)+1)</f>
        <v/>
      </c>
      <c r="D233" s="378"/>
      <c r="E233" s="373"/>
      <c r="F233" s="373"/>
      <c r="G233" s="374"/>
      <c r="H233" s="375"/>
      <c r="I233" s="374"/>
      <c r="J233" s="375"/>
      <c r="K233" s="376"/>
      <c r="L233" s="377"/>
    </row>
    <row r="234" spans="2:12" s="361" customFormat="1" x14ac:dyDescent="0.3">
      <c r="B234" s="370" t="str">
        <f t="shared" si="3"/>
        <v/>
      </c>
      <c r="C234" s="371" t="str">
        <f>IF(E234="","",MAX(C$23:$F233)+1)</f>
        <v/>
      </c>
      <c r="D234" s="378"/>
      <c r="E234" s="373"/>
      <c r="F234" s="373"/>
      <c r="G234" s="374"/>
      <c r="H234" s="375"/>
      <c r="I234" s="374"/>
      <c r="J234" s="375"/>
      <c r="K234" s="376"/>
      <c r="L234" s="377"/>
    </row>
    <row r="235" spans="2:12" s="361" customFormat="1" x14ac:dyDescent="0.3">
      <c r="B235" s="370" t="str">
        <f t="shared" si="3"/>
        <v/>
      </c>
      <c r="C235" s="371" t="str">
        <f>IF(E235="","",MAX(C$23:$F234)+1)</f>
        <v/>
      </c>
      <c r="D235" s="378"/>
      <c r="E235" s="373"/>
      <c r="F235" s="373"/>
      <c r="G235" s="374"/>
      <c r="H235" s="375"/>
      <c r="I235" s="374"/>
      <c r="J235" s="375"/>
      <c r="K235" s="376"/>
      <c r="L235" s="377"/>
    </row>
    <row r="236" spans="2:12" s="361" customFormat="1" x14ac:dyDescent="0.3">
      <c r="B236" s="370" t="str">
        <f t="shared" si="3"/>
        <v/>
      </c>
      <c r="C236" s="371" t="str">
        <f>IF(E236="","",MAX(C$23:$F235)+1)</f>
        <v/>
      </c>
      <c r="D236" s="378"/>
      <c r="E236" s="373"/>
      <c r="F236" s="373"/>
      <c r="G236" s="374"/>
      <c r="H236" s="375"/>
      <c r="I236" s="374"/>
      <c r="J236" s="375"/>
      <c r="K236" s="376"/>
      <c r="L236" s="377"/>
    </row>
    <row r="237" spans="2:12" s="361" customFormat="1" x14ac:dyDescent="0.3">
      <c r="B237" s="370" t="str">
        <f t="shared" si="3"/>
        <v/>
      </c>
      <c r="C237" s="371" t="str">
        <f>IF(E237="","",MAX(C$23:$F236)+1)</f>
        <v/>
      </c>
      <c r="D237" s="378"/>
      <c r="E237" s="373"/>
      <c r="F237" s="373"/>
      <c r="G237" s="374"/>
      <c r="H237" s="375"/>
      <c r="I237" s="374"/>
      <c r="J237" s="375"/>
      <c r="K237" s="376"/>
      <c r="L237" s="377"/>
    </row>
    <row r="238" spans="2:12" s="361" customFormat="1" x14ac:dyDescent="0.3">
      <c r="B238" s="370" t="str">
        <f t="shared" si="3"/>
        <v/>
      </c>
      <c r="C238" s="371" t="str">
        <f>IF(E238="","",MAX(C$23:$F237)+1)</f>
        <v/>
      </c>
      <c r="D238" s="378"/>
      <c r="E238" s="373"/>
      <c r="F238" s="373"/>
      <c r="G238" s="374"/>
      <c r="H238" s="375"/>
      <c r="I238" s="374"/>
      <c r="J238" s="375"/>
      <c r="K238" s="376"/>
      <c r="L238" s="377"/>
    </row>
    <row r="239" spans="2:12" s="361" customFormat="1" x14ac:dyDescent="0.3">
      <c r="B239" s="370" t="str">
        <f t="shared" si="3"/>
        <v/>
      </c>
      <c r="C239" s="371" t="str">
        <f>IF(E239="","",MAX(C$23:$F238)+1)</f>
        <v/>
      </c>
      <c r="D239" s="378"/>
      <c r="E239" s="373"/>
      <c r="F239" s="373"/>
      <c r="G239" s="374"/>
      <c r="H239" s="375"/>
      <c r="I239" s="374"/>
      <c r="J239" s="375"/>
      <c r="K239" s="376"/>
      <c r="L239" s="377"/>
    </row>
    <row r="240" spans="2:12" s="361" customFormat="1" x14ac:dyDescent="0.3">
      <c r="B240" s="370" t="str">
        <f t="shared" si="3"/>
        <v/>
      </c>
      <c r="C240" s="371" t="str">
        <f>IF(E240="","",MAX(C$23:$F239)+1)</f>
        <v/>
      </c>
      <c r="D240" s="378"/>
      <c r="E240" s="373"/>
      <c r="F240" s="373"/>
      <c r="G240" s="374"/>
      <c r="H240" s="375"/>
      <c r="I240" s="374"/>
      <c r="J240" s="375"/>
      <c r="K240" s="376"/>
      <c r="L240" s="377"/>
    </row>
    <row r="241" spans="2:12" s="361" customFormat="1" x14ac:dyDescent="0.3">
      <c r="B241" s="370" t="str">
        <f t="shared" si="3"/>
        <v/>
      </c>
      <c r="C241" s="371" t="str">
        <f>IF(E241="","",MAX(C$23:$F240)+1)</f>
        <v/>
      </c>
      <c r="D241" s="378"/>
      <c r="E241" s="373"/>
      <c r="F241" s="373"/>
      <c r="G241" s="374"/>
      <c r="H241" s="375"/>
      <c r="I241" s="374"/>
      <c r="J241" s="375"/>
      <c r="K241" s="376"/>
      <c r="L241" s="377"/>
    </row>
    <row r="242" spans="2:12" s="361" customFormat="1" x14ac:dyDescent="0.3">
      <c r="B242" s="370" t="str">
        <f t="shared" si="3"/>
        <v/>
      </c>
      <c r="C242" s="371" t="str">
        <f>IF(E242="","",MAX(C$23:$F241)+1)</f>
        <v/>
      </c>
      <c r="D242" s="378"/>
      <c r="E242" s="373"/>
      <c r="F242" s="373"/>
      <c r="G242" s="374"/>
      <c r="H242" s="375"/>
      <c r="I242" s="374"/>
      <c r="J242" s="375"/>
      <c r="K242" s="376"/>
      <c r="L242" s="377"/>
    </row>
    <row r="243" spans="2:12" s="361" customFormat="1" x14ac:dyDescent="0.3">
      <c r="B243" s="370" t="str">
        <f t="shared" si="3"/>
        <v/>
      </c>
      <c r="C243" s="371" t="str">
        <f>IF(E243="","",MAX(C$23:$F242)+1)</f>
        <v/>
      </c>
      <c r="D243" s="378"/>
      <c r="E243" s="373"/>
      <c r="F243" s="373"/>
      <c r="G243" s="374"/>
      <c r="H243" s="375"/>
      <c r="I243" s="374"/>
      <c r="J243" s="375"/>
      <c r="K243" s="376"/>
      <c r="L243" s="377"/>
    </row>
    <row r="244" spans="2:12" s="361" customFormat="1" x14ac:dyDescent="0.3">
      <c r="B244" s="370" t="str">
        <f t="shared" si="3"/>
        <v/>
      </c>
      <c r="C244" s="371" t="str">
        <f>IF(E244="","",MAX(C$23:$F243)+1)</f>
        <v/>
      </c>
      <c r="D244" s="378"/>
      <c r="E244" s="373"/>
      <c r="F244" s="373"/>
      <c r="G244" s="374"/>
      <c r="H244" s="375"/>
      <c r="I244" s="374"/>
      <c r="J244" s="375"/>
      <c r="K244" s="376"/>
      <c r="L244" s="377"/>
    </row>
    <row r="245" spans="2:12" s="361" customFormat="1" x14ac:dyDescent="0.3">
      <c r="B245" s="370" t="str">
        <f t="shared" si="3"/>
        <v/>
      </c>
      <c r="C245" s="371" t="str">
        <f>IF(E245="","",MAX(C$23:$F244)+1)</f>
        <v/>
      </c>
      <c r="D245" s="378"/>
      <c r="E245" s="373"/>
      <c r="F245" s="373"/>
      <c r="G245" s="374"/>
      <c r="H245" s="375"/>
      <c r="I245" s="374"/>
      <c r="J245" s="375"/>
      <c r="K245" s="376"/>
      <c r="L245" s="377"/>
    </row>
    <row r="246" spans="2:12" s="361" customFormat="1" x14ac:dyDescent="0.3">
      <c r="B246" s="370" t="str">
        <f t="shared" si="3"/>
        <v/>
      </c>
      <c r="C246" s="371" t="str">
        <f>IF(E246="","",MAX(C$23:$F245)+1)</f>
        <v/>
      </c>
      <c r="D246" s="378"/>
      <c r="E246" s="373"/>
      <c r="F246" s="373"/>
      <c r="G246" s="374"/>
      <c r="H246" s="375"/>
      <c r="I246" s="374"/>
      <c r="J246" s="375"/>
      <c r="K246" s="376"/>
      <c r="L246" s="377"/>
    </row>
    <row r="247" spans="2:12" s="361" customFormat="1" x14ac:dyDescent="0.3">
      <c r="B247" s="370" t="str">
        <f t="shared" si="3"/>
        <v/>
      </c>
      <c r="C247" s="371" t="str">
        <f>IF(E247="","",MAX(C$23:$F246)+1)</f>
        <v/>
      </c>
      <c r="D247" s="378"/>
      <c r="E247" s="373"/>
      <c r="F247" s="373"/>
      <c r="G247" s="374"/>
      <c r="H247" s="375"/>
      <c r="I247" s="374"/>
      <c r="J247" s="375"/>
      <c r="K247" s="376"/>
      <c r="L247" s="377"/>
    </row>
    <row r="248" spans="2:12" s="361" customFormat="1" x14ac:dyDescent="0.3">
      <c r="B248" s="370" t="str">
        <f t="shared" si="3"/>
        <v/>
      </c>
      <c r="C248" s="371" t="str">
        <f>IF(E248="","",MAX(C$23:$F247)+1)</f>
        <v/>
      </c>
      <c r="D248" s="378"/>
      <c r="E248" s="373"/>
      <c r="F248" s="373"/>
      <c r="G248" s="374"/>
      <c r="H248" s="375"/>
      <c r="I248" s="374"/>
      <c r="J248" s="375"/>
      <c r="K248" s="376"/>
      <c r="L248" s="377"/>
    </row>
    <row r="249" spans="2:12" s="361" customFormat="1" x14ac:dyDescent="0.3">
      <c r="B249" s="370" t="str">
        <f t="shared" si="3"/>
        <v/>
      </c>
      <c r="C249" s="371" t="str">
        <f>IF(E249="","",MAX(C$23:$F248)+1)</f>
        <v/>
      </c>
      <c r="D249" s="378"/>
      <c r="E249" s="373"/>
      <c r="F249" s="373"/>
      <c r="G249" s="374"/>
      <c r="H249" s="375"/>
      <c r="I249" s="374"/>
      <c r="J249" s="375"/>
      <c r="K249" s="376"/>
      <c r="L249" s="377"/>
    </row>
    <row r="250" spans="2:12" s="361" customFormat="1" x14ac:dyDescent="0.3">
      <c r="B250" s="370" t="str">
        <f t="shared" si="3"/>
        <v/>
      </c>
      <c r="C250" s="371" t="str">
        <f>IF(E250="","",MAX(C$23:$F249)+1)</f>
        <v/>
      </c>
      <c r="D250" s="378"/>
      <c r="E250" s="373"/>
      <c r="F250" s="373"/>
      <c r="G250" s="374"/>
      <c r="H250" s="375"/>
      <c r="I250" s="374"/>
      <c r="J250" s="375"/>
      <c r="K250" s="376"/>
      <c r="L250" s="377"/>
    </row>
    <row r="251" spans="2:12" s="361" customFormat="1" x14ac:dyDescent="0.3">
      <c r="B251" s="370" t="str">
        <f t="shared" si="3"/>
        <v/>
      </c>
      <c r="C251" s="371" t="str">
        <f>IF(E251="","",MAX(C$23:$F250)+1)</f>
        <v/>
      </c>
      <c r="D251" s="378"/>
      <c r="E251" s="373"/>
      <c r="F251" s="373"/>
      <c r="G251" s="374"/>
      <c r="H251" s="375"/>
      <c r="I251" s="374"/>
      <c r="J251" s="375"/>
      <c r="K251" s="376"/>
      <c r="L251" s="377"/>
    </row>
    <row r="252" spans="2:12" s="361" customFormat="1" x14ac:dyDescent="0.3">
      <c r="B252" s="370" t="str">
        <f t="shared" si="3"/>
        <v/>
      </c>
      <c r="C252" s="371" t="str">
        <f>IF(E252="","",MAX(C$23:$F251)+1)</f>
        <v/>
      </c>
      <c r="D252" s="378"/>
      <c r="E252" s="373"/>
      <c r="F252" s="373"/>
      <c r="G252" s="374"/>
      <c r="H252" s="375"/>
      <c r="I252" s="374"/>
      <c r="J252" s="375"/>
      <c r="K252" s="376"/>
      <c r="L252" s="377"/>
    </row>
    <row r="253" spans="2:12" s="361" customFormat="1" x14ac:dyDescent="0.3">
      <c r="B253" s="370" t="str">
        <f t="shared" si="3"/>
        <v/>
      </c>
      <c r="C253" s="371" t="str">
        <f>IF(E253="","",MAX(C$23:$F252)+1)</f>
        <v/>
      </c>
      <c r="D253" s="378"/>
      <c r="E253" s="373"/>
      <c r="F253" s="373"/>
      <c r="G253" s="374"/>
      <c r="H253" s="375"/>
      <c r="I253" s="374"/>
      <c r="J253" s="375"/>
      <c r="K253" s="376"/>
      <c r="L253" s="377"/>
    </row>
    <row r="254" spans="2:12" s="361" customFormat="1" x14ac:dyDescent="0.3">
      <c r="B254" s="370" t="str">
        <f t="shared" si="3"/>
        <v/>
      </c>
      <c r="C254" s="371" t="str">
        <f>IF(E254="","",MAX(C$23:$F253)+1)</f>
        <v/>
      </c>
      <c r="D254" s="378"/>
      <c r="E254" s="373"/>
      <c r="F254" s="373"/>
      <c r="G254" s="374"/>
      <c r="H254" s="375"/>
      <c r="I254" s="374"/>
      <c r="J254" s="375"/>
      <c r="K254" s="376"/>
      <c r="L254" s="377"/>
    </row>
    <row r="255" spans="2:12" s="361" customFormat="1" x14ac:dyDescent="0.3">
      <c r="B255" s="370" t="str">
        <f t="shared" si="3"/>
        <v/>
      </c>
      <c r="C255" s="371" t="str">
        <f>IF(E255="","",MAX(C$23:$F254)+1)</f>
        <v/>
      </c>
      <c r="D255" s="378"/>
      <c r="E255" s="373"/>
      <c r="F255" s="373"/>
      <c r="G255" s="374"/>
      <c r="H255" s="375"/>
      <c r="I255" s="374"/>
      <c r="J255" s="375"/>
      <c r="K255" s="376"/>
      <c r="L255" s="377"/>
    </row>
    <row r="256" spans="2:12" s="361" customFormat="1" x14ac:dyDescent="0.3">
      <c r="B256" s="370" t="str">
        <f t="shared" si="3"/>
        <v/>
      </c>
      <c r="C256" s="371" t="str">
        <f>IF(E256="","",MAX(C$23:$F255)+1)</f>
        <v/>
      </c>
      <c r="D256" s="378"/>
      <c r="E256" s="373"/>
      <c r="F256" s="373"/>
      <c r="G256" s="374"/>
      <c r="H256" s="375"/>
      <c r="I256" s="374"/>
      <c r="J256" s="375"/>
      <c r="K256" s="376"/>
      <c r="L256" s="377"/>
    </row>
    <row r="257" spans="2:12" s="361" customFormat="1" x14ac:dyDescent="0.3">
      <c r="B257" s="370" t="str">
        <f t="shared" si="3"/>
        <v/>
      </c>
      <c r="C257" s="371" t="str">
        <f>IF(E257="","",MAX(C$23:$F256)+1)</f>
        <v/>
      </c>
      <c r="D257" s="378"/>
      <c r="E257" s="373"/>
      <c r="F257" s="373"/>
      <c r="G257" s="374"/>
      <c r="H257" s="375"/>
      <c r="I257" s="374"/>
      <c r="J257" s="375"/>
      <c r="K257" s="376"/>
      <c r="L257" s="377"/>
    </row>
    <row r="258" spans="2:12" s="361" customFormat="1" x14ac:dyDescent="0.3">
      <c r="B258" s="370" t="str">
        <f t="shared" si="3"/>
        <v/>
      </c>
      <c r="C258" s="371" t="str">
        <f>IF(E258="","",MAX(C$23:$F257)+1)</f>
        <v/>
      </c>
      <c r="D258" s="378"/>
      <c r="E258" s="373"/>
      <c r="F258" s="373"/>
      <c r="G258" s="374"/>
      <c r="H258" s="375"/>
      <c r="I258" s="374"/>
      <c r="J258" s="375"/>
      <c r="K258" s="376"/>
      <c r="L258" s="377"/>
    </row>
    <row r="259" spans="2:12" s="361" customFormat="1" x14ac:dyDescent="0.3">
      <c r="B259" s="370" t="str">
        <f t="shared" si="3"/>
        <v/>
      </c>
      <c r="C259" s="371" t="str">
        <f>IF(E259="","",MAX(C$23:$F258)+1)</f>
        <v/>
      </c>
      <c r="D259" s="378"/>
      <c r="E259" s="373"/>
      <c r="F259" s="373"/>
      <c r="G259" s="374"/>
      <c r="H259" s="375"/>
      <c r="I259" s="374"/>
      <c r="J259" s="375"/>
      <c r="K259" s="376"/>
      <c r="L259" s="377"/>
    </row>
    <row r="260" spans="2:12" s="361" customFormat="1" x14ac:dyDescent="0.3">
      <c r="B260" s="370" t="str">
        <f t="shared" si="3"/>
        <v/>
      </c>
      <c r="C260" s="371" t="str">
        <f>IF(E260="","",MAX(C$23:$F259)+1)</f>
        <v/>
      </c>
      <c r="D260" s="378"/>
      <c r="E260" s="373"/>
      <c r="F260" s="373"/>
      <c r="G260" s="374"/>
      <c r="H260" s="375"/>
      <c r="I260" s="374"/>
      <c r="J260" s="375"/>
      <c r="K260" s="376"/>
      <c r="L260" s="377"/>
    </row>
    <row r="261" spans="2:12" s="361" customFormat="1" x14ac:dyDescent="0.3">
      <c r="B261" s="370" t="str">
        <f t="shared" si="3"/>
        <v/>
      </c>
      <c r="C261" s="371" t="str">
        <f>IF(E261="","",MAX(C$23:$F260)+1)</f>
        <v/>
      </c>
      <c r="D261" s="378"/>
      <c r="E261" s="373"/>
      <c r="F261" s="373"/>
      <c r="G261" s="374"/>
      <c r="H261" s="375"/>
      <c r="I261" s="374"/>
      <c r="J261" s="375"/>
      <c r="K261" s="376"/>
      <c r="L261" s="377"/>
    </row>
    <row r="262" spans="2:12" s="361" customFormat="1" x14ac:dyDescent="0.3">
      <c r="B262" s="370" t="str">
        <f t="shared" si="3"/>
        <v/>
      </c>
      <c r="C262" s="371" t="str">
        <f>IF(E262="","",MAX(C$23:$F261)+1)</f>
        <v/>
      </c>
      <c r="D262" s="378"/>
      <c r="E262" s="373"/>
      <c r="F262" s="373"/>
      <c r="G262" s="374"/>
      <c r="H262" s="375"/>
      <c r="I262" s="374"/>
      <c r="J262" s="375"/>
      <c r="K262" s="376"/>
      <c r="L262" s="377"/>
    </row>
    <row r="263" spans="2:12" s="361" customFormat="1" x14ac:dyDescent="0.3">
      <c r="B263" s="370" t="str">
        <f t="shared" si="3"/>
        <v/>
      </c>
      <c r="C263" s="371" t="str">
        <f>IF(E263="","",MAX(C$23:$F262)+1)</f>
        <v/>
      </c>
      <c r="D263" s="378"/>
      <c r="E263" s="373"/>
      <c r="F263" s="373"/>
      <c r="G263" s="374"/>
      <c r="H263" s="375"/>
      <c r="I263" s="374"/>
      <c r="J263" s="375"/>
      <c r="K263" s="376"/>
      <c r="L263" s="377"/>
    </row>
    <row r="264" spans="2:12" s="361" customFormat="1" x14ac:dyDescent="0.3">
      <c r="B264" s="370" t="str">
        <f t="shared" si="3"/>
        <v/>
      </c>
      <c r="C264" s="371" t="str">
        <f>IF(E264="","",MAX(C$23:$F263)+1)</f>
        <v/>
      </c>
      <c r="D264" s="378"/>
      <c r="E264" s="373"/>
      <c r="F264" s="373"/>
      <c r="G264" s="374"/>
      <c r="H264" s="375"/>
      <c r="I264" s="374"/>
      <c r="J264" s="375"/>
      <c r="K264" s="376"/>
      <c r="L264" s="377"/>
    </row>
    <row r="265" spans="2:12" s="361" customFormat="1" x14ac:dyDescent="0.3">
      <c r="B265" s="370" t="str">
        <f t="shared" si="3"/>
        <v/>
      </c>
      <c r="C265" s="371" t="str">
        <f>IF(E265="","",MAX(C$23:$F264)+1)</f>
        <v/>
      </c>
      <c r="D265" s="378"/>
      <c r="E265" s="373"/>
      <c r="F265" s="373"/>
      <c r="G265" s="374"/>
      <c r="H265" s="375"/>
      <c r="I265" s="374"/>
      <c r="J265" s="375"/>
      <c r="K265" s="376"/>
      <c r="L265" s="377"/>
    </row>
    <row r="266" spans="2:12" s="361" customFormat="1" x14ac:dyDescent="0.3">
      <c r="B266" s="370" t="str">
        <f t="shared" si="3"/>
        <v/>
      </c>
      <c r="C266" s="371" t="str">
        <f>IF(E266="","",MAX(C$23:$F265)+1)</f>
        <v/>
      </c>
      <c r="D266" s="378"/>
      <c r="E266" s="373"/>
      <c r="F266" s="373"/>
      <c r="G266" s="374"/>
      <c r="H266" s="375"/>
      <c r="I266" s="374"/>
      <c r="J266" s="375"/>
      <c r="K266" s="376"/>
      <c r="L266" s="377"/>
    </row>
    <row r="267" spans="2:12" s="361" customFormat="1" x14ac:dyDescent="0.3">
      <c r="B267" s="370" t="str">
        <f t="shared" si="3"/>
        <v/>
      </c>
      <c r="C267" s="371" t="str">
        <f>IF(E267="","",MAX(C$23:$F266)+1)</f>
        <v/>
      </c>
      <c r="D267" s="378"/>
      <c r="E267" s="373"/>
      <c r="F267" s="373"/>
      <c r="G267" s="374"/>
      <c r="H267" s="375"/>
      <c r="I267" s="374"/>
      <c r="J267" s="375"/>
      <c r="K267" s="376"/>
      <c r="L267" s="377"/>
    </row>
    <row r="268" spans="2:12" s="361" customFormat="1" x14ac:dyDescent="0.3">
      <c r="B268" s="370" t="str">
        <f t="shared" si="3"/>
        <v/>
      </c>
      <c r="C268" s="371" t="str">
        <f>IF(E268="","",MAX(C$23:$F267)+1)</f>
        <v/>
      </c>
      <c r="D268" s="378"/>
      <c r="E268" s="373"/>
      <c r="F268" s="373"/>
      <c r="G268" s="374"/>
      <c r="H268" s="375"/>
      <c r="I268" s="374"/>
      <c r="J268" s="375"/>
      <c r="K268" s="376"/>
      <c r="L268" s="377"/>
    </row>
    <row r="269" spans="2:12" s="361" customFormat="1" x14ac:dyDescent="0.3">
      <c r="B269" s="370" t="str">
        <f t="shared" si="3"/>
        <v/>
      </c>
      <c r="C269" s="371" t="str">
        <f>IF(E269="","",MAX(C$23:$F268)+1)</f>
        <v/>
      </c>
      <c r="D269" s="378"/>
      <c r="E269" s="373"/>
      <c r="F269" s="373"/>
      <c r="G269" s="374"/>
      <c r="H269" s="375"/>
      <c r="I269" s="374"/>
      <c r="J269" s="375"/>
      <c r="K269" s="376"/>
      <c r="L269" s="377"/>
    </row>
    <row r="270" spans="2:12" s="361" customFormat="1" x14ac:dyDescent="0.3">
      <c r="B270" s="370" t="str">
        <f t="shared" si="3"/>
        <v/>
      </c>
      <c r="C270" s="371" t="str">
        <f>IF(E270="","",MAX(C$23:$F269)+1)</f>
        <v/>
      </c>
      <c r="D270" s="378"/>
      <c r="E270" s="373"/>
      <c r="F270" s="373"/>
      <c r="G270" s="374"/>
      <c r="H270" s="375"/>
      <c r="I270" s="374"/>
      <c r="J270" s="375"/>
      <c r="K270" s="376"/>
      <c r="L270" s="377"/>
    </row>
    <row r="271" spans="2:12" s="361" customFormat="1" x14ac:dyDescent="0.3">
      <c r="B271" s="370" t="str">
        <f t="shared" si="3"/>
        <v/>
      </c>
      <c r="C271" s="371" t="str">
        <f>IF(E271="","",MAX(C$23:$F270)+1)</f>
        <v/>
      </c>
      <c r="D271" s="378"/>
      <c r="E271" s="373"/>
      <c r="F271" s="373"/>
      <c r="G271" s="374"/>
      <c r="H271" s="375"/>
      <c r="I271" s="374"/>
      <c r="J271" s="375"/>
      <c r="K271" s="376"/>
      <c r="L271" s="377"/>
    </row>
    <row r="272" spans="2:12" s="361" customFormat="1" x14ac:dyDescent="0.3">
      <c r="B272" s="370" t="str">
        <f t="shared" si="3"/>
        <v/>
      </c>
      <c r="C272" s="371" t="str">
        <f>IF(E272="","",MAX(C$23:$F271)+1)</f>
        <v/>
      </c>
      <c r="D272" s="378"/>
      <c r="E272" s="373"/>
      <c r="F272" s="373"/>
      <c r="G272" s="374"/>
      <c r="H272" s="375"/>
      <c r="I272" s="374"/>
      <c r="J272" s="375"/>
      <c r="K272" s="376"/>
      <c r="L272" s="377"/>
    </row>
    <row r="273" spans="2:12" s="361" customFormat="1" x14ac:dyDescent="0.3">
      <c r="B273" s="370" t="str">
        <f t="shared" si="3"/>
        <v/>
      </c>
      <c r="C273" s="371" t="str">
        <f>IF(E273="","",MAX(C$23:$F272)+1)</f>
        <v/>
      </c>
      <c r="D273" s="378"/>
      <c r="E273" s="373"/>
      <c r="F273" s="373"/>
      <c r="G273" s="374"/>
      <c r="H273" s="375"/>
      <c r="I273" s="374"/>
      <c r="J273" s="375"/>
      <c r="K273" s="376"/>
      <c r="L273" s="377"/>
    </row>
    <row r="274" spans="2:12" s="361" customFormat="1" x14ac:dyDescent="0.3">
      <c r="B274" s="370" t="str">
        <f t="shared" si="3"/>
        <v/>
      </c>
      <c r="C274" s="371" t="str">
        <f>IF(E274="","",MAX(C$23:$F273)+1)</f>
        <v/>
      </c>
      <c r="D274" s="378"/>
      <c r="E274" s="373"/>
      <c r="F274" s="373"/>
      <c r="G274" s="374"/>
      <c r="H274" s="375"/>
      <c r="I274" s="374"/>
      <c r="J274" s="375"/>
      <c r="K274" s="376"/>
      <c r="L274" s="377"/>
    </row>
    <row r="275" spans="2:12" s="361" customFormat="1" x14ac:dyDescent="0.3">
      <c r="B275" s="370" t="str">
        <f t="shared" si="3"/>
        <v/>
      </c>
      <c r="C275" s="371" t="str">
        <f>IF(E275="","",MAX(C$23:$F274)+1)</f>
        <v/>
      </c>
      <c r="D275" s="378"/>
      <c r="E275" s="373"/>
      <c r="F275" s="373"/>
      <c r="G275" s="374"/>
      <c r="H275" s="375"/>
      <c r="I275" s="374"/>
      <c r="J275" s="375"/>
      <c r="K275" s="376"/>
      <c r="L275" s="377"/>
    </row>
    <row r="276" spans="2:12" s="361" customFormat="1" x14ac:dyDescent="0.3">
      <c r="B276" s="370" t="str">
        <f t="shared" si="3"/>
        <v/>
      </c>
      <c r="C276" s="371" t="str">
        <f>IF(E276="","",MAX(C$23:$F275)+1)</f>
        <v/>
      </c>
      <c r="D276" s="378"/>
      <c r="E276" s="373"/>
      <c r="F276" s="373"/>
      <c r="G276" s="374"/>
      <c r="H276" s="375"/>
      <c r="I276" s="374"/>
      <c r="J276" s="375"/>
      <c r="K276" s="376"/>
      <c r="L276" s="377"/>
    </row>
    <row r="277" spans="2:12" s="361" customFormat="1" x14ac:dyDescent="0.3">
      <c r="B277" s="370" t="str">
        <f t="shared" si="3"/>
        <v/>
      </c>
      <c r="C277" s="371" t="str">
        <f>IF(E277="","",MAX(C$23:$F276)+1)</f>
        <v/>
      </c>
      <c r="D277" s="378"/>
      <c r="E277" s="373"/>
      <c r="F277" s="373"/>
      <c r="G277" s="374"/>
      <c r="H277" s="375"/>
      <c r="I277" s="374"/>
      <c r="J277" s="375"/>
      <c r="K277" s="376"/>
      <c r="L277" s="377"/>
    </row>
    <row r="278" spans="2:12" s="361" customFormat="1" x14ac:dyDescent="0.3">
      <c r="B278" s="370" t="str">
        <f t="shared" si="3"/>
        <v/>
      </c>
      <c r="C278" s="371" t="str">
        <f>IF(E278="","",MAX(C$23:$F277)+1)</f>
        <v/>
      </c>
      <c r="D278" s="378"/>
      <c r="E278" s="373"/>
      <c r="F278" s="373"/>
      <c r="G278" s="374"/>
      <c r="H278" s="375"/>
      <c r="I278" s="374"/>
      <c r="J278" s="375"/>
      <c r="K278" s="376"/>
      <c r="L278" s="377"/>
    </row>
    <row r="279" spans="2:12" s="361" customFormat="1" x14ac:dyDescent="0.3">
      <c r="B279" s="370" t="str">
        <f t="shared" si="3"/>
        <v/>
      </c>
      <c r="C279" s="371" t="str">
        <f>IF(E279="","",MAX(C$23:$F278)+1)</f>
        <v/>
      </c>
      <c r="D279" s="378"/>
      <c r="E279" s="373"/>
      <c r="F279" s="373"/>
      <c r="G279" s="374"/>
      <c r="H279" s="375"/>
      <c r="I279" s="374"/>
      <c r="J279" s="375"/>
      <c r="K279" s="376"/>
      <c r="L279" s="377"/>
    </row>
    <row r="280" spans="2:12" s="361" customFormat="1" x14ac:dyDescent="0.3">
      <c r="B280" s="370" t="str">
        <f t="shared" si="3"/>
        <v/>
      </c>
      <c r="C280" s="371" t="str">
        <f>IF(E280="","",MAX(C$23:$F279)+1)</f>
        <v/>
      </c>
      <c r="D280" s="378"/>
      <c r="E280" s="373"/>
      <c r="F280" s="373"/>
      <c r="G280" s="374"/>
      <c r="H280" s="375"/>
      <c r="I280" s="374"/>
      <c r="J280" s="375"/>
      <c r="K280" s="376"/>
      <c r="L280" s="377"/>
    </row>
    <row r="281" spans="2:12" s="361" customFormat="1" x14ac:dyDescent="0.3">
      <c r="B281" s="370" t="str">
        <f t="shared" ref="B281:B344" si="4">IF(E281="","",1)</f>
        <v/>
      </c>
      <c r="C281" s="371" t="str">
        <f>IF(E281="","",MAX(C$23:$F280)+1)</f>
        <v/>
      </c>
      <c r="D281" s="378"/>
      <c r="E281" s="373"/>
      <c r="F281" s="373"/>
      <c r="G281" s="374"/>
      <c r="H281" s="375"/>
      <c r="I281" s="374"/>
      <c r="J281" s="375"/>
      <c r="K281" s="376"/>
      <c r="L281" s="377"/>
    </row>
    <row r="282" spans="2:12" s="361" customFormat="1" x14ac:dyDescent="0.3">
      <c r="B282" s="370" t="str">
        <f t="shared" si="4"/>
        <v/>
      </c>
      <c r="C282" s="371" t="str">
        <f>IF(E282="","",MAX(C$23:$F281)+1)</f>
        <v/>
      </c>
      <c r="D282" s="378"/>
      <c r="E282" s="373"/>
      <c r="F282" s="373"/>
      <c r="G282" s="374"/>
      <c r="H282" s="375"/>
      <c r="I282" s="374"/>
      <c r="J282" s="375"/>
      <c r="K282" s="376"/>
      <c r="L282" s="377"/>
    </row>
    <row r="283" spans="2:12" s="361" customFormat="1" x14ac:dyDescent="0.3">
      <c r="B283" s="370" t="str">
        <f t="shared" si="4"/>
        <v/>
      </c>
      <c r="C283" s="371" t="str">
        <f>IF(E283="","",MAX(C$23:$F282)+1)</f>
        <v/>
      </c>
      <c r="D283" s="378"/>
      <c r="E283" s="373"/>
      <c r="F283" s="373"/>
      <c r="G283" s="374"/>
      <c r="H283" s="375"/>
      <c r="I283" s="374"/>
      <c r="J283" s="375"/>
      <c r="K283" s="376"/>
      <c r="L283" s="377"/>
    </row>
    <row r="284" spans="2:12" s="361" customFormat="1" x14ac:dyDescent="0.3">
      <c r="B284" s="370" t="str">
        <f t="shared" si="4"/>
        <v/>
      </c>
      <c r="C284" s="371" t="str">
        <f>IF(E284="","",MAX(C$23:$F283)+1)</f>
        <v/>
      </c>
      <c r="D284" s="378"/>
      <c r="E284" s="373"/>
      <c r="F284" s="373"/>
      <c r="G284" s="374"/>
      <c r="H284" s="375"/>
      <c r="I284" s="374"/>
      <c r="J284" s="375"/>
      <c r="K284" s="376"/>
      <c r="L284" s="377"/>
    </row>
    <row r="285" spans="2:12" s="361" customFormat="1" x14ac:dyDescent="0.3">
      <c r="B285" s="370" t="str">
        <f t="shared" si="4"/>
        <v/>
      </c>
      <c r="C285" s="371" t="str">
        <f>IF(E285="","",MAX(C$23:$F284)+1)</f>
        <v/>
      </c>
      <c r="D285" s="378"/>
      <c r="E285" s="373"/>
      <c r="F285" s="373"/>
      <c r="G285" s="374"/>
      <c r="H285" s="375"/>
      <c r="I285" s="374"/>
      <c r="J285" s="375"/>
      <c r="K285" s="376"/>
      <c r="L285" s="377"/>
    </row>
    <row r="286" spans="2:12" s="361" customFormat="1" x14ac:dyDescent="0.3">
      <c r="B286" s="370" t="str">
        <f t="shared" si="4"/>
        <v/>
      </c>
      <c r="C286" s="371" t="str">
        <f>IF(E286="","",MAX(C$23:$F285)+1)</f>
        <v/>
      </c>
      <c r="D286" s="378"/>
      <c r="E286" s="373"/>
      <c r="F286" s="373"/>
      <c r="G286" s="374"/>
      <c r="H286" s="375"/>
      <c r="I286" s="374"/>
      <c r="J286" s="375"/>
      <c r="K286" s="376"/>
      <c r="L286" s="377"/>
    </row>
    <row r="287" spans="2:12" s="361" customFormat="1" x14ac:dyDescent="0.3">
      <c r="B287" s="370" t="str">
        <f t="shared" si="4"/>
        <v/>
      </c>
      <c r="C287" s="371" t="str">
        <f>IF(E287="","",MAX(C$23:$F286)+1)</f>
        <v/>
      </c>
      <c r="D287" s="378"/>
      <c r="E287" s="373"/>
      <c r="F287" s="373"/>
      <c r="G287" s="374"/>
      <c r="H287" s="375"/>
      <c r="I287" s="374"/>
      <c r="J287" s="375"/>
      <c r="K287" s="376"/>
      <c r="L287" s="377"/>
    </row>
    <row r="288" spans="2:12" s="361" customFormat="1" x14ac:dyDescent="0.3">
      <c r="B288" s="370" t="str">
        <f t="shared" si="4"/>
        <v/>
      </c>
      <c r="C288" s="371" t="str">
        <f>IF(E288="","",MAX(C$23:$F287)+1)</f>
        <v/>
      </c>
      <c r="D288" s="378"/>
      <c r="E288" s="373"/>
      <c r="F288" s="373"/>
      <c r="G288" s="374"/>
      <c r="H288" s="375"/>
      <c r="I288" s="374"/>
      <c r="J288" s="375"/>
      <c r="K288" s="376"/>
      <c r="L288" s="377"/>
    </row>
    <row r="289" spans="2:12" s="361" customFormat="1" x14ac:dyDescent="0.3">
      <c r="B289" s="370" t="str">
        <f t="shared" si="4"/>
        <v/>
      </c>
      <c r="C289" s="371" t="str">
        <f>IF(E289="","",MAX(C$23:$F288)+1)</f>
        <v/>
      </c>
      <c r="D289" s="378"/>
      <c r="E289" s="373"/>
      <c r="F289" s="373"/>
      <c r="G289" s="374"/>
      <c r="H289" s="375"/>
      <c r="I289" s="374"/>
      <c r="J289" s="375"/>
      <c r="K289" s="376"/>
      <c r="L289" s="377"/>
    </row>
    <row r="290" spans="2:12" s="361" customFormat="1" x14ac:dyDescent="0.3">
      <c r="B290" s="370" t="str">
        <f t="shared" si="4"/>
        <v/>
      </c>
      <c r="C290" s="371" t="str">
        <f>IF(E290="","",MAX(C$23:$F289)+1)</f>
        <v/>
      </c>
      <c r="D290" s="378"/>
      <c r="E290" s="373"/>
      <c r="F290" s="373"/>
      <c r="G290" s="374"/>
      <c r="H290" s="375"/>
      <c r="I290" s="374"/>
      <c r="J290" s="375"/>
      <c r="K290" s="376"/>
      <c r="L290" s="377"/>
    </row>
    <row r="291" spans="2:12" s="361" customFormat="1" x14ac:dyDescent="0.3">
      <c r="B291" s="370" t="str">
        <f t="shared" si="4"/>
        <v/>
      </c>
      <c r="C291" s="371" t="str">
        <f>IF(E291="","",MAX(C$23:$F290)+1)</f>
        <v/>
      </c>
      <c r="D291" s="378"/>
      <c r="E291" s="373"/>
      <c r="F291" s="373"/>
      <c r="G291" s="374"/>
      <c r="H291" s="375"/>
      <c r="I291" s="374"/>
      <c r="J291" s="375"/>
      <c r="K291" s="376"/>
      <c r="L291" s="377"/>
    </row>
    <row r="292" spans="2:12" s="361" customFormat="1" x14ac:dyDescent="0.3">
      <c r="B292" s="370" t="str">
        <f t="shared" si="4"/>
        <v/>
      </c>
      <c r="C292" s="371" t="str">
        <f>IF(E292="","",MAX(C$23:$F291)+1)</f>
        <v/>
      </c>
      <c r="D292" s="378"/>
      <c r="E292" s="373"/>
      <c r="F292" s="373"/>
      <c r="G292" s="374"/>
      <c r="H292" s="375"/>
      <c r="I292" s="374"/>
      <c r="J292" s="375"/>
      <c r="K292" s="376"/>
      <c r="L292" s="377"/>
    </row>
    <row r="293" spans="2:12" s="361" customFormat="1" x14ac:dyDescent="0.3">
      <c r="B293" s="370" t="str">
        <f t="shared" si="4"/>
        <v/>
      </c>
      <c r="C293" s="371" t="str">
        <f>IF(E293="","",MAX(C$23:$F292)+1)</f>
        <v/>
      </c>
      <c r="D293" s="378"/>
      <c r="E293" s="373"/>
      <c r="F293" s="373"/>
      <c r="G293" s="374"/>
      <c r="H293" s="375"/>
      <c r="I293" s="374"/>
      <c r="J293" s="375"/>
      <c r="K293" s="376"/>
      <c r="L293" s="377"/>
    </row>
    <row r="294" spans="2:12" s="361" customFormat="1" x14ac:dyDescent="0.3">
      <c r="B294" s="370" t="str">
        <f t="shared" si="4"/>
        <v/>
      </c>
      <c r="C294" s="371" t="str">
        <f>IF(E294="","",MAX(C$23:$F293)+1)</f>
        <v/>
      </c>
      <c r="D294" s="378"/>
      <c r="E294" s="373"/>
      <c r="F294" s="373"/>
      <c r="G294" s="374"/>
      <c r="H294" s="375"/>
      <c r="I294" s="374"/>
      <c r="J294" s="375"/>
      <c r="K294" s="376"/>
      <c r="L294" s="377"/>
    </row>
    <row r="295" spans="2:12" s="361" customFormat="1" x14ac:dyDescent="0.3">
      <c r="B295" s="370" t="str">
        <f t="shared" si="4"/>
        <v/>
      </c>
      <c r="C295" s="371" t="str">
        <f>IF(E295="","",MAX(C$23:$F294)+1)</f>
        <v/>
      </c>
      <c r="D295" s="378"/>
      <c r="E295" s="373"/>
      <c r="F295" s="373"/>
      <c r="G295" s="374"/>
      <c r="H295" s="375"/>
      <c r="I295" s="374"/>
      <c r="J295" s="375"/>
      <c r="K295" s="376"/>
      <c r="L295" s="377"/>
    </row>
    <row r="296" spans="2:12" s="361" customFormat="1" x14ac:dyDescent="0.3">
      <c r="B296" s="370" t="str">
        <f t="shared" si="4"/>
        <v/>
      </c>
      <c r="C296" s="371" t="str">
        <f>IF(E296="","",MAX(C$23:$F295)+1)</f>
        <v/>
      </c>
      <c r="D296" s="378"/>
      <c r="E296" s="373"/>
      <c r="F296" s="373"/>
      <c r="G296" s="374"/>
      <c r="H296" s="375"/>
      <c r="I296" s="374"/>
      <c r="J296" s="375"/>
      <c r="K296" s="376"/>
      <c r="L296" s="377"/>
    </row>
    <row r="297" spans="2:12" s="361" customFormat="1" x14ac:dyDescent="0.3">
      <c r="B297" s="370" t="str">
        <f t="shared" si="4"/>
        <v/>
      </c>
      <c r="C297" s="371" t="str">
        <f>IF(E297="","",MAX(C$23:$F296)+1)</f>
        <v/>
      </c>
      <c r="D297" s="378"/>
      <c r="E297" s="373"/>
      <c r="F297" s="373"/>
      <c r="G297" s="374"/>
      <c r="H297" s="375"/>
      <c r="I297" s="374"/>
      <c r="J297" s="375"/>
      <c r="K297" s="376"/>
      <c r="L297" s="377"/>
    </row>
    <row r="298" spans="2:12" s="361" customFormat="1" x14ac:dyDescent="0.3">
      <c r="B298" s="370" t="str">
        <f t="shared" si="4"/>
        <v/>
      </c>
      <c r="C298" s="371" t="str">
        <f>IF(E298="","",MAX(C$23:$F297)+1)</f>
        <v/>
      </c>
      <c r="D298" s="378"/>
      <c r="E298" s="373"/>
      <c r="F298" s="373"/>
      <c r="G298" s="374"/>
      <c r="H298" s="375"/>
      <c r="I298" s="374"/>
      <c r="J298" s="375"/>
      <c r="K298" s="376"/>
      <c r="L298" s="377"/>
    </row>
    <row r="299" spans="2:12" s="361" customFormat="1" x14ac:dyDescent="0.3">
      <c r="B299" s="370" t="str">
        <f t="shared" si="4"/>
        <v/>
      </c>
      <c r="C299" s="371" t="str">
        <f>IF(E299="","",MAX(C$23:$F298)+1)</f>
        <v/>
      </c>
      <c r="D299" s="378"/>
      <c r="E299" s="373"/>
      <c r="F299" s="373"/>
      <c r="G299" s="374"/>
      <c r="H299" s="375"/>
      <c r="I299" s="374"/>
      <c r="J299" s="375"/>
      <c r="K299" s="376"/>
      <c r="L299" s="377"/>
    </row>
    <row r="300" spans="2:12" s="361" customFormat="1" x14ac:dyDescent="0.3">
      <c r="B300" s="370" t="str">
        <f t="shared" si="4"/>
        <v/>
      </c>
      <c r="C300" s="371" t="str">
        <f>IF(E300="","",MAX(C$23:$F299)+1)</f>
        <v/>
      </c>
      <c r="D300" s="378"/>
      <c r="E300" s="373"/>
      <c r="F300" s="373"/>
      <c r="G300" s="374"/>
      <c r="H300" s="375"/>
      <c r="I300" s="374"/>
      <c r="J300" s="375"/>
      <c r="K300" s="376"/>
      <c r="L300" s="377"/>
    </row>
    <row r="301" spans="2:12" s="361" customFormat="1" x14ac:dyDescent="0.3">
      <c r="B301" s="370" t="str">
        <f t="shared" si="4"/>
        <v/>
      </c>
      <c r="C301" s="371" t="str">
        <f>IF(E301="","",MAX(C$23:$F300)+1)</f>
        <v/>
      </c>
      <c r="D301" s="378"/>
      <c r="E301" s="373"/>
      <c r="F301" s="373"/>
      <c r="G301" s="374"/>
      <c r="H301" s="375"/>
      <c r="I301" s="374"/>
      <c r="J301" s="375"/>
      <c r="K301" s="376"/>
      <c r="L301" s="377"/>
    </row>
    <row r="302" spans="2:12" s="361" customFormat="1" x14ac:dyDescent="0.3">
      <c r="B302" s="370" t="str">
        <f t="shared" si="4"/>
        <v/>
      </c>
      <c r="C302" s="371" t="str">
        <f>IF(E302="","",MAX(C$23:$F301)+1)</f>
        <v/>
      </c>
      <c r="D302" s="378"/>
      <c r="E302" s="373"/>
      <c r="F302" s="373"/>
      <c r="G302" s="374"/>
      <c r="H302" s="375"/>
      <c r="I302" s="374"/>
      <c r="J302" s="375"/>
      <c r="K302" s="376"/>
      <c r="L302" s="377"/>
    </row>
    <row r="303" spans="2:12" s="361" customFormat="1" x14ac:dyDescent="0.3">
      <c r="B303" s="370" t="str">
        <f t="shared" si="4"/>
        <v/>
      </c>
      <c r="C303" s="371" t="str">
        <f>IF(E303="","",MAX(C$23:$F302)+1)</f>
        <v/>
      </c>
      <c r="D303" s="378"/>
      <c r="E303" s="373"/>
      <c r="F303" s="373"/>
      <c r="G303" s="374"/>
      <c r="H303" s="375"/>
      <c r="I303" s="374"/>
      <c r="J303" s="375"/>
      <c r="K303" s="376"/>
      <c r="L303" s="377"/>
    </row>
    <row r="304" spans="2:12" s="361" customFormat="1" x14ac:dyDescent="0.3">
      <c r="B304" s="370" t="str">
        <f t="shared" si="4"/>
        <v/>
      </c>
      <c r="C304" s="371" t="str">
        <f>IF(E304="","",MAX(C$23:$F303)+1)</f>
        <v/>
      </c>
      <c r="D304" s="378"/>
      <c r="E304" s="373"/>
      <c r="F304" s="373"/>
      <c r="G304" s="374"/>
      <c r="H304" s="375"/>
      <c r="I304" s="374"/>
      <c r="J304" s="375"/>
      <c r="K304" s="376"/>
      <c r="L304" s="377"/>
    </row>
    <row r="305" spans="2:12" s="361" customFormat="1" x14ac:dyDescent="0.3">
      <c r="B305" s="370" t="str">
        <f t="shared" si="4"/>
        <v/>
      </c>
      <c r="C305" s="371" t="str">
        <f>IF(E305="","",MAX(C$23:$F304)+1)</f>
        <v/>
      </c>
      <c r="D305" s="378"/>
      <c r="E305" s="373"/>
      <c r="F305" s="373"/>
      <c r="G305" s="374"/>
      <c r="H305" s="375"/>
      <c r="I305" s="374"/>
      <c r="J305" s="375"/>
      <c r="K305" s="376"/>
      <c r="L305" s="377"/>
    </row>
    <row r="306" spans="2:12" s="361" customFormat="1" x14ac:dyDescent="0.3">
      <c r="B306" s="370" t="str">
        <f t="shared" si="4"/>
        <v/>
      </c>
      <c r="C306" s="371" t="str">
        <f>IF(E306="","",MAX(C$23:$F305)+1)</f>
        <v/>
      </c>
      <c r="D306" s="378"/>
      <c r="E306" s="373"/>
      <c r="F306" s="373"/>
      <c r="G306" s="374"/>
      <c r="H306" s="375"/>
      <c r="I306" s="374"/>
      <c r="J306" s="375"/>
      <c r="K306" s="376"/>
      <c r="L306" s="377"/>
    </row>
    <row r="307" spans="2:12" s="361" customFormat="1" x14ac:dyDescent="0.3">
      <c r="B307" s="370" t="str">
        <f t="shared" si="4"/>
        <v/>
      </c>
      <c r="C307" s="371" t="str">
        <f>IF(E307="","",MAX(C$23:$F306)+1)</f>
        <v/>
      </c>
      <c r="D307" s="378"/>
      <c r="E307" s="373"/>
      <c r="F307" s="373"/>
      <c r="G307" s="374"/>
      <c r="H307" s="375"/>
      <c r="I307" s="374"/>
      <c r="J307" s="375"/>
      <c r="K307" s="376"/>
      <c r="L307" s="377"/>
    </row>
    <row r="308" spans="2:12" s="361" customFormat="1" x14ac:dyDescent="0.3">
      <c r="B308" s="370" t="str">
        <f t="shared" si="4"/>
        <v/>
      </c>
      <c r="C308" s="371" t="str">
        <f>IF(E308="","",MAX(C$23:$F307)+1)</f>
        <v/>
      </c>
      <c r="D308" s="378"/>
      <c r="E308" s="373"/>
      <c r="F308" s="373"/>
      <c r="G308" s="374"/>
      <c r="H308" s="375"/>
      <c r="I308" s="374"/>
      <c r="J308" s="375"/>
      <c r="K308" s="376"/>
      <c r="L308" s="377"/>
    </row>
    <row r="309" spans="2:12" s="361" customFormat="1" x14ac:dyDescent="0.3">
      <c r="B309" s="370" t="str">
        <f t="shared" si="4"/>
        <v/>
      </c>
      <c r="C309" s="371" t="str">
        <f>IF(E309="","",MAX(C$23:$F308)+1)</f>
        <v/>
      </c>
      <c r="D309" s="378"/>
      <c r="E309" s="373"/>
      <c r="F309" s="373"/>
      <c r="G309" s="374"/>
      <c r="H309" s="375"/>
      <c r="I309" s="374"/>
      <c r="J309" s="375"/>
      <c r="K309" s="376"/>
      <c r="L309" s="377"/>
    </row>
    <row r="310" spans="2:12" s="361" customFormat="1" x14ac:dyDescent="0.3">
      <c r="B310" s="370" t="str">
        <f t="shared" si="4"/>
        <v/>
      </c>
      <c r="C310" s="371" t="str">
        <f>IF(E310="","",MAX(C$23:$F309)+1)</f>
        <v/>
      </c>
      <c r="D310" s="378"/>
      <c r="E310" s="373"/>
      <c r="F310" s="373"/>
      <c r="G310" s="374"/>
      <c r="H310" s="375"/>
      <c r="I310" s="374"/>
      <c r="J310" s="375"/>
      <c r="K310" s="376"/>
      <c r="L310" s="377"/>
    </row>
    <row r="311" spans="2:12" s="361" customFormat="1" x14ac:dyDescent="0.3">
      <c r="B311" s="370" t="str">
        <f t="shared" si="4"/>
        <v/>
      </c>
      <c r="C311" s="371" t="str">
        <f>IF(E311="","",MAX(C$23:$F310)+1)</f>
        <v/>
      </c>
      <c r="D311" s="378"/>
      <c r="E311" s="373"/>
      <c r="F311" s="373"/>
      <c r="G311" s="374"/>
      <c r="H311" s="375"/>
      <c r="I311" s="374"/>
      <c r="J311" s="375"/>
      <c r="K311" s="376"/>
      <c r="L311" s="377"/>
    </row>
    <row r="312" spans="2:12" s="361" customFormat="1" x14ac:dyDescent="0.3">
      <c r="B312" s="370" t="str">
        <f t="shared" si="4"/>
        <v/>
      </c>
      <c r="C312" s="371" t="str">
        <f>IF(E312="","",MAX(C$23:$F311)+1)</f>
        <v/>
      </c>
      <c r="D312" s="378"/>
      <c r="E312" s="373"/>
      <c r="F312" s="373"/>
      <c r="G312" s="374"/>
      <c r="H312" s="375"/>
      <c r="I312" s="374"/>
      <c r="J312" s="375"/>
      <c r="K312" s="376"/>
      <c r="L312" s="377"/>
    </row>
    <row r="313" spans="2:12" s="361" customFormat="1" x14ac:dyDescent="0.3">
      <c r="B313" s="370" t="str">
        <f t="shared" si="4"/>
        <v/>
      </c>
      <c r="C313" s="371" t="str">
        <f>IF(E313="","",MAX(C$23:$F312)+1)</f>
        <v/>
      </c>
      <c r="D313" s="378"/>
      <c r="E313" s="373"/>
      <c r="F313" s="373"/>
      <c r="G313" s="374"/>
      <c r="H313" s="375"/>
      <c r="I313" s="374"/>
      <c r="J313" s="375"/>
      <c r="K313" s="376"/>
      <c r="L313" s="377"/>
    </row>
    <row r="314" spans="2:12" s="361" customFormat="1" x14ac:dyDescent="0.3">
      <c r="B314" s="370" t="str">
        <f t="shared" si="4"/>
        <v/>
      </c>
      <c r="C314" s="371" t="str">
        <f>IF(E314="","",MAX(C$23:$F313)+1)</f>
        <v/>
      </c>
      <c r="D314" s="378"/>
      <c r="E314" s="373"/>
      <c r="F314" s="373"/>
      <c r="G314" s="374"/>
      <c r="H314" s="375"/>
      <c r="I314" s="374"/>
      <c r="J314" s="375"/>
      <c r="K314" s="376"/>
      <c r="L314" s="377"/>
    </row>
    <row r="315" spans="2:12" s="361" customFormat="1" x14ac:dyDescent="0.3">
      <c r="B315" s="370" t="str">
        <f t="shared" si="4"/>
        <v/>
      </c>
      <c r="C315" s="371" t="str">
        <f>IF(E315="","",MAX(C$23:$F314)+1)</f>
        <v/>
      </c>
      <c r="D315" s="378"/>
      <c r="E315" s="373"/>
      <c r="F315" s="373"/>
      <c r="G315" s="374"/>
      <c r="H315" s="375"/>
      <c r="I315" s="374"/>
      <c r="J315" s="375"/>
      <c r="K315" s="376"/>
      <c r="L315" s="377"/>
    </row>
    <row r="316" spans="2:12" s="361" customFormat="1" x14ac:dyDescent="0.3">
      <c r="B316" s="370" t="str">
        <f t="shared" si="4"/>
        <v/>
      </c>
      <c r="C316" s="371" t="str">
        <f>IF(E316="","",MAX(C$23:$F315)+1)</f>
        <v/>
      </c>
      <c r="D316" s="378"/>
      <c r="E316" s="373"/>
      <c r="F316" s="373"/>
      <c r="G316" s="374"/>
      <c r="H316" s="375"/>
      <c r="I316" s="374"/>
      <c r="J316" s="375"/>
      <c r="K316" s="376"/>
      <c r="L316" s="377"/>
    </row>
    <row r="317" spans="2:12" s="361" customFormat="1" x14ac:dyDescent="0.3">
      <c r="B317" s="370" t="str">
        <f t="shared" si="4"/>
        <v/>
      </c>
      <c r="C317" s="371" t="str">
        <f>IF(E317="","",MAX(C$23:$F316)+1)</f>
        <v/>
      </c>
      <c r="D317" s="378"/>
      <c r="E317" s="373"/>
      <c r="F317" s="373"/>
      <c r="G317" s="374"/>
      <c r="H317" s="375"/>
      <c r="I317" s="374"/>
      <c r="J317" s="375"/>
      <c r="K317" s="376"/>
      <c r="L317" s="377"/>
    </row>
    <row r="318" spans="2:12" s="361" customFormat="1" x14ac:dyDescent="0.3">
      <c r="B318" s="370" t="str">
        <f t="shared" si="4"/>
        <v/>
      </c>
      <c r="C318" s="371" t="str">
        <f>IF(E318="","",MAX(C$23:$F317)+1)</f>
        <v/>
      </c>
      <c r="D318" s="378"/>
      <c r="E318" s="373"/>
      <c r="F318" s="373"/>
      <c r="G318" s="374"/>
      <c r="H318" s="375"/>
      <c r="I318" s="374"/>
      <c r="J318" s="375"/>
      <c r="K318" s="376"/>
      <c r="L318" s="377"/>
    </row>
    <row r="319" spans="2:12" s="361" customFormat="1" x14ac:dyDescent="0.3">
      <c r="B319" s="370" t="str">
        <f t="shared" si="4"/>
        <v/>
      </c>
      <c r="C319" s="371" t="str">
        <f>IF(E319="","",MAX(C$23:$F318)+1)</f>
        <v/>
      </c>
      <c r="D319" s="378"/>
      <c r="E319" s="373"/>
      <c r="F319" s="373"/>
      <c r="G319" s="374"/>
      <c r="H319" s="375"/>
      <c r="I319" s="374"/>
      <c r="J319" s="375"/>
      <c r="K319" s="376"/>
      <c r="L319" s="377"/>
    </row>
    <row r="320" spans="2:12" s="361" customFormat="1" x14ac:dyDescent="0.3">
      <c r="B320" s="370" t="str">
        <f t="shared" si="4"/>
        <v/>
      </c>
      <c r="C320" s="371" t="str">
        <f>IF(E320="","",MAX(C$23:$F319)+1)</f>
        <v/>
      </c>
      <c r="D320" s="378"/>
      <c r="E320" s="373"/>
      <c r="F320" s="373"/>
      <c r="G320" s="374"/>
      <c r="H320" s="375"/>
      <c r="I320" s="374"/>
      <c r="J320" s="375"/>
      <c r="K320" s="376"/>
      <c r="L320" s="377"/>
    </row>
    <row r="321" spans="2:12" s="361" customFormat="1" x14ac:dyDescent="0.3">
      <c r="B321" s="370" t="str">
        <f t="shared" si="4"/>
        <v/>
      </c>
      <c r="C321" s="371" t="str">
        <f>IF(E321="","",MAX(C$23:$F320)+1)</f>
        <v/>
      </c>
      <c r="D321" s="378"/>
      <c r="E321" s="373"/>
      <c r="F321" s="373"/>
      <c r="G321" s="374"/>
      <c r="H321" s="375"/>
      <c r="I321" s="374"/>
      <c r="J321" s="375"/>
      <c r="K321" s="376"/>
      <c r="L321" s="377"/>
    </row>
    <row r="322" spans="2:12" s="361" customFormat="1" x14ac:dyDescent="0.3">
      <c r="B322" s="370" t="str">
        <f t="shared" si="4"/>
        <v/>
      </c>
      <c r="C322" s="371" t="str">
        <f>IF(E322="","",MAX(C$23:$F321)+1)</f>
        <v/>
      </c>
      <c r="D322" s="378"/>
      <c r="E322" s="373"/>
      <c r="F322" s="373"/>
      <c r="G322" s="374"/>
      <c r="H322" s="375"/>
      <c r="I322" s="374"/>
      <c r="J322" s="375"/>
      <c r="K322" s="376"/>
      <c r="L322" s="377"/>
    </row>
    <row r="323" spans="2:12" s="361" customFormat="1" x14ac:dyDescent="0.3">
      <c r="B323" s="370" t="str">
        <f t="shared" si="4"/>
        <v/>
      </c>
      <c r="C323" s="371" t="str">
        <f>IF(E323="","",MAX(C$23:$F322)+1)</f>
        <v/>
      </c>
      <c r="D323" s="378"/>
      <c r="E323" s="373"/>
      <c r="F323" s="373"/>
      <c r="G323" s="374"/>
      <c r="H323" s="375"/>
      <c r="I323" s="374"/>
      <c r="J323" s="375"/>
      <c r="K323" s="376"/>
      <c r="L323" s="377"/>
    </row>
    <row r="324" spans="2:12" s="361" customFormat="1" x14ac:dyDescent="0.3">
      <c r="B324" s="370" t="str">
        <f t="shared" si="4"/>
        <v/>
      </c>
      <c r="C324" s="371" t="str">
        <f>IF(E324="","",MAX(C$23:$F323)+1)</f>
        <v/>
      </c>
      <c r="D324" s="378"/>
      <c r="E324" s="373"/>
      <c r="F324" s="373"/>
      <c r="G324" s="374"/>
      <c r="H324" s="375"/>
      <c r="I324" s="374"/>
      <c r="J324" s="375"/>
      <c r="K324" s="376"/>
      <c r="L324" s="377"/>
    </row>
    <row r="325" spans="2:12" s="361" customFormat="1" x14ac:dyDescent="0.3">
      <c r="B325" s="370" t="str">
        <f t="shared" si="4"/>
        <v/>
      </c>
      <c r="C325" s="371" t="str">
        <f>IF(E325="","",MAX(C$23:$F324)+1)</f>
        <v/>
      </c>
      <c r="D325" s="378"/>
      <c r="E325" s="373"/>
      <c r="F325" s="373"/>
      <c r="G325" s="374"/>
      <c r="H325" s="375"/>
      <c r="I325" s="374"/>
      <c r="J325" s="375"/>
      <c r="K325" s="376"/>
      <c r="L325" s="377"/>
    </row>
    <row r="326" spans="2:12" s="361" customFormat="1" x14ac:dyDescent="0.3">
      <c r="B326" s="370" t="str">
        <f t="shared" si="4"/>
        <v/>
      </c>
      <c r="C326" s="371" t="str">
        <f>IF(E326="","",MAX(C$23:$F325)+1)</f>
        <v/>
      </c>
      <c r="D326" s="378"/>
      <c r="E326" s="373"/>
      <c r="F326" s="373"/>
      <c r="G326" s="374"/>
      <c r="H326" s="375"/>
      <c r="I326" s="374"/>
      <c r="J326" s="375"/>
      <c r="K326" s="376"/>
      <c r="L326" s="377"/>
    </row>
    <row r="327" spans="2:12" s="361" customFormat="1" x14ac:dyDescent="0.3">
      <c r="B327" s="370" t="str">
        <f t="shared" si="4"/>
        <v/>
      </c>
      <c r="C327" s="371" t="str">
        <f>IF(E327="","",MAX(C$23:$F326)+1)</f>
        <v/>
      </c>
      <c r="D327" s="378"/>
      <c r="E327" s="373"/>
      <c r="F327" s="373"/>
      <c r="G327" s="374"/>
      <c r="H327" s="375"/>
      <c r="I327" s="374"/>
      <c r="J327" s="375"/>
      <c r="K327" s="376"/>
      <c r="L327" s="377"/>
    </row>
    <row r="328" spans="2:12" s="361" customFormat="1" x14ac:dyDescent="0.3">
      <c r="B328" s="370" t="str">
        <f t="shared" si="4"/>
        <v/>
      </c>
      <c r="C328" s="371" t="str">
        <f>IF(E328="","",MAX(C$23:$F327)+1)</f>
        <v/>
      </c>
      <c r="D328" s="378"/>
      <c r="E328" s="373"/>
      <c r="F328" s="373"/>
      <c r="G328" s="374"/>
      <c r="H328" s="375"/>
      <c r="I328" s="374"/>
      <c r="J328" s="375"/>
      <c r="K328" s="376"/>
      <c r="L328" s="377"/>
    </row>
    <row r="329" spans="2:12" s="361" customFormat="1" x14ac:dyDescent="0.3">
      <c r="B329" s="370" t="str">
        <f t="shared" si="4"/>
        <v/>
      </c>
      <c r="C329" s="371" t="str">
        <f>IF(E329="","",MAX(C$23:$F328)+1)</f>
        <v/>
      </c>
      <c r="D329" s="378"/>
      <c r="E329" s="373"/>
      <c r="F329" s="373"/>
      <c r="G329" s="374"/>
      <c r="H329" s="375"/>
      <c r="I329" s="374"/>
      <c r="J329" s="375"/>
      <c r="K329" s="376"/>
      <c r="L329" s="377"/>
    </row>
    <row r="330" spans="2:12" s="361" customFormat="1" x14ac:dyDescent="0.3">
      <c r="B330" s="370" t="str">
        <f t="shared" si="4"/>
        <v/>
      </c>
      <c r="C330" s="371" t="str">
        <f>IF(E330="","",MAX(C$23:$F329)+1)</f>
        <v/>
      </c>
      <c r="D330" s="378"/>
      <c r="E330" s="373"/>
      <c r="F330" s="373"/>
      <c r="G330" s="374"/>
      <c r="H330" s="375"/>
      <c r="I330" s="374"/>
      <c r="J330" s="375"/>
      <c r="K330" s="376"/>
      <c r="L330" s="377"/>
    </row>
    <row r="331" spans="2:12" s="361" customFormat="1" x14ac:dyDescent="0.3">
      <c r="B331" s="370" t="str">
        <f t="shared" si="4"/>
        <v/>
      </c>
      <c r="C331" s="371" t="str">
        <f>IF(E331="","",MAX(C$23:$F330)+1)</f>
        <v/>
      </c>
      <c r="D331" s="378"/>
      <c r="E331" s="373"/>
      <c r="F331" s="373"/>
      <c r="G331" s="374"/>
      <c r="H331" s="375"/>
      <c r="I331" s="374"/>
      <c r="J331" s="375"/>
      <c r="K331" s="376"/>
      <c r="L331" s="377"/>
    </row>
    <row r="332" spans="2:12" s="361" customFormat="1" x14ac:dyDescent="0.3">
      <c r="B332" s="370" t="str">
        <f t="shared" si="4"/>
        <v/>
      </c>
      <c r="C332" s="371" t="str">
        <f>IF(E332="","",MAX(C$23:$F331)+1)</f>
        <v/>
      </c>
      <c r="D332" s="378"/>
      <c r="E332" s="373"/>
      <c r="F332" s="373"/>
      <c r="G332" s="374"/>
      <c r="H332" s="375"/>
      <c r="I332" s="374"/>
      <c r="J332" s="375"/>
      <c r="K332" s="376"/>
      <c r="L332" s="377"/>
    </row>
    <row r="333" spans="2:12" s="361" customFormat="1" x14ac:dyDescent="0.3">
      <c r="B333" s="370" t="str">
        <f t="shared" si="4"/>
        <v/>
      </c>
      <c r="C333" s="371" t="str">
        <f>IF(E333="","",MAX(C$23:$F332)+1)</f>
        <v/>
      </c>
      <c r="D333" s="378"/>
      <c r="E333" s="373"/>
      <c r="F333" s="373"/>
      <c r="G333" s="374"/>
      <c r="H333" s="375"/>
      <c r="I333" s="374"/>
      <c r="J333" s="375"/>
      <c r="K333" s="376"/>
      <c r="L333" s="377"/>
    </row>
    <row r="334" spans="2:12" s="361" customFormat="1" x14ac:dyDescent="0.3">
      <c r="B334" s="370" t="str">
        <f t="shared" si="4"/>
        <v/>
      </c>
      <c r="C334" s="371" t="str">
        <f>IF(E334="","",MAX(C$23:$F333)+1)</f>
        <v/>
      </c>
      <c r="D334" s="378"/>
      <c r="E334" s="373"/>
      <c r="F334" s="373"/>
      <c r="G334" s="374"/>
      <c r="H334" s="375"/>
      <c r="I334" s="374"/>
      <c r="J334" s="375"/>
      <c r="K334" s="376"/>
      <c r="L334" s="377"/>
    </row>
    <row r="335" spans="2:12" s="361" customFormat="1" x14ac:dyDescent="0.3">
      <c r="B335" s="370" t="str">
        <f t="shared" si="4"/>
        <v/>
      </c>
      <c r="C335" s="371" t="str">
        <f>IF(E335="","",MAX(C$23:$F334)+1)</f>
        <v/>
      </c>
      <c r="D335" s="378"/>
      <c r="E335" s="373"/>
      <c r="F335" s="373"/>
      <c r="G335" s="374"/>
      <c r="H335" s="375"/>
      <c r="I335" s="374"/>
      <c r="J335" s="375"/>
      <c r="K335" s="376"/>
      <c r="L335" s="377"/>
    </row>
    <row r="336" spans="2:12" s="361" customFormat="1" x14ac:dyDescent="0.3">
      <c r="B336" s="370" t="str">
        <f t="shared" si="4"/>
        <v/>
      </c>
      <c r="C336" s="371" t="str">
        <f>IF(E336="","",MAX(C$23:$F335)+1)</f>
        <v/>
      </c>
      <c r="D336" s="378"/>
      <c r="E336" s="373"/>
      <c r="F336" s="373"/>
      <c r="G336" s="374"/>
      <c r="H336" s="375"/>
      <c r="I336" s="374"/>
      <c r="J336" s="375"/>
      <c r="K336" s="376"/>
      <c r="L336" s="377"/>
    </row>
    <row r="337" spans="2:12" s="361" customFormat="1" x14ac:dyDescent="0.3">
      <c r="B337" s="370" t="str">
        <f t="shared" si="4"/>
        <v/>
      </c>
      <c r="C337" s="371" t="str">
        <f>IF(E337="","",MAX(C$23:$F336)+1)</f>
        <v/>
      </c>
      <c r="D337" s="378"/>
      <c r="E337" s="373"/>
      <c r="F337" s="373"/>
      <c r="G337" s="374"/>
      <c r="H337" s="375"/>
      <c r="I337" s="374"/>
      <c r="J337" s="375"/>
      <c r="K337" s="376"/>
      <c r="L337" s="377"/>
    </row>
    <row r="338" spans="2:12" s="361" customFormat="1" x14ac:dyDescent="0.3">
      <c r="B338" s="370" t="str">
        <f t="shared" si="4"/>
        <v/>
      </c>
      <c r="C338" s="371" t="str">
        <f>IF(E338="","",MAX(C$23:$F337)+1)</f>
        <v/>
      </c>
      <c r="D338" s="378"/>
      <c r="E338" s="373"/>
      <c r="F338" s="373"/>
      <c r="G338" s="374"/>
      <c r="H338" s="375"/>
      <c r="I338" s="374"/>
      <c r="J338" s="375"/>
      <c r="K338" s="376"/>
      <c r="L338" s="377"/>
    </row>
    <row r="339" spans="2:12" s="361" customFormat="1" x14ac:dyDescent="0.3">
      <c r="B339" s="370" t="str">
        <f t="shared" si="4"/>
        <v/>
      </c>
      <c r="C339" s="371" t="str">
        <f>IF(E339="","",MAX(C$23:$F338)+1)</f>
        <v/>
      </c>
      <c r="D339" s="378"/>
      <c r="E339" s="373"/>
      <c r="F339" s="373"/>
      <c r="G339" s="374"/>
      <c r="H339" s="375"/>
      <c r="I339" s="374"/>
      <c r="J339" s="375"/>
      <c r="K339" s="376"/>
      <c r="L339" s="377"/>
    </row>
    <row r="340" spans="2:12" s="361" customFormat="1" x14ac:dyDescent="0.3">
      <c r="B340" s="370" t="str">
        <f t="shared" si="4"/>
        <v/>
      </c>
      <c r="C340" s="371" t="str">
        <f>IF(E340="","",MAX(C$23:$F339)+1)</f>
        <v/>
      </c>
      <c r="D340" s="378"/>
      <c r="E340" s="373"/>
      <c r="F340" s="373"/>
      <c r="G340" s="374"/>
      <c r="H340" s="375"/>
      <c r="I340" s="374"/>
      <c r="J340" s="375"/>
      <c r="K340" s="376"/>
      <c r="L340" s="377"/>
    </row>
    <row r="341" spans="2:12" s="361" customFormat="1" x14ac:dyDescent="0.3">
      <c r="B341" s="370" t="str">
        <f t="shared" si="4"/>
        <v/>
      </c>
      <c r="C341" s="371" t="str">
        <f>IF(E341="","",MAX(C$23:$F340)+1)</f>
        <v/>
      </c>
      <c r="D341" s="378"/>
      <c r="E341" s="373"/>
      <c r="F341" s="373"/>
      <c r="G341" s="374"/>
      <c r="H341" s="375"/>
      <c r="I341" s="374"/>
      <c r="J341" s="375"/>
      <c r="K341" s="376"/>
      <c r="L341" s="377"/>
    </row>
    <row r="342" spans="2:12" s="361" customFormat="1" x14ac:dyDescent="0.3">
      <c r="B342" s="370" t="str">
        <f t="shared" si="4"/>
        <v/>
      </c>
      <c r="C342" s="371" t="str">
        <f>IF(E342="","",MAX(C$23:$F341)+1)</f>
        <v/>
      </c>
      <c r="D342" s="378"/>
      <c r="E342" s="373"/>
      <c r="F342" s="373"/>
      <c r="G342" s="374"/>
      <c r="H342" s="375"/>
      <c r="I342" s="374"/>
      <c r="J342" s="375"/>
      <c r="K342" s="376"/>
      <c r="L342" s="377"/>
    </row>
    <row r="343" spans="2:12" s="361" customFormat="1" x14ac:dyDescent="0.3">
      <c r="B343" s="370" t="str">
        <f t="shared" si="4"/>
        <v/>
      </c>
      <c r="C343" s="371" t="str">
        <f>IF(E343="","",MAX(C$23:$F342)+1)</f>
        <v/>
      </c>
      <c r="D343" s="378"/>
      <c r="E343" s="373"/>
      <c r="F343" s="373"/>
      <c r="G343" s="374"/>
      <c r="H343" s="375"/>
      <c r="I343" s="374"/>
      <c r="J343" s="375"/>
      <c r="K343" s="376"/>
      <c r="L343" s="377"/>
    </row>
    <row r="344" spans="2:12" s="361" customFormat="1" x14ac:dyDescent="0.3">
      <c r="B344" s="370" t="str">
        <f t="shared" si="4"/>
        <v/>
      </c>
      <c r="C344" s="371" t="str">
        <f>IF(E344="","",MAX(C$23:$F343)+1)</f>
        <v/>
      </c>
      <c r="D344" s="378"/>
      <c r="E344" s="373"/>
      <c r="F344" s="373"/>
      <c r="G344" s="374"/>
      <c r="H344" s="375"/>
      <c r="I344" s="374"/>
      <c r="J344" s="375"/>
      <c r="K344" s="376"/>
      <c r="L344" s="377"/>
    </row>
    <row r="345" spans="2:12" s="361" customFormat="1" x14ac:dyDescent="0.3">
      <c r="B345" s="370" t="str">
        <f t="shared" ref="B345:B408" si="5">IF(E345="","",1)</f>
        <v/>
      </c>
      <c r="C345" s="371" t="str">
        <f>IF(E345="","",MAX(C$23:$F344)+1)</f>
        <v/>
      </c>
      <c r="D345" s="378"/>
      <c r="E345" s="373"/>
      <c r="F345" s="373"/>
      <c r="G345" s="374"/>
      <c r="H345" s="375"/>
      <c r="I345" s="374"/>
      <c r="J345" s="375"/>
      <c r="K345" s="376"/>
      <c r="L345" s="377"/>
    </row>
    <row r="346" spans="2:12" s="361" customFormat="1" x14ac:dyDescent="0.3">
      <c r="B346" s="370" t="str">
        <f t="shared" si="5"/>
        <v/>
      </c>
      <c r="C346" s="371" t="str">
        <f>IF(E346="","",MAX(C$23:$F345)+1)</f>
        <v/>
      </c>
      <c r="D346" s="378"/>
      <c r="E346" s="373"/>
      <c r="F346" s="373"/>
      <c r="G346" s="374"/>
      <c r="H346" s="375"/>
      <c r="I346" s="374"/>
      <c r="J346" s="375"/>
      <c r="K346" s="376"/>
      <c r="L346" s="377"/>
    </row>
    <row r="347" spans="2:12" s="361" customFormat="1" x14ac:dyDescent="0.3">
      <c r="B347" s="370" t="str">
        <f t="shared" si="5"/>
        <v/>
      </c>
      <c r="C347" s="371" t="str">
        <f>IF(E347="","",MAX(C$23:$F346)+1)</f>
        <v/>
      </c>
      <c r="D347" s="378"/>
      <c r="E347" s="373"/>
      <c r="F347" s="373"/>
      <c r="G347" s="374"/>
      <c r="H347" s="375"/>
      <c r="I347" s="374"/>
      <c r="J347" s="375"/>
      <c r="K347" s="376"/>
      <c r="L347" s="377"/>
    </row>
    <row r="348" spans="2:12" s="361" customFormat="1" x14ac:dyDescent="0.3">
      <c r="B348" s="370" t="str">
        <f t="shared" si="5"/>
        <v/>
      </c>
      <c r="C348" s="371" t="str">
        <f>IF(E348="","",MAX(C$23:$F347)+1)</f>
        <v/>
      </c>
      <c r="D348" s="378"/>
      <c r="E348" s="373"/>
      <c r="F348" s="373"/>
      <c r="G348" s="374"/>
      <c r="H348" s="375"/>
      <c r="I348" s="374"/>
      <c r="J348" s="375"/>
      <c r="K348" s="376"/>
      <c r="L348" s="377"/>
    </row>
    <row r="349" spans="2:12" s="361" customFormat="1" x14ac:dyDescent="0.3">
      <c r="B349" s="370" t="str">
        <f t="shared" si="5"/>
        <v/>
      </c>
      <c r="C349" s="371" t="str">
        <f>IF(E349="","",MAX(C$23:$F348)+1)</f>
        <v/>
      </c>
      <c r="D349" s="378"/>
      <c r="E349" s="373"/>
      <c r="F349" s="373"/>
      <c r="G349" s="374"/>
      <c r="H349" s="375"/>
      <c r="I349" s="374"/>
      <c r="J349" s="375"/>
      <c r="K349" s="376"/>
      <c r="L349" s="377"/>
    </row>
    <row r="350" spans="2:12" s="361" customFormat="1" x14ac:dyDescent="0.3">
      <c r="B350" s="370" t="str">
        <f t="shared" si="5"/>
        <v/>
      </c>
      <c r="C350" s="371" t="str">
        <f>IF(E350="","",MAX(C$23:$F349)+1)</f>
        <v/>
      </c>
      <c r="D350" s="378"/>
      <c r="E350" s="373"/>
      <c r="F350" s="373"/>
      <c r="G350" s="374"/>
      <c r="H350" s="375"/>
      <c r="I350" s="374"/>
      <c r="J350" s="375"/>
      <c r="K350" s="376"/>
      <c r="L350" s="377"/>
    </row>
    <row r="351" spans="2:12" s="361" customFormat="1" x14ac:dyDescent="0.3">
      <c r="B351" s="370" t="str">
        <f t="shared" si="5"/>
        <v/>
      </c>
      <c r="C351" s="371" t="str">
        <f>IF(E351="","",MAX(C$23:$F350)+1)</f>
        <v/>
      </c>
      <c r="D351" s="378"/>
      <c r="E351" s="373"/>
      <c r="F351" s="373"/>
      <c r="G351" s="374"/>
      <c r="H351" s="375"/>
      <c r="I351" s="374"/>
      <c r="J351" s="375"/>
      <c r="K351" s="376"/>
      <c r="L351" s="377"/>
    </row>
    <row r="352" spans="2:12" s="361" customFormat="1" x14ac:dyDescent="0.3">
      <c r="B352" s="370" t="str">
        <f t="shared" si="5"/>
        <v/>
      </c>
      <c r="C352" s="371" t="str">
        <f>IF(E352="","",MAX(C$23:$F351)+1)</f>
        <v/>
      </c>
      <c r="D352" s="378"/>
      <c r="E352" s="373"/>
      <c r="F352" s="373"/>
      <c r="G352" s="374"/>
      <c r="H352" s="375"/>
      <c r="I352" s="374"/>
      <c r="J352" s="375"/>
      <c r="K352" s="376"/>
      <c r="L352" s="377"/>
    </row>
    <row r="353" spans="2:12" s="361" customFormat="1" x14ac:dyDescent="0.3">
      <c r="B353" s="370" t="str">
        <f t="shared" si="5"/>
        <v/>
      </c>
      <c r="C353" s="371" t="str">
        <f>IF(E353="","",MAX(C$23:$F352)+1)</f>
        <v/>
      </c>
      <c r="D353" s="378"/>
      <c r="E353" s="373"/>
      <c r="F353" s="373"/>
      <c r="G353" s="374"/>
      <c r="H353" s="375"/>
      <c r="I353" s="374"/>
      <c r="J353" s="375"/>
      <c r="K353" s="376"/>
      <c r="L353" s="377"/>
    </row>
    <row r="354" spans="2:12" s="361" customFormat="1" x14ac:dyDescent="0.3">
      <c r="B354" s="370" t="str">
        <f t="shared" si="5"/>
        <v/>
      </c>
      <c r="C354" s="371" t="str">
        <f>IF(E354="","",MAX(C$23:$F353)+1)</f>
        <v/>
      </c>
      <c r="D354" s="378"/>
      <c r="E354" s="373"/>
      <c r="F354" s="373"/>
      <c r="G354" s="374"/>
      <c r="H354" s="375"/>
      <c r="I354" s="374"/>
      <c r="J354" s="375"/>
      <c r="K354" s="376"/>
      <c r="L354" s="377"/>
    </row>
    <row r="355" spans="2:12" s="361" customFormat="1" x14ac:dyDescent="0.3">
      <c r="B355" s="370" t="str">
        <f t="shared" si="5"/>
        <v/>
      </c>
      <c r="C355" s="371" t="str">
        <f>IF(E355="","",MAX(C$23:$F354)+1)</f>
        <v/>
      </c>
      <c r="D355" s="378"/>
      <c r="E355" s="373"/>
      <c r="F355" s="373"/>
      <c r="G355" s="374"/>
      <c r="H355" s="375"/>
      <c r="I355" s="374"/>
      <c r="J355" s="375"/>
      <c r="K355" s="376"/>
      <c r="L355" s="377"/>
    </row>
    <row r="356" spans="2:12" s="361" customFormat="1" x14ac:dyDescent="0.3">
      <c r="B356" s="370" t="str">
        <f t="shared" si="5"/>
        <v/>
      </c>
      <c r="C356" s="371" t="str">
        <f>IF(E356="","",MAX(C$23:$F355)+1)</f>
        <v/>
      </c>
      <c r="D356" s="378"/>
      <c r="E356" s="373"/>
      <c r="F356" s="373"/>
      <c r="G356" s="374"/>
      <c r="H356" s="375"/>
      <c r="I356" s="374"/>
      <c r="J356" s="375"/>
      <c r="K356" s="376"/>
      <c r="L356" s="377"/>
    </row>
    <row r="357" spans="2:12" s="361" customFormat="1" x14ac:dyDescent="0.3">
      <c r="B357" s="370" t="str">
        <f t="shared" si="5"/>
        <v/>
      </c>
      <c r="C357" s="371" t="str">
        <f>IF(E357="","",MAX(C$23:$F356)+1)</f>
        <v/>
      </c>
      <c r="D357" s="378"/>
      <c r="E357" s="373"/>
      <c r="F357" s="373"/>
      <c r="G357" s="374"/>
      <c r="H357" s="375"/>
      <c r="I357" s="374"/>
      <c r="J357" s="375"/>
      <c r="K357" s="376"/>
      <c r="L357" s="377"/>
    </row>
    <row r="358" spans="2:12" s="361" customFormat="1" x14ac:dyDescent="0.3">
      <c r="B358" s="370" t="str">
        <f t="shared" si="5"/>
        <v/>
      </c>
      <c r="C358" s="371" t="str">
        <f>IF(E358="","",MAX(C$23:$F357)+1)</f>
        <v/>
      </c>
      <c r="D358" s="378"/>
      <c r="E358" s="373"/>
      <c r="F358" s="373"/>
      <c r="G358" s="374"/>
      <c r="H358" s="375"/>
      <c r="I358" s="374"/>
      <c r="J358" s="375"/>
      <c r="K358" s="376"/>
      <c r="L358" s="377"/>
    </row>
    <row r="359" spans="2:12" s="361" customFormat="1" x14ac:dyDescent="0.3">
      <c r="B359" s="370" t="str">
        <f t="shared" si="5"/>
        <v/>
      </c>
      <c r="C359" s="371" t="str">
        <f>IF(E359="","",MAX(C$23:$F358)+1)</f>
        <v/>
      </c>
      <c r="D359" s="378"/>
      <c r="E359" s="373"/>
      <c r="F359" s="373"/>
      <c r="G359" s="374"/>
      <c r="H359" s="375"/>
      <c r="I359" s="374"/>
      <c r="J359" s="375"/>
      <c r="K359" s="376"/>
      <c r="L359" s="377"/>
    </row>
    <row r="360" spans="2:12" s="361" customFormat="1" x14ac:dyDescent="0.3">
      <c r="B360" s="370" t="str">
        <f t="shared" si="5"/>
        <v/>
      </c>
      <c r="C360" s="371" t="str">
        <f>IF(E360="","",MAX(C$23:$F359)+1)</f>
        <v/>
      </c>
      <c r="D360" s="378"/>
      <c r="E360" s="373"/>
      <c r="F360" s="373"/>
      <c r="G360" s="374"/>
      <c r="H360" s="375"/>
      <c r="I360" s="374"/>
      <c r="J360" s="375"/>
      <c r="K360" s="376"/>
      <c r="L360" s="377"/>
    </row>
    <row r="361" spans="2:12" s="361" customFormat="1" x14ac:dyDescent="0.3">
      <c r="B361" s="370" t="str">
        <f t="shared" si="5"/>
        <v/>
      </c>
      <c r="C361" s="371" t="str">
        <f>IF(E361="","",MAX(C$23:$F360)+1)</f>
        <v/>
      </c>
      <c r="D361" s="378"/>
      <c r="E361" s="373"/>
      <c r="F361" s="373"/>
      <c r="G361" s="374"/>
      <c r="H361" s="375"/>
      <c r="I361" s="374"/>
      <c r="J361" s="375"/>
      <c r="K361" s="376"/>
      <c r="L361" s="377"/>
    </row>
    <row r="362" spans="2:12" s="361" customFormat="1" x14ac:dyDescent="0.3">
      <c r="B362" s="370" t="str">
        <f t="shared" si="5"/>
        <v/>
      </c>
      <c r="C362" s="371" t="str">
        <f>IF(E362="","",MAX(C$23:$F361)+1)</f>
        <v/>
      </c>
      <c r="D362" s="378"/>
      <c r="E362" s="373"/>
      <c r="F362" s="373"/>
      <c r="G362" s="374"/>
      <c r="H362" s="375"/>
      <c r="I362" s="374"/>
      <c r="J362" s="375"/>
      <c r="K362" s="376"/>
      <c r="L362" s="377"/>
    </row>
    <row r="363" spans="2:12" s="361" customFormat="1" x14ac:dyDescent="0.3">
      <c r="B363" s="370" t="str">
        <f t="shared" si="5"/>
        <v/>
      </c>
      <c r="C363" s="371" t="str">
        <f>IF(E363="","",MAX(C$23:$F362)+1)</f>
        <v/>
      </c>
      <c r="D363" s="378"/>
      <c r="E363" s="373"/>
      <c r="F363" s="373"/>
      <c r="G363" s="374"/>
      <c r="H363" s="375"/>
      <c r="I363" s="374"/>
      <c r="J363" s="375"/>
      <c r="K363" s="376"/>
      <c r="L363" s="377"/>
    </row>
    <row r="364" spans="2:12" s="361" customFormat="1" x14ac:dyDescent="0.3">
      <c r="B364" s="370" t="str">
        <f t="shared" si="5"/>
        <v/>
      </c>
      <c r="C364" s="371" t="str">
        <f>IF(E364="","",MAX(C$23:$F363)+1)</f>
        <v/>
      </c>
      <c r="D364" s="378"/>
      <c r="E364" s="373"/>
      <c r="F364" s="373"/>
      <c r="G364" s="374"/>
      <c r="H364" s="375"/>
      <c r="I364" s="374"/>
      <c r="J364" s="375"/>
      <c r="K364" s="376"/>
      <c r="L364" s="377"/>
    </row>
    <row r="365" spans="2:12" s="361" customFormat="1" x14ac:dyDescent="0.3">
      <c r="B365" s="370" t="str">
        <f t="shared" si="5"/>
        <v/>
      </c>
      <c r="C365" s="371" t="str">
        <f>IF(E365="","",MAX(C$23:$F364)+1)</f>
        <v/>
      </c>
      <c r="D365" s="378"/>
      <c r="E365" s="373"/>
      <c r="F365" s="373"/>
      <c r="G365" s="374"/>
      <c r="H365" s="375"/>
      <c r="I365" s="374"/>
      <c r="J365" s="375"/>
      <c r="K365" s="376"/>
      <c r="L365" s="377"/>
    </row>
    <row r="366" spans="2:12" s="361" customFormat="1" x14ac:dyDescent="0.3">
      <c r="B366" s="370" t="str">
        <f t="shared" si="5"/>
        <v/>
      </c>
      <c r="C366" s="371" t="str">
        <f>IF(E366="","",MAX(C$23:$F365)+1)</f>
        <v/>
      </c>
      <c r="D366" s="378"/>
      <c r="E366" s="373"/>
      <c r="F366" s="373"/>
      <c r="G366" s="374"/>
      <c r="H366" s="375"/>
      <c r="I366" s="374"/>
      <c r="J366" s="375"/>
      <c r="K366" s="376"/>
      <c r="L366" s="377"/>
    </row>
    <row r="367" spans="2:12" s="361" customFormat="1" x14ac:dyDescent="0.3">
      <c r="B367" s="370" t="str">
        <f t="shared" si="5"/>
        <v/>
      </c>
      <c r="C367" s="371" t="str">
        <f>IF(E367="","",MAX(C$23:$F366)+1)</f>
        <v/>
      </c>
      <c r="D367" s="378"/>
      <c r="E367" s="373"/>
      <c r="F367" s="373"/>
      <c r="G367" s="374"/>
      <c r="H367" s="375"/>
      <c r="I367" s="374"/>
      <c r="J367" s="375"/>
      <c r="K367" s="376"/>
      <c r="L367" s="377"/>
    </row>
    <row r="368" spans="2:12" s="361" customFormat="1" x14ac:dyDescent="0.3">
      <c r="B368" s="370" t="str">
        <f t="shared" si="5"/>
        <v/>
      </c>
      <c r="C368" s="371" t="str">
        <f>IF(E368="","",MAX(C$23:$F367)+1)</f>
        <v/>
      </c>
      <c r="D368" s="378"/>
      <c r="E368" s="373"/>
      <c r="F368" s="373"/>
      <c r="G368" s="374"/>
      <c r="H368" s="375"/>
      <c r="I368" s="374"/>
      <c r="J368" s="375"/>
      <c r="K368" s="376"/>
      <c r="L368" s="377"/>
    </row>
    <row r="369" spans="2:12" s="361" customFormat="1" x14ac:dyDescent="0.3">
      <c r="B369" s="370" t="str">
        <f t="shared" si="5"/>
        <v/>
      </c>
      <c r="C369" s="371" t="str">
        <f>IF(E369="","",MAX(C$23:$F368)+1)</f>
        <v/>
      </c>
      <c r="D369" s="378"/>
      <c r="E369" s="373"/>
      <c r="F369" s="373"/>
      <c r="G369" s="374"/>
      <c r="H369" s="375"/>
      <c r="I369" s="374"/>
      <c r="J369" s="375"/>
      <c r="K369" s="376"/>
      <c r="L369" s="377"/>
    </row>
    <row r="370" spans="2:12" s="361" customFormat="1" x14ac:dyDescent="0.3">
      <c r="B370" s="370" t="str">
        <f t="shared" si="5"/>
        <v/>
      </c>
      <c r="C370" s="371" t="str">
        <f>IF(E370="","",MAX(C$23:$F369)+1)</f>
        <v/>
      </c>
      <c r="D370" s="378"/>
      <c r="E370" s="373"/>
      <c r="F370" s="373"/>
      <c r="G370" s="374"/>
      <c r="H370" s="375"/>
      <c r="I370" s="374"/>
      <c r="J370" s="375"/>
      <c r="K370" s="376"/>
      <c r="L370" s="377"/>
    </row>
    <row r="371" spans="2:12" s="361" customFormat="1" x14ac:dyDescent="0.3">
      <c r="B371" s="370" t="str">
        <f t="shared" si="5"/>
        <v/>
      </c>
      <c r="C371" s="371" t="str">
        <f>IF(E371="","",MAX(C$23:$F370)+1)</f>
        <v/>
      </c>
      <c r="D371" s="378"/>
      <c r="E371" s="373"/>
      <c r="F371" s="373"/>
      <c r="G371" s="374"/>
      <c r="H371" s="375"/>
      <c r="I371" s="374"/>
      <c r="J371" s="375"/>
      <c r="K371" s="376"/>
      <c r="L371" s="377"/>
    </row>
    <row r="372" spans="2:12" s="361" customFormat="1" x14ac:dyDescent="0.3">
      <c r="B372" s="370" t="str">
        <f t="shared" si="5"/>
        <v/>
      </c>
      <c r="C372" s="371" t="str">
        <f>IF(E372="","",MAX(C$23:$F371)+1)</f>
        <v/>
      </c>
      <c r="D372" s="378"/>
      <c r="E372" s="373"/>
      <c r="F372" s="373"/>
      <c r="G372" s="374"/>
      <c r="H372" s="375"/>
      <c r="I372" s="374"/>
      <c r="J372" s="375"/>
      <c r="K372" s="376"/>
      <c r="L372" s="377"/>
    </row>
    <row r="373" spans="2:12" s="361" customFormat="1" x14ac:dyDescent="0.3">
      <c r="B373" s="370" t="str">
        <f t="shared" si="5"/>
        <v/>
      </c>
      <c r="C373" s="371" t="str">
        <f>IF(E373="","",MAX(C$23:$F372)+1)</f>
        <v/>
      </c>
      <c r="D373" s="378"/>
      <c r="E373" s="373"/>
      <c r="F373" s="373"/>
      <c r="G373" s="374"/>
      <c r="H373" s="375"/>
      <c r="I373" s="374"/>
      <c r="J373" s="375"/>
      <c r="K373" s="376"/>
      <c r="L373" s="377"/>
    </row>
    <row r="374" spans="2:12" s="361" customFormat="1" x14ac:dyDescent="0.3">
      <c r="B374" s="370" t="str">
        <f t="shared" si="5"/>
        <v/>
      </c>
      <c r="C374" s="371" t="str">
        <f>IF(E374="","",MAX(C$23:$F373)+1)</f>
        <v/>
      </c>
      <c r="D374" s="378"/>
      <c r="E374" s="373"/>
      <c r="F374" s="373"/>
      <c r="G374" s="374"/>
      <c r="H374" s="375"/>
      <c r="I374" s="374"/>
      <c r="J374" s="375"/>
      <c r="K374" s="376"/>
      <c r="L374" s="377"/>
    </row>
    <row r="375" spans="2:12" s="361" customFormat="1" x14ac:dyDescent="0.3">
      <c r="B375" s="370" t="str">
        <f t="shared" si="5"/>
        <v/>
      </c>
      <c r="C375" s="371" t="str">
        <f>IF(E375="","",MAX(C$23:$F374)+1)</f>
        <v/>
      </c>
      <c r="D375" s="378"/>
      <c r="E375" s="373"/>
      <c r="F375" s="373"/>
      <c r="G375" s="374"/>
      <c r="H375" s="375"/>
      <c r="I375" s="374"/>
      <c r="J375" s="375"/>
      <c r="K375" s="376"/>
      <c r="L375" s="377"/>
    </row>
    <row r="376" spans="2:12" s="361" customFormat="1" x14ac:dyDescent="0.3">
      <c r="B376" s="370" t="str">
        <f t="shared" si="5"/>
        <v/>
      </c>
      <c r="C376" s="371" t="str">
        <f>IF(E376="","",MAX(C$23:$F375)+1)</f>
        <v/>
      </c>
      <c r="D376" s="378"/>
      <c r="E376" s="373"/>
      <c r="F376" s="373"/>
      <c r="G376" s="374"/>
      <c r="H376" s="375"/>
      <c r="I376" s="374"/>
      <c r="J376" s="375"/>
      <c r="K376" s="376"/>
      <c r="L376" s="377"/>
    </row>
    <row r="377" spans="2:12" s="361" customFormat="1" x14ac:dyDescent="0.3">
      <c r="B377" s="370" t="str">
        <f t="shared" si="5"/>
        <v/>
      </c>
      <c r="C377" s="371" t="str">
        <f>IF(E377="","",MAX(C$23:$F376)+1)</f>
        <v/>
      </c>
      <c r="D377" s="378"/>
      <c r="E377" s="373"/>
      <c r="F377" s="373"/>
      <c r="G377" s="374"/>
      <c r="H377" s="375"/>
      <c r="I377" s="374"/>
      <c r="J377" s="375"/>
      <c r="K377" s="376"/>
      <c r="L377" s="377"/>
    </row>
    <row r="378" spans="2:12" s="361" customFormat="1" x14ac:dyDescent="0.3">
      <c r="B378" s="370" t="str">
        <f t="shared" si="5"/>
        <v/>
      </c>
      <c r="C378" s="371" t="str">
        <f>IF(E378="","",MAX(C$23:$F377)+1)</f>
        <v/>
      </c>
      <c r="D378" s="378"/>
      <c r="E378" s="373"/>
      <c r="F378" s="373"/>
      <c r="G378" s="374"/>
      <c r="H378" s="375"/>
      <c r="I378" s="374"/>
      <c r="J378" s="375"/>
      <c r="K378" s="376"/>
      <c r="L378" s="377"/>
    </row>
    <row r="379" spans="2:12" s="361" customFormat="1" x14ac:dyDescent="0.3">
      <c r="B379" s="370" t="str">
        <f t="shared" si="5"/>
        <v/>
      </c>
      <c r="C379" s="371" t="str">
        <f>IF(E379="","",MAX(C$23:$F378)+1)</f>
        <v/>
      </c>
      <c r="D379" s="378"/>
      <c r="E379" s="373"/>
      <c r="F379" s="373"/>
      <c r="G379" s="374"/>
      <c r="H379" s="375"/>
      <c r="I379" s="374"/>
      <c r="J379" s="375"/>
      <c r="K379" s="376"/>
      <c r="L379" s="377"/>
    </row>
    <row r="380" spans="2:12" s="361" customFormat="1" x14ac:dyDescent="0.3">
      <c r="B380" s="370" t="str">
        <f t="shared" si="5"/>
        <v/>
      </c>
      <c r="C380" s="371" t="str">
        <f>IF(E380="","",MAX(C$23:$F379)+1)</f>
        <v/>
      </c>
      <c r="D380" s="378"/>
      <c r="E380" s="373"/>
      <c r="F380" s="373"/>
      <c r="G380" s="374"/>
      <c r="H380" s="375"/>
      <c r="I380" s="374"/>
      <c r="J380" s="375"/>
      <c r="K380" s="376"/>
      <c r="L380" s="377"/>
    </row>
    <row r="381" spans="2:12" s="361" customFormat="1" x14ac:dyDescent="0.3">
      <c r="B381" s="370" t="str">
        <f t="shared" si="5"/>
        <v/>
      </c>
      <c r="C381" s="371" t="str">
        <f>IF(E381="","",MAX(C$23:$F380)+1)</f>
        <v/>
      </c>
      <c r="D381" s="378"/>
      <c r="E381" s="373"/>
      <c r="F381" s="373"/>
      <c r="G381" s="374"/>
      <c r="H381" s="375"/>
      <c r="I381" s="374"/>
      <c r="J381" s="375"/>
      <c r="K381" s="376"/>
      <c r="L381" s="377"/>
    </row>
    <row r="382" spans="2:12" s="361" customFormat="1" x14ac:dyDescent="0.3">
      <c r="B382" s="370" t="str">
        <f t="shared" si="5"/>
        <v/>
      </c>
      <c r="C382" s="371" t="str">
        <f>IF(E382="","",MAX(C$23:$F381)+1)</f>
        <v/>
      </c>
      <c r="D382" s="378"/>
      <c r="E382" s="373"/>
      <c r="F382" s="373"/>
      <c r="G382" s="374"/>
      <c r="H382" s="375"/>
      <c r="I382" s="374"/>
      <c r="J382" s="375"/>
      <c r="K382" s="376"/>
      <c r="L382" s="377"/>
    </row>
    <row r="383" spans="2:12" s="361" customFormat="1" x14ac:dyDescent="0.3">
      <c r="B383" s="370" t="str">
        <f t="shared" si="5"/>
        <v/>
      </c>
      <c r="C383" s="371" t="str">
        <f>IF(E383="","",MAX(C$23:$F382)+1)</f>
        <v/>
      </c>
      <c r="D383" s="378"/>
      <c r="E383" s="373"/>
      <c r="F383" s="373"/>
      <c r="G383" s="374"/>
      <c r="H383" s="375"/>
      <c r="I383" s="374"/>
      <c r="J383" s="375"/>
      <c r="K383" s="376"/>
      <c r="L383" s="377"/>
    </row>
    <row r="384" spans="2:12" s="361" customFormat="1" x14ac:dyDescent="0.3">
      <c r="B384" s="370" t="str">
        <f t="shared" si="5"/>
        <v/>
      </c>
      <c r="C384" s="371" t="str">
        <f>IF(E384="","",MAX(C$23:$F383)+1)</f>
        <v/>
      </c>
      <c r="D384" s="378"/>
      <c r="E384" s="373"/>
      <c r="F384" s="373"/>
      <c r="G384" s="374"/>
      <c r="H384" s="375"/>
      <c r="I384" s="374"/>
      <c r="J384" s="375"/>
      <c r="K384" s="376"/>
      <c r="L384" s="377"/>
    </row>
    <row r="385" spans="2:12" s="361" customFormat="1" x14ac:dyDescent="0.3">
      <c r="B385" s="370" t="str">
        <f t="shared" si="5"/>
        <v/>
      </c>
      <c r="C385" s="371" t="str">
        <f>IF(E385="","",MAX(C$23:$F384)+1)</f>
        <v/>
      </c>
      <c r="D385" s="378"/>
      <c r="E385" s="373"/>
      <c r="F385" s="373"/>
      <c r="G385" s="374"/>
      <c r="H385" s="375"/>
      <c r="I385" s="374"/>
      <c r="J385" s="375"/>
      <c r="K385" s="376"/>
      <c r="L385" s="377"/>
    </row>
    <row r="386" spans="2:12" s="361" customFormat="1" x14ac:dyDescent="0.3">
      <c r="B386" s="370" t="str">
        <f t="shared" si="5"/>
        <v/>
      </c>
      <c r="C386" s="371" t="str">
        <f>IF(E386="","",MAX(C$23:$F385)+1)</f>
        <v/>
      </c>
      <c r="D386" s="378"/>
      <c r="E386" s="373"/>
      <c r="F386" s="373"/>
      <c r="G386" s="374"/>
      <c r="H386" s="375"/>
      <c r="I386" s="374"/>
      <c r="J386" s="375"/>
      <c r="K386" s="376"/>
      <c r="L386" s="377"/>
    </row>
    <row r="387" spans="2:12" s="361" customFormat="1" x14ac:dyDescent="0.3">
      <c r="B387" s="370" t="str">
        <f t="shared" si="5"/>
        <v/>
      </c>
      <c r="C387" s="371" t="str">
        <f>IF(E387="","",MAX(C$23:$F386)+1)</f>
        <v/>
      </c>
      <c r="D387" s="378"/>
      <c r="E387" s="373"/>
      <c r="F387" s="373"/>
      <c r="G387" s="374"/>
      <c r="H387" s="375"/>
      <c r="I387" s="374"/>
      <c r="J387" s="375"/>
      <c r="K387" s="376"/>
      <c r="L387" s="377"/>
    </row>
    <row r="388" spans="2:12" s="361" customFormat="1" x14ac:dyDescent="0.3">
      <c r="B388" s="370" t="str">
        <f t="shared" si="5"/>
        <v/>
      </c>
      <c r="C388" s="371" t="str">
        <f>IF(E388="","",MAX(C$23:$F387)+1)</f>
        <v/>
      </c>
      <c r="D388" s="378"/>
      <c r="E388" s="373"/>
      <c r="F388" s="373"/>
      <c r="G388" s="374"/>
      <c r="H388" s="375"/>
      <c r="I388" s="374"/>
      <c r="J388" s="375"/>
      <c r="K388" s="376"/>
      <c r="L388" s="377"/>
    </row>
    <row r="389" spans="2:12" s="361" customFormat="1" x14ac:dyDescent="0.3">
      <c r="B389" s="370" t="str">
        <f t="shared" si="5"/>
        <v/>
      </c>
      <c r="C389" s="371" t="str">
        <f>IF(E389="","",MAX(C$23:$F388)+1)</f>
        <v/>
      </c>
      <c r="D389" s="378"/>
      <c r="E389" s="373"/>
      <c r="F389" s="373"/>
      <c r="G389" s="374"/>
      <c r="H389" s="375"/>
      <c r="I389" s="374"/>
      <c r="J389" s="375"/>
      <c r="K389" s="376"/>
      <c r="L389" s="377"/>
    </row>
    <row r="390" spans="2:12" s="361" customFormat="1" x14ac:dyDescent="0.3">
      <c r="B390" s="370" t="str">
        <f t="shared" si="5"/>
        <v/>
      </c>
      <c r="C390" s="371" t="str">
        <f>IF(E390="","",MAX(C$23:$F389)+1)</f>
        <v/>
      </c>
      <c r="D390" s="378"/>
      <c r="E390" s="373"/>
      <c r="F390" s="373"/>
      <c r="G390" s="374"/>
      <c r="H390" s="375"/>
      <c r="I390" s="374"/>
      <c r="J390" s="375"/>
      <c r="K390" s="376"/>
      <c r="L390" s="377"/>
    </row>
    <row r="391" spans="2:12" s="361" customFormat="1" x14ac:dyDescent="0.3">
      <c r="B391" s="370" t="str">
        <f t="shared" si="5"/>
        <v/>
      </c>
      <c r="C391" s="371" t="str">
        <f>IF(E391="","",MAX(C$23:$F390)+1)</f>
        <v/>
      </c>
      <c r="D391" s="378"/>
      <c r="E391" s="373"/>
      <c r="F391" s="373"/>
      <c r="G391" s="374"/>
      <c r="H391" s="375"/>
      <c r="I391" s="374"/>
      <c r="J391" s="375"/>
      <c r="K391" s="376"/>
      <c r="L391" s="377"/>
    </row>
    <row r="392" spans="2:12" s="361" customFormat="1" x14ac:dyDescent="0.3">
      <c r="B392" s="370" t="str">
        <f t="shared" si="5"/>
        <v/>
      </c>
      <c r="C392" s="371" t="str">
        <f>IF(E392="","",MAX(C$23:$F391)+1)</f>
        <v/>
      </c>
      <c r="D392" s="378"/>
      <c r="E392" s="373"/>
      <c r="F392" s="373"/>
      <c r="G392" s="374"/>
      <c r="H392" s="375"/>
      <c r="I392" s="374"/>
      <c r="J392" s="375"/>
      <c r="K392" s="376"/>
      <c r="L392" s="377"/>
    </row>
    <row r="393" spans="2:12" s="361" customFormat="1" x14ac:dyDescent="0.3">
      <c r="B393" s="370" t="str">
        <f t="shared" si="5"/>
        <v/>
      </c>
      <c r="C393" s="371" t="str">
        <f>IF(E393="","",MAX(C$23:$F392)+1)</f>
        <v/>
      </c>
      <c r="D393" s="378"/>
      <c r="E393" s="373"/>
      <c r="F393" s="373"/>
      <c r="G393" s="374"/>
      <c r="H393" s="375"/>
      <c r="I393" s="374"/>
      <c r="J393" s="375"/>
      <c r="K393" s="376"/>
      <c r="L393" s="377"/>
    </row>
    <row r="394" spans="2:12" s="361" customFormat="1" x14ac:dyDescent="0.3">
      <c r="B394" s="370" t="str">
        <f t="shared" si="5"/>
        <v/>
      </c>
      <c r="C394" s="371" t="str">
        <f>IF(E394="","",MAX(C$23:$F393)+1)</f>
        <v/>
      </c>
      <c r="D394" s="378"/>
      <c r="E394" s="373"/>
      <c r="F394" s="373"/>
      <c r="G394" s="374"/>
      <c r="H394" s="375"/>
      <c r="I394" s="374"/>
      <c r="J394" s="375"/>
      <c r="K394" s="376"/>
      <c r="L394" s="377"/>
    </row>
    <row r="395" spans="2:12" s="361" customFormat="1" x14ac:dyDescent="0.3">
      <c r="B395" s="370" t="str">
        <f t="shared" si="5"/>
        <v/>
      </c>
      <c r="C395" s="371" t="str">
        <f>IF(E395="","",MAX(C$23:$F394)+1)</f>
        <v/>
      </c>
      <c r="D395" s="378"/>
      <c r="E395" s="373"/>
      <c r="F395" s="373"/>
      <c r="G395" s="374"/>
      <c r="H395" s="375"/>
      <c r="I395" s="374"/>
      <c r="J395" s="375"/>
      <c r="K395" s="376"/>
      <c r="L395" s="377"/>
    </row>
    <row r="396" spans="2:12" s="361" customFormat="1" x14ac:dyDescent="0.3">
      <c r="B396" s="370" t="str">
        <f t="shared" si="5"/>
        <v/>
      </c>
      <c r="C396" s="371" t="str">
        <f>IF(E396="","",MAX(C$23:$F395)+1)</f>
        <v/>
      </c>
      <c r="D396" s="378"/>
      <c r="E396" s="373"/>
      <c r="F396" s="373"/>
      <c r="G396" s="374"/>
      <c r="H396" s="375"/>
      <c r="I396" s="374"/>
      <c r="J396" s="375"/>
      <c r="K396" s="376"/>
      <c r="L396" s="377"/>
    </row>
    <row r="397" spans="2:12" s="361" customFormat="1" x14ac:dyDescent="0.3">
      <c r="B397" s="370" t="str">
        <f t="shared" si="5"/>
        <v/>
      </c>
      <c r="C397" s="371" t="str">
        <f>IF(E397="","",MAX(C$23:$F396)+1)</f>
        <v/>
      </c>
      <c r="D397" s="378"/>
      <c r="E397" s="373"/>
      <c r="F397" s="373"/>
      <c r="G397" s="374"/>
      <c r="H397" s="375"/>
      <c r="I397" s="374"/>
      <c r="J397" s="375"/>
      <c r="K397" s="376"/>
      <c r="L397" s="377"/>
    </row>
    <row r="398" spans="2:12" s="361" customFormat="1" x14ac:dyDescent="0.3">
      <c r="B398" s="370" t="str">
        <f t="shared" si="5"/>
        <v/>
      </c>
      <c r="C398" s="371" t="str">
        <f>IF(E398="","",MAX(C$23:$F397)+1)</f>
        <v/>
      </c>
      <c r="D398" s="378"/>
      <c r="E398" s="373"/>
      <c r="F398" s="373"/>
      <c r="G398" s="374"/>
      <c r="H398" s="375"/>
      <c r="I398" s="374"/>
      <c r="J398" s="375"/>
      <c r="K398" s="376"/>
      <c r="L398" s="377"/>
    </row>
    <row r="399" spans="2:12" s="361" customFormat="1" x14ac:dyDescent="0.3">
      <c r="B399" s="370" t="str">
        <f t="shared" si="5"/>
        <v/>
      </c>
      <c r="C399" s="371" t="str">
        <f>IF(E399="","",MAX(C$23:$F398)+1)</f>
        <v/>
      </c>
      <c r="D399" s="378"/>
      <c r="E399" s="373"/>
      <c r="F399" s="373"/>
      <c r="G399" s="374"/>
      <c r="H399" s="375"/>
      <c r="I399" s="374"/>
      <c r="J399" s="375"/>
      <c r="K399" s="376"/>
      <c r="L399" s="377"/>
    </row>
    <row r="400" spans="2:12" s="361" customFormat="1" x14ac:dyDescent="0.3">
      <c r="B400" s="370" t="str">
        <f t="shared" si="5"/>
        <v/>
      </c>
      <c r="C400" s="371" t="str">
        <f>IF(E400="","",MAX(C$23:$F399)+1)</f>
        <v/>
      </c>
      <c r="D400" s="378"/>
      <c r="E400" s="373"/>
      <c r="F400" s="373"/>
      <c r="G400" s="374"/>
      <c r="H400" s="375"/>
      <c r="I400" s="374"/>
      <c r="J400" s="375"/>
      <c r="K400" s="376"/>
      <c r="L400" s="377"/>
    </row>
    <row r="401" spans="2:12" s="361" customFormat="1" x14ac:dyDescent="0.3">
      <c r="B401" s="370" t="str">
        <f t="shared" si="5"/>
        <v/>
      </c>
      <c r="C401" s="371" t="str">
        <f>IF(E401="","",MAX(C$23:$F400)+1)</f>
        <v/>
      </c>
      <c r="D401" s="378"/>
      <c r="E401" s="373"/>
      <c r="F401" s="373"/>
      <c r="G401" s="374"/>
      <c r="H401" s="375"/>
      <c r="I401" s="374"/>
      <c r="J401" s="375"/>
      <c r="K401" s="376"/>
      <c r="L401" s="377"/>
    </row>
    <row r="402" spans="2:12" s="361" customFormat="1" x14ac:dyDescent="0.3">
      <c r="B402" s="370" t="str">
        <f t="shared" si="5"/>
        <v/>
      </c>
      <c r="C402" s="371" t="str">
        <f>IF(E402="","",MAX(C$23:$F401)+1)</f>
        <v/>
      </c>
      <c r="D402" s="378"/>
      <c r="E402" s="373"/>
      <c r="F402" s="373"/>
      <c r="G402" s="374"/>
      <c r="H402" s="375"/>
      <c r="I402" s="374"/>
      <c r="J402" s="375"/>
      <c r="K402" s="376"/>
      <c r="L402" s="377"/>
    </row>
    <row r="403" spans="2:12" s="361" customFormat="1" x14ac:dyDescent="0.3">
      <c r="B403" s="370" t="str">
        <f t="shared" si="5"/>
        <v/>
      </c>
      <c r="C403" s="371" t="str">
        <f>IF(E403="","",MAX(C$23:$F402)+1)</f>
        <v/>
      </c>
      <c r="D403" s="378"/>
      <c r="E403" s="373"/>
      <c r="F403" s="373"/>
      <c r="G403" s="374"/>
      <c r="H403" s="375"/>
      <c r="I403" s="374"/>
      <c r="J403" s="375"/>
      <c r="K403" s="376"/>
      <c r="L403" s="377"/>
    </row>
    <row r="404" spans="2:12" s="361" customFormat="1" x14ac:dyDescent="0.3">
      <c r="B404" s="370" t="str">
        <f t="shared" si="5"/>
        <v/>
      </c>
      <c r="C404" s="371" t="str">
        <f>IF(E404="","",MAX(C$23:$F403)+1)</f>
        <v/>
      </c>
      <c r="D404" s="378"/>
      <c r="E404" s="373"/>
      <c r="F404" s="373"/>
      <c r="G404" s="374"/>
      <c r="H404" s="375"/>
      <c r="I404" s="374"/>
      <c r="J404" s="375"/>
      <c r="K404" s="376"/>
      <c r="L404" s="377"/>
    </row>
    <row r="405" spans="2:12" s="361" customFormat="1" x14ac:dyDescent="0.3">
      <c r="B405" s="370" t="str">
        <f t="shared" si="5"/>
        <v/>
      </c>
      <c r="C405" s="371" t="str">
        <f>IF(E405="","",MAX(C$23:$F404)+1)</f>
        <v/>
      </c>
      <c r="D405" s="378"/>
      <c r="E405" s="373"/>
      <c r="F405" s="373"/>
      <c r="G405" s="374"/>
      <c r="H405" s="375"/>
      <c r="I405" s="374"/>
      <c r="J405" s="375"/>
      <c r="K405" s="376"/>
      <c r="L405" s="377"/>
    </row>
    <row r="406" spans="2:12" s="361" customFormat="1" x14ac:dyDescent="0.3">
      <c r="B406" s="370" t="str">
        <f t="shared" si="5"/>
        <v/>
      </c>
      <c r="C406" s="371" t="str">
        <f>IF(E406="","",MAX(C$23:$F405)+1)</f>
        <v/>
      </c>
      <c r="D406" s="378"/>
      <c r="E406" s="373"/>
      <c r="F406" s="373"/>
      <c r="G406" s="374"/>
      <c r="H406" s="375"/>
      <c r="I406" s="374"/>
      <c r="J406" s="375"/>
      <c r="K406" s="376"/>
      <c r="L406" s="377"/>
    </row>
    <row r="407" spans="2:12" s="361" customFormat="1" x14ac:dyDescent="0.3">
      <c r="B407" s="370" t="str">
        <f t="shared" si="5"/>
        <v/>
      </c>
      <c r="C407" s="371" t="str">
        <f>IF(E407="","",MAX(C$23:$F406)+1)</f>
        <v/>
      </c>
      <c r="D407" s="378"/>
      <c r="E407" s="373"/>
      <c r="F407" s="373"/>
      <c r="G407" s="374"/>
      <c r="H407" s="375"/>
      <c r="I407" s="374"/>
      <c r="J407" s="375"/>
      <c r="K407" s="376"/>
      <c r="L407" s="377"/>
    </row>
    <row r="408" spans="2:12" s="361" customFormat="1" x14ac:dyDescent="0.3">
      <c r="B408" s="370" t="str">
        <f t="shared" si="5"/>
        <v/>
      </c>
      <c r="C408" s="371" t="str">
        <f>IF(E408="","",MAX(C$23:$F407)+1)</f>
        <v/>
      </c>
      <c r="D408" s="378"/>
      <c r="E408" s="373"/>
      <c r="F408" s="373"/>
      <c r="G408" s="374"/>
      <c r="H408" s="375"/>
      <c r="I408" s="374"/>
      <c r="J408" s="375"/>
      <c r="K408" s="376"/>
      <c r="L408" s="377"/>
    </row>
    <row r="409" spans="2:12" s="361" customFormat="1" x14ac:dyDescent="0.3">
      <c r="B409" s="370" t="str">
        <f t="shared" ref="B409:B472" si="6">IF(E409="","",1)</f>
        <v/>
      </c>
      <c r="C409" s="371" t="str">
        <f>IF(E409="","",MAX(C$23:$F408)+1)</f>
        <v/>
      </c>
      <c r="D409" s="378"/>
      <c r="E409" s="373"/>
      <c r="F409" s="373"/>
      <c r="G409" s="374"/>
      <c r="H409" s="375"/>
      <c r="I409" s="374"/>
      <c r="J409" s="375"/>
      <c r="K409" s="376"/>
      <c r="L409" s="377"/>
    </row>
    <row r="410" spans="2:12" s="361" customFormat="1" x14ac:dyDescent="0.3">
      <c r="B410" s="370" t="str">
        <f t="shared" si="6"/>
        <v/>
      </c>
      <c r="C410" s="371" t="str">
        <f>IF(E410="","",MAX(C$23:$F409)+1)</f>
        <v/>
      </c>
      <c r="D410" s="378"/>
      <c r="E410" s="373"/>
      <c r="F410" s="373"/>
      <c r="G410" s="374"/>
      <c r="H410" s="375"/>
      <c r="I410" s="374"/>
      <c r="J410" s="375"/>
      <c r="K410" s="376"/>
      <c r="L410" s="377"/>
    </row>
    <row r="411" spans="2:12" s="361" customFormat="1" x14ac:dyDescent="0.3">
      <c r="B411" s="370" t="str">
        <f t="shared" si="6"/>
        <v/>
      </c>
      <c r="C411" s="371" t="str">
        <f>IF(E411="","",MAX(C$23:$F410)+1)</f>
        <v/>
      </c>
      <c r="D411" s="378"/>
      <c r="E411" s="373"/>
      <c r="F411" s="373"/>
      <c r="G411" s="374"/>
      <c r="H411" s="375"/>
      <c r="I411" s="374"/>
      <c r="J411" s="375"/>
      <c r="K411" s="376"/>
      <c r="L411" s="377"/>
    </row>
    <row r="412" spans="2:12" s="361" customFormat="1" x14ac:dyDescent="0.3">
      <c r="B412" s="370" t="str">
        <f t="shared" si="6"/>
        <v/>
      </c>
      <c r="C412" s="371" t="str">
        <f>IF(E412="","",MAX(C$23:$F411)+1)</f>
        <v/>
      </c>
      <c r="D412" s="378"/>
      <c r="E412" s="373"/>
      <c r="F412" s="373"/>
      <c r="G412" s="374"/>
      <c r="H412" s="375"/>
      <c r="I412" s="374"/>
      <c r="J412" s="375"/>
      <c r="K412" s="376"/>
      <c r="L412" s="377"/>
    </row>
    <row r="413" spans="2:12" s="361" customFormat="1" x14ac:dyDescent="0.3">
      <c r="B413" s="370" t="str">
        <f t="shared" si="6"/>
        <v/>
      </c>
      <c r="C413" s="371" t="str">
        <f>IF(E413="","",MAX(C$23:$F412)+1)</f>
        <v/>
      </c>
      <c r="D413" s="378"/>
      <c r="E413" s="373"/>
      <c r="F413" s="373"/>
      <c r="G413" s="374"/>
      <c r="H413" s="375"/>
      <c r="I413" s="374"/>
      <c r="J413" s="375"/>
      <c r="K413" s="376"/>
      <c r="L413" s="377"/>
    </row>
    <row r="414" spans="2:12" s="361" customFormat="1" x14ac:dyDescent="0.3">
      <c r="B414" s="370" t="str">
        <f t="shared" si="6"/>
        <v/>
      </c>
      <c r="C414" s="371" t="str">
        <f>IF(E414="","",MAX(C$23:$F413)+1)</f>
        <v/>
      </c>
      <c r="D414" s="378"/>
      <c r="E414" s="373"/>
      <c r="F414" s="373"/>
      <c r="G414" s="374"/>
      <c r="H414" s="375"/>
      <c r="I414" s="374"/>
      <c r="J414" s="375"/>
      <c r="K414" s="376"/>
      <c r="L414" s="377"/>
    </row>
    <row r="415" spans="2:12" s="361" customFormat="1" x14ac:dyDescent="0.3">
      <c r="B415" s="370" t="str">
        <f t="shared" si="6"/>
        <v/>
      </c>
      <c r="C415" s="371" t="str">
        <f>IF(E415="","",MAX(C$23:$F414)+1)</f>
        <v/>
      </c>
      <c r="D415" s="378"/>
      <c r="E415" s="373"/>
      <c r="F415" s="373"/>
      <c r="G415" s="374"/>
      <c r="H415" s="375"/>
      <c r="I415" s="374"/>
      <c r="J415" s="375"/>
      <c r="K415" s="376"/>
      <c r="L415" s="377"/>
    </row>
    <row r="416" spans="2:12" s="361" customFormat="1" x14ac:dyDescent="0.3">
      <c r="B416" s="370" t="str">
        <f t="shared" si="6"/>
        <v/>
      </c>
      <c r="C416" s="371" t="str">
        <f>IF(E416="","",MAX(C$23:$F415)+1)</f>
        <v/>
      </c>
      <c r="D416" s="378"/>
      <c r="E416" s="373"/>
      <c r="F416" s="373"/>
      <c r="G416" s="374"/>
      <c r="H416" s="375"/>
      <c r="I416" s="374"/>
      <c r="J416" s="375"/>
      <c r="K416" s="376"/>
      <c r="L416" s="377"/>
    </row>
    <row r="417" spans="2:12" s="361" customFormat="1" x14ac:dyDescent="0.3">
      <c r="B417" s="370" t="str">
        <f t="shared" si="6"/>
        <v/>
      </c>
      <c r="C417" s="371" t="str">
        <f>IF(E417="","",MAX(C$23:$F416)+1)</f>
        <v/>
      </c>
      <c r="D417" s="378"/>
      <c r="E417" s="373"/>
      <c r="F417" s="373"/>
      <c r="G417" s="374"/>
      <c r="H417" s="375"/>
      <c r="I417" s="374"/>
      <c r="J417" s="375"/>
      <c r="K417" s="376"/>
      <c r="L417" s="377"/>
    </row>
    <row r="418" spans="2:12" s="361" customFormat="1" x14ac:dyDescent="0.3">
      <c r="B418" s="370" t="str">
        <f t="shared" si="6"/>
        <v/>
      </c>
      <c r="C418" s="371" t="str">
        <f>IF(E418="","",MAX(C$23:$F417)+1)</f>
        <v/>
      </c>
      <c r="D418" s="378"/>
      <c r="E418" s="373"/>
      <c r="F418" s="373"/>
      <c r="G418" s="374"/>
      <c r="H418" s="375"/>
      <c r="I418" s="374"/>
      <c r="J418" s="375"/>
      <c r="K418" s="376"/>
      <c r="L418" s="377"/>
    </row>
    <row r="419" spans="2:12" s="361" customFormat="1" x14ac:dyDescent="0.3">
      <c r="B419" s="370" t="str">
        <f t="shared" si="6"/>
        <v/>
      </c>
      <c r="C419" s="371" t="str">
        <f>IF(E419="","",MAX(C$23:$F418)+1)</f>
        <v/>
      </c>
      <c r="D419" s="378"/>
      <c r="E419" s="373"/>
      <c r="F419" s="373"/>
      <c r="G419" s="374"/>
      <c r="H419" s="375"/>
      <c r="I419" s="374"/>
      <c r="J419" s="375"/>
      <c r="K419" s="376"/>
      <c r="L419" s="377"/>
    </row>
    <row r="420" spans="2:12" s="361" customFormat="1" x14ac:dyDescent="0.3">
      <c r="B420" s="370" t="str">
        <f t="shared" si="6"/>
        <v/>
      </c>
      <c r="C420" s="371" t="str">
        <f>IF(E420="","",MAX(C$23:$F419)+1)</f>
        <v/>
      </c>
      <c r="D420" s="378"/>
      <c r="E420" s="373"/>
      <c r="F420" s="373"/>
      <c r="G420" s="374"/>
      <c r="H420" s="375"/>
      <c r="I420" s="374"/>
      <c r="J420" s="375"/>
      <c r="K420" s="376"/>
      <c r="L420" s="377"/>
    </row>
    <row r="421" spans="2:12" s="361" customFormat="1" x14ac:dyDescent="0.3">
      <c r="B421" s="370" t="str">
        <f t="shared" si="6"/>
        <v/>
      </c>
      <c r="C421" s="371" t="str">
        <f>IF(E421="","",MAX(C$23:$F420)+1)</f>
        <v/>
      </c>
      <c r="D421" s="378"/>
      <c r="E421" s="373"/>
      <c r="F421" s="373"/>
      <c r="G421" s="374"/>
      <c r="H421" s="375"/>
      <c r="I421" s="374"/>
      <c r="J421" s="375"/>
      <c r="K421" s="376"/>
      <c r="L421" s="377"/>
    </row>
    <row r="422" spans="2:12" s="361" customFormat="1" x14ac:dyDescent="0.3">
      <c r="B422" s="370" t="str">
        <f t="shared" si="6"/>
        <v/>
      </c>
      <c r="C422" s="371" t="str">
        <f>IF(E422="","",MAX(C$23:$F421)+1)</f>
        <v/>
      </c>
      <c r="D422" s="378"/>
      <c r="E422" s="373"/>
      <c r="F422" s="373"/>
      <c r="G422" s="374"/>
      <c r="H422" s="375"/>
      <c r="I422" s="374"/>
      <c r="J422" s="375"/>
      <c r="K422" s="376"/>
      <c r="L422" s="377"/>
    </row>
    <row r="423" spans="2:12" s="361" customFormat="1" x14ac:dyDescent="0.3">
      <c r="B423" s="370" t="str">
        <f t="shared" si="6"/>
        <v/>
      </c>
      <c r="C423" s="371" t="str">
        <f>IF(E423="","",MAX(C$23:$F422)+1)</f>
        <v/>
      </c>
      <c r="D423" s="378"/>
      <c r="E423" s="373"/>
      <c r="F423" s="373"/>
      <c r="G423" s="374"/>
      <c r="H423" s="375"/>
      <c r="I423" s="374"/>
      <c r="J423" s="375"/>
      <c r="K423" s="376"/>
      <c r="L423" s="377"/>
    </row>
    <row r="424" spans="2:12" s="361" customFormat="1" x14ac:dyDescent="0.3">
      <c r="B424" s="370" t="str">
        <f t="shared" si="6"/>
        <v/>
      </c>
      <c r="C424" s="371" t="str">
        <f>IF(E424="","",MAX(C$23:$F423)+1)</f>
        <v/>
      </c>
      <c r="D424" s="378"/>
      <c r="E424" s="373"/>
      <c r="F424" s="373"/>
      <c r="G424" s="374"/>
      <c r="H424" s="375"/>
      <c r="I424" s="374"/>
      <c r="J424" s="375"/>
      <c r="K424" s="376"/>
      <c r="L424" s="377"/>
    </row>
    <row r="425" spans="2:12" s="361" customFormat="1" x14ac:dyDescent="0.3">
      <c r="B425" s="370" t="str">
        <f t="shared" si="6"/>
        <v/>
      </c>
      <c r="C425" s="371" t="str">
        <f>IF(E425="","",MAX(C$23:$F424)+1)</f>
        <v/>
      </c>
      <c r="D425" s="378"/>
      <c r="E425" s="373"/>
      <c r="F425" s="373"/>
      <c r="G425" s="374"/>
      <c r="H425" s="375"/>
      <c r="I425" s="374"/>
      <c r="J425" s="375"/>
      <c r="K425" s="376"/>
      <c r="L425" s="377"/>
    </row>
    <row r="426" spans="2:12" s="361" customFormat="1" x14ac:dyDescent="0.3">
      <c r="B426" s="370" t="str">
        <f t="shared" si="6"/>
        <v/>
      </c>
      <c r="C426" s="371" t="str">
        <f>IF(E426="","",MAX(C$23:$F425)+1)</f>
        <v/>
      </c>
      <c r="D426" s="378"/>
      <c r="E426" s="373"/>
      <c r="F426" s="373"/>
      <c r="G426" s="374"/>
      <c r="H426" s="375"/>
      <c r="I426" s="374"/>
      <c r="J426" s="375"/>
      <c r="K426" s="376"/>
      <c r="L426" s="377"/>
    </row>
    <row r="427" spans="2:12" s="361" customFormat="1" x14ac:dyDescent="0.3">
      <c r="B427" s="370" t="str">
        <f t="shared" si="6"/>
        <v/>
      </c>
      <c r="C427" s="371" t="str">
        <f>IF(E427="","",MAX(C$23:$F426)+1)</f>
        <v/>
      </c>
      <c r="D427" s="378"/>
      <c r="E427" s="373"/>
      <c r="F427" s="373"/>
      <c r="G427" s="374"/>
      <c r="H427" s="375"/>
      <c r="I427" s="374"/>
      <c r="J427" s="375"/>
      <c r="K427" s="376"/>
      <c r="L427" s="377"/>
    </row>
    <row r="428" spans="2:12" s="361" customFormat="1" x14ac:dyDescent="0.3">
      <c r="B428" s="370" t="str">
        <f t="shared" si="6"/>
        <v/>
      </c>
      <c r="C428" s="371" t="str">
        <f>IF(E428="","",MAX(C$23:$F427)+1)</f>
        <v/>
      </c>
      <c r="D428" s="378"/>
      <c r="E428" s="373"/>
      <c r="F428" s="373"/>
      <c r="G428" s="374"/>
      <c r="H428" s="375"/>
      <c r="I428" s="374"/>
      <c r="J428" s="375"/>
      <c r="K428" s="376"/>
      <c r="L428" s="377"/>
    </row>
    <row r="429" spans="2:12" s="361" customFormat="1" x14ac:dyDescent="0.3">
      <c r="B429" s="370" t="str">
        <f t="shared" si="6"/>
        <v/>
      </c>
      <c r="C429" s="371" t="str">
        <f>IF(E429="","",MAX(C$23:$F428)+1)</f>
        <v/>
      </c>
      <c r="D429" s="378"/>
      <c r="E429" s="373"/>
      <c r="F429" s="373"/>
      <c r="G429" s="374"/>
      <c r="H429" s="375"/>
      <c r="I429" s="374"/>
      <c r="J429" s="375"/>
      <c r="K429" s="376"/>
      <c r="L429" s="377"/>
    </row>
    <row r="430" spans="2:12" s="361" customFormat="1" x14ac:dyDescent="0.3">
      <c r="B430" s="370" t="str">
        <f t="shared" si="6"/>
        <v/>
      </c>
      <c r="C430" s="371" t="str">
        <f>IF(E430="","",MAX(C$23:$F429)+1)</f>
        <v/>
      </c>
      <c r="D430" s="378"/>
      <c r="E430" s="373"/>
      <c r="F430" s="373"/>
      <c r="G430" s="374"/>
      <c r="H430" s="375"/>
      <c r="I430" s="374"/>
      <c r="J430" s="375"/>
      <c r="K430" s="376"/>
      <c r="L430" s="377"/>
    </row>
    <row r="431" spans="2:12" s="361" customFormat="1" x14ac:dyDescent="0.3">
      <c r="B431" s="370" t="str">
        <f t="shared" si="6"/>
        <v/>
      </c>
      <c r="C431" s="371" t="str">
        <f>IF(E431="","",MAX(C$23:$F430)+1)</f>
        <v/>
      </c>
      <c r="D431" s="378"/>
      <c r="E431" s="373"/>
      <c r="F431" s="373"/>
      <c r="G431" s="374"/>
      <c r="H431" s="375"/>
      <c r="I431" s="374"/>
      <c r="J431" s="375"/>
      <c r="K431" s="376"/>
      <c r="L431" s="377"/>
    </row>
    <row r="432" spans="2:12" s="361" customFormat="1" x14ac:dyDescent="0.3">
      <c r="B432" s="370" t="str">
        <f t="shared" si="6"/>
        <v/>
      </c>
      <c r="C432" s="371" t="str">
        <f>IF(E432="","",MAX(C$23:$F431)+1)</f>
        <v/>
      </c>
      <c r="D432" s="378"/>
      <c r="E432" s="373"/>
      <c r="F432" s="373"/>
      <c r="G432" s="374"/>
      <c r="H432" s="375"/>
      <c r="I432" s="374"/>
      <c r="J432" s="375"/>
      <c r="K432" s="376"/>
      <c r="L432" s="377"/>
    </row>
    <row r="433" spans="2:12" s="361" customFormat="1" x14ac:dyDescent="0.3">
      <c r="B433" s="370" t="str">
        <f t="shared" si="6"/>
        <v/>
      </c>
      <c r="C433" s="371" t="str">
        <f>IF(E433="","",MAX(C$23:$F432)+1)</f>
        <v/>
      </c>
      <c r="D433" s="378"/>
      <c r="E433" s="373"/>
      <c r="F433" s="373"/>
      <c r="G433" s="374"/>
      <c r="H433" s="375"/>
      <c r="I433" s="374"/>
      <c r="J433" s="375"/>
      <c r="K433" s="376"/>
      <c r="L433" s="377"/>
    </row>
    <row r="434" spans="2:12" s="361" customFormat="1" x14ac:dyDescent="0.3">
      <c r="B434" s="370" t="str">
        <f t="shared" si="6"/>
        <v/>
      </c>
      <c r="C434" s="371" t="str">
        <f>IF(E434="","",MAX(C$23:$F433)+1)</f>
        <v/>
      </c>
      <c r="D434" s="378"/>
      <c r="E434" s="373"/>
      <c r="F434" s="373"/>
      <c r="G434" s="374"/>
      <c r="H434" s="375"/>
      <c r="I434" s="374"/>
      <c r="J434" s="375"/>
      <c r="K434" s="376"/>
      <c r="L434" s="377"/>
    </row>
    <row r="435" spans="2:12" s="361" customFormat="1" x14ac:dyDescent="0.3">
      <c r="B435" s="370" t="str">
        <f t="shared" si="6"/>
        <v/>
      </c>
      <c r="C435" s="371" t="str">
        <f>IF(E435="","",MAX(C$23:$F434)+1)</f>
        <v/>
      </c>
      <c r="D435" s="378"/>
      <c r="E435" s="373"/>
      <c r="F435" s="373"/>
      <c r="G435" s="374"/>
      <c r="H435" s="375"/>
      <c r="I435" s="374"/>
      <c r="J435" s="375"/>
      <c r="K435" s="376"/>
      <c r="L435" s="377"/>
    </row>
    <row r="436" spans="2:12" s="361" customFormat="1" x14ac:dyDescent="0.3">
      <c r="B436" s="370" t="str">
        <f t="shared" si="6"/>
        <v/>
      </c>
      <c r="C436" s="371" t="str">
        <f>IF(E436="","",MAX(C$23:$F435)+1)</f>
        <v/>
      </c>
      <c r="D436" s="378"/>
      <c r="E436" s="373"/>
      <c r="F436" s="373"/>
      <c r="G436" s="374"/>
      <c r="H436" s="375"/>
      <c r="I436" s="374"/>
      <c r="J436" s="375"/>
      <c r="K436" s="376"/>
      <c r="L436" s="377"/>
    </row>
    <row r="437" spans="2:12" s="361" customFormat="1" x14ac:dyDescent="0.3">
      <c r="B437" s="370" t="str">
        <f t="shared" si="6"/>
        <v/>
      </c>
      <c r="C437" s="371" t="str">
        <f>IF(E437="","",MAX(C$23:$F436)+1)</f>
        <v/>
      </c>
      <c r="D437" s="378"/>
      <c r="E437" s="373"/>
      <c r="F437" s="373"/>
      <c r="G437" s="374"/>
      <c r="H437" s="375"/>
      <c r="I437" s="374"/>
      <c r="J437" s="375"/>
      <c r="K437" s="376"/>
      <c r="L437" s="377"/>
    </row>
    <row r="438" spans="2:12" s="361" customFormat="1" x14ac:dyDescent="0.3">
      <c r="B438" s="370" t="str">
        <f t="shared" si="6"/>
        <v/>
      </c>
      <c r="C438" s="371" t="str">
        <f>IF(E438="","",MAX(C$23:$F437)+1)</f>
        <v/>
      </c>
      <c r="D438" s="378"/>
      <c r="E438" s="373"/>
      <c r="F438" s="373"/>
      <c r="G438" s="374"/>
      <c r="H438" s="375"/>
      <c r="I438" s="374"/>
      <c r="J438" s="375"/>
      <c r="K438" s="376"/>
      <c r="L438" s="377"/>
    </row>
    <row r="439" spans="2:12" s="361" customFormat="1" x14ac:dyDescent="0.3">
      <c r="B439" s="370" t="str">
        <f t="shared" si="6"/>
        <v/>
      </c>
      <c r="C439" s="371" t="str">
        <f>IF(E439="","",MAX(C$23:$F438)+1)</f>
        <v/>
      </c>
      <c r="D439" s="378"/>
      <c r="E439" s="373"/>
      <c r="F439" s="373"/>
      <c r="G439" s="374"/>
      <c r="H439" s="375"/>
      <c r="I439" s="374"/>
      <c r="J439" s="375"/>
      <c r="K439" s="376"/>
      <c r="L439" s="377"/>
    </row>
    <row r="440" spans="2:12" s="361" customFormat="1" x14ac:dyDescent="0.3">
      <c r="B440" s="370" t="str">
        <f t="shared" si="6"/>
        <v/>
      </c>
      <c r="C440" s="371" t="str">
        <f>IF(E440="","",MAX(C$23:$F439)+1)</f>
        <v/>
      </c>
      <c r="D440" s="378"/>
      <c r="E440" s="373"/>
      <c r="F440" s="373"/>
      <c r="G440" s="374"/>
      <c r="H440" s="375"/>
      <c r="I440" s="374"/>
      <c r="J440" s="375"/>
      <c r="K440" s="376"/>
      <c r="L440" s="377"/>
    </row>
    <row r="441" spans="2:12" s="361" customFormat="1" x14ac:dyDescent="0.3">
      <c r="B441" s="370" t="str">
        <f t="shared" si="6"/>
        <v/>
      </c>
      <c r="C441" s="371" t="str">
        <f>IF(E441="","",MAX(C$23:$F440)+1)</f>
        <v/>
      </c>
      <c r="D441" s="378"/>
      <c r="E441" s="373"/>
      <c r="F441" s="373"/>
      <c r="G441" s="374"/>
      <c r="H441" s="375"/>
      <c r="I441" s="374"/>
      <c r="J441" s="375"/>
      <c r="K441" s="376"/>
      <c r="L441" s="377"/>
    </row>
    <row r="442" spans="2:12" s="361" customFormat="1" x14ac:dyDescent="0.3">
      <c r="B442" s="370" t="str">
        <f t="shared" si="6"/>
        <v/>
      </c>
      <c r="C442" s="371" t="str">
        <f>IF(E442="","",MAX(C$23:$F441)+1)</f>
        <v/>
      </c>
      <c r="D442" s="378"/>
      <c r="E442" s="373"/>
      <c r="F442" s="373"/>
      <c r="G442" s="374"/>
      <c r="H442" s="375"/>
      <c r="I442" s="374"/>
      <c r="J442" s="375"/>
      <c r="K442" s="376"/>
      <c r="L442" s="377"/>
    </row>
    <row r="443" spans="2:12" s="361" customFormat="1" x14ac:dyDescent="0.3">
      <c r="B443" s="370" t="str">
        <f t="shared" si="6"/>
        <v/>
      </c>
      <c r="C443" s="371" t="str">
        <f>IF(E443="","",MAX(C$23:$F442)+1)</f>
        <v/>
      </c>
      <c r="D443" s="378"/>
      <c r="E443" s="373"/>
      <c r="F443" s="373"/>
      <c r="G443" s="374"/>
      <c r="H443" s="375"/>
      <c r="I443" s="374"/>
      <c r="J443" s="375"/>
      <c r="K443" s="376"/>
      <c r="L443" s="377"/>
    </row>
    <row r="444" spans="2:12" s="361" customFormat="1" x14ac:dyDescent="0.3">
      <c r="B444" s="370" t="str">
        <f t="shared" si="6"/>
        <v/>
      </c>
      <c r="C444" s="371" t="str">
        <f>IF(E444="","",MAX(C$23:$F443)+1)</f>
        <v/>
      </c>
      <c r="D444" s="378"/>
      <c r="E444" s="373"/>
      <c r="F444" s="373"/>
      <c r="G444" s="374"/>
      <c r="H444" s="375"/>
      <c r="I444" s="374"/>
      <c r="J444" s="375"/>
      <c r="K444" s="376"/>
      <c r="L444" s="377"/>
    </row>
    <row r="445" spans="2:12" s="361" customFormat="1" x14ac:dyDescent="0.3">
      <c r="B445" s="370" t="str">
        <f t="shared" si="6"/>
        <v/>
      </c>
      <c r="C445" s="371" t="str">
        <f>IF(E445="","",MAX(C$23:$F444)+1)</f>
        <v/>
      </c>
      <c r="D445" s="378"/>
      <c r="E445" s="373"/>
      <c r="F445" s="373"/>
      <c r="G445" s="374"/>
      <c r="H445" s="375"/>
      <c r="I445" s="374"/>
      <c r="J445" s="375"/>
      <c r="K445" s="376"/>
      <c r="L445" s="377"/>
    </row>
    <row r="446" spans="2:12" s="361" customFormat="1" x14ac:dyDescent="0.3">
      <c r="B446" s="370" t="str">
        <f t="shared" si="6"/>
        <v/>
      </c>
      <c r="C446" s="371" t="str">
        <f>IF(E446="","",MAX(C$23:$F445)+1)</f>
        <v/>
      </c>
      <c r="D446" s="378"/>
      <c r="E446" s="373"/>
      <c r="F446" s="373"/>
      <c r="G446" s="374"/>
      <c r="H446" s="375"/>
      <c r="I446" s="374"/>
      <c r="J446" s="375"/>
      <c r="K446" s="376"/>
      <c r="L446" s="377"/>
    </row>
    <row r="447" spans="2:12" s="361" customFormat="1" x14ac:dyDescent="0.3">
      <c r="B447" s="370" t="str">
        <f t="shared" si="6"/>
        <v/>
      </c>
      <c r="C447" s="371" t="str">
        <f>IF(E447="","",MAX(C$23:$F446)+1)</f>
        <v/>
      </c>
      <c r="D447" s="378"/>
      <c r="E447" s="373"/>
      <c r="F447" s="373"/>
      <c r="G447" s="374"/>
      <c r="H447" s="375"/>
      <c r="I447" s="374"/>
      <c r="J447" s="375"/>
      <c r="K447" s="376"/>
      <c r="L447" s="377"/>
    </row>
    <row r="448" spans="2:12" s="361" customFormat="1" x14ac:dyDescent="0.3">
      <c r="B448" s="370" t="str">
        <f t="shared" si="6"/>
        <v/>
      </c>
      <c r="C448" s="371" t="str">
        <f>IF(E448="","",MAX(C$23:$F447)+1)</f>
        <v/>
      </c>
      <c r="D448" s="378"/>
      <c r="E448" s="373"/>
      <c r="F448" s="373"/>
      <c r="G448" s="374"/>
      <c r="H448" s="375"/>
      <c r="I448" s="374"/>
      <c r="J448" s="375"/>
      <c r="K448" s="376"/>
      <c r="L448" s="377"/>
    </row>
    <row r="449" spans="2:12" s="361" customFormat="1" x14ac:dyDescent="0.3">
      <c r="B449" s="370" t="str">
        <f t="shared" si="6"/>
        <v/>
      </c>
      <c r="C449" s="371" t="str">
        <f>IF(E449="","",MAX(C$23:$F448)+1)</f>
        <v/>
      </c>
      <c r="D449" s="378"/>
      <c r="E449" s="373"/>
      <c r="F449" s="373"/>
      <c r="G449" s="374"/>
      <c r="H449" s="375"/>
      <c r="I449" s="374"/>
      <c r="J449" s="375"/>
      <c r="K449" s="376"/>
      <c r="L449" s="377"/>
    </row>
    <row r="450" spans="2:12" s="361" customFormat="1" x14ac:dyDescent="0.3">
      <c r="B450" s="370" t="str">
        <f t="shared" si="6"/>
        <v/>
      </c>
      <c r="C450" s="371" t="str">
        <f>IF(E450="","",MAX(C$23:$F449)+1)</f>
        <v/>
      </c>
      <c r="D450" s="378"/>
      <c r="E450" s="373"/>
      <c r="F450" s="373"/>
      <c r="G450" s="374"/>
      <c r="H450" s="375"/>
      <c r="I450" s="374"/>
      <c r="J450" s="375"/>
      <c r="K450" s="376"/>
      <c r="L450" s="377"/>
    </row>
    <row r="451" spans="2:12" s="361" customFormat="1" x14ac:dyDescent="0.3">
      <c r="B451" s="370" t="str">
        <f t="shared" si="6"/>
        <v/>
      </c>
      <c r="C451" s="371" t="str">
        <f>IF(E451="","",MAX(C$23:$F450)+1)</f>
        <v/>
      </c>
      <c r="D451" s="378"/>
      <c r="E451" s="373"/>
      <c r="F451" s="373"/>
      <c r="G451" s="374"/>
      <c r="H451" s="375"/>
      <c r="I451" s="374"/>
      <c r="J451" s="375"/>
      <c r="K451" s="376"/>
      <c r="L451" s="377"/>
    </row>
    <row r="452" spans="2:12" s="361" customFormat="1" x14ac:dyDescent="0.3">
      <c r="B452" s="370" t="str">
        <f t="shared" si="6"/>
        <v/>
      </c>
      <c r="C452" s="371" t="str">
        <f>IF(E452="","",MAX(C$23:$F451)+1)</f>
        <v/>
      </c>
      <c r="D452" s="378"/>
      <c r="E452" s="373"/>
      <c r="F452" s="373"/>
      <c r="G452" s="374"/>
      <c r="H452" s="375"/>
      <c r="I452" s="374"/>
      <c r="J452" s="375"/>
      <c r="K452" s="376"/>
      <c r="L452" s="377"/>
    </row>
    <row r="453" spans="2:12" s="361" customFormat="1" x14ac:dyDescent="0.3">
      <c r="B453" s="370" t="str">
        <f t="shared" si="6"/>
        <v/>
      </c>
      <c r="C453" s="371" t="str">
        <f>IF(E453="","",MAX(C$23:$F452)+1)</f>
        <v/>
      </c>
      <c r="D453" s="378"/>
      <c r="E453" s="373"/>
      <c r="F453" s="373"/>
      <c r="G453" s="374"/>
      <c r="H453" s="375"/>
      <c r="I453" s="374"/>
      <c r="J453" s="375"/>
      <c r="K453" s="376"/>
      <c r="L453" s="377"/>
    </row>
    <row r="454" spans="2:12" s="361" customFormat="1" x14ac:dyDescent="0.3">
      <c r="B454" s="370" t="str">
        <f t="shared" si="6"/>
        <v/>
      </c>
      <c r="C454" s="371" t="str">
        <f>IF(E454="","",MAX(C$23:$F453)+1)</f>
        <v/>
      </c>
      <c r="D454" s="378"/>
      <c r="E454" s="373"/>
      <c r="F454" s="373"/>
      <c r="G454" s="374"/>
      <c r="H454" s="375"/>
      <c r="I454" s="374"/>
      <c r="J454" s="375"/>
      <c r="K454" s="376"/>
      <c r="L454" s="377"/>
    </row>
    <row r="455" spans="2:12" s="361" customFormat="1" x14ac:dyDescent="0.3">
      <c r="B455" s="370" t="str">
        <f t="shared" si="6"/>
        <v/>
      </c>
      <c r="C455" s="371" t="str">
        <f>IF(E455="","",MAX(C$23:$F454)+1)</f>
        <v/>
      </c>
      <c r="D455" s="378"/>
      <c r="E455" s="373"/>
      <c r="F455" s="373"/>
      <c r="G455" s="374"/>
      <c r="H455" s="375"/>
      <c r="I455" s="374"/>
      <c r="J455" s="375"/>
      <c r="K455" s="376"/>
      <c r="L455" s="377"/>
    </row>
    <row r="456" spans="2:12" s="361" customFormat="1" x14ac:dyDescent="0.3">
      <c r="B456" s="370" t="str">
        <f t="shared" si="6"/>
        <v/>
      </c>
      <c r="C456" s="371" t="str">
        <f>IF(E456="","",MAX(C$23:$F455)+1)</f>
        <v/>
      </c>
      <c r="D456" s="378"/>
      <c r="E456" s="373"/>
      <c r="F456" s="373"/>
      <c r="G456" s="374"/>
      <c r="H456" s="375"/>
      <c r="I456" s="374"/>
      <c r="J456" s="375"/>
      <c r="K456" s="376"/>
      <c r="L456" s="377"/>
    </row>
    <row r="457" spans="2:12" s="361" customFormat="1" x14ac:dyDescent="0.3">
      <c r="B457" s="370" t="str">
        <f t="shared" si="6"/>
        <v/>
      </c>
      <c r="C457" s="371" t="str">
        <f>IF(E457="","",MAX(C$23:$F456)+1)</f>
        <v/>
      </c>
      <c r="D457" s="378"/>
      <c r="E457" s="373"/>
      <c r="F457" s="373"/>
      <c r="G457" s="374"/>
      <c r="H457" s="375"/>
      <c r="I457" s="374"/>
      <c r="J457" s="375"/>
      <c r="K457" s="376"/>
      <c r="L457" s="377"/>
    </row>
    <row r="458" spans="2:12" s="361" customFormat="1" x14ac:dyDescent="0.3">
      <c r="B458" s="370" t="str">
        <f t="shared" si="6"/>
        <v/>
      </c>
      <c r="C458" s="371" t="str">
        <f>IF(E458="","",MAX(C$23:$F457)+1)</f>
        <v/>
      </c>
      <c r="D458" s="378"/>
      <c r="E458" s="373"/>
      <c r="F458" s="373"/>
      <c r="G458" s="374"/>
      <c r="H458" s="375"/>
      <c r="I458" s="374"/>
      <c r="J458" s="375"/>
      <c r="K458" s="376"/>
      <c r="L458" s="377"/>
    </row>
    <row r="459" spans="2:12" s="361" customFormat="1" x14ac:dyDescent="0.3">
      <c r="B459" s="370" t="str">
        <f t="shared" si="6"/>
        <v/>
      </c>
      <c r="C459" s="371" t="str">
        <f>IF(E459="","",MAX(C$23:$F458)+1)</f>
        <v/>
      </c>
      <c r="D459" s="378"/>
      <c r="E459" s="373"/>
      <c r="F459" s="373"/>
      <c r="G459" s="374"/>
      <c r="H459" s="375"/>
      <c r="I459" s="374"/>
      <c r="J459" s="375"/>
      <c r="K459" s="376"/>
      <c r="L459" s="377"/>
    </row>
    <row r="460" spans="2:12" s="361" customFormat="1" x14ac:dyDescent="0.3">
      <c r="B460" s="370" t="str">
        <f t="shared" si="6"/>
        <v/>
      </c>
      <c r="C460" s="371" t="str">
        <f>IF(E460="","",MAX(C$23:$F459)+1)</f>
        <v/>
      </c>
      <c r="D460" s="378"/>
      <c r="E460" s="373"/>
      <c r="F460" s="373"/>
      <c r="G460" s="374"/>
      <c r="H460" s="375"/>
      <c r="I460" s="374"/>
      <c r="J460" s="375"/>
      <c r="K460" s="376"/>
      <c r="L460" s="377"/>
    </row>
    <row r="461" spans="2:12" s="361" customFormat="1" x14ac:dyDescent="0.3">
      <c r="B461" s="370" t="str">
        <f t="shared" si="6"/>
        <v/>
      </c>
      <c r="C461" s="371" t="str">
        <f>IF(E461="","",MAX(C$23:$F460)+1)</f>
        <v/>
      </c>
      <c r="D461" s="378"/>
      <c r="E461" s="373"/>
      <c r="F461" s="373"/>
      <c r="G461" s="374"/>
      <c r="H461" s="375"/>
      <c r="I461" s="374"/>
      <c r="J461" s="375"/>
      <c r="K461" s="376"/>
      <c r="L461" s="377"/>
    </row>
    <row r="462" spans="2:12" s="361" customFormat="1" x14ac:dyDescent="0.3">
      <c r="B462" s="370" t="str">
        <f t="shared" si="6"/>
        <v/>
      </c>
      <c r="C462" s="371" t="str">
        <f>IF(E462="","",MAX(C$23:$F461)+1)</f>
        <v/>
      </c>
      <c r="D462" s="378"/>
      <c r="E462" s="373"/>
      <c r="F462" s="373"/>
      <c r="G462" s="374"/>
      <c r="H462" s="375"/>
      <c r="I462" s="374"/>
      <c r="J462" s="375"/>
      <c r="K462" s="376"/>
      <c r="L462" s="377"/>
    </row>
    <row r="463" spans="2:12" s="361" customFormat="1" x14ac:dyDescent="0.3">
      <c r="B463" s="370" t="str">
        <f t="shared" si="6"/>
        <v/>
      </c>
      <c r="C463" s="371" t="str">
        <f>IF(E463="","",MAX(C$23:$F462)+1)</f>
        <v/>
      </c>
      <c r="D463" s="378"/>
      <c r="E463" s="373"/>
      <c r="F463" s="373"/>
      <c r="G463" s="374"/>
      <c r="H463" s="375"/>
      <c r="I463" s="374"/>
      <c r="J463" s="375"/>
      <c r="K463" s="376"/>
      <c r="L463" s="377"/>
    </row>
    <row r="464" spans="2:12" s="361" customFormat="1" x14ac:dyDescent="0.3">
      <c r="B464" s="370" t="str">
        <f t="shared" si="6"/>
        <v/>
      </c>
      <c r="C464" s="371" t="str">
        <f>IF(E464="","",MAX(C$23:$F463)+1)</f>
        <v/>
      </c>
      <c r="D464" s="378"/>
      <c r="E464" s="373"/>
      <c r="F464" s="373"/>
      <c r="G464" s="374"/>
      <c r="H464" s="375"/>
      <c r="I464" s="374"/>
      <c r="J464" s="375"/>
      <c r="K464" s="376"/>
      <c r="L464" s="377"/>
    </row>
    <row r="465" spans="2:12" s="361" customFormat="1" x14ac:dyDescent="0.3">
      <c r="B465" s="370" t="str">
        <f t="shared" si="6"/>
        <v/>
      </c>
      <c r="C465" s="371" t="str">
        <f>IF(E465="","",MAX(C$23:$F464)+1)</f>
        <v/>
      </c>
      <c r="D465" s="378"/>
      <c r="E465" s="373"/>
      <c r="F465" s="373"/>
      <c r="G465" s="374"/>
      <c r="H465" s="375"/>
      <c r="I465" s="374"/>
      <c r="J465" s="375"/>
      <c r="K465" s="376"/>
      <c r="L465" s="377"/>
    </row>
    <row r="466" spans="2:12" s="361" customFormat="1" x14ac:dyDescent="0.3">
      <c r="B466" s="370" t="str">
        <f t="shared" si="6"/>
        <v/>
      </c>
      <c r="C466" s="371" t="str">
        <f>IF(E466="","",MAX(C$23:$F465)+1)</f>
        <v/>
      </c>
      <c r="D466" s="378"/>
      <c r="E466" s="373"/>
      <c r="F466" s="373"/>
      <c r="G466" s="374"/>
      <c r="H466" s="375"/>
      <c r="I466" s="374"/>
      <c r="J466" s="375"/>
      <c r="K466" s="376"/>
      <c r="L466" s="377"/>
    </row>
    <row r="467" spans="2:12" s="361" customFormat="1" x14ac:dyDescent="0.3">
      <c r="B467" s="370" t="str">
        <f t="shared" si="6"/>
        <v/>
      </c>
      <c r="C467" s="371" t="str">
        <f>IF(E467="","",MAX(C$23:$F466)+1)</f>
        <v/>
      </c>
      <c r="D467" s="378"/>
      <c r="E467" s="373"/>
      <c r="F467" s="373"/>
      <c r="G467" s="374"/>
      <c r="H467" s="375"/>
      <c r="I467" s="374"/>
      <c r="J467" s="375"/>
      <c r="K467" s="376"/>
      <c r="L467" s="377"/>
    </row>
    <row r="468" spans="2:12" s="361" customFormat="1" x14ac:dyDescent="0.3">
      <c r="B468" s="370" t="str">
        <f t="shared" si="6"/>
        <v/>
      </c>
      <c r="C468" s="371" t="str">
        <f>IF(E468="","",MAX(C$23:$F467)+1)</f>
        <v/>
      </c>
      <c r="D468" s="378"/>
      <c r="E468" s="373"/>
      <c r="F468" s="373"/>
      <c r="G468" s="374"/>
      <c r="H468" s="375"/>
      <c r="I468" s="374"/>
      <c r="J468" s="375"/>
      <c r="K468" s="376"/>
      <c r="L468" s="377"/>
    </row>
    <row r="469" spans="2:12" s="361" customFormat="1" x14ac:dyDescent="0.3">
      <c r="B469" s="370" t="str">
        <f t="shared" si="6"/>
        <v/>
      </c>
      <c r="C469" s="371" t="str">
        <f>IF(E469="","",MAX(C$23:$F468)+1)</f>
        <v/>
      </c>
      <c r="D469" s="378"/>
      <c r="E469" s="373"/>
      <c r="F469" s="373"/>
      <c r="G469" s="374"/>
      <c r="H469" s="375"/>
      <c r="I469" s="374"/>
      <c r="J469" s="375"/>
      <c r="K469" s="376"/>
      <c r="L469" s="377"/>
    </row>
    <row r="470" spans="2:12" s="361" customFormat="1" x14ac:dyDescent="0.3">
      <c r="B470" s="370" t="str">
        <f t="shared" si="6"/>
        <v/>
      </c>
      <c r="C470" s="371" t="str">
        <f>IF(E470="","",MAX(C$23:$F469)+1)</f>
        <v/>
      </c>
      <c r="D470" s="378"/>
      <c r="E470" s="373"/>
      <c r="F470" s="373"/>
      <c r="G470" s="374"/>
      <c r="H470" s="375"/>
      <c r="I470" s="374"/>
      <c r="J470" s="375"/>
      <c r="K470" s="376"/>
      <c r="L470" s="377"/>
    </row>
    <row r="471" spans="2:12" s="361" customFormat="1" x14ac:dyDescent="0.3">
      <c r="B471" s="370" t="str">
        <f t="shared" si="6"/>
        <v/>
      </c>
      <c r="C471" s="371" t="str">
        <f>IF(E471="","",MAX(C$23:$F470)+1)</f>
        <v/>
      </c>
      <c r="D471" s="378"/>
      <c r="E471" s="373"/>
      <c r="F471" s="373"/>
      <c r="G471" s="374"/>
      <c r="H471" s="375"/>
      <c r="I471" s="374"/>
      <c r="J471" s="375"/>
      <c r="K471" s="376"/>
      <c r="L471" s="377"/>
    </row>
    <row r="472" spans="2:12" s="361" customFormat="1" x14ac:dyDescent="0.3">
      <c r="B472" s="370" t="str">
        <f t="shared" si="6"/>
        <v/>
      </c>
      <c r="C472" s="371" t="str">
        <f>IF(E472="","",MAX(C$23:$F471)+1)</f>
        <v/>
      </c>
      <c r="D472" s="378"/>
      <c r="E472" s="373"/>
      <c r="F472" s="373"/>
      <c r="G472" s="374"/>
      <c r="H472" s="375"/>
      <c r="I472" s="374"/>
      <c r="J472" s="375"/>
      <c r="K472" s="376"/>
      <c r="L472" s="377"/>
    </row>
    <row r="473" spans="2:12" s="361" customFormat="1" x14ac:dyDescent="0.3">
      <c r="B473" s="370" t="str">
        <f t="shared" ref="B473:B536" si="7">IF(E473="","",1)</f>
        <v/>
      </c>
      <c r="C473" s="371" t="str">
        <f>IF(E473="","",MAX(C$23:$F472)+1)</f>
        <v/>
      </c>
      <c r="D473" s="378"/>
      <c r="E473" s="373"/>
      <c r="F473" s="373"/>
      <c r="G473" s="374"/>
      <c r="H473" s="375"/>
      <c r="I473" s="374"/>
      <c r="J473" s="375"/>
      <c r="K473" s="376"/>
      <c r="L473" s="377"/>
    </row>
    <row r="474" spans="2:12" s="361" customFormat="1" x14ac:dyDescent="0.3">
      <c r="B474" s="370" t="str">
        <f t="shared" si="7"/>
        <v/>
      </c>
      <c r="C474" s="371" t="str">
        <f>IF(E474="","",MAX(C$23:$F473)+1)</f>
        <v/>
      </c>
      <c r="D474" s="378"/>
      <c r="E474" s="373"/>
      <c r="F474" s="373"/>
      <c r="G474" s="374"/>
      <c r="H474" s="375"/>
      <c r="I474" s="374"/>
      <c r="J474" s="375"/>
      <c r="K474" s="376"/>
      <c r="L474" s="377"/>
    </row>
    <row r="475" spans="2:12" s="361" customFormat="1" x14ac:dyDescent="0.3">
      <c r="B475" s="370" t="str">
        <f t="shared" si="7"/>
        <v/>
      </c>
      <c r="C475" s="371" t="str">
        <f>IF(E475="","",MAX(C$23:$F474)+1)</f>
        <v/>
      </c>
      <c r="D475" s="378"/>
      <c r="E475" s="373"/>
      <c r="F475" s="373"/>
      <c r="G475" s="374"/>
      <c r="H475" s="375"/>
      <c r="I475" s="374"/>
      <c r="J475" s="375"/>
      <c r="K475" s="376"/>
      <c r="L475" s="377"/>
    </row>
    <row r="476" spans="2:12" s="361" customFormat="1" x14ac:dyDescent="0.3">
      <c r="B476" s="370" t="str">
        <f t="shared" si="7"/>
        <v/>
      </c>
      <c r="C476" s="371" t="str">
        <f>IF(E476="","",MAX(C$23:$F475)+1)</f>
        <v/>
      </c>
      <c r="D476" s="378"/>
      <c r="E476" s="373"/>
      <c r="F476" s="373"/>
      <c r="G476" s="374"/>
      <c r="H476" s="375"/>
      <c r="I476" s="374"/>
      <c r="J476" s="375"/>
      <c r="K476" s="376"/>
      <c r="L476" s="377"/>
    </row>
    <row r="477" spans="2:12" s="361" customFormat="1" x14ac:dyDescent="0.3">
      <c r="B477" s="370" t="str">
        <f t="shared" si="7"/>
        <v/>
      </c>
      <c r="C477" s="371" t="str">
        <f>IF(E477="","",MAX(C$23:$F476)+1)</f>
        <v/>
      </c>
      <c r="D477" s="378"/>
      <c r="E477" s="373"/>
      <c r="F477" s="373"/>
      <c r="G477" s="374"/>
      <c r="H477" s="375"/>
      <c r="I477" s="374"/>
      <c r="J477" s="375"/>
      <c r="K477" s="376"/>
      <c r="L477" s="377"/>
    </row>
    <row r="478" spans="2:12" s="361" customFormat="1" x14ac:dyDescent="0.3">
      <c r="B478" s="370" t="str">
        <f t="shared" si="7"/>
        <v/>
      </c>
      <c r="C478" s="371" t="str">
        <f>IF(E478="","",MAX(C$23:$F477)+1)</f>
        <v/>
      </c>
      <c r="D478" s="378"/>
      <c r="E478" s="373"/>
      <c r="F478" s="373"/>
      <c r="G478" s="374"/>
      <c r="H478" s="375"/>
      <c r="I478" s="374"/>
      <c r="J478" s="375"/>
      <c r="K478" s="376"/>
      <c r="L478" s="377"/>
    </row>
    <row r="479" spans="2:12" s="361" customFormat="1" x14ac:dyDescent="0.3">
      <c r="B479" s="370" t="str">
        <f t="shared" si="7"/>
        <v/>
      </c>
      <c r="C479" s="371" t="str">
        <f>IF(E479="","",MAX(C$23:$F478)+1)</f>
        <v/>
      </c>
      <c r="D479" s="378"/>
      <c r="E479" s="373"/>
      <c r="F479" s="373"/>
      <c r="G479" s="374"/>
      <c r="H479" s="375"/>
      <c r="I479" s="374"/>
      <c r="J479" s="375"/>
      <c r="K479" s="376"/>
      <c r="L479" s="377"/>
    </row>
    <row r="480" spans="2:12" s="361" customFormat="1" x14ac:dyDescent="0.3">
      <c r="B480" s="370" t="str">
        <f t="shared" si="7"/>
        <v/>
      </c>
      <c r="C480" s="371" t="str">
        <f>IF(E480="","",MAX(C$23:$F479)+1)</f>
        <v/>
      </c>
      <c r="D480" s="378"/>
      <c r="E480" s="373"/>
      <c r="F480" s="373"/>
      <c r="G480" s="374"/>
      <c r="H480" s="375"/>
      <c r="I480" s="374"/>
      <c r="J480" s="375"/>
      <c r="K480" s="376"/>
      <c r="L480" s="377"/>
    </row>
    <row r="481" spans="2:12" s="361" customFormat="1" x14ac:dyDescent="0.3">
      <c r="B481" s="370" t="str">
        <f t="shared" si="7"/>
        <v/>
      </c>
      <c r="C481" s="371" t="str">
        <f>IF(E481="","",MAX(C$23:$F480)+1)</f>
        <v/>
      </c>
      <c r="D481" s="378"/>
      <c r="E481" s="373"/>
      <c r="F481" s="373"/>
      <c r="G481" s="374"/>
      <c r="H481" s="375"/>
      <c r="I481" s="374"/>
      <c r="J481" s="375"/>
      <c r="K481" s="376"/>
      <c r="L481" s="377"/>
    </row>
    <row r="482" spans="2:12" s="361" customFormat="1" x14ac:dyDescent="0.3">
      <c r="B482" s="370" t="str">
        <f t="shared" si="7"/>
        <v/>
      </c>
      <c r="C482" s="371" t="str">
        <f>IF(E482="","",MAX(C$23:$F481)+1)</f>
        <v/>
      </c>
      <c r="D482" s="378"/>
      <c r="E482" s="373"/>
      <c r="F482" s="373"/>
      <c r="G482" s="374"/>
      <c r="H482" s="375"/>
      <c r="I482" s="374"/>
      <c r="J482" s="375"/>
      <c r="K482" s="376"/>
      <c r="L482" s="377"/>
    </row>
    <row r="483" spans="2:12" s="361" customFormat="1" x14ac:dyDescent="0.3">
      <c r="B483" s="370" t="str">
        <f t="shared" si="7"/>
        <v/>
      </c>
      <c r="C483" s="371" t="str">
        <f>IF(E483="","",MAX(C$23:$F482)+1)</f>
        <v/>
      </c>
      <c r="D483" s="378"/>
      <c r="E483" s="373"/>
      <c r="F483" s="373"/>
      <c r="G483" s="374"/>
      <c r="H483" s="375"/>
      <c r="I483" s="374"/>
      <c r="J483" s="375"/>
      <c r="K483" s="376"/>
      <c r="L483" s="377"/>
    </row>
    <row r="484" spans="2:12" s="361" customFormat="1" x14ac:dyDescent="0.3">
      <c r="B484" s="370" t="str">
        <f t="shared" si="7"/>
        <v/>
      </c>
      <c r="C484" s="371" t="str">
        <f>IF(E484="","",MAX(C$23:$F483)+1)</f>
        <v/>
      </c>
      <c r="D484" s="378"/>
      <c r="E484" s="373"/>
      <c r="F484" s="373"/>
      <c r="G484" s="374"/>
      <c r="H484" s="375"/>
      <c r="I484" s="374"/>
      <c r="J484" s="375"/>
      <c r="K484" s="376"/>
      <c r="L484" s="377"/>
    </row>
    <row r="485" spans="2:12" s="361" customFormat="1" x14ac:dyDescent="0.3">
      <c r="B485" s="370" t="str">
        <f t="shared" si="7"/>
        <v/>
      </c>
      <c r="C485" s="371" t="str">
        <f>IF(E485="","",MAX(C$23:$F484)+1)</f>
        <v/>
      </c>
      <c r="D485" s="378"/>
      <c r="E485" s="373"/>
      <c r="F485" s="373"/>
      <c r="G485" s="374"/>
      <c r="H485" s="375"/>
      <c r="I485" s="374"/>
      <c r="J485" s="375"/>
      <c r="K485" s="376"/>
      <c r="L485" s="377"/>
    </row>
    <row r="486" spans="2:12" s="361" customFormat="1" x14ac:dyDescent="0.3">
      <c r="B486" s="370" t="str">
        <f t="shared" si="7"/>
        <v/>
      </c>
      <c r="C486" s="371" t="str">
        <f>IF(E486="","",MAX(C$23:$F485)+1)</f>
        <v/>
      </c>
      <c r="D486" s="378"/>
      <c r="E486" s="373"/>
      <c r="F486" s="373"/>
      <c r="G486" s="374"/>
      <c r="H486" s="375"/>
      <c r="I486" s="374"/>
      <c r="J486" s="375"/>
      <c r="K486" s="376"/>
      <c r="L486" s="377"/>
    </row>
    <row r="487" spans="2:12" s="361" customFormat="1" x14ac:dyDescent="0.3">
      <c r="B487" s="370" t="str">
        <f t="shared" si="7"/>
        <v/>
      </c>
      <c r="C487" s="371" t="str">
        <f>IF(E487="","",MAX(C$23:$F486)+1)</f>
        <v/>
      </c>
      <c r="D487" s="378"/>
      <c r="E487" s="373"/>
      <c r="F487" s="373"/>
      <c r="G487" s="374"/>
      <c r="H487" s="375"/>
      <c r="I487" s="374"/>
      <c r="J487" s="375"/>
      <c r="K487" s="376"/>
      <c r="L487" s="377"/>
    </row>
    <row r="488" spans="2:12" s="361" customFormat="1" x14ac:dyDescent="0.3">
      <c r="B488" s="370" t="str">
        <f t="shared" si="7"/>
        <v/>
      </c>
      <c r="C488" s="371" t="str">
        <f>IF(E488="","",MAX(C$23:$F487)+1)</f>
        <v/>
      </c>
      <c r="D488" s="378"/>
      <c r="E488" s="373"/>
      <c r="F488" s="373"/>
      <c r="G488" s="374"/>
      <c r="H488" s="375"/>
      <c r="I488" s="374"/>
      <c r="J488" s="375"/>
      <c r="K488" s="376"/>
      <c r="L488" s="377"/>
    </row>
    <row r="489" spans="2:12" s="361" customFormat="1" x14ac:dyDescent="0.3">
      <c r="B489" s="370" t="str">
        <f t="shared" si="7"/>
        <v/>
      </c>
      <c r="C489" s="371" t="str">
        <f>IF(E489="","",MAX(C$23:$F488)+1)</f>
        <v/>
      </c>
      <c r="D489" s="378"/>
      <c r="E489" s="373"/>
      <c r="F489" s="373"/>
      <c r="G489" s="374"/>
      <c r="H489" s="375"/>
      <c r="I489" s="374"/>
      <c r="J489" s="375"/>
      <c r="K489" s="376"/>
      <c r="L489" s="377"/>
    </row>
    <row r="490" spans="2:12" s="361" customFormat="1" x14ac:dyDescent="0.3">
      <c r="B490" s="370" t="str">
        <f t="shared" si="7"/>
        <v/>
      </c>
      <c r="C490" s="371" t="str">
        <f>IF(E490="","",MAX(C$23:$F489)+1)</f>
        <v/>
      </c>
      <c r="D490" s="378"/>
      <c r="E490" s="373"/>
      <c r="F490" s="373"/>
      <c r="G490" s="374"/>
      <c r="H490" s="375"/>
      <c r="I490" s="374"/>
      <c r="J490" s="375"/>
      <c r="K490" s="376"/>
      <c r="L490" s="377"/>
    </row>
    <row r="491" spans="2:12" s="361" customFormat="1" x14ac:dyDescent="0.3">
      <c r="B491" s="370" t="str">
        <f t="shared" si="7"/>
        <v/>
      </c>
      <c r="C491" s="371" t="str">
        <f>IF(E491="","",MAX(C$23:$F490)+1)</f>
        <v/>
      </c>
      <c r="D491" s="378"/>
      <c r="E491" s="373"/>
      <c r="F491" s="373"/>
      <c r="G491" s="374"/>
      <c r="H491" s="375"/>
      <c r="I491" s="374"/>
      <c r="J491" s="375"/>
      <c r="K491" s="376"/>
      <c r="L491" s="377"/>
    </row>
    <row r="492" spans="2:12" s="361" customFormat="1" x14ac:dyDescent="0.3">
      <c r="B492" s="370" t="str">
        <f t="shared" si="7"/>
        <v/>
      </c>
      <c r="C492" s="371" t="str">
        <f>IF(E492="","",MAX(C$23:$F491)+1)</f>
        <v/>
      </c>
      <c r="D492" s="378"/>
      <c r="E492" s="373"/>
      <c r="F492" s="373"/>
      <c r="G492" s="374"/>
      <c r="H492" s="375"/>
      <c r="I492" s="374"/>
      <c r="J492" s="375"/>
      <c r="K492" s="376"/>
      <c r="L492" s="377"/>
    </row>
    <row r="493" spans="2:12" s="361" customFormat="1" x14ac:dyDescent="0.3">
      <c r="B493" s="370" t="str">
        <f t="shared" si="7"/>
        <v/>
      </c>
      <c r="C493" s="371" t="str">
        <f>IF(E493="","",MAX(C$23:$F492)+1)</f>
        <v/>
      </c>
      <c r="D493" s="378"/>
      <c r="E493" s="373"/>
      <c r="F493" s="373"/>
      <c r="G493" s="374"/>
      <c r="H493" s="375"/>
      <c r="I493" s="374"/>
      <c r="J493" s="375"/>
      <c r="K493" s="376"/>
      <c r="L493" s="377"/>
    </row>
    <row r="494" spans="2:12" s="361" customFormat="1" x14ac:dyDescent="0.3">
      <c r="B494" s="370" t="str">
        <f t="shared" si="7"/>
        <v/>
      </c>
      <c r="C494" s="371" t="str">
        <f>IF(E494="","",MAX(C$23:$F493)+1)</f>
        <v/>
      </c>
      <c r="D494" s="378"/>
      <c r="E494" s="373"/>
      <c r="F494" s="373"/>
      <c r="G494" s="374"/>
      <c r="H494" s="375"/>
      <c r="I494" s="374"/>
      <c r="J494" s="375"/>
      <c r="K494" s="376"/>
      <c r="L494" s="377"/>
    </row>
    <row r="495" spans="2:12" s="361" customFormat="1" x14ac:dyDescent="0.3">
      <c r="B495" s="370" t="str">
        <f t="shared" si="7"/>
        <v/>
      </c>
      <c r="C495" s="371" t="str">
        <f>IF(E495="","",MAX(C$23:$F494)+1)</f>
        <v/>
      </c>
      <c r="D495" s="378"/>
      <c r="E495" s="373"/>
      <c r="F495" s="373"/>
      <c r="G495" s="374"/>
      <c r="H495" s="375"/>
      <c r="I495" s="374"/>
      <c r="J495" s="375"/>
      <c r="K495" s="376"/>
      <c r="L495" s="377"/>
    </row>
    <row r="496" spans="2:12" s="361" customFormat="1" x14ac:dyDescent="0.3">
      <c r="B496" s="370" t="str">
        <f t="shared" si="7"/>
        <v/>
      </c>
      <c r="C496" s="371" t="str">
        <f>IF(E496="","",MAX(C$23:$F495)+1)</f>
        <v/>
      </c>
      <c r="D496" s="378"/>
      <c r="E496" s="373"/>
      <c r="F496" s="373"/>
      <c r="G496" s="374"/>
      <c r="H496" s="375"/>
      <c r="I496" s="374"/>
      <c r="J496" s="375"/>
      <c r="K496" s="376"/>
      <c r="L496" s="377"/>
    </row>
    <row r="497" spans="2:12" s="361" customFormat="1" x14ac:dyDescent="0.3">
      <c r="B497" s="370" t="str">
        <f t="shared" si="7"/>
        <v/>
      </c>
      <c r="C497" s="371" t="str">
        <f>IF(E497="","",MAX(C$23:$F496)+1)</f>
        <v/>
      </c>
      <c r="D497" s="378"/>
      <c r="E497" s="373"/>
      <c r="F497" s="373"/>
      <c r="G497" s="374"/>
      <c r="H497" s="375"/>
      <c r="I497" s="374"/>
      <c r="J497" s="375"/>
      <c r="K497" s="376"/>
      <c r="L497" s="377"/>
    </row>
    <row r="498" spans="2:12" s="361" customFormat="1" x14ac:dyDescent="0.3">
      <c r="B498" s="370" t="str">
        <f t="shared" si="7"/>
        <v/>
      </c>
      <c r="C498" s="371" t="str">
        <f>IF(E498="","",MAX(C$23:$F497)+1)</f>
        <v/>
      </c>
      <c r="D498" s="378"/>
      <c r="E498" s="373"/>
      <c r="F498" s="373"/>
      <c r="G498" s="374"/>
      <c r="H498" s="375"/>
      <c r="I498" s="374"/>
      <c r="J498" s="375"/>
      <c r="K498" s="376"/>
      <c r="L498" s="377"/>
    </row>
    <row r="499" spans="2:12" s="361" customFormat="1" x14ac:dyDescent="0.3">
      <c r="B499" s="370" t="str">
        <f t="shared" si="7"/>
        <v/>
      </c>
      <c r="C499" s="371" t="str">
        <f>IF(E499="","",MAX(C$23:$F498)+1)</f>
        <v/>
      </c>
      <c r="D499" s="378"/>
      <c r="E499" s="373"/>
      <c r="F499" s="373"/>
      <c r="G499" s="374"/>
      <c r="H499" s="375"/>
      <c r="I499" s="374"/>
      <c r="J499" s="375"/>
      <c r="K499" s="376"/>
      <c r="L499" s="377"/>
    </row>
    <row r="500" spans="2:12" s="361" customFormat="1" x14ac:dyDescent="0.3">
      <c r="B500" s="370" t="str">
        <f t="shared" si="7"/>
        <v/>
      </c>
      <c r="C500" s="371" t="str">
        <f>IF(E500="","",MAX(C$23:$F499)+1)</f>
        <v/>
      </c>
      <c r="D500" s="378"/>
      <c r="E500" s="373"/>
      <c r="F500" s="373"/>
      <c r="G500" s="374"/>
      <c r="H500" s="375"/>
      <c r="I500" s="374"/>
      <c r="J500" s="375"/>
      <c r="K500" s="376"/>
      <c r="L500" s="377"/>
    </row>
    <row r="501" spans="2:12" s="361" customFormat="1" x14ac:dyDescent="0.3">
      <c r="B501" s="370" t="str">
        <f t="shared" si="7"/>
        <v/>
      </c>
      <c r="C501" s="371" t="str">
        <f>IF(E501="","",MAX(C$23:$F500)+1)</f>
        <v/>
      </c>
      <c r="D501" s="378"/>
      <c r="E501" s="373"/>
      <c r="F501" s="373"/>
      <c r="G501" s="374"/>
      <c r="H501" s="375"/>
      <c r="I501" s="374"/>
      <c r="J501" s="375"/>
      <c r="K501" s="376"/>
      <c r="L501" s="377"/>
    </row>
    <row r="502" spans="2:12" s="361" customFormat="1" x14ac:dyDescent="0.3">
      <c r="B502" s="370" t="str">
        <f t="shared" si="7"/>
        <v/>
      </c>
      <c r="C502" s="371" t="str">
        <f>IF(E502="","",MAX(C$23:$F501)+1)</f>
        <v/>
      </c>
      <c r="D502" s="378"/>
      <c r="E502" s="373"/>
      <c r="F502" s="373"/>
      <c r="G502" s="374"/>
      <c r="H502" s="375"/>
      <c r="I502" s="374"/>
      <c r="J502" s="375"/>
      <c r="K502" s="376"/>
      <c r="L502" s="377"/>
    </row>
    <row r="503" spans="2:12" s="361" customFormat="1" x14ac:dyDescent="0.3">
      <c r="B503" s="370" t="str">
        <f t="shared" si="7"/>
        <v/>
      </c>
      <c r="C503" s="371" t="str">
        <f>IF(E503="","",MAX(C$23:$F502)+1)</f>
        <v/>
      </c>
      <c r="D503" s="378"/>
      <c r="E503" s="373"/>
      <c r="F503" s="373"/>
      <c r="G503" s="374"/>
      <c r="H503" s="375"/>
      <c r="I503" s="374"/>
      <c r="J503" s="375"/>
      <c r="K503" s="376"/>
      <c r="L503" s="377"/>
    </row>
    <row r="504" spans="2:12" s="361" customFormat="1" x14ac:dyDescent="0.3">
      <c r="B504" s="370" t="str">
        <f t="shared" si="7"/>
        <v/>
      </c>
      <c r="C504" s="371" t="str">
        <f>IF(E504="","",MAX(C$23:$F503)+1)</f>
        <v/>
      </c>
      <c r="D504" s="378"/>
      <c r="E504" s="373"/>
      <c r="F504" s="373"/>
      <c r="G504" s="374"/>
      <c r="H504" s="375"/>
      <c r="I504" s="374"/>
      <c r="J504" s="375"/>
      <c r="K504" s="376"/>
      <c r="L504" s="377"/>
    </row>
    <row r="505" spans="2:12" s="361" customFormat="1" x14ac:dyDescent="0.3">
      <c r="B505" s="370" t="str">
        <f t="shared" si="7"/>
        <v/>
      </c>
      <c r="C505" s="371" t="str">
        <f>IF(E505="","",MAX(C$23:$F504)+1)</f>
        <v/>
      </c>
      <c r="D505" s="378"/>
      <c r="E505" s="373"/>
      <c r="F505" s="373"/>
      <c r="G505" s="374"/>
      <c r="H505" s="375"/>
      <c r="I505" s="374"/>
      <c r="J505" s="375"/>
      <c r="K505" s="376"/>
      <c r="L505" s="377"/>
    </row>
    <row r="506" spans="2:12" s="361" customFormat="1" x14ac:dyDescent="0.3">
      <c r="B506" s="370" t="str">
        <f t="shared" si="7"/>
        <v/>
      </c>
      <c r="C506" s="371" t="str">
        <f>IF(E506="","",MAX(C$23:$F505)+1)</f>
        <v/>
      </c>
      <c r="D506" s="378"/>
      <c r="E506" s="373"/>
      <c r="F506" s="373"/>
      <c r="G506" s="374"/>
      <c r="H506" s="375"/>
      <c r="I506" s="374"/>
      <c r="J506" s="375"/>
      <c r="K506" s="376"/>
      <c r="L506" s="377"/>
    </row>
    <row r="507" spans="2:12" s="361" customFormat="1" x14ac:dyDescent="0.3">
      <c r="B507" s="370" t="str">
        <f t="shared" si="7"/>
        <v/>
      </c>
      <c r="C507" s="371" t="str">
        <f>IF(E507="","",MAX(C$23:$F506)+1)</f>
        <v/>
      </c>
      <c r="D507" s="378"/>
      <c r="E507" s="373"/>
      <c r="F507" s="373"/>
      <c r="G507" s="374"/>
      <c r="H507" s="375"/>
      <c r="I507" s="374"/>
      <c r="J507" s="375"/>
      <c r="K507" s="376"/>
      <c r="L507" s="377"/>
    </row>
    <row r="508" spans="2:12" s="361" customFormat="1" x14ac:dyDescent="0.3">
      <c r="B508" s="370" t="str">
        <f t="shared" si="7"/>
        <v/>
      </c>
      <c r="C508" s="371" t="str">
        <f>IF(E508="","",MAX(C$23:$F507)+1)</f>
        <v/>
      </c>
      <c r="D508" s="378"/>
      <c r="E508" s="373"/>
      <c r="F508" s="373"/>
      <c r="G508" s="374"/>
      <c r="H508" s="375"/>
      <c r="I508" s="374"/>
      <c r="J508" s="375"/>
      <c r="K508" s="376"/>
      <c r="L508" s="377"/>
    </row>
    <row r="509" spans="2:12" s="361" customFormat="1" x14ac:dyDescent="0.3">
      <c r="B509" s="370" t="str">
        <f t="shared" si="7"/>
        <v/>
      </c>
      <c r="C509" s="371" t="str">
        <f>IF(E509="","",MAX(C$23:$F508)+1)</f>
        <v/>
      </c>
      <c r="D509" s="378"/>
      <c r="E509" s="373"/>
      <c r="F509" s="373"/>
      <c r="G509" s="374"/>
      <c r="H509" s="375"/>
      <c r="I509" s="374"/>
      <c r="J509" s="375"/>
      <c r="K509" s="376"/>
      <c r="L509" s="377"/>
    </row>
    <row r="510" spans="2:12" s="361" customFormat="1" x14ac:dyDescent="0.3">
      <c r="B510" s="370" t="str">
        <f t="shared" si="7"/>
        <v/>
      </c>
      <c r="C510" s="371" t="str">
        <f>IF(E510="","",MAX(C$23:$F509)+1)</f>
        <v/>
      </c>
      <c r="D510" s="378"/>
      <c r="E510" s="373"/>
      <c r="F510" s="373"/>
      <c r="G510" s="374"/>
      <c r="H510" s="375"/>
      <c r="I510" s="374"/>
      <c r="J510" s="375"/>
      <c r="K510" s="376"/>
      <c r="L510" s="377"/>
    </row>
    <row r="511" spans="2:12" s="361" customFormat="1" x14ac:dyDescent="0.3">
      <c r="B511" s="370" t="str">
        <f t="shared" si="7"/>
        <v/>
      </c>
      <c r="C511" s="371" t="str">
        <f>IF(E511="","",MAX(C$23:$F510)+1)</f>
        <v/>
      </c>
      <c r="D511" s="378"/>
      <c r="E511" s="373"/>
      <c r="F511" s="373"/>
      <c r="G511" s="374"/>
      <c r="H511" s="375"/>
      <c r="I511" s="374"/>
      <c r="J511" s="375"/>
      <c r="K511" s="376"/>
      <c r="L511" s="377"/>
    </row>
    <row r="512" spans="2:12" s="361" customFormat="1" x14ac:dyDescent="0.3">
      <c r="B512" s="370" t="str">
        <f t="shared" si="7"/>
        <v/>
      </c>
      <c r="C512" s="371" t="str">
        <f>IF(E512="","",MAX(C$23:$F511)+1)</f>
        <v/>
      </c>
      <c r="D512" s="378"/>
      <c r="E512" s="373"/>
      <c r="F512" s="373"/>
      <c r="G512" s="374"/>
      <c r="H512" s="375"/>
      <c r="I512" s="374"/>
      <c r="J512" s="375"/>
      <c r="K512" s="376"/>
      <c r="L512" s="377"/>
    </row>
    <row r="513" spans="2:12" s="361" customFormat="1" x14ac:dyDescent="0.3">
      <c r="B513" s="370" t="str">
        <f t="shared" si="7"/>
        <v/>
      </c>
      <c r="C513" s="371" t="str">
        <f>IF(E513="","",MAX(C$23:$F512)+1)</f>
        <v/>
      </c>
      <c r="D513" s="378"/>
      <c r="E513" s="373"/>
      <c r="F513" s="373"/>
      <c r="G513" s="374"/>
      <c r="H513" s="375"/>
      <c r="I513" s="374"/>
      <c r="J513" s="375"/>
      <c r="K513" s="376"/>
      <c r="L513" s="377"/>
    </row>
    <row r="514" spans="2:12" s="361" customFormat="1" x14ac:dyDescent="0.3">
      <c r="B514" s="370" t="str">
        <f t="shared" si="7"/>
        <v/>
      </c>
      <c r="C514" s="371" t="str">
        <f>IF(E514="","",MAX(C$23:$F513)+1)</f>
        <v/>
      </c>
      <c r="D514" s="378"/>
      <c r="E514" s="373"/>
      <c r="F514" s="373"/>
      <c r="G514" s="374"/>
      <c r="H514" s="375"/>
      <c r="I514" s="374"/>
      <c r="J514" s="375"/>
      <c r="K514" s="376"/>
      <c r="L514" s="377"/>
    </row>
    <row r="515" spans="2:12" s="361" customFormat="1" x14ac:dyDescent="0.3">
      <c r="B515" s="370" t="str">
        <f t="shared" si="7"/>
        <v/>
      </c>
      <c r="C515" s="371" t="str">
        <f>IF(E515="","",MAX(C$23:$F514)+1)</f>
        <v/>
      </c>
      <c r="D515" s="378"/>
      <c r="E515" s="373"/>
      <c r="F515" s="373"/>
      <c r="G515" s="374"/>
      <c r="H515" s="375"/>
      <c r="I515" s="374"/>
      <c r="J515" s="375"/>
      <c r="K515" s="376"/>
      <c r="L515" s="377"/>
    </row>
    <row r="516" spans="2:12" s="361" customFormat="1" x14ac:dyDescent="0.3">
      <c r="B516" s="370" t="str">
        <f t="shared" si="7"/>
        <v/>
      </c>
      <c r="C516" s="371" t="str">
        <f>IF(E516="","",MAX(C$23:$F515)+1)</f>
        <v/>
      </c>
      <c r="D516" s="378"/>
      <c r="E516" s="373"/>
      <c r="F516" s="373"/>
      <c r="G516" s="374"/>
      <c r="H516" s="375"/>
      <c r="I516" s="374"/>
      <c r="J516" s="375"/>
      <c r="K516" s="376"/>
      <c r="L516" s="377"/>
    </row>
    <row r="517" spans="2:12" s="361" customFormat="1" x14ac:dyDescent="0.3">
      <c r="B517" s="370" t="str">
        <f t="shared" si="7"/>
        <v/>
      </c>
      <c r="C517" s="371" t="str">
        <f>IF(E517="","",MAX(C$23:$F516)+1)</f>
        <v/>
      </c>
      <c r="D517" s="378"/>
      <c r="E517" s="373"/>
      <c r="F517" s="373"/>
      <c r="G517" s="374"/>
      <c r="H517" s="375"/>
      <c r="I517" s="374"/>
      <c r="J517" s="375"/>
      <c r="K517" s="376"/>
      <c r="L517" s="377"/>
    </row>
    <row r="518" spans="2:12" s="361" customFormat="1" x14ac:dyDescent="0.3">
      <c r="B518" s="370" t="str">
        <f t="shared" si="7"/>
        <v/>
      </c>
      <c r="C518" s="371" t="str">
        <f>IF(E518="","",MAX(C$23:$F517)+1)</f>
        <v/>
      </c>
      <c r="D518" s="378"/>
      <c r="E518" s="373"/>
      <c r="F518" s="373"/>
      <c r="G518" s="374"/>
      <c r="H518" s="375"/>
      <c r="I518" s="374"/>
      <c r="J518" s="375"/>
      <c r="K518" s="376"/>
      <c r="L518" s="377"/>
    </row>
    <row r="519" spans="2:12" s="361" customFormat="1" x14ac:dyDescent="0.3">
      <c r="B519" s="370" t="str">
        <f t="shared" si="7"/>
        <v/>
      </c>
      <c r="C519" s="371" t="str">
        <f>IF(E519="","",MAX(C$23:$F518)+1)</f>
        <v/>
      </c>
      <c r="D519" s="378"/>
      <c r="E519" s="373"/>
      <c r="F519" s="373"/>
      <c r="G519" s="374"/>
      <c r="H519" s="375"/>
      <c r="I519" s="374"/>
      <c r="J519" s="375"/>
      <c r="K519" s="376"/>
      <c r="L519" s="377"/>
    </row>
    <row r="520" spans="2:12" s="361" customFormat="1" x14ac:dyDescent="0.3">
      <c r="B520" s="370" t="str">
        <f t="shared" si="7"/>
        <v/>
      </c>
      <c r="C520" s="371" t="str">
        <f>IF(E520="","",MAX(C$23:$F519)+1)</f>
        <v/>
      </c>
      <c r="D520" s="378"/>
      <c r="E520" s="373"/>
      <c r="F520" s="373"/>
      <c r="G520" s="374"/>
      <c r="H520" s="375"/>
      <c r="I520" s="374"/>
      <c r="J520" s="375"/>
      <c r="K520" s="376"/>
      <c r="L520" s="377"/>
    </row>
    <row r="521" spans="2:12" s="361" customFormat="1" x14ac:dyDescent="0.3">
      <c r="B521" s="370" t="str">
        <f t="shared" si="7"/>
        <v/>
      </c>
      <c r="C521" s="371" t="str">
        <f>IF(E521="","",MAX(C$23:$F520)+1)</f>
        <v/>
      </c>
      <c r="D521" s="378"/>
      <c r="E521" s="373"/>
      <c r="F521" s="373"/>
      <c r="G521" s="374"/>
      <c r="H521" s="375"/>
      <c r="I521" s="374"/>
      <c r="J521" s="375"/>
      <c r="K521" s="376"/>
      <c r="L521" s="377"/>
    </row>
    <row r="522" spans="2:12" s="361" customFormat="1" x14ac:dyDescent="0.3">
      <c r="B522" s="370" t="str">
        <f t="shared" si="7"/>
        <v/>
      </c>
      <c r="C522" s="371" t="str">
        <f>IF(E522="","",MAX(C$23:$F521)+1)</f>
        <v/>
      </c>
      <c r="D522" s="378"/>
      <c r="E522" s="373"/>
      <c r="F522" s="373"/>
      <c r="G522" s="374"/>
      <c r="H522" s="375"/>
      <c r="I522" s="374"/>
      <c r="J522" s="375"/>
      <c r="K522" s="376"/>
      <c r="L522" s="377"/>
    </row>
    <row r="523" spans="2:12" s="361" customFormat="1" x14ac:dyDescent="0.3">
      <c r="B523" s="370" t="str">
        <f t="shared" si="7"/>
        <v/>
      </c>
      <c r="C523" s="371" t="str">
        <f>IF(E523="","",MAX(C$23:$F522)+1)</f>
        <v/>
      </c>
      <c r="D523" s="378"/>
      <c r="E523" s="373"/>
      <c r="F523" s="373"/>
      <c r="G523" s="374"/>
      <c r="H523" s="375"/>
      <c r="I523" s="374"/>
      <c r="J523" s="375"/>
      <c r="K523" s="376"/>
      <c r="L523" s="377"/>
    </row>
    <row r="524" spans="2:12" s="361" customFormat="1" x14ac:dyDescent="0.3">
      <c r="B524" s="370" t="str">
        <f t="shared" si="7"/>
        <v/>
      </c>
      <c r="C524" s="371" t="str">
        <f>IF(E524="","",MAX(C$23:$F523)+1)</f>
        <v/>
      </c>
      <c r="D524" s="378"/>
      <c r="E524" s="373"/>
      <c r="F524" s="373"/>
      <c r="G524" s="374"/>
      <c r="H524" s="375"/>
      <c r="I524" s="374"/>
      <c r="J524" s="375"/>
      <c r="K524" s="376"/>
      <c r="L524" s="377"/>
    </row>
    <row r="525" spans="2:12" s="361" customFormat="1" x14ac:dyDescent="0.3">
      <c r="B525" s="370" t="str">
        <f t="shared" si="7"/>
        <v/>
      </c>
      <c r="C525" s="371" t="str">
        <f>IF(E525="","",MAX(C$23:$F524)+1)</f>
        <v/>
      </c>
      <c r="D525" s="378"/>
      <c r="E525" s="373"/>
      <c r="F525" s="373"/>
      <c r="G525" s="374"/>
      <c r="H525" s="375"/>
      <c r="I525" s="374"/>
      <c r="J525" s="375"/>
      <c r="K525" s="376"/>
      <c r="L525" s="377"/>
    </row>
    <row r="526" spans="2:12" s="361" customFormat="1" x14ac:dyDescent="0.3">
      <c r="B526" s="370" t="str">
        <f t="shared" si="7"/>
        <v/>
      </c>
      <c r="C526" s="371" t="str">
        <f>IF(E526="","",MAX(C$23:$F525)+1)</f>
        <v/>
      </c>
      <c r="D526" s="378"/>
      <c r="E526" s="373"/>
      <c r="F526" s="373"/>
      <c r="G526" s="374"/>
      <c r="H526" s="375"/>
      <c r="I526" s="374"/>
      <c r="J526" s="375"/>
      <c r="K526" s="376"/>
      <c r="L526" s="377"/>
    </row>
    <row r="527" spans="2:12" s="361" customFormat="1" x14ac:dyDescent="0.3">
      <c r="B527" s="370" t="str">
        <f t="shared" si="7"/>
        <v/>
      </c>
      <c r="C527" s="371" t="str">
        <f>IF(E527="","",MAX(C$23:$F526)+1)</f>
        <v/>
      </c>
      <c r="D527" s="378"/>
      <c r="E527" s="373"/>
      <c r="F527" s="373"/>
      <c r="G527" s="374"/>
      <c r="H527" s="375"/>
      <c r="I527" s="374"/>
      <c r="J527" s="375"/>
      <c r="K527" s="376"/>
      <c r="L527" s="377"/>
    </row>
    <row r="528" spans="2:12" s="361" customFormat="1" x14ac:dyDescent="0.3">
      <c r="B528" s="370" t="str">
        <f t="shared" si="7"/>
        <v/>
      </c>
      <c r="C528" s="371" t="str">
        <f>IF(E528="","",MAX(C$23:$F527)+1)</f>
        <v/>
      </c>
      <c r="D528" s="378"/>
      <c r="E528" s="373"/>
      <c r="F528" s="373"/>
      <c r="G528" s="374"/>
      <c r="H528" s="375"/>
      <c r="I528" s="374"/>
      <c r="J528" s="375"/>
      <c r="K528" s="376"/>
      <c r="L528" s="377"/>
    </row>
    <row r="529" spans="2:12" s="361" customFormat="1" x14ac:dyDescent="0.3">
      <c r="B529" s="370" t="str">
        <f t="shared" si="7"/>
        <v/>
      </c>
      <c r="C529" s="371" t="str">
        <f>IF(E529="","",MAX(C$23:$F528)+1)</f>
        <v/>
      </c>
      <c r="D529" s="378"/>
      <c r="E529" s="373"/>
      <c r="F529" s="373"/>
      <c r="G529" s="374"/>
      <c r="H529" s="375"/>
      <c r="I529" s="374"/>
      <c r="J529" s="375"/>
      <c r="K529" s="376"/>
      <c r="L529" s="377"/>
    </row>
    <row r="530" spans="2:12" s="361" customFormat="1" x14ac:dyDescent="0.3">
      <c r="B530" s="370" t="str">
        <f t="shared" si="7"/>
        <v/>
      </c>
      <c r="C530" s="371" t="str">
        <f>IF(E530="","",MAX(C$23:$F529)+1)</f>
        <v/>
      </c>
      <c r="D530" s="378"/>
      <c r="E530" s="373"/>
      <c r="F530" s="373"/>
      <c r="G530" s="374"/>
      <c r="H530" s="375"/>
      <c r="I530" s="374"/>
      <c r="J530" s="375"/>
      <c r="K530" s="376"/>
      <c r="L530" s="377"/>
    </row>
    <row r="531" spans="2:12" s="361" customFormat="1" x14ac:dyDescent="0.3">
      <c r="B531" s="370" t="str">
        <f t="shared" si="7"/>
        <v/>
      </c>
      <c r="C531" s="371" t="str">
        <f>IF(E531="","",MAX(C$23:$F530)+1)</f>
        <v/>
      </c>
      <c r="D531" s="378"/>
      <c r="E531" s="373"/>
      <c r="F531" s="373"/>
      <c r="G531" s="374"/>
      <c r="H531" s="375"/>
      <c r="I531" s="374"/>
      <c r="J531" s="375"/>
      <c r="K531" s="376"/>
      <c r="L531" s="377"/>
    </row>
    <row r="532" spans="2:12" s="361" customFormat="1" x14ac:dyDescent="0.3">
      <c r="B532" s="370" t="str">
        <f t="shared" si="7"/>
        <v/>
      </c>
      <c r="C532" s="371" t="str">
        <f>IF(E532="","",MAX(C$23:$F531)+1)</f>
        <v/>
      </c>
      <c r="D532" s="378"/>
      <c r="E532" s="373"/>
      <c r="F532" s="373"/>
      <c r="G532" s="374"/>
      <c r="H532" s="375"/>
      <c r="I532" s="374"/>
      <c r="J532" s="375"/>
      <c r="K532" s="376"/>
      <c r="L532" s="377"/>
    </row>
    <row r="533" spans="2:12" s="361" customFormat="1" x14ac:dyDescent="0.3">
      <c r="B533" s="370" t="str">
        <f t="shared" si="7"/>
        <v/>
      </c>
      <c r="C533" s="371" t="str">
        <f>IF(E533="","",MAX(C$23:$F532)+1)</f>
        <v/>
      </c>
      <c r="D533" s="378"/>
      <c r="E533" s="373"/>
      <c r="F533" s="373"/>
      <c r="G533" s="374"/>
      <c r="H533" s="375"/>
      <c r="I533" s="374"/>
      <c r="J533" s="375"/>
      <c r="K533" s="376"/>
      <c r="L533" s="377"/>
    </row>
    <row r="534" spans="2:12" s="361" customFormat="1" x14ac:dyDescent="0.3">
      <c r="B534" s="370" t="str">
        <f t="shared" si="7"/>
        <v/>
      </c>
      <c r="C534" s="371" t="str">
        <f>IF(E534="","",MAX(C$23:$F533)+1)</f>
        <v/>
      </c>
      <c r="D534" s="378"/>
      <c r="E534" s="373"/>
      <c r="F534" s="373"/>
      <c r="G534" s="374"/>
      <c r="H534" s="375"/>
      <c r="I534" s="374"/>
      <c r="J534" s="375"/>
      <c r="K534" s="376"/>
      <c r="L534" s="377"/>
    </row>
    <row r="535" spans="2:12" s="361" customFormat="1" x14ac:dyDescent="0.3">
      <c r="B535" s="370" t="str">
        <f t="shared" si="7"/>
        <v/>
      </c>
      <c r="C535" s="371" t="str">
        <f>IF(E535="","",MAX(C$23:$F534)+1)</f>
        <v/>
      </c>
      <c r="D535" s="378"/>
      <c r="E535" s="373"/>
      <c r="F535" s="373"/>
      <c r="G535" s="374"/>
      <c r="H535" s="375"/>
      <c r="I535" s="374"/>
      <c r="J535" s="375"/>
      <c r="K535" s="376"/>
      <c r="L535" s="377"/>
    </row>
    <row r="536" spans="2:12" s="361" customFormat="1" x14ac:dyDescent="0.3">
      <c r="B536" s="370" t="str">
        <f t="shared" si="7"/>
        <v/>
      </c>
      <c r="C536" s="371" t="str">
        <f>IF(E536="","",MAX(C$23:$F535)+1)</f>
        <v/>
      </c>
      <c r="D536" s="378"/>
      <c r="E536" s="373"/>
      <c r="F536" s="373"/>
      <c r="G536" s="374"/>
      <c r="H536" s="375"/>
      <c r="I536" s="374"/>
      <c r="J536" s="375"/>
      <c r="K536" s="376"/>
      <c r="L536" s="377"/>
    </row>
    <row r="537" spans="2:12" s="361" customFormat="1" x14ac:dyDescent="0.3">
      <c r="B537" s="370" t="str">
        <f t="shared" ref="B537:B600" si="8">IF(E537="","",1)</f>
        <v/>
      </c>
      <c r="C537" s="371" t="str">
        <f>IF(E537="","",MAX(C$23:$F536)+1)</f>
        <v/>
      </c>
      <c r="D537" s="378"/>
      <c r="E537" s="373"/>
      <c r="F537" s="373"/>
      <c r="G537" s="374"/>
      <c r="H537" s="375"/>
      <c r="I537" s="374"/>
      <c r="J537" s="375"/>
      <c r="K537" s="376"/>
      <c r="L537" s="377"/>
    </row>
    <row r="538" spans="2:12" s="361" customFormat="1" x14ac:dyDescent="0.3">
      <c r="B538" s="370" t="str">
        <f t="shared" si="8"/>
        <v/>
      </c>
      <c r="C538" s="371" t="str">
        <f>IF(E538="","",MAX(C$23:$F537)+1)</f>
        <v/>
      </c>
      <c r="D538" s="378"/>
      <c r="E538" s="373"/>
      <c r="F538" s="373"/>
      <c r="G538" s="374"/>
      <c r="H538" s="375"/>
      <c r="I538" s="374"/>
      <c r="J538" s="375"/>
      <c r="K538" s="376"/>
      <c r="L538" s="377"/>
    </row>
    <row r="539" spans="2:12" s="361" customFormat="1" x14ac:dyDescent="0.3">
      <c r="B539" s="370" t="str">
        <f t="shared" si="8"/>
        <v/>
      </c>
      <c r="C539" s="371" t="str">
        <f>IF(E539="","",MAX(C$23:$F538)+1)</f>
        <v/>
      </c>
      <c r="D539" s="378"/>
      <c r="E539" s="373"/>
      <c r="F539" s="373"/>
      <c r="G539" s="374"/>
      <c r="H539" s="375"/>
      <c r="I539" s="374"/>
      <c r="J539" s="375"/>
      <c r="K539" s="376"/>
      <c r="L539" s="377"/>
    </row>
    <row r="540" spans="2:12" s="361" customFormat="1" x14ac:dyDescent="0.3">
      <c r="B540" s="370" t="str">
        <f t="shared" si="8"/>
        <v/>
      </c>
      <c r="C540" s="371" t="str">
        <f>IF(E540="","",MAX(C$23:$F539)+1)</f>
        <v/>
      </c>
      <c r="D540" s="378"/>
      <c r="E540" s="373"/>
      <c r="F540" s="373"/>
      <c r="G540" s="374"/>
      <c r="H540" s="375"/>
      <c r="I540" s="374"/>
      <c r="J540" s="375"/>
      <c r="K540" s="376"/>
      <c r="L540" s="377"/>
    </row>
    <row r="541" spans="2:12" s="361" customFormat="1" x14ac:dyDescent="0.3">
      <c r="B541" s="370" t="str">
        <f t="shared" si="8"/>
        <v/>
      </c>
      <c r="C541" s="371" t="str">
        <f>IF(E541="","",MAX(C$23:$F540)+1)</f>
        <v/>
      </c>
      <c r="D541" s="378"/>
      <c r="E541" s="373"/>
      <c r="F541" s="373"/>
      <c r="G541" s="374"/>
      <c r="H541" s="375"/>
      <c r="I541" s="374"/>
      <c r="J541" s="375"/>
      <c r="K541" s="376"/>
      <c r="L541" s="377"/>
    </row>
    <row r="542" spans="2:12" s="361" customFormat="1" x14ac:dyDescent="0.3">
      <c r="B542" s="370" t="str">
        <f t="shared" si="8"/>
        <v/>
      </c>
      <c r="C542" s="371" t="str">
        <f>IF(E542="","",MAX(C$23:$F541)+1)</f>
        <v/>
      </c>
      <c r="D542" s="378"/>
      <c r="E542" s="373"/>
      <c r="F542" s="373"/>
      <c r="G542" s="374"/>
      <c r="H542" s="375"/>
      <c r="I542" s="374"/>
      <c r="J542" s="375"/>
      <c r="K542" s="376"/>
      <c r="L542" s="377"/>
    </row>
    <row r="543" spans="2:12" s="361" customFormat="1" x14ac:dyDescent="0.3">
      <c r="B543" s="370" t="str">
        <f t="shared" si="8"/>
        <v/>
      </c>
      <c r="C543" s="371" t="str">
        <f>IF(E543="","",MAX(C$23:$F542)+1)</f>
        <v/>
      </c>
      <c r="D543" s="378"/>
      <c r="E543" s="373"/>
      <c r="F543" s="373"/>
      <c r="G543" s="374"/>
      <c r="H543" s="375"/>
      <c r="I543" s="374"/>
      <c r="J543" s="375"/>
      <c r="K543" s="376"/>
      <c r="L543" s="377"/>
    </row>
    <row r="544" spans="2:12" s="361" customFormat="1" x14ac:dyDescent="0.3">
      <c r="B544" s="370" t="str">
        <f t="shared" si="8"/>
        <v/>
      </c>
      <c r="C544" s="371" t="str">
        <f>IF(E544="","",MAX(C$23:$F543)+1)</f>
        <v/>
      </c>
      <c r="D544" s="378"/>
      <c r="E544" s="373"/>
      <c r="F544" s="373"/>
      <c r="G544" s="374"/>
      <c r="H544" s="375"/>
      <c r="I544" s="374"/>
      <c r="J544" s="375"/>
      <c r="K544" s="376"/>
      <c r="L544" s="377"/>
    </row>
    <row r="545" spans="2:12" s="361" customFormat="1" x14ac:dyDescent="0.3">
      <c r="B545" s="370" t="str">
        <f t="shared" si="8"/>
        <v/>
      </c>
      <c r="C545" s="371" t="str">
        <f>IF(E545="","",MAX(C$23:$F544)+1)</f>
        <v/>
      </c>
      <c r="D545" s="378"/>
      <c r="E545" s="373"/>
      <c r="F545" s="373"/>
      <c r="G545" s="374"/>
      <c r="H545" s="375"/>
      <c r="I545" s="374"/>
      <c r="J545" s="375"/>
      <c r="K545" s="376"/>
      <c r="L545" s="377"/>
    </row>
    <row r="546" spans="2:12" s="361" customFormat="1" x14ac:dyDescent="0.3">
      <c r="B546" s="370" t="str">
        <f t="shared" si="8"/>
        <v/>
      </c>
      <c r="C546" s="371" t="str">
        <f>IF(E546="","",MAX(C$23:$F545)+1)</f>
        <v/>
      </c>
      <c r="D546" s="378"/>
      <c r="E546" s="373"/>
      <c r="F546" s="373"/>
      <c r="G546" s="374"/>
      <c r="H546" s="375"/>
      <c r="I546" s="374"/>
      <c r="J546" s="375"/>
      <c r="K546" s="376"/>
      <c r="L546" s="377"/>
    </row>
    <row r="547" spans="2:12" s="361" customFormat="1" x14ac:dyDescent="0.3">
      <c r="B547" s="370" t="str">
        <f t="shared" si="8"/>
        <v/>
      </c>
      <c r="C547" s="371" t="str">
        <f>IF(E547="","",MAX(C$23:$F546)+1)</f>
        <v/>
      </c>
      <c r="D547" s="378"/>
      <c r="E547" s="373"/>
      <c r="F547" s="373"/>
      <c r="G547" s="374"/>
      <c r="H547" s="375"/>
      <c r="I547" s="374"/>
      <c r="J547" s="375"/>
      <c r="K547" s="376"/>
      <c r="L547" s="377"/>
    </row>
    <row r="548" spans="2:12" s="361" customFormat="1" x14ac:dyDescent="0.3">
      <c r="B548" s="370" t="str">
        <f t="shared" si="8"/>
        <v/>
      </c>
      <c r="C548" s="371" t="str">
        <f>IF(E548="","",MAX(C$23:$F547)+1)</f>
        <v/>
      </c>
      <c r="D548" s="378"/>
      <c r="E548" s="373"/>
      <c r="F548" s="373"/>
      <c r="G548" s="374"/>
      <c r="H548" s="375"/>
      <c r="I548" s="374"/>
      <c r="J548" s="375"/>
      <c r="K548" s="376"/>
      <c r="L548" s="377"/>
    </row>
    <row r="549" spans="2:12" s="361" customFormat="1" x14ac:dyDescent="0.3">
      <c r="B549" s="370" t="str">
        <f t="shared" si="8"/>
        <v/>
      </c>
      <c r="C549" s="371" t="str">
        <f>IF(E549="","",MAX(C$23:$F548)+1)</f>
        <v/>
      </c>
      <c r="D549" s="378"/>
      <c r="E549" s="373"/>
      <c r="F549" s="373"/>
      <c r="G549" s="374"/>
      <c r="H549" s="375"/>
      <c r="I549" s="374"/>
      <c r="J549" s="375"/>
      <c r="K549" s="376"/>
      <c r="L549" s="377"/>
    </row>
    <row r="550" spans="2:12" s="361" customFormat="1" x14ac:dyDescent="0.3">
      <c r="B550" s="370" t="str">
        <f t="shared" si="8"/>
        <v/>
      </c>
      <c r="C550" s="371" t="str">
        <f>IF(E550="","",MAX(C$23:$F549)+1)</f>
        <v/>
      </c>
      <c r="D550" s="378"/>
      <c r="E550" s="373"/>
      <c r="F550" s="373"/>
      <c r="G550" s="374"/>
      <c r="H550" s="375"/>
      <c r="I550" s="374"/>
      <c r="J550" s="375"/>
      <c r="K550" s="376"/>
      <c r="L550" s="377"/>
    </row>
    <row r="551" spans="2:12" s="361" customFormat="1" x14ac:dyDescent="0.3">
      <c r="B551" s="370" t="str">
        <f t="shared" si="8"/>
        <v/>
      </c>
      <c r="C551" s="371" t="str">
        <f>IF(E551="","",MAX(C$23:$F550)+1)</f>
        <v/>
      </c>
      <c r="D551" s="378"/>
      <c r="E551" s="373"/>
      <c r="F551" s="373"/>
      <c r="G551" s="374"/>
      <c r="H551" s="375"/>
      <c r="I551" s="374"/>
      <c r="J551" s="375"/>
      <c r="K551" s="376"/>
      <c r="L551" s="377"/>
    </row>
    <row r="552" spans="2:12" s="361" customFormat="1" x14ac:dyDescent="0.3">
      <c r="B552" s="370" t="str">
        <f t="shared" si="8"/>
        <v/>
      </c>
      <c r="C552" s="371" t="str">
        <f>IF(E552="","",MAX(C$23:$F551)+1)</f>
        <v/>
      </c>
      <c r="D552" s="378"/>
      <c r="E552" s="373"/>
      <c r="F552" s="373"/>
      <c r="G552" s="374"/>
      <c r="H552" s="375"/>
      <c r="I552" s="374"/>
      <c r="J552" s="375"/>
      <c r="K552" s="376"/>
      <c r="L552" s="377"/>
    </row>
    <row r="553" spans="2:12" s="361" customFormat="1" x14ac:dyDescent="0.3">
      <c r="B553" s="370" t="str">
        <f t="shared" si="8"/>
        <v/>
      </c>
      <c r="C553" s="371" t="str">
        <f>IF(E553="","",MAX(C$23:$F552)+1)</f>
        <v/>
      </c>
      <c r="D553" s="378"/>
      <c r="E553" s="373"/>
      <c r="F553" s="373"/>
      <c r="G553" s="374"/>
      <c r="H553" s="375"/>
      <c r="I553" s="374"/>
      <c r="J553" s="375"/>
      <c r="K553" s="376"/>
      <c r="L553" s="377"/>
    </row>
    <row r="554" spans="2:12" s="361" customFormat="1" x14ac:dyDescent="0.3">
      <c r="B554" s="370" t="str">
        <f t="shared" si="8"/>
        <v/>
      </c>
      <c r="C554" s="371" t="str">
        <f>IF(E554="","",MAX(C$23:$F553)+1)</f>
        <v/>
      </c>
      <c r="D554" s="378"/>
      <c r="E554" s="373"/>
      <c r="F554" s="373"/>
      <c r="G554" s="374"/>
      <c r="H554" s="375"/>
      <c r="I554" s="374"/>
      <c r="J554" s="375"/>
      <c r="K554" s="376"/>
      <c r="L554" s="377"/>
    </row>
    <row r="555" spans="2:12" s="361" customFormat="1" x14ac:dyDescent="0.3">
      <c r="B555" s="370" t="str">
        <f t="shared" si="8"/>
        <v/>
      </c>
      <c r="C555" s="371" t="str">
        <f>IF(E555="","",MAX(C$23:$F554)+1)</f>
        <v/>
      </c>
      <c r="D555" s="378"/>
      <c r="E555" s="373"/>
      <c r="F555" s="373"/>
      <c r="G555" s="374"/>
      <c r="H555" s="375"/>
      <c r="I555" s="374"/>
      <c r="J555" s="375"/>
      <c r="K555" s="376"/>
      <c r="L555" s="377"/>
    </row>
    <row r="556" spans="2:12" s="361" customFormat="1" x14ac:dyDescent="0.3">
      <c r="B556" s="370" t="str">
        <f t="shared" si="8"/>
        <v/>
      </c>
      <c r="C556" s="371" t="str">
        <f>IF(E556="","",MAX(C$23:$F555)+1)</f>
        <v/>
      </c>
      <c r="D556" s="378"/>
      <c r="E556" s="373"/>
      <c r="F556" s="373"/>
      <c r="G556" s="374"/>
      <c r="H556" s="375"/>
      <c r="I556" s="374"/>
      <c r="J556" s="375"/>
      <c r="K556" s="376"/>
      <c r="L556" s="377"/>
    </row>
    <row r="557" spans="2:12" s="361" customFormat="1" x14ac:dyDescent="0.3">
      <c r="B557" s="370" t="str">
        <f t="shared" si="8"/>
        <v/>
      </c>
      <c r="C557" s="371" t="str">
        <f>IF(E557="","",MAX(C$23:$F556)+1)</f>
        <v/>
      </c>
      <c r="D557" s="378"/>
      <c r="E557" s="373"/>
      <c r="F557" s="373"/>
      <c r="G557" s="374"/>
      <c r="H557" s="375"/>
      <c r="I557" s="374"/>
      <c r="J557" s="375"/>
      <c r="K557" s="376"/>
      <c r="L557" s="377"/>
    </row>
    <row r="558" spans="2:12" s="361" customFormat="1" x14ac:dyDescent="0.3">
      <c r="B558" s="370" t="str">
        <f t="shared" si="8"/>
        <v/>
      </c>
      <c r="C558" s="371" t="str">
        <f>IF(E558="","",MAX(C$23:$F557)+1)</f>
        <v/>
      </c>
      <c r="D558" s="378"/>
      <c r="E558" s="373"/>
      <c r="F558" s="373"/>
      <c r="G558" s="374"/>
      <c r="H558" s="375"/>
      <c r="I558" s="374"/>
      <c r="J558" s="375"/>
      <c r="K558" s="376"/>
      <c r="L558" s="377"/>
    </row>
    <row r="559" spans="2:12" s="361" customFormat="1" x14ac:dyDescent="0.3">
      <c r="B559" s="370" t="str">
        <f t="shared" si="8"/>
        <v/>
      </c>
      <c r="C559" s="371" t="str">
        <f>IF(E559="","",MAX(C$23:$F558)+1)</f>
        <v/>
      </c>
      <c r="D559" s="378"/>
      <c r="E559" s="373"/>
      <c r="F559" s="373"/>
      <c r="G559" s="374"/>
      <c r="H559" s="375"/>
      <c r="I559" s="374"/>
      <c r="J559" s="375"/>
      <c r="K559" s="376"/>
      <c r="L559" s="377"/>
    </row>
    <row r="560" spans="2:12" s="361" customFormat="1" x14ac:dyDescent="0.3">
      <c r="B560" s="370" t="str">
        <f t="shared" si="8"/>
        <v/>
      </c>
      <c r="C560" s="371" t="str">
        <f>IF(E560="","",MAX(C$23:$F559)+1)</f>
        <v/>
      </c>
      <c r="D560" s="378"/>
      <c r="E560" s="373"/>
      <c r="F560" s="373"/>
      <c r="G560" s="374"/>
      <c r="H560" s="375"/>
      <c r="I560" s="374"/>
      <c r="J560" s="375"/>
      <c r="K560" s="376"/>
      <c r="L560" s="377"/>
    </row>
    <row r="561" spans="2:12" s="361" customFormat="1" x14ac:dyDescent="0.3">
      <c r="B561" s="370" t="str">
        <f t="shared" si="8"/>
        <v/>
      </c>
      <c r="C561" s="371" t="str">
        <f>IF(E561="","",MAX(C$23:$F560)+1)</f>
        <v/>
      </c>
      <c r="D561" s="378"/>
      <c r="E561" s="373"/>
      <c r="F561" s="373"/>
      <c r="G561" s="374"/>
      <c r="H561" s="375"/>
      <c r="I561" s="374"/>
      <c r="J561" s="375"/>
      <c r="K561" s="376"/>
      <c r="L561" s="377"/>
    </row>
    <row r="562" spans="2:12" s="361" customFormat="1" x14ac:dyDescent="0.3">
      <c r="B562" s="370" t="str">
        <f t="shared" si="8"/>
        <v/>
      </c>
      <c r="C562" s="371" t="str">
        <f>IF(E562="","",MAX(C$23:$F561)+1)</f>
        <v/>
      </c>
      <c r="D562" s="378"/>
      <c r="E562" s="373"/>
      <c r="F562" s="373"/>
      <c r="G562" s="374"/>
      <c r="H562" s="375"/>
      <c r="I562" s="374"/>
      <c r="J562" s="375"/>
      <c r="K562" s="376"/>
      <c r="L562" s="377"/>
    </row>
    <row r="563" spans="2:12" s="361" customFormat="1" x14ac:dyDescent="0.3">
      <c r="B563" s="370" t="str">
        <f t="shared" si="8"/>
        <v/>
      </c>
      <c r="C563" s="371" t="str">
        <f>IF(E563="","",MAX(C$23:$F562)+1)</f>
        <v/>
      </c>
      <c r="D563" s="378"/>
      <c r="E563" s="373"/>
      <c r="F563" s="373"/>
      <c r="G563" s="374"/>
      <c r="H563" s="375"/>
      <c r="I563" s="374"/>
      <c r="J563" s="375"/>
      <c r="K563" s="376"/>
      <c r="L563" s="377"/>
    </row>
    <row r="564" spans="2:12" s="361" customFormat="1" x14ac:dyDescent="0.3">
      <c r="B564" s="370" t="str">
        <f t="shared" si="8"/>
        <v/>
      </c>
      <c r="C564" s="371" t="str">
        <f>IF(E564="","",MAX(C$23:$F563)+1)</f>
        <v/>
      </c>
      <c r="D564" s="378"/>
      <c r="E564" s="373"/>
      <c r="F564" s="373"/>
      <c r="G564" s="374"/>
      <c r="H564" s="375"/>
      <c r="I564" s="374"/>
      <c r="J564" s="375"/>
      <c r="K564" s="376"/>
      <c r="L564" s="377"/>
    </row>
    <row r="565" spans="2:12" s="361" customFormat="1" x14ac:dyDescent="0.3">
      <c r="B565" s="370" t="str">
        <f t="shared" si="8"/>
        <v/>
      </c>
      <c r="C565" s="371" t="str">
        <f>IF(E565="","",MAX(C$23:$F564)+1)</f>
        <v/>
      </c>
      <c r="D565" s="378"/>
      <c r="E565" s="373"/>
      <c r="F565" s="373"/>
      <c r="G565" s="374"/>
      <c r="H565" s="375"/>
      <c r="I565" s="374"/>
      <c r="J565" s="375"/>
      <c r="K565" s="376"/>
      <c r="L565" s="377"/>
    </row>
    <row r="566" spans="2:12" s="361" customFormat="1" x14ac:dyDescent="0.3">
      <c r="B566" s="370" t="str">
        <f t="shared" si="8"/>
        <v/>
      </c>
      <c r="C566" s="371" t="str">
        <f>IF(E566="","",MAX(C$23:$F565)+1)</f>
        <v/>
      </c>
      <c r="D566" s="378"/>
      <c r="E566" s="373"/>
      <c r="F566" s="373"/>
      <c r="G566" s="374"/>
      <c r="H566" s="375"/>
      <c r="I566" s="374"/>
      <c r="J566" s="375"/>
      <c r="K566" s="376"/>
      <c r="L566" s="377"/>
    </row>
    <row r="567" spans="2:12" s="361" customFormat="1" x14ac:dyDescent="0.3">
      <c r="B567" s="370" t="str">
        <f t="shared" si="8"/>
        <v/>
      </c>
      <c r="C567" s="371" t="str">
        <f>IF(E567="","",MAX(C$23:$F566)+1)</f>
        <v/>
      </c>
      <c r="D567" s="378"/>
      <c r="E567" s="373"/>
      <c r="F567" s="373"/>
      <c r="G567" s="374"/>
      <c r="H567" s="375"/>
      <c r="I567" s="374"/>
      <c r="J567" s="375"/>
      <c r="K567" s="376"/>
      <c r="L567" s="377"/>
    </row>
    <row r="568" spans="2:12" s="361" customFormat="1" x14ac:dyDescent="0.3">
      <c r="B568" s="370" t="str">
        <f t="shared" si="8"/>
        <v/>
      </c>
      <c r="C568" s="371" t="str">
        <f>IF(E568="","",MAX(C$23:$F567)+1)</f>
        <v/>
      </c>
      <c r="D568" s="378"/>
      <c r="E568" s="373"/>
      <c r="F568" s="373"/>
      <c r="G568" s="374"/>
      <c r="H568" s="375"/>
      <c r="I568" s="374"/>
      <c r="J568" s="375"/>
      <c r="K568" s="376"/>
      <c r="L568" s="377"/>
    </row>
    <row r="569" spans="2:12" s="361" customFormat="1" x14ac:dyDescent="0.3">
      <c r="B569" s="370" t="str">
        <f t="shared" si="8"/>
        <v/>
      </c>
      <c r="C569" s="371" t="str">
        <f>IF(E569="","",MAX(C$23:$F568)+1)</f>
        <v/>
      </c>
      <c r="D569" s="378"/>
      <c r="E569" s="373"/>
      <c r="F569" s="373"/>
      <c r="G569" s="374"/>
      <c r="H569" s="375"/>
      <c r="I569" s="374"/>
      <c r="J569" s="375"/>
      <c r="K569" s="376"/>
      <c r="L569" s="377"/>
    </row>
    <row r="570" spans="2:12" s="361" customFormat="1" x14ac:dyDescent="0.3">
      <c r="B570" s="370" t="str">
        <f t="shared" si="8"/>
        <v/>
      </c>
      <c r="C570" s="371" t="str">
        <f>IF(E570="","",MAX(C$23:$F569)+1)</f>
        <v/>
      </c>
      <c r="D570" s="378"/>
      <c r="E570" s="373"/>
      <c r="F570" s="373"/>
      <c r="G570" s="374"/>
      <c r="H570" s="375"/>
      <c r="I570" s="374"/>
      <c r="J570" s="375"/>
      <c r="K570" s="376"/>
      <c r="L570" s="377"/>
    </row>
    <row r="571" spans="2:12" s="361" customFormat="1" x14ac:dyDescent="0.3">
      <c r="B571" s="370" t="str">
        <f t="shared" si="8"/>
        <v/>
      </c>
      <c r="C571" s="371" t="str">
        <f>IF(E571="","",MAX(C$23:$F570)+1)</f>
        <v/>
      </c>
      <c r="D571" s="378"/>
      <c r="E571" s="373"/>
      <c r="F571" s="373"/>
      <c r="G571" s="374"/>
      <c r="H571" s="375"/>
      <c r="I571" s="374"/>
      <c r="J571" s="375"/>
      <c r="K571" s="376"/>
      <c r="L571" s="377"/>
    </row>
    <row r="572" spans="2:12" s="361" customFormat="1" x14ac:dyDescent="0.3">
      <c r="B572" s="370" t="str">
        <f t="shared" si="8"/>
        <v/>
      </c>
      <c r="C572" s="371" t="str">
        <f>IF(E572="","",MAX(C$23:$F571)+1)</f>
        <v/>
      </c>
      <c r="D572" s="378"/>
      <c r="E572" s="373"/>
      <c r="F572" s="373"/>
      <c r="G572" s="374"/>
      <c r="H572" s="375"/>
      <c r="I572" s="374"/>
      <c r="J572" s="375"/>
      <c r="K572" s="376"/>
      <c r="L572" s="377"/>
    </row>
    <row r="573" spans="2:12" s="361" customFormat="1" x14ac:dyDescent="0.3">
      <c r="B573" s="370" t="str">
        <f t="shared" si="8"/>
        <v/>
      </c>
      <c r="C573" s="371" t="str">
        <f>IF(E573="","",MAX(C$23:$F572)+1)</f>
        <v/>
      </c>
      <c r="D573" s="378"/>
      <c r="E573" s="373"/>
      <c r="F573" s="373"/>
      <c r="G573" s="374"/>
      <c r="H573" s="375"/>
      <c r="I573" s="374"/>
      <c r="J573" s="375"/>
      <c r="K573" s="376"/>
      <c r="L573" s="377"/>
    </row>
    <row r="574" spans="2:12" s="361" customFormat="1" x14ac:dyDescent="0.3">
      <c r="B574" s="370" t="str">
        <f t="shared" si="8"/>
        <v/>
      </c>
      <c r="C574" s="371" t="str">
        <f>IF(E574="","",MAX(C$23:$F573)+1)</f>
        <v/>
      </c>
      <c r="D574" s="378"/>
      <c r="E574" s="373"/>
      <c r="F574" s="373"/>
      <c r="G574" s="374"/>
      <c r="H574" s="375"/>
      <c r="I574" s="374"/>
      <c r="J574" s="375"/>
      <c r="K574" s="376"/>
      <c r="L574" s="377"/>
    </row>
    <row r="575" spans="2:12" s="361" customFormat="1" x14ac:dyDescent="0.3">
      <c r="B575" s="370" t="str">
        <f t="shared" si="8"/>
        <v/>
      </c>
      <c r="C575" s="371" t="str">
        <f>IF(E575="","",MAX(C$23:$F574)+1)</f>
        <v/>
      </c>
      <c r="D575" s="378"/>
      <c r="E575" s="373"/>
      <c r="F575" s="373"/>
      <c r="G575" s="374"/>
      <c r="H575" s="375"/>
      <c r="I575" s="374"/>
      <c r="J575" s="375"/>
      <c r="K575" s="376"/>
      <c r="L575" s="377"/>
    </row>
    <row r="576" spans="2:12" s="361" customFormat="1" x14ac:dyDescent="0.3">
      <c r="B576" s="370" t="str">
        <f t="shared" si="8"/>
        <v/>
      </c>
      <c r="C576" s="371" t="str">
        <f>IF(E576="","",MAX(C$23:$F575)+1)</f>
        <v/>
      </c>
      <c r="D576" s="378"/>
      <c r="E576" s="373"/>
      <c r="F576" s="373"/>
      <c r="G576" s="374"/>
      <c r="H576" s="375"/>
      <c r="I576" s="374"/>
      <c r="J576" s="375"/>
      <c r="K576" s="376"/>
      <c r="L576" s="377"/>
    </row>
    <row r="577" spans="2:12" s="361" customFormat="1" x14ac:dyDescent="0.3">
      <c r="B577" s="370" t="str">
        <f t="shared" si="8"/>
        <v/>
      </c>
      <c r="C577" s="371" t="str">
        <f>IF(E577="","",MAX(C$23:$F576)+1)</f>
        <v/>
      </c>
      <c r="D577" s="378"/>
      <c r="E577" s="373"/>
      <c r="F577" s="373"/>
      <c r="G577" s="374"/>
      <c r="H577" s="375"/>
      <c r="I577" s="374"/>
      <c r="J577" s="375"/>
      <c r="K577" s="376"/>
      <c r="L577" s="377"/>
    </row>
    <row r="578" spans="2:12" s="361" customFormat="1" x14ac:dyDescent="0.3">
      <c r="B578" s="370" t="str">
        <f t="shared" si="8"/>
        <v/>
      </c>
      <c r="C578" s="371" t="str">
        <f>IF(E578="","",MAX(C$23:$F577)+1)</f>
        <v/>
      </c>
      <c r="D578" s="378"/>
      <c r="E578" s="373"/>
      <c r="F578" s="373"/>
      <c r="G578" s="374"/>
      <c r="H578" s="375"/>
      <c r="I578" s="374"/>
      <c r="J578" s="375"/>
      <c r="K578" s="376"/>
      <c r="L578" s="377"/>
    </row>
    <row r="579" spans="2:12" s="361" customFormat="1" x14ac:dyDescent="0.3">
      <c r="B579" s="370" t="str">
        <f t="shared" si="8"/>
        <v/>
      </c>
      <c r="C579" s="371" t="str">
        <f>IF(E579="","",MAX(C$23:$F578)+1)</f>
        <v/>
      </c>
      <c r="D579" s="378"/>
      <c r="E579" s="373"/>
      <c r="F579" s="373"/>
      <c r="G579" s="374"/>
      <c r="H579" s="375"/>
      <c r="I579" s="374"/>
      <c r="J579" s="375"/>
      <c r="K579" s="376"/>
      <c r="L579" s="377"/>
    </row>
    <row r="580" spans="2:12" s="361" customFormat="1" x14ac:dyDescent="0.3">
      <c r="B580" s="370" t="str">
        <f t="shared" si="8"/>
        <v/>
      </c>
      <c r="C580" s="371" t="str">
        <f>IF(E580="","",MAX(C$23:$F579)+1)</f>
        <v/>
      </c>
      <c r="D580" s="378"/>
      <c r="E580" s="373"/>
      <c r="F580" s="373"/>
      <c r="G580" s="374"/>
      <c r="H580" s="375"/>
      <c r="I580" s="374"/>
      <c r="J580" s="375"/>
      <c r="K580" s="376"/>
      <c r="L580" s="377"/>
    </row>
    <row r="581" spans="2:12" s="361" customFormat="1" x14ac:dyDescent="0.3">
      <c r="B581" s="370" t="str">
        <f t="shared" si="8"/>
        <v/>
      </c>
      <c r="C581" s="371" t="str">
        <f>IF(E581="","",MAX(C$23:$F580)+1)</f>
        <v/>
      </c>
      <c r="D581" s="378"/>
      <c r="E581" s="373"/>
      <c r="F581" s="373"/>
      <c r="G581" s="374"/>
      <c r="H581" s="375"/>
      <c r="I581" s="374"/>
      <c r="J581" s="375"/>
      <c r="K581" s="376"/>
      <c r="L581" s="377"/>
    </row>
    <row r="582" spans="2:12" s="361" customFormat="1" x14ac:dyDescent="0.3">
      <c r="B582" s="370" t="str">
        <f t="shared" si="8"/>
        <v/>
      </c>
      <c r="C582" s="371" t="str">
        <f>IF(E582="","",MAX(C$23:$F581)+1)</f>
        <v/>
      </c>
      <c r="D582" s="378"/>
      <c r="E582" s="373"/>
      <c r="F582" s="373"/>
      <c r="G582" s="374"/>
      <c r="H582" s="375"/>
      <c r="I582" s="374"/>
      <c r="J582" s="375"/>
      <c r="K582" s="376"/>
      <c r="L582" s="377"/>
    </row>
    <row r="583" spans="2:12" s="361" customFormat="1" x14ac:dyDescent="0.3">
      <c r="B583" s="370" t="str">
        <f t="shared" si="8"/>
        <v/>
      </c>
      <c r="C583" s="371" t="str">
        <f>IF(E583="","",MAX(C$23:$F582)+1)</f>
        <v/>
      </c>
      <c r="D583" s="378"/>
      <c r="E583" s="373"/>
      <c r="F583" s="373"/>
      <c r="G583" s="374"/>
      <c r="H583" s="375"/>
      <c r="I583" s="374"/>
      <c r="J583" s="375"/>
      <c r="K583" s="376"/>
      <c r="L583" s="377"/>
    </row>
    <row r="584" spans="2:12" s="361" customFormat="1" x14ac:dyDescent="0.3">
      <c r="B584" s="370" t="str">
        <f t="shared" si="8"/>
        <v/>
      </c>
      <c r="C584" s="371" t="str">
        <f>IF(E584="","",MAX(C$23:$F583)+1)</f>
        <v/>
      </c>
      <c r="D584" s="378"/>
      <c r="E584" s="373"/>
      <c r="F584" s="373"/>
      <c r="G584" s="374"/>
      <c r="H584" s="375"/>
      <c r="I584" s="374"/>
      <c r="J584" s="375"/>
      <c r="K584" s="376"/>
      <c r="L584" s="377"/>
    </row>
    <row r="585" spans="2:12" s="361" customFormat="1" x14ac:dyDescent="0.3">
      <c r="B585" s="370" t="str">
        <f t="shared" si="8"/>
        <v/>
      </c>
      <c r="C585" s="371" t="str">
        <f>IF(E585="","",MAX(C$23:$F584)+1)</f>
        <v/>
      </c>
      <c r="D585" s="378"/>
      <c r="E585" s="373"/>
      <c r="F585" s="373"/>
      <c r="G585" s="374"/>
      <c r="H585" s="375"/>
      <c r="I585" s="374"/>
      <c r="J585" s="375"/>
      <c r="K585" s="376"/>
      <c r="L585" s="377"/>
    </row>
    <row r="586" spans="2:12" s="361" customFormat="1" x14ac:dyDescent="0.3">
      <c r="B586" s="370" t="str">
        <f t="shared" si="8"/>
        <v/>
      </c>
      <c r="C586" s="371" t="str">
        <f>IF(E586="","",MAX(C$23:$F585)+1)</f>
        <v/>
      </c>
      <c r="D586" s="378"/>
      <c r="E586" s="373"/>
      <c r="F586" s="373"/>
      <c r="G586" s="374"/>
      <c r="H586" s="375"/>
      <c r="I586" s="374"/>
      <c r="J586" s="375"/>
      <c r="K586" s="376"/>
      <c r="L586" s="377"/>
    </row>
    <row r="587" spans="2:12" s="361" customFormat="1" x14ac:dyDescent="0.3">
      <c r="B587" s="370" t="str">
        <f t="shared" si="8"/>
        <v/>
      </c>
      <c r="C587" s="371" t="str">
        <f>IF(E587="","",MAX(C$23:$F586)+1)</f>
        <v/>
      </c>
      <c r="D587" s="378"/>
      <c r="E587" s="373"/>
      <c r="F587" s="373"/>
      <c r="G587" s="374"/>
      <c r="H587" s="375"/>
      <c r="I587" s="374"/>
      <c r="J587" s="375"/>
      <c r="K587" s="376"/>
      <c r="L587" s="377"/>
    </row>
    <row r="588" spans="2:12" s="361" customFormat="1" x14ac:dyDescent="0.3">
      <c r="B588" s="370" t="str">
        <f t="shared" si="8"/>
        <v/>
      </c>
      <c r="C588" s="371" t="str">
        <f>IF(E588="","",MAX(C$23:$F587)+1)</f>
        <v/>
      </c>
      <c r="D588" s="378"/>
      <c r="E588" s="373"/>
      <c r="F588" s="373"/>
      <c r="G588" s="374"/>
      <c r="H588" s="375"/>
      <c r="I588" s="374"/>
      <c r="J588" s="375"/>
      <c r="K588" s="376"/>
      <c r="L588" s="377"/>
    </row>
    <row r="589" spans="2:12" s="361" customFormat="1" x14ac:dyDescent="0.3">
      <c r="B589" s="370" t="str">
        <f t="shared" si="8"/>
        <v/>
      </c>
      <c r="C589" s="371" t="str">
        <f>IF(E589="","",MAX(C$23:$F588)+1)</f>
        <v/>
      </c>
      <c r="D589" s="378"/>
      <c r="E589" s="373"/>
      <c r="F589" s="373"/>
      <c r="G589" s="374"/>
      <c r="H589" s="375"/>
      <c r="I589" s="374"/>
      <c r="J589" s="375"/>
      <c r="K589" s="376"/>
      <c r="L589" s="377"/>
    </row>
    <row r="590" spans="2:12" s="361" customFormat="1" x14ac:dyDescent="0.3">
      <c r="B590" s="370" t="str">
        <f t="shared" si="8"/>
        <v/>
      </c>
      <c r="C590" s="371" t="str">
        <f>IF(E590="","",MAX(C$23:$F589)+1)</f>
        <v/>
      </c>
      <c r="D590" s="378"/>
      <c r="E590" s="373"/>
      <c r="F590" s="373"/>
      <c r="G590" s="374"/>
      <c r="H590" s="375"/>
      <c r="I590" s="374"/>
      <c r="J590" s="375"/>
      <c r="K590" s="376"/>
      <c r="L590" s="377"/>
    </row>
    <row r="591" spans="2:12" s="361" customFormat="1" x14ac:dyDescent="0.3">
      <c r="B591" s="370" t="str">
        <f t="shared" si="8"/>
        <v/>
      </c>
      <c r="C591" s="371" t="str">
        <f>IF(E591="","",MAX(C$23:$F590)+1)</f>
        <v/>
      </c>
      <c r="D591" s="378"/>
      <c r="E591" s="373"/>
      <c r="F591" s="373"/>
      <c r="G591" s="374"/>
      <c r="H591" s="375"/>
      <c r="I591" s="374"/>
      <c r="J591" s="375"/>
      <c r="K591" s="376"/>
      <c r="L591" s="377"/>
    </row>
    <row r="592" spans="2:12" s="361" customFormat="1" x14ac:dyDescent="0.3">
      <c r="B592" s="370" t="str">
        <f t="shared" si="8"/>
        <v/>
      </c>
      <c r="C592" s="371" t="str">
        <f>IF(E592="","",MAX(C$23:$F591)+1)</f>
        <v/>
      </c>
      <c r="D592" s="378"/>
      <c r="E592" s="373"/>
      <c r="F592" s="373"/>
      <c r="G592" s="374"/>
      <c r="H592" s="375"/>
      <c r="I592" s="374"/>
      <c r="J592" s="375"/>
      <c r="K592" s="376"/>
      <c r="L592" s="377"/>
    </row>
    <row r="593" spans="2:12" s="361" customFormat="1" x14ac:dyDescent="0.3">
      <c r="B593" s="370" t="str">
        <f t="shared" si="8"/>
        <v/>
      </c>
      <c r="C593" s="371" t="str">
        <f>IF(E593="","",MAX(C$23:$F592)+1)</f>
        <v/>
      </c>
      <c r="D593" s="378"/>
      <c r="E593" s="373"/>
      <c r="F593" s="373"/>
      <c r="G593" s="374"/>
      <c r="H593" s="375"/>
      <c r="I593" s="374"/>
      <c r="J593" s="375"/>
      <c r="K593" s="376"/>
      <c r="L593" s="377"/>
    </row>
    <row r="594" spans="2:12" s="361" customFormat="1" x14ac:dyDescent="0.3">
      <c r="B594" s="370" t="str">
        <f t="shared" si="8"/>
        <v/>
      </c>
      <c r="C594" s="371" t="str">
        <f>IF(E594="","",MAX(C$23:$F593)+1)</f>
        <v/>
      </c>
      <c r="D594" s="378"/>
      <c r="E594" s="373"/>
      <c r="F594" s="373"/>
      <c r="G594" s="374"/>
      <c r="H594" s="375"/>
      <c r="I594" s="374"/>
      <c r="J594" s="375"/>
      <c r="K594" s="376"/>
      <c r="L594" s="377"/>
    </row>
    <row r="595" spans="2:12" s="361" customFormat="1" x14ac:dyDescent="0.3">
      <c r="B595" s="370" t="str">
        <f t="shared" si="8"/>
        <v/>
      </c>
      <c r="C595" s="371" t="str">
        <f>IF(E595="","",MAX(C$23:$F594)+1)</f>
        <v/>
      </c>
      <c r="D595" s="378"/>
      <c r="E595" s="373"/>
      <c r="F595" s="373"/>
      <c r="G595" s="374"/>
      <c r="H595" s="375"/>
      <c r="I595" s="374"/>
      <c r="J595" s="375"/>
      <c r="K595" s="376"/>
      <c r="L595" s="377"/>
    </row>
    <row r="596" spans="2:12" s="361" customFormat="1" x14ac:dyDescent="0.3">
      <c r="B596" s="370" t="str">
        <f t="shared" si="8"/>
        <v/>
      </c>
      <c r="C596" s="371" t="str">
        <f>IF(E596="","",MAX(C$23:$F595)+1)</f>
        <v/>
      </c>
      <c r="D596" s="378"/>
      <c r="E596" s="373"/>
      <c r="F596" s="373"/>
      <c r="G596" s="374"/>
      <c r="H596" s="375"/>
      <c r="I596" s="374"/>
      <c r="J596" s="375"/>
      <c r="K596" s="376"/>
      <c r="L596" s="377"/>
    </row>
    <row r="597" spans="2:12" s="361" customFormat="1" x14ac:dyDescent="0.3">
      <c r="B597" s="370" t="str">
        <f t="shared" si="8"/>
        <v/>
      </c>
      <c r="C597" s="371" t="str">
        <f>IF(E597="","",MAX(C$23:$F596)+1)</f>
        <v/>
      </c>
      <c r="D597" s="378"/>
      <c r="E597" s="373"/>
      <c r="F597" s="373"/>
      <c r="G597" s="374"/>
      <c r="H597" s="375"/>
      <c r="I597" s="374"/>
      <c r="J597" s="375"/>
      <c r="K597" s="376"/>
      <c r="L597" s="377"/>
    </row>
    <row r="598" spans="2:12" s="361" customFormat="1" x14ac:dyDescent="0.3">
      <c r="B598" s="370" t="str">
        <f t="shared" si="8"/>
        <v/>
      </c>
      <c r="C598" s="371" t="str">
        <f>IF(E598="","",MAX(C$23:$F597)+1)</f>
        <v/>
      </c>
      <c r="D598" s="378"/>
      <c r="E598" s="373"/>
      <c r="F598" s="373"/>
      <c r="G598" s="374"/>
      <c r="H598" s="375"/>
      <c r="I598" s="374"/>
      <c r="J598" s="375"/>
      <c r="K598" s="376"/>
      <c r="L598" s="377"/>
    </row>
    <row r="599" spans="2:12" s="361" customFormat="1" x14ac:dyDescent="0.3">
      <c r="B599" s="370" t="str">
        <f t="shared" si="8"/>
        <v/>
      </c>
      <c r="C599" s="371" t="str">
        <f>IF(E599="","",MAX(C$23:$F598)+1)</f>
        <v/>
      </c>
      <c r="D599" s="378"/>
      <c r="E599" s="373"/>
      <c r="F599" s="373"/>
      <c r="G599" s="374"/>
      <c r="H599" s="375"/>
      <c r="I599" s="374"/>
      <c r="J599" s="375"/>
      <c r="K599" s="376"/>
      <c r="L599" s="377"/>
    </row>
    <row r="600" spans="2:12" s="361" customFormat="1" x14ac:dyDescent="0.3">
      <c r="B600" s="370" t="str">
        <f t="shared" si="8"/>
        <v/>
      </c>
      <c r="C600" s="371" t="str">
        <f>IF(E600="","",MAX(C$23:$F599)+1)</f>
        <v/>
      </c>
      <c r="D600" s="378"/>
      <c r="E600" s="373"/>
      <c r="F600" s="373"/>
      <c r="G600" s="374"/>
      <c r="H600" s="375"/>
      <c r="I600" s="374"/>
      <c r="J600" s="375"/>
      <c r="K600" s="376"/>
      <c r="L600" s="377"/>
    </row>
    <row r="601" spans="2:12" s="361" customFormat="1" x14ac:dyDescent="0.3">
      <c r="B601" s="370" t="str">
        <f t="shared" ref="B601:B664" si="9">IF(E601="","",1)</f>
        <v/>
      </c>
      <c r="C601" s="371" t="str">
        <f>IF(E601="","",MAX(C$23:$F600)+1)</f>
        <v/>
      </c>
      <c r="D601" s="378"/>
      <c r="E601" s="373"/>
      <c r="F601" s="373"/>
      <c r="G601" s="374"/>
      <c r="H601" s="375"/>
      <c r="I601" s="374"/>
      <c r="J601" s="375"/>
      <c r="K601" s="376"/>
      <c r="L601" s="377"/>
    </row>
    <row r="602" spans="2:12" s="361" customFormat="1" x14ac:dyDescent="0.3">
      <c r="B602" s="370" t="str">
        <f t="shared" si="9"/>
        <v/>
      </c>
      <c r="C602" s="371" t="str">
        <f>IF(E602="","",MAX(C$23:$F601)+1)</f>
        <v/>
      </c>
      <c r="D602" s="378"/>
      <c r="E602" s="373"/>
      <c r="F602" s="373"/>
      <c r="G602" s="374"/>
      <c r="H602" s="375"/>
      <c r="I602" s="374"/>
      <c r="J602" s="375"/>
      <c r="K602" s="376"/>
      <c r="L602" s="377"/>
    </row>
    <row r="603" spans="2:12" s="361" customFormat="1" x14ac:dyDescent="0.3">
      <c r="B603" s="370" t="str">
        <f t="shared" si="9"/>
        <v/>
      </c>
      <c r="C603" s="371" t="str">
        <f>IF(E603="","",MAX(C$23:$F602)+1)</f>
        <v/>
      </c>
      <c r="D603" s="378"/>
      <c r="E603" s="373"/>
      <c r="F603" s="373"/>
      <c r="G603" s="374"/>
      <c r="H603" s="375"/>
      <c r="I603" s="374"/>
      <c r="J603" s="375"/>
      <c r="K603" s="376"/>
      <c r="L603" s="377"/>
    </row>
    <row r="604" spans="2:12" s="361" customFormat="1" x14ac:dyDescent="0.3">
      <c r="B604" s="370" t="str">
        <f t="shared" si="9"/>
        <v/>
      </c>
      <c r="C604" s="371" t="str">
        <f>IF(E604="","",MAX(C$23:$F603)+1)</f>
        <v/>
      </c>
      <c r="D604" s="378"/>
      <c r="E604" s="373"/>
      <c r="F604" s="373"/>
      <c r="G604" s="374"/>
      <c r="H604" s="375"/>
      <c r="I604" s="374"/>
      <c r="J604" s="375"/>
      <c r="K604" s="376"/>
      <c r="L604" s="377"/>
    </row>
    <row r="605" spans="2:12" s="361" customFormat="1" x14ac:dyDescent="0.3">
      <c r="B605" s="370" t="str">
        <f t="shared" si="9"/>
        <v/>
      </c>
      <c r="C605" s="371" t="str">
        <f>IF(E605="","",MAX(C$23:$F604)+1)</f>
        <v/>
      </c>
      <c r="D605" s="378"/>
      <c r="E605" s="373"/>
      <c r="F605" s="373"/>
      <c r="G605" s="374"/>
      <c r="H605" s="375"/>
      <c r="I605" s="374"/>
      <c r="J605" s="375"/>
      <c r="K605" s="376"/>
      <c r="L605" s="377"/>
    </row>
    <row r="606" spans="2:12" s="361" customFormat="1" x14ac:dyDescent="0.3">
      <c r="B606" s="370" t="str">
        <f t="shared" si="9"/>
        <v/>
      </c>
      <c r="C606" s="371" t="str">
        <f>IF(E606="","",MAX(C$23:$F605)+1)</f>
        <v/>
      </c>
      <c r="D606" s="378"/>
      <c r="E606" s="373"/>
      <c r="F606" s="373"/>
      <c r="G606" s="374"/>
      <c r="H606" s="375"/>
      <c r="I606" s="374"/>
      <c r="J606" s="375"/>
      <c r="K606" s="376"/>
      <c r="L606" s="377"/>
    </row>
    <row r="607" spans="2:12" s="361" customFormat="1" x14ac:dyDescent="0.3">
      <c r="B607" s="370" t="str">
        <f t="shared" si="9"/>
        <v/>
      </c>
      <c r="C607" s="371" t="str">
        <f>IF(E607="","",MAX(C$23:$F606)+1)</f>
        <v/>
      </c>
      <c r="D607" s="378"/>
      <c r="E607" s="373"/>
      <c r="F607" s="373"/>
      <c r="G607" s="374"/>
      <c r="H607" s="375"/>
      <c r="I607" s="374"/>
      <c r="J607" s="375"/>
      <c r="K607" s="376"/>
      <c r="L607" s="377"/>
    </row>
    <row r="608" spans="2:12" s="361" customFormat="1" x14ac:dyDescent="0.3">
      <c r="B608" s="370" t="str">
        <f t="shared" si="9"/>
        <v/>
      </c>
      <c r="C608" s="371" t="str">
        <f>IF(E608="","",MAX(C$23:$F607)+1)</f>
        <v/>
      </c>
      <c r="D608" s="378"/>
      <c r="E608" s="373"/>
      <c r="F608" s="373"/>
      <c r="G608" s="374"/>
      <c r="H608" s="375"/>
      <c r="I608" s="374"/>
      <c r="J608" s="375"/>
      <c r="K608" s="376"/>
      <c r="L608" s="377"/>
    </row>
    <row r="609" spans="2:12" s="361" customFormat="1" x14ac:dyDescent="0.3">
      <c r="B609" s="370" t="str">
        <f t="shared" si="9"/>
        <v/>
      </c>
      <c r="C609" s="371" t="str">
        <f>IF(E609="","",MAX(C$23:$F608)+1)</f>
        <v/>
      </c>
      <c r="D609" s="378"/>
      <c r="E609" s="373"/>
      <c r="F609" s="373"/>
      <c r="G609" s="374"/>
      <c r="H609" s="375"/>
      <c r="I609" s="374"/>
      <c r="J609" s="375"/>
      <c r="K609" s="376"/>
      <c r="L609" s="377"/>
    </row>
    <row r="610" spans="2:12" s="361" customFormat="1" x14ac:dyDescent="0.3">
      <c r="B610" s="370" t="str">
        <f t="shared" si="9"/>
        <v/>
      </c>
      <c r="C610" s="371" t="str">
        <f>IF(E610="","",MAX(C$23:$F609)+1)</f>
        <v/>
      </c>
      <c r="D610" s="378"/>
      <c r="E610" s="373"/>
      <c r="F610" s="373"/>
      <c r="G610" s="374"/>
      <c r="H610" s="375"/>
      <c r="I610" s="374"/>
      <c r="J610" s="375"/>
      <c r="K610" s="376"/>
      <c r="L610" s="377"/>
    </row>
    <row r="611" spans="2:12" s="361" customFormat="1" x14ac:dyDescent="0.3">
      <c r="B611" s="370" t="str">
        <f t="shared" si="9"/>
        <v/>
      </c>
      <c r="C611" s="371" t="str">
        <f>IF(E611="","",MAX(C$23:$F610)+1)</f>
        <v/>
      </c>
      <c r="D611" s="378"/>
      <c r="E611" s="373"/>
      <c r="F611" s="373"/>
      <c r="G611" s="374"/>
      <c r="H611" s="375"/>
      <c r="I611" s="374"/>
      <c r="J611" s="375"/>
      <c r="K611" s="376"/>
      <c r="L611" s="377"/>
    </row>
    <row r="612" spans="2:12" s="361" customFormat="1" x14ac:dyDescent="0.3">
      <c r="B612" s="370" t="str">
        <f t="shared" si="9"/>
        <v/>
      </c>
      <c r="C612" s="371" t="str">
        <f>IF(E612="","",MAX(C$23:$F611)+1)</f>
        <v/>
      </c>
      <c r="D612" s="378"/>
      <c r="E612" s="373"/>
      <c r="F612" s="373"/>
      <c r="G612" s="374"/>
      <c r="H612" s="375"/>
      <c r="I612" s="374"/>
      <c r="J612" s="375"/>
      <c r="K612" s="376"/>
      <c r="L612" s="377"/>
    </row>
    <row r="613" spans="2:12" s="361" customFormat="1" x14ac:dyDescent="0.3">
      <c r="B613" s="370" t="str">
        <f t="shared" si="9"/>
        <v/>
      </c>
      <c r="C613" s="371" t="str">
        <f>IF(E613="","",MAX(C$23:$F612)+1)</f>
        <v/>
      </c>
      <c r="D613" s="378"/>
      <c r="E613" s="373"/>
      <c r="F613" s="373"/>
      <c r="G613" s="374"/>
      <c r="H613" s="375"/>
      <c r="I613" s="374"/>
      <c r="J613" s="375"/>
      <c r="K613" s="376"/>
      <c r="L613" s="377"/>
    </row>
    <row r="614" spans="2:12" s="361" customFormat="1" x14ac:dyDescent="0.3">
      <c r="B614" s="370" t="str">
        <f t="shared" si="9"/>
        <v/>
      </c>
      <c r="C614" s="371" t="str">
        <f>IF(E614="","",MAX(C$23:$F613)+1)</f>
        <v/>
      </c>
      <c r="D614" s="378"/>
      <c r="E614" s="373"/>
      <c r="F614" s="373"/>
      <c r="G614" s="374"/>
      <c r="H614" s="375"/>
      <c r="I614" s="374"/>
      <c r="J614" s="375"/>
      <c r="K614" s="376"/>
      <c r="L614" s="377"/>
    </row>
    <row r="615" spans="2:12" s="361" customFormat="1" x14ac:dyDescent="0.3">
      <c r="B615" s="370" t="str">
        <f t="shared" si="9"/>
        <v/>
      </c>
      <c r="C615" s="371" t="str">
        <f>IF(E615="","",MAX(C$23:$F614)+1)</f>
        <v/>
      </c>
      <c r="D615" s="378"/>
      <c r="E615" s="373"/>
      <c r="F615" s="373"/>
      <c r="G615" s="374"/>
      <c r="H615" s="375"/>
      <c r="I615" s="374"/>
      <c r="J615" s="375"/>
      <c r="K615" s="376"/>
      <c r="L615" s="377"/>
    </row>
    <row r="616" spans="2:12" s="361" customFormat="1" x14ac:dyDescent="0.3">
      <c r="B616" s="370" t="str">
        <f t="shared" si="9"/>
        <v/>
      </c>
      <c r="C616" s="371" t="str">
        <f>IF(E616="","",MAX(C$23:$F615)+1)</f>
        <v/>
      </c>
      <c r="D616" s="378"/>
      <c r="E616" s="373"/>
      <c r="F616" s="373"/>
      <c r="G616" s="374"/>
      <c r="H616" s="375"/>
      <c r="I616" s="374"/>
      <c r="J616" s="375"/>
      <c r="K616" s="376"/>
      <c r="L616" s="377"/>
    </row>
    <row r="617" spans="2:12" s="361" customFormat="1" x14ac:dyDescent="0.3">
      <c r="B617" s="370" t="str">
        <f t="shared" si="9"/>
        <v/>
      </c>
      <c r="C617" s="371" t="str">
        <f>IF(E617="","",MAX(C$23:$F616)+1)</f>
        <v/>
      </c>
      <c r="D617" s="378"/>
      <c r="E617" s="373"/>
      <c r="F617" s="373"/>
      <c r="G617" s="374"/>
      <c r="H617" s="375"/>
      <c r="I617" s="374"/>
      <c r="J617" s="375"/>
      <c r="K617" s="376"/>
      <c r="L617" s="377"/>
    </row>
    <row r="618" spans="2:12" s="361" customFormat="1" x14ac:dyDescent="0.3">
      <c r="B618" s="370" t="str">
        <f t="shared" si="9"/>
        <v/>
      </c>
      <c r="C618" s="371" t="str">
        <f>IF(E618="","",MAX(C$23:$F617)+1)</f>
        <v/>
      </c>
      <c r="D618" s="378"/>
      <c r="E618" s="373"/>
      <c r="F618" s="373"/>
      <c r="G618" s="374"/>
      <c r="H618" s="375"/>
      <c r="I618" s="374"/>
      <c r="J618" s="375"/>
      <c r="K618" s="376"/>
      <c r="L618" s="377"/>
    </row>
    <row r="619" spans="2:12" s="361" customFormat="1" x14ac:dyDescent="0.3">
      <c r="B619" s="370" t="str">
        <f t="shared" si="9"/>
        <v/>
      </c>
      <c r="C619" s="371" t="str">
        <f>IF(E619="","",MAX(C$23:$F618)+1)</f>
        <v/>
      </c>
      <c r="D619" s="378"/>
      <c r="E619" s="373"/>
      <c r="F619" s="373"/>
      <c r="G619" s="374"/>
      <c r="H619" s="375"/>
      <c r="I619" s="374"/>
      <c r="J619" s="375"/>
      <c r="K619" s="376"/>
      <c r="L619" s="377"/>
    </row>
    <row r="620" spans="2:12" s="361" customFormat="1" x14ac:dyDescent="0.3">
      <c r="B620" s="370" t="str">
        <f t="shared" si="9"/>
        <v/>
      </c>
      <c r="C620" s="371" t="str">
        <f>IF(E620="","",MAX(C$23:$F619)+1)</f>
        <v/>
      </c>
      <c r="D620" s="378"/>
      <c r="E620" s="373"/>
      <c r="F620" s="373"/>
      <c r="G620" s="374"/>
      <c r="H620" s="375"/>
      <c r="I620" s="374"/>
      <c r="J620" s="375"/>
      <c r="K620" s="376"/>
      <c r="L620" s="377"/>
    </row>
    <row r="621" spans="2:12" s="361" customFormat="1" x14ac:dyDescent="0.3">
      <c r="B621" s="370" t="str">
        <f t="shared" si="9"/>
        <v/>
      </c>
      <c r="C621" s="371" t="str">
        <f>IF(E621="","",MAX(C$23:$F620)+1)</f>
        <v/>
      </c>
      <c r="D621" s="378"/>
      <c r="E621" s="373"/>
      <c r="F621" s="373"/>
      <c r="G621" s="374"/>
      <c r="H621" s="375"/>
      <c r="I621" s="374"/>
      <c r="J621" s="375"/>
      <c r="K621" s="376"/>
      <c r="L621" s="377"/>
    </row>
    <row r="622" spans="2:12" s="361" customFormat="1" x14ac:dyDescent="0.3">
      <c r="B622" s="370" t="str">
        <f t="shared" si="9"/>
        <v/>
      </c>
      <c r="C622" s="371" t="str">
        <f>IF(E622="","",MAX(C$23:$F621)+1)</f>
        <v/>
      </c>
      <c r="D622" s="378"/>
      <c r="E622" s="373"/>
      <c r="F622" s="373"/>
      <c r="G622" s="374"/>
      <c r="H622" s="375"/>
      <c r="I622" s="374"/>
      <c r="J622" s="375"/>
      <c r="K622" s="376"/>
      <c r="L622" s="377"/>
    </row>
    <row r="623" spans="2:12" s="361" customFormat="1" x14ac:dyDescent="0.3">
      <c r="B623" s="370" t="str">
        <f t="shared" si="9"/>
        <v/>
      </c>
      <c r="C623" s="371" t="str">
        <f>IF(E623="","",MAX(C$23:$F622)+1)</f>
        <v/>
      </c>
      <c r="D623" s="378"/>
      <c r="E623" s="373"/>
      <c r="F623" s="373"/>
      <c r="G623" s="374"/>
      <c r="H623" s="375"/>
      <c r="I623" s="374"/>
      <c r="J623" s="375"/>
      <c r="K623" s="376"/>
      <c r="L623" s="377"/>
    </row>
    <row r="624" spans="2:12" s="361" customFormat="1" x14ac:dyDescent="0.3">
      <c r="B624" s="370" t="str">
        <f t="shared" si="9"/>
        <v/>
      </c>
      <c r="C624" s="371" t="str">
        <f>IF(E624="","",MAX(C$23:$F623)+1)</f>
        <v/>
      </c>
      <c r="D624" s="378"/>
      <c r="E624" s="373"/>
      <c r="F624" s="373"/>
      <c r="G624" s="374"/>
      <c r="H624" s="375"/>
      <c r="I624" s="374"/>
      <c r="J624" s="375"/>
      <c r="K624" s="376"/>
      <c r="L624" s="377"/>
    </row>
    <row r="625" spans="2:12" s="361" customFormat="1" x14ac:dyDescent="0.3">
      <c r="B625" s="370" t="str">
        <f t="shared" si="9"/>
        <v/>
      </c>
      <c r="C625" s="371" t="str">
        <f>IF(E625="","",MAX(C$23:$F624)+1)</f>
        <v/>
      </c>
      <c r="D625" s="378"/>
      <c r="E625" s="373"/>
      <c r="F625" s="373"/>
      <c r="G625" s="374"/>
      <c r="H625" s="375"/>
      <c r="I625" s="374"/>
      <c r="J625" s="375"/>
      <c r="K625" s="376"/>
      <c r="L625" s="377"/>
    </row>
    <row r="626" spans="2:12" s="361" customFormat="1" x14ac:dyDescent="0.3">
      <c r="B626" s="370" t="str">
        <f t="shared" si="9"/>
        <v/>
      </c>
      <c r="C626" s="371" t="str">
        <f>IF(E626="","",MAX(C$23:$F625)+1)</f>
        <v/>
      </c>
      <c r="D626" s="378"/>
      <c r="E626" s="373"/>
      <c r="F626" s="373"/>
      <c r="G626" s="374"/>
      <c r="H626" s="375"/>
      <c r="I626" s="374"/>
      <c r="J626" s="375"/>
      <c r="K626" s="376"/>
      <c r="L626" s="377"/>
    </row>
    <row r="627" spans="2:12" s="361" customFormat="1" x14ac:dyDescent="0.3">
      <c r="B627" s="370" t="str">
        <f t="shared" si="9"/>
        <v/>
      </c>
      <c r="C627" s="371" t="str">
        <f>IF(E627="","",MAX(C$23:$F626)+1)</f>
        <v/>
      </c>
      <c r="D627" s="378"/>
      <c r="E627" s="373"/>
      <c r="F627" s="373"/>
      <c r="G627" s="374"/>
      <c r="H627" s="375"/>
      <c r="I627" s="374"/>
      <c r="J627" s="375"/>
      <c r="K627" s="376"/>
      <c r="L627" s="377"/>
    </row>
    <row r="628" spans="2:12" s="361" customFormat="1" x14ac:dyDescent="0.3">
      <c r="B628" s="370" t="str">
        <f t="shared" si="9"/>
        <v/>
      </c>
      <c r="C628" s="371" t="str">
        <f>IF(E628="","",MAX(C$23:$F627)+1)</f>
        <v/>
      </c>
      <c r="D628" s="378"/>
      <c r="E628" s="373"/>
      <c r="F628" s="373"/>
      <c r="G628" s="374"/>
      <c r="H628" s="375"/>
      <c r="I628" s="374"/>
      <c r="J628" s="375"/>
      <c r="K628" s="376"/>
      <c r="L628" s="377"/>
    </row>
    <row r="629" spans="2:12" s="361" customFormat="1" x14ac:dyDescent="0.3">
      <c r="B629" s="370" t="str">
        <f t="shared" si="9"/>
        <v/>
      </c>
      <c r="C629" s="371" t="str">
        <f>IF(E629="","",MAX(C$23:$F628)+1)</f>
        <v/>
      </c>
      <c r="D629" s="378"/>
      <c r="E629" s="373"/>
      <c r="F629" s="373"/>
      <c r="G629" s="374"/>
      <c r="H629" s="375"/>
      <c r="I629" s="374"/>
      <c r="J629" s="375"/>
      <c r="K629" s="376"/>
      <c r="L629" s="377"/>
    </row>
    <row r="630" spans="2:12" s="361" customFormat="1" x14ac:dyDescent="0.3">
      <c r="B630" s="370" t="str">
        <f t="shared" si="9"/>
        <v/>
      </c>
      <c r="C630" s="371" t="str">
        <f>IF(E630="","",MAX(C$23:$F629)+1)</f>
        <v/>
      </c>
      <c r="D630" s="378"/>
      <c r="E630" s="373"/>
      <c r="F630" s="373"/>
      <c r="G630" s="374"/>
      <c r="H630" s="375"/>
      <c r="I630" s="374"/>
      <c r="J630" s="375"/>
      <c r="K630" s="376"/>
      <c r="L630" s="377"/>
    </row>
    <row r="631" spans="2:12" s="361" customFormat="1" x14ac:dyDescent="0.3">
      <c r="B631" s="370" t="str">
        <f t="shared" si="9"/>
        <v/>
      </c>
      <c r="C631" s="371" t="str">
        <f>IF(E631="","",MAX(C$23:$F630)+1)</f>
        <v/>
      </c>
      <c r="D631" s="378"/>
      <c r="E631" s="373"/>
      <c r="F631" s="373"/>
      <c r="G631" s="374"/>
      <c r="H631" s="375"/>
      <c r="I631" s="374"/>
      <c r="J631" s="375"/>
      <c r="K631" s="376"/>
      <c r="L631" s="377"/>
    </row>
    <row r="632" spans="2:12" s="361" customFormat="1" x14ac:dyDescent="0.3">
      <c r="B632" s="370" t="str">
        <f t="shared" si="9"/>
        <v/>
      </c>
      <c r="C632" s="371" t="str">
        <f>IF(E632="","",MAX(C$23:$F631)+1)</f>
        <v/>
      </c>
      <c r="D632" s="378"/>
      <c r="E632" s="373"/>
      <c r="F632" s="373"/>
      <c r="G632" s="374"/>
      <c r="H632" s="375"/>
      <c r="I632" s="374"/>
      <c r="J632" s="375"/>
      <c r="K632" s="376"/>
      <c r="L632" s="377"/>
    </row>
    <row r="633" spans="2:12" s="361" customFormat="1" x14ac:dyDescent="0.3">
      <c r="B633" s="370" t="str">
        <f t="shared" si="9"/>
        <v/>
      </c>
      <c r="C633" s="371" t="str">
        <f>IF(E633="","",MAX(C$23:$F632)+1)</f>
        <v/>
      </c>
      <c r="D633" s="378"/>
      <c r="E633" s="373"/>
      <c r="F633" s="373"/>
      <c r="G633" s="374"/>
      <c r="H633" s="375"/>
      <c r="I633" s="374"/>
      <c r="J633" s="375"/>
      <c r="K633" s="376"/>
      <c r="L633" s="377"/>
    </row>
    <row r="634" spans="2:12" s="361" customFormat="1" x14ac:dyDescent="0.3">
      <c r="B634" s="370" t="str">
        <f t="shared" si="9"/>
        <v/>
      </c>
      <c r="C634" s="371" t="str">
        <f>IF(E634="","",MAX(C$23:$F633)+1)</f>
        <v/>
      </c>
      <c r="D634" s="378"/>
      <c r="E634" s="373"/>
      <c r="F634" s="373"/>
      <c r="G634" s="374"/>
      <c r="H634" s="375"/>
      <c r="I634" s="374"/>
      <c r="J634" s="375"/>
      <c r="K634" s="376"/>
      <c r="L634" s="377"/>
    </row>
    <row r="635" spans="2:12" s="361" customFormat="1" x14ac:dyDescent="0.3">
      <c r="B635" s="370" t="str">
        <f t="shared" si="9"/>
        <v/>
      </c>
      <c r="C635" s="371" t="str">
        <f>IF(E635="","",MAX(C$23:$F634)+1)</f>
        <v/>
      </c>
      <c r="D635" s="378"/>
      <c r="E635" s="373"/>
      <c r="F635" s="373"/>
      <c r="G635" s="374"/>
      <c r="H635" s="375"/>
      <c r="I635" s="374"/>
      <c r="J635" s="375"/>
      <c r="K635" s="376"/>
      <c r="L635" s="377"/>
    </row>
    <row r="636" spans="2:12" s="361" customFormat="1" x14ac:dyDescent="0.3">
      <c r="B636" s="370" t="str">
        <f t="shared" si="9"/>
        <v/>
      </c>
      <c r="C636" s="371" t="str">
        <f>IF(E636="","",MAX(C$23:$F635)+1)</f>
        <v/>
      </c>
      <c r="D636" s="378"/>
      <c r="E636" s="373"/>
      <c r="F636" s="373"/>
      <c r="G636" s="374"/>
      <c r="H636" s="375"/>
      <c r="I636" s="374"/>
      <c r="J636" s="375"/>
      <c r="K636" s="376"/>
      <c r="L636" s="377"/>
    </row>
    <row r="637" spans="2:12" s="361" customFormat="1" x14ac:dyDescent="0.3">
      <c r="B637" s="370" t="str">
        <f t="shared" si="9"/>
        <v/>
      </c>
      <c r="C637" s="371" t="str">
        <f>IF(E637="","",MAX(C$23:$F636)+1)</f>
        <v/>
      </c>
      <c r="D637" s="378"/>
      <c r="E637" s="373"/>
      <c r="F637" s="373"/>
      <c r="G637" s="374"/>
      <c r="H637" s="375"/>
      <c r="I637" s="374"/>
      <c r="J637" s="375"/>
      <c r="K637" s="376"/>
      <c r="L637" s="377"/>
    </row>
    <row r="638" spans="2:12" s="361" customFormat="1" x14ac:dyDescent="0.3">
      <c r="B638" s="370" t="str">
        <f t="shared" si="9"/>
        <v/>
      </c>
      <c r="C638" s="371" t="str">
        <f>IF(E638="","",MAX(C$23:$F637)+1)</f>
        <v/>
      </c>
      <c r="D638" s="378"/>
      <c r="E638" s="373"/>
      <c r="F638" s="373"/>
      <c r="G638" s="374"/>
      <c r="H638" s="375"/>
      <c r="I638" s="374"/>
      <c r="J638" s="375"/>
      <c r="K638" s="376"/>
      <c r="L638" s="377"/>
    </row>
    <row r="639" spans="2:12" s="361" customFormat="1" x14ac:dyDescent="0.3">
      <c r="B639" s="370" t="str">
        <f t="shared" si="9"/>
        <v/>
      </c>
      <c r="C639" s="371" t="str">
        <f>IF(E639="","",MAX(C$23:$F638)+1)</f>
        <v/>
      </c>
      <c r="D639" s="378"/>
      <c r="E639" s="373"/>
      <c r="F639" s="373"/>
      <c r="G639" s="374"/>
      <c r="H639" s="375"/>
      <c r="I639" s="374"/>
      <c r="J639" s="375"/>
      <c r="K639" s="376"/>
      <c r="L639" s="377"/>
    </row>
    <row r="640" spans="2:12" s="361" customFormat="1" x14ac:dyDescent="0.3">
      <c r="B640" s="370" t="str">
        <f t="shared" si="9"/>
        <v/>
      </c>
      <c r="C640" s="371" t="str">
        <f>IF(E640="","",MAX(C$23:$F639)+1)</f>
        <v/>
      </c>
      <c r="D640" s="378"/>
      <c r="E640" s="373"/>
      <c r="F640" s="373"/>
      <c r="G640" s="374"/>
      <c r="H640" s="375"/>
      <c r="I640" s="374"/>
      <c r="J640" s="375"/>
      <c r="K640" s="376"/>
      <c r="L640" s="377"/>
    </row>
    <row r="641" spans="2:12" s="361" customFormat="1" x14ac:dyDescent="0.3">
      <c r="B641" s="370" t="str">
        <f t="shared" si="9"/>
        <v/>
      </c>
      <c r="C641" s="371" t="str">
        <f>IF(E641="","",MAX(C$23:$F640)+1)</f>
        <v/>
      </c>
      <c r="D641" s="378"/>
      <c r="E641" s="373"/>
      <c r="F641" s="373"/>
      <c r="G641" s="374"/>
      <c r="H641" s="375"/>
      <c r="I641" s="374"/>
      <c r="J641" s="375"/>
      <c r="K641" s="376"/>
      <c r="L641" s="377"/>
    </row>
    <row r="642" spans="2:12" s="361" customFormat="1" x14ac:dyDescent="0.3">
      <c r="B642" s="370" t="str">
        <f t="shared" si="9"/>
        <v/>
      </c>
      <c r="C642" s="371" t="str">
        <f>IF(E642="","",MAX(C$23:$F641)+1)</f>
        <v/>
      </c>
      <c r="D642" s="378"/>
      <c r="E642" s="373"/>
      <c r="F642" s="373"/>
      <c r="G642" s="374"/>
      <c r="H642" s="375"/>
      <c r="I642" s="374"/>
      <c r="J642" s="375"/>
      <c r="K642" s="376"/>
      <c r="L642" s="377"/>
    </row>
    <row r="643" spans="2:12" s="361" customFormat="1" x14ac:dyDescent="0.3">
      <c r="B643" s="370" t="str">
        <f t="shared" si="9"/>
        <v/>
      </c>
      <c r="C643" s="371" t="str">
        <f>IF(E643="","",MAX(C$23:$F642)+1)</f>
        <v/>
      </c>
      <c r="D643" s="378"/>
      <c r="E643" s="373"/>
      <c r="F643" s="373"/>
      <c r="G643" s="374"/>
      <c r="H643" s="375"/>
      <c r="I643" s="374"/>
      <c r="J643" s="375"/>
      <c r="K643" s="376"/>
      <c r="L643" s="377"/>
    </row>
    <row r="644" spans="2:12" s="361" customFormat="1" x14ac:dyDescent="0.3">
      <c r="B644" s="370" t="str">
        <f t="shared" si="9"/>
        <v/>
      </c>
      <c r="C644" s="371" t="str">
        <f>IF(E644="","",MAX(C$23:$F643)+1)</f>
        <v/>
      </c>
      <c r="D644" s="378"/>
      <c r="E644" s="373"/>
      <c r="F644" s="373"/>
      <c r="G644" s="374"/>
      <c r="H644" s="375"/>
      <c r="I644" s="374"/>
      <c r="J644" s="375"/>
      <c r="K644" s="376"/>
      <c r="L644" s="377"/>
    </row>
    <row r="645" spans="2:12" s="361" customFormat="1" x14ac:dyDescent="0.3">
      <c r="B645" s="370" t="str">
        <f t="shared" si="9"/>
        <v/>
      </c>
      <c r="C645" s="371" t="str">
        <f>IF(E645="","",MAX(C$23:$F644)+1)</f>
        <v/>
      </c>
      <c r="D645" s="378"/>
      <c r="E645" s="373"/>
      <c r="F645" s="373"/>
      <c r="G645" s="374"/>
      <c r="H645" s="375"/>
      <c r="I645" s="374"/>
      <c r="J645" s="375"/>
      <c r="K645" s="376"/>
      <c r="L645" s="377"/>
    </row>
    <row r="646" spans="2:12" s="361" customFormat="1" x14ac:dyDescent="0.3">
      <c r="B646" s="370" t="str">
        <f t="shared" si="9"/>
        <v/>
      </c>
      <c r="C646" s="371" t="str">
        <f>IF(E646="","",MAX(C$23:$F645)+1)</f>
        <v/>
      </c>
      <c r="D646" s="378"/>
      <c r="E646" s="373"/>
      <c r="F646" s="373"/>
      <c r="G646" s="374"/>
      <c r="H646" s="375"/>
      <c r="I646" s="374"/>
      <c r="J646" s="375"/>
      <c r="K646" s="376"/>
      <c r="L646" s="377"/>
    </row>
    <row r="647" spans="2:12" s="361" customFormat="1" x14ac:dyDescent="0.3">
      <c r="B647" s="370" t="str">
        <f t="shared" si="9"/>
        <v/>
      </c>
      <c r="C647" s="371" t="str">
        <f>IF(E647="","",MAX(C$23:$F646)+1)</f>
        <v/>
      </c>
      <c r="D647" s="378"/>
      <c r="E647" s="373"/>
      <c r="F647" s="373"/>
      <c r="G647" s="374"/>
      <c r="H647" s="375"/>
      <c r="I647" s="374"/>
      <c r="J647" s="375"/>
      <c r="K647" s="376"/>
      <c r="L647" s="377"/>
    </row>
    <row r="648" spans="2:12" s="361" customFormat="1" x14ac:dyDescent="0.3">
      <c r="B648" s="370" t="str">
        <f t="shared" si="9"/>
        <v/>
      </c>
      <c r="C648" s="371" t="str">
        <f>IF(E648="","",MAX(C$23:$F647)+1)</f>
        <v/>
      </c>
      <c r="D648" s="378"/>
      <c r="E648" s="373"/>
      <c r="F648" s="373"/>
      <c r="G648" s="374"/>
      <c r="H648" s="375"/>
      <c r="I648" s="374"/>
      <c r="J648" s="375"/>
      <c r="K648" s="376"/>
      <c r="L648" s="377"/>
    </row>
    <row r="649" spans="2:12" s="361" customFormat="1" x14ac:dyDescent="0.3">
      <c r="B649" s="370" t="str">
        <f t="shared" si="9"/>
        <v/>
      </c>
      <c r="C649" s="371" t="str">
        <f>IF(E649="","",MAX(C$23:$F648)+1)</f>
        <v/>
      </c>
      <c r="D649" s="378"/>
      <c r="E649" s="373"/>
      <c r="F649" s="373"/>
      <c r="G649" s="374"/>
      <c r="H649" s="375"/>
      <c r="I649" s="374"/>
      <c r="J649" s="375"/>
      <c r="K649" s="376"/>
      <c r="L649" s="377"/>
    </row>
    <row r="650" spans="2:12" s="361" customFormat="1" x14ac:dyDescent="0.3">
      <c r="B650" s="370" t="str">
        <f t="shared" si="9"/>
        <v/>
      </c>
      <c r="C650" s="371" t="str">
        <f>IF(E650="","",MAX(C$23:$F649)+1)</f>
        <v/>
      </c>
      <c r="D650" s="378"/>
      <c r="E650" s="373"/>
      <c r="F650" s="373"/>
      <c r="G650" s="374"/>
      <c r="H650" s="375"/>
      <c r="I650" s="374"/>
      <c r="J650" s="375"/>
      <c r="K650" s="376"/>
      <c r="L650" s="377"/>
    </row>
    <row r="651" spans="2:12" s="361" customFormat="1" x14ac:dyDescent="0.3">
      <c r="B651" s="370" t="str">
        <f t="shared" si="9"/>
        <v/>
      </c>
      <c r="C651" s="371" t="str">
        <f>IF(E651="","",MAX(C$23:$F650)+1)</f>
        <v/>
      </c>
      <c r="D651" s="378"/>
      <c r="E651" s="373"/>
      <c r="F651" s="373"/>
      <c r="G651" s="374"/>
      <c r="H651" s="375"/>
      <c r="I651" s="374"/>
      <c r="J651" s="375"/>
      <c r="K651" s="376"/>
      <c r="L651" s="377"/>
    </row>
    <row r="652" spans="2:12" s="361" customFormat="1" x14ac:dyDescent="0.3">
      <c r="B652" s="370" t="str">
        <f t="shared" si="9"/>
        <v/>
      </c>
      <c r="C652" s="371" t="str">
        <f>IF(E652="","",MAX(C$23:$F651)+1)</f>
        <v/>
      </c>
      <c r="D652" s="378"/>
      <c r="E652" s="373"/>
      <c r="F652" s="373"/>
      <c r="G652" s="374"/>
      <c r="H652" s="375"/>
      <c r="I652" s="374"/>
      <c r="J652" s="375"/>
      <c r="K652" s="376"/>
      <c r="L652" s="377"/>
    </row>
    <row r="653" spans="2:12" s="361" customFormat="1" x14ac:dyDescent="0.3">
      <c r="B653" s="370" t="str">
        <f t="shared" si="9"/>
        <v/>
      </c>
      <c r="C653" s="371" t="str">
        <f>IF(E653="","",MAX(C$23:$F652)+1)</f>
        <v/>
      </c>
      <c r="D653" s="378"/>
      <c r="E653" s="373"/>
      <c r="F653" s="373"/>
      <c r="G653" s="374"/>
      <c r="H653" s="375"/>
      <c r="I653" s="374"/>
      <c r="J653" s="375"/>
      <c r="K653" s="376"/>
      <c r="L653" s="377"/>
    </row>
    <row r="654" spans="2:12" s="361" customFormat="1" x14ac:dyDescent="0.3">
      <c r="B654" s="370" t="str">
        <f t="shared" si="9"/>
        <v/>
      </c>
      <c r="C654" s="371" t="str">
        <f>IF(E654="","",MAX(C$23:$F653)+1)</f>
        <v/>
      </c>
      <c r="D654" s="378"/>
      <c r="E654" s="373"/>
      <c r="F654" s="373"/>
      <c r="G654" s="374"/>
      <c r="H654" s="375"/>
      <c r="I654" s="374"/>
      <c r="J654" s="375"/>
      <c r="K654" s="376"/>
      <c r="L654" s="377"/>
    </row>
    <row r="655" spans="2:12" s="361" customFormat="1" x14ac:dyDescent="0.3">
      <c r="B655" s="370" t="str">
        <f t="shared" si="9"/>
        <v/>
      </c>
      <c r="C655" s="371" t="str">
        <f>IF(E655="","",MAX(C$23:$F654)+1)</f>
        <v/>
      </c>
      <c r="D655" s="378"/>
      <c r="E655" s="373"/>
      <c r="F655" s="373"/>
      <c r="G655" s="374"/>
      <c r="H655" s="375"/>
      <c r="I655" s="374"/>
      <c r="J655" s="375"/>
      <c r="K655" s="376"/>
      <c r="L655" s="377"/>
    </row>
    <row r="656" spans="2:12" s="361" customFormat="1" x14ac:dyDescent="0.3">
      <c r="B656" s="370" t="str">
        <f t="shared" si="9"/>
        <v/>
      </c>
      <c r="C656" s="371" t="str">
        <f>IF(E656="","",MAX(C$23:$F655)+1)</f>
        <v/>
      </c>
      <c r="D656" s="378"/>
      <c r="E656" s="373"/>
      <c r="F656" s="373"/>
      <c r="G656" s="374"/>
      <c r="H656" s="375"/>
      <c r="I656" s="374"/>
      <c r="J656" s="375"/>
      <c r="K656" s="376"/>
      <c r="L656" s="377"/>
    </row>
    <row r="657" spans="2:12" s="361" customFormat="1" x14ac:dyDescent="0.3">
      <c r="B657" s="370" t="str">
        <f t="shared" si="9"/>
        <v/>
      </c>
      <c r="C657" s="371" t="str">
        <f>IF(E657="","",MAX(C$23:$F656)+1)</f>
        <v/>
      </c>
      <c r="D657" s="378"/>
      <c r="E657" s="373"/>
      <c r="F657" s="373"/>
      <c r="G657" s="374"/>
      <c r="H657" s="375"/>
      <c r="I657" s="374"/>
      <c r="J657" s="375"/>
      <c r="K657" s="376"/>
      <c r="L657" s="377"/>
    </row>
    <row r="658" spans="2:12" s="361" customFormat="1" x14ac:dyDescent="0.3">
      <c r="B658" s="370" t="str">
        <f t="shared" si="9"/>
        <v/>
      </c>
      <c r="C658" s="371" t="str">
        <f>IF(E658="","",MAX(C$23:$F657)+1)</f>
        <v/>
      </c>
      <c r="D658" s="378"/>
      <c r="E658" s="373"/>
      <c r="F658" s="373"/>
      <c r="G658" s="374"/>
      <c r="H658" s="375"/>
      <c r="I658" s="374"/>
      <c r="J658" s="375"/>
      <c r="K658" s="376"/>
      <c r="L658" s="377"/>
    </row>
    <row r="659" spans="2:12" s="361" customFormat="1" x14ac:dyDescent="0.3">
      <c r="B659" s="370" t="str">
        <f t="shared" si="9"/>
        <v/>
      </c>
      <c r="C659" s="371" t="str">
        <f>IF(E659="","",MAX(C$23:$F658)+1)</f>
        <v/>
      </c>
      <c r="D659" s="378"/>
      <c r="E659" s="373"/>
      <c r="F659" s="373"/>
      <c r="G659" s="374"/>
      <c r="H659" s="375"/>
      <c r="I659" s="374"/>
      <c r="J659" s="375"/>
      <c r="K659" s="376"/>
      <c r="L659" s="377"/>
    </row>
    <row r="660" spans="2:12" s="361" customFormat="1" x14ac:dyDescent="0.3">
      <c r="B660" s="370" t="str">
        <f t="shared" si="9"/>
        <v/>
      </c>
      <c r="C660" s="371" t="str">
        <f>IF(E660="","",MAX(C$23:$F659)+1)</f>
        <v/>
      </c>
      <c r="D660" s="378"/>
      <c r="E660" s="373"/>
      <c r="F660" s="373"/>
      <c r="G660" s="374"/>
      <c r="H660" s="375"/>
      <c r="I660" s="374"/>
      <c r="J660" s="375"/>
      <c r="K660" s="376"/>
      <c r="L660" s="377"/>
    </row>
    <row r="661" spans="2:12" s="361" customFormat="1" x14ac:dyDescent="0.3">
      <c r="B661" s="370" t="str">
        <f t="shared" si="9"/>
        <v/>
      </c>
      <c r="C661" s="371" t="str">
        <f>IF(E661="","",MAX(C$23:$F660)+1)</f>
        <v/>
      </c>
      <c r="D661" s="378"/>
      <c r="E661" s="373"/>
      <c r="F661" s="373"/>
      <c r="G661" s="374"/>
      <c r="H661" s="375"/>
      <c r="I661" s="374"/>
      <c r="J661" s="375"/>
      <c r="K661" s="376"/>
      <c r="L661" s="377"/>
    </row>
    <row r="662" spans="2:12" s="361" customFormat="1" x14ac:dyDescent="0.3">
      <c r="B662" s="370" t="str">
        <f t="shared" si="9"/>
        <v/>
      </c>
      <c r="C662" s="371" t="str">
        <f>IF(E662="","",MAX(C$23:$F661)+1)</f>
        <v/>
      </c>
      <c r="D662" s="378"/>
      <c r="E662" s="373"/>
      <c r="F662" s="373"/>
      <c r="G662" s="374"/>
      <c r="H662" s="375"/>
      <c r="I662" s="374"/>
      <c r="J662" s="375"/>
      <c r="K662" s="376"/>
      <c r="L662" s="377"/>
    </row>
    <row r="663" spans="2:12" s="361" customFormat="1" x14ac:dyDescent="0.3">
      <c r="B663" s="370" t="str">
        <f t="shared" si="9"/>
        <v/>
      </c>
      <c r="C663" s="371" t="str">
        <f>IF(E663="","",MAX(C$23:$F662)+1)</f>
        <v/>
      </c>
      <c r="D663" s="378"/>
      <c r="E663" s="373"/>
      <c r="F663" s="373"/>
      <c r="G663" s="374"/>
      <c r="H663" s="375"/>
      <c r="I663" s="374"/>
      <c r="J663" s="375"/>
      <c r="K663" s="376"/>
      <c r="L663" s="377"/>
    </row>
    <row r="664" spans="2:12" s="361" customFormat="1" x14ac:dyDescent="0.3">
      <c r="B664" s="370" t="str">
        <f t="shared" si="9"/>
        <v/>
      </c>
      <c r="C664" s="371" t="str">
        <f>IF(E664="","",MAX(C$23:$F663)+1)</f>
        <v/>
      </c>
      <c r="D664" s="378"/>
      <c r="E664" s="373"/>
      <c r="F664" s="373"/>
      <c r="G664" s="374"/>
      <c r="H664" s="375"/>
      <c r="I664" s="374"/>
      <c r="J664" s="375"/>
      <c r="K664" s="376"/>
      <c r="L664" s="377"/>
    </row>
    <row r="665" spans="2:12" s="361" customFormat="1" x14ac:dyDescent="0.3">
      <c r="B665" s="370" t="str">
        <f t="shared" ref="B665:B728" si="10">IF(E665="","",1)</f>
        <v/>
      </c>
      <c r="C665" s="371" t="str">
        <f>IF(E665="","",MAX(C$23:$F664)+1)</f>
        <v/>
      </c>
      <c r="D665" s="378"/>
      <c r="E665" s="373"/>
      <c r="F665" s="373"/>
      <c r="G665" s="374"/>
      <c r="H665" s="375"/>
      <c r="I665" s="374"/>
      <c r="J665" s="375"/>
      <c r="K665" s="376"/>
      <c r="L665" s="377"/>
    </row>
    <row r="666" spans="2:12" s="361" customFormat="1" x14ac:dyDescent="0.3">
      <c r="B666" s="370" t="str">
        <f t="shared" si="10"/>
        <v/>
      </c>
      <c r="C666" s="371" t="str">
        <f>IF(E666="","",MAX(C$23:$F665)+1)</f>
        <v/>
      </c>
      <c r="D666" s="378"/>
      <c r="E666" s="373"/>
      <c r="F666" s="373"/>
      <c r="G666" s="374"/>
      <c r="H666" s="375"/>
      <c r="I666" s="374"/>
      <c r="J666" s="375"/>
      <c r="K666" s="376"/>
      <c r="L666" s="377"/>
    </row>
    <row r="667" spans="2:12" s="361" customFormat="1" x14ac:dyDescent="0.3">
      <c r="B667" s="370" t="str">
        <f t="shared" si="10"/>
        <v/>
      </c>
      <c r="C667" s="371" t="str">
        <f>IF(E667="","",MAX(C$23:$F666)+1)</f>
        <v/>
      </c>
      <c r="D667" s="378"/>
      <c r="E667" s="373"/>
      <c r="F667" s="373"/>
      <c r="G667" s="374"/>
      <c r="H667" s="375"/>
      <c r="I667" s="374"/>
      <c r="J667" s="375"/>
      <c r="K667" s="376"/>
      <c r="L667" s="377"/>
    </row>
    <row r="668" spans="2:12" s="361" customFormat="1" x14ac:dyDescent="0.3">
      <c r="B668" s="370" t="str">
        <f t="shared" si="10"/>
        <v/>
      </c>
      <c r="C668" s="371" t="str">
        <f>IF(E668="","",MAX(C$23:$F667)+1)</f>
        <v/>
      </c>
      <c r="D668" s="378"/>
      <c r="E668" s="373"/>
      <c r="F668" s="373"/>
      <c r="G668" s="374"/>
      <c r="H668" s="375"/>
      <c r="I668" s="374"/>
      <c r="J668" s="375"/>
      <c r="K668" s="376"/>
      <c r="L668" s="377"/>
    </row>
    <row r="669" spans="2:12" s="361" customFormat="1" x14ac:dyDescent="0.3">
      <c r="B669" s="370" t="str">
        <f t="shared" si="10"/>
        <v/>
      </c>
      <c r="C669" s="371" t="str">
        <f>IF(E669="","",MAX(C$23:$F668)+1)</f>
        <v/>
      </c>
      <c r="D669" s="378"/>
      <c r="E669" s="373"/>
      <c r="F669" s="373"/>
      <c r="G669" s="374"/>
      <c r="H669" s="375"/>
      <c r="I669" s="374"/>
      <c r="J669" s="375"/>
      <c r="K669" s="376"/>
      <c r="L669" s="377"/>
    </row>
    <row r="670" spans="2:12" s="361" customFormat="1" x14ac:dyDescent="0.3">
      <c r="B670" s="370" t="str">
        <f t="shared" si="10"/>
        <v/>
      </c>
      <c r="C670" s="371" t="str">
        <f>IF(E670="","",MAX(C$23:$F669)+1)</f>
        <v/>
      </c>
      <c r="D670" s="378"/>
      <c r="E670" s="373"/>
      <c r="F670" s="373"/>
      <c r="G670" s="374"/>
      <c r="H670" s="375"/>
      <c r="I670" s="374"/>
      <c r="J670" s="375"/>
      <c r="K670" s="376"/>
      <c r="L670" s="377"/>
    </row>
    <row r="671" spans="2:12" s="361" customFormat="1" x14ac:dyDescent="0.3">
      <c r="B671" s="370" t="str">
        <f t="shared" si="10"/>
        <v/>
      </c>
      <c r="C671" s="371" t="str">
        <f>IF(E671="","",MAX(C$23:$F670)+1)</f>
        <v/>
      </c>
      <c r="D671" s="378"/>
      <c r="E671" s="373"/>
      <c r="F671" s="373"/>
      <c r="G671" s="374"/>
      <c r="H671" s="375"/>
      <c r="I671" s="374"/>
      <c r="J671" s="375"/>
      <c r="K671" s="376"/>
      <c r="L671" s="377"/>
    </row>
    <row r="672" spans="2:12" s="361" customFormat="1" x14ac:dyDescent="0.3">
      <c r="B672" s="370" t="str">
        <f t="shared" si="10"/>
        <v/>
      </c>
      <c r="C672" s="371" t="str">
        <f>IF(E672="","",MAX(C$23:$F671)+1)</f>
        <v/>
      </c>
      <c r="D672" s="378"/>
      <c r="E672" s="373"/>
      <c r="F672" s="373"/>
      <c r="G672" s="374"/>
      <c r="H672" s="375"/>
      <c r="I672" s="374"/>
      <c r="J672" s="375"/>
      <c r="K672" s="376"/>
      <c r="L672" s="377"/>
    </row>
    <row r="673" spans="2:12" s="361" customFormat="1" x14ac:dyDescent="0.3">
      <c r="B673" s="370" t="str">
        <f t="shared" si="10"/>
        <v/>
      </c>
      <c r="C673" s="371" t="str">
        <f>IF(E673="","",MAX(C$23:$F672)+1)</f>
        <v/>
      </c>
      <c r="D673" s="378"/>
      <c r="E673" s="373"/>
      <c r="F673" s="373"/>
      <c r="G673" s="374"/>
      <c r="H673" s="375"/>
      <c r="I673" s="374"/>
      <c r="J673" s="375"/>
      <c r="K673" s="376"/>
      <c r="L673" s="377"/>
    </row>
    <row r="674" spans="2:12" s="361" customFormat="1" x14ac:dyDescent="0.3">
      <c r="B674" s="370" t="str">
        <f t="shared" si="10"/>
        <v/>
      </c>
      <c r="C674" s="371" t="str">
        <f>IF(E674="","",MAX(C$23:$F673)+1)</f>
        <v/>
      </c>
      <c r="D674" s="378"/>
      <c r="E674" s="373"/>
      <c r="F674" s="373"/>
      <c r="G674" s="374"/>
      <c r="H674" s="375"/>
      <c r="I674" s="374"/>
      <c r="J674" s="375"/>
      <c r="K674" s="376"/>
      <c r="L674" s="377"/>
    </row>
    <row r="675" spans="2:12" s="361" customFormat="1" x14ac:dyDescent="0.3">
      <c r="B675" s="370" t="str">
        <f t="shared" si="10"/>
        <v/>
      </c>
      <c r="C675" s="371" t="str">
        <f>IF(E675="","",MAX(C$23:$F674)+1)</f>
        <v/>
      </c>
      <c r="D675" s="378"/>
      <c r="E675" s="373"/>
      <c r="F675" s="373"/>
      <c r="G675" s="374"/>
      <c r="H675" s="375"/>
      <c r="I675" s="374"/>
      <c r="J675" s="375"/>
      <c r="K675" s="376"/>
      <c r="L675" s="377"/>
    </row>
    <row r="676" spans="2:12" s="361" customFormat="1" x14ac:dyDescent="0.3">
      <c r="B676" s="370" t="str">
        <f t="shared" si="10"/>
        <v/>
      </c>
      <c r="C676" s="371" t="str">
        <f>IF(E676="","",MAX(C$23:$F675)+1)</f>
        <v/>
      </c>
      <c r="D676" s="378"/>
      <c r="E676" s="373"/>
      <c r="F676" s="373"/>
      <c r="G676" s="374"/>
      <c r="H676" s="375"/>
      <c r="I676" s="374"/>
      <c r="J676" s="375"/>
      <c r="K676" s="376"/>
      <c r="L676" s="377"/>
    </row>
    <row r="677" spans="2:12" s="361" customFormat="1" x14ac:dyDescent="0.3">
      <c r="B677" s="370" t="str">
        <f t="shared" si="10"/>
        <v/>
      </c>
      <c r="C677" s="371" t="str">
        <f>IF(E677="","",MAX(C$23:$F676)+1)</f>
        <v/>
      </c>
      <c r="D677" s="378"/>
      <c r="E677" s="373"/>
      <c r="F677" s="373"/>
      <c r="G677" s="374"/>
      <c r="H677" s="375"/>
      <c r="I677" s="374"/>
      <c r="J677" s="375"/>
      <c r="K677" s="376"/>
      <c r="L677" s="377"/>
    </row>
    <row r="678" spans="2:12" s="361" customFormat="1" x14ac:dyDescent="0.3">
      <c r="B678" s="370" t="str">
        <f t="shared" si="10"/>
        <v/>
      </c>
      <c r="C678" s="371" t="str">
        <f>IF(E678="","",MAX(C$23:$F677)+1)</f>
        <v/>
      </c>
      <c r="D678" s="378"/>
      <c r="E678" s="373"/>
      <c r="F678" s="373"/>
      <c r="G678" s="374"/>
      <c r="H678" s="375"/>
      <c r="I678" s="374"/>
      <c r="J678" s="375"/>
      <c r="K678" s="376"/>
      <c r="L678" s="377"/>
    </row>
    <row r="679" spans="2:12" s="361" customFormat="1" x14ac:dyDescent="0.3">
      <c r="B679" s="370" t="str">
        <f t="shared" si="10"/>
        <v/>
      </c>
      <c r="C679" s="371" t="str">
        <f>IF(E679="","",MAX(C$23:$F678)+1)</f>
        <v/>
      </c>
      <c r="D679" s="378"/>
      <c r="E679" s="373"/>
      <c r="F679" s="373"/>
      <c r="G679" s="374"/>
      <c r="H679" s="375"/>
      <c r="I679" s="374"/>
      <c r="J679" s="375"/>
      <c r="K679" s="376"/>
      <c r="L679" s="377"/>
    </row>
    <row r="680" spans="2:12" s="361" customFormat="1" x14ac:dyDescent="0.3">
      <c r="B680" s="370" t="str">
        <f t="shared" si="10"/>
        <v/>
      </c>
      <c r="C680" s="371" t="str">
        <f>IF(E680="","",MAX(C$23:$F679)+1)</f>
        <v/>
      </c>
      <c r="D680" s="378"/>
      <c r="E680" s="373"/>
      <c r="F680" s="373"/>
      <c r="G680" s="374"/>
      <c r="H680" s="375"/>
      <c r="I680" s="374"/>
      <c r="J680" s="375"/>
      <c r="K680" s="376"/>
      <c r="L680" s="377"/>
    </row>
    <row r="681" spans="2:12" s="361" customFormat="1" x14ac:dyDescent="0.3">
      <c r="B681" s="370" t="str">
        <f t="shared" si="10"/>
        <v/>
      </c>
      <c r="C681" s="371" t="str">
        <f>IF(E681="","",MAX(C$23:$F680)+1)</f>
        <v/>
      </c>
      <c r="D681" s="378"/>
      <c r="E681" s="373"/>
      <c r="F681" s="373"/>
      <c r="G681" s="374"/>
      <c r="H681" s="375"/>
      <c r="I681" s="374"/>
      <c r="J681" s="375"/>
      <c r="K681" s="376"/>
      <c r="L681" s="377"/>
    </row>
    <row r="682" spans="2:12" s="361" customFormat="1" x14ac:dyDescent="0.3">
      <c r="B682" s="370" t="str">
        <f t="shared" si="10"/>
        <v/>
      </c>
      <c r="C682" s="371" t="str">
        <f>IF(E682="","",MAX(C$23:$F681)+1)</f>
        <v/>
      </c>
      <c r="D682" s="378"/>
      <c r="E682" s="373"/>
      <c r="F682" s="373"/>
      <c r="G682" s="374"/>
      <c r="H682" s="375"/>
      <c r="I682" s="374"/>
      <c r="J682" s="375"/>
      <c r="K682" s="376"/>
      <c r="L682" s="377"/>
    </row>
    <row r="683" spans="2:12" s="361" customFormat="1" x14ac:dyDescent="0.3">
      <c r="B683" s="370" t="str">
        <f t="shared" si="10"/>
        <v/>
      </c>
      <c r="C683" s="371" t="str">
        <f>IF(E683="","",MAX(C$23:$F682)+1)</f>
        <v/>
      </c>
      <c r="D683" s="378"/>
      <c r="E683" s="373"/>
      <c r="F683" s="373"/>
      <c r="G683" s="374"/>
      <c r="H683" s="375"/>
      <c r="I683" s="374"/>
      <c r="J683" s="375"/>
      <c r="K683" s="376"/>
      <c r="L683" s="377"/>
    </row>
    <row r="684" spans="2:12" s="361" customFormat="1" x14ac:dyDescent="0.3">
      <c r="B684" s="370" t="str">
        <f t="shared" si="10"/>
        <v/>
      </c>
      <c r="C684" s="371" t="str">
        <f>IF(E684="","",MAX(C$23:$F683)+1)</f>
        <v/>
      </c>
      <c r="D684" s="378"/>
      <c r="E684" s="373"/>
      <c r="F684" s="373"/>
      <c r="G684" s="374"/>
      <c r="H684" s="375"/>
      <c r="I684" s="374"/>
      <c r="J684" s="375"/>
      <c r="K684" s="376"/>
      <c r="L684" s="377"/>
    </row>
    <row r="685" spans="2:12" s="361" customFormat="1" x14ac:dyDescent="0.3">
      <c r="B685" s="370" t="str">
        <f t="shared" si="10"/>
        <v/>
      </c>
      <c r="C685" s="371" t="str">
        <f>IF(E685="","",MAX(C$23:$F684)+1)</f>
        <v/>
      </c>
      <c r="D685" s="378"/>
      <c r="E685" s="373"/>
      <c r="F685" s="373"/>
      <c r="G685" s="374"/>
      <c r="H685" s="375"/>
      <c r="I685" s="374"/>
      <c r="J685" s="375"/>
      <c r="K685" s="376"/>
      <c r="L685" s="377"/>
    </row>
    <row r="686" spans="2:12" s="361" customFormat="1" x14ac:dyDescent="0.3">
      <c r="B686" s="370" t="str">
        <f t="shared" si="10"/>
        <v/>
      </c>
      <c r="C686" s="371" t="str">
        <f>IF(E686="","",MAX(C$23:$F685)+1)</f>
        <v/>
      </c>
      <c r="D686" s="378"/>
      <c r="E686" s="373"/>
      <c r="F686" s="373"/>
      <c r="G686" s="374"/>
      <c r="H686" s="375"/>
      <c r="I686" s="374"/>
      <c r="J686" s="375"/>
      <c r="K686" s="376"/>
      <c r="L686" s="377"/>
    </row>
    <row r="687" spans="2:12" s="361" customFormat="1" x14ac:dyDescent="0.3">
      <c r="B687" s="370" t="str">
        <f t="shared" si="10"/>
        <v/>
      </c>
      <c r="C687" s="371" t="str">
        <f>IF(E687="","",MAX(C$23:$F686)+1)</f>
        <v/>
      </c>
      <c r="D687" s="378"/>
      <c r="E687" s="373"/>
      <c r="F687" s="373"/>
      <c r="G687" s="374"/>
      <c r="H687" s="375"/>
      <c r="I687" s="374"/>
      <c r="J687" s="375"/>
      <c r="K687" s="376"/>
      <c r="L687" s="377"/>
    </row>
    <row r="688" spans="2:12" s="361" customFormat="1" x14ac:dyDescent="0.3">
      <c r="B688" s="370" t="str">
        <f t="shared" si="10"/>
        <v/>
      </c>
      <c r="C688" s="371" t="str">
        <f>IF(E688="","",MAX(C$23:$F687)+1)</f>
        <v/>
      </c>
      <c r="D688" s="378"/>
      <c r="E688" s="373"/>
      <c r="F688" s="373"/>
      <c r="G688" s="374"/>
      <c r="H688" s="375"/>
      <c r="I688" s="374"/>
      <c r="J688" s="375"/>
      <c r="K688" s="376"/>
      <c r="L688" s="377"/>
    </row>
    <row r="689" spans="2:12" s="361" customFormat="1" x14ac:dyDescent="0.3">
      <c r="B689" s="370" t="str">
        <f t="shared" si="10"/>
        <v/>
      </c>
      <c r="C689" s="371" t="str">
        <f>IF(E689="","",MAX(C$23:$F688)+1)</f>
        <v/>
      </c>
      <c r="D689" s="378"/>
      <c r="E689" s="373"/>
      <c r="F689" s="373"/>
      <c r="G689" s="374"/>
      <c r="H689" s="375"/>
      <c r="I689" s="374"/>
      <c r="J689" s="375"/>
      <c r="K689" s="376"/>
      <c r="L689" s="377"/>
    </row>
    <row r="690" spans="2:12" s="361" customFormat="1" x14ac:dyDescent="0.3">
      <c r="B690" s="370" t="str">
        <f t="shared" si="10"/>
        <v/>
      </c>
      <c r="C690" s="371" t="str">
        <f>IF(E690="","",MAX(C$23:$F689)+1)</f>
        <v/>
      </c>
      <c r="D690" s="378"/>
      <c r="E690" s="373"/>
      <c r="F690" s="373"/>
      <c r="G690" s="374"/>
      <c r="H690" s="375"/>
      <c r="I690" s="374"/>
      <c r="J690" s="375"/>
      <c r="K690" s="376"/>
      <c r="L690" s="377"/>
    </row>
    <row r="691" spans="2:12" s="361" customFormat="1" x14ac:dyDescent="0.3">
      <c r="B691" s="370" t="str">
        <f t="shared" si="10"/>
        <v/>
      </c>
      <c r="C691" s="371" t="str">
        <f>IF(E691="","",MAX(C$23:$F690)+1)</f>
        <v/>
      </c>
      <c r="D691" s="378"/>
      <c r="E691" s="373"/>
      <c r="F691" s="373"/>
      <c r="G691" s="374"/>
      <c r="H691" s="375"/>
      <c r="I691" s="374"/>
      <c r="J691" s="375"/>
      <c r="K691" s="376"/>
      <c r="L691" s="377"/>
    </row>
    <row r="692" spans="2:12" s="361" customFormat="1" x14ac:dyDescent="0.3">
      <c r="B692" s="370" t="str">
        <f t="shared" si="10"/>
        <v/>
      </c>
      <c r="C692" s="371" t="str">
        <f>IF(E692="","",MAX(C$23:$F691)+1)</f>
        <v/>
      </c>
      <c r="D692" s="378"/>
      <c r="E692" s="373"/>
      <c r="F692" s="373"/>
      <c r="G692" s="374"/>
      <c r="H692" s="375"/>
      <c r="I692" s="374"/>
      <c r="J692" s="375"/>
      <c r="K692" s="376"/>
      <c r="L692" s="377"/>
    </row>
    <row r="693" spans="2:12" s="361" customFormat="1" x14ac:dyDescent="0.3">
      <c r="B693" s="370" t="str">
        <f t="shared" si="10"/>
        <v/>
      </c>
      <c r="C693" s="371" t="str">
        <f>IF(E693="","",MAX(C$23:$F692)+1)</f>
        <v/>
      </c>
      <c r="D693" s="378"/>
      <c r="E693" s="373"/>
      <c r="F693" s="373"/>
      <c r="G693" s="374"/>
      <c r="H693" s="375"/>
      <c r="I693" s="374"/>
      <c r="J693" s="375"/>
      <c r="K693" s="376"/>
      <c r="L693" s="377"/>
    </row>
    <row r="694" spans="2:12" s="361" customFormat="1" x14ac:dyDescent="0.3">
      <c r="B694" s="370" t="str">
        <f t="shared" si="10"/>
        <v/>
      </c>
      <c r="C694" s="371" t="str">
        <f>IF(E694="","",MAX(C$23:$F693)+1)</f>
        <v/>
      </c>
      <c r="D694" s="378"/>
      <c r="E694" s="373"/>
      <c r="F694" s="373"/>
      <c r="G694" s="374"/>
      <c r="H694" s="375"/>
      <c r="I694" s="374"/>
      <c r="J694" s="375"/>
      <c r="K694" s="376"/>
      <c r="L694" s="377"/>
    </row>
    <row r="695" spans="2:12" s="361" customFormat="1" x14ac:dyDescent="0.3">
      <c r="B695" s="370" t="str">
        <f t="shared" si="10"/>
        <v/>
      </c>
      <c r="C695" s="371" t="str">
        <f>IF(E695="","",MAX(C$23:$F694)+1)</f>
        <v/>
      </c>
      <c r="D695" s="378"/>
      <c r="E695" s="373"/>
      <c r="F695" s="373"/>
      <c r="G695" s="374"/>
      <c r="H695" s="375"/>
      <c r="I695" s="374"/>
      <c r="J695" s="375"/>
      <c r="K695" s="376"/>
      <c r="L695" s="377"/>
    </row>
    <row r="696" spans="2:12" s="361" customFormat="1" x14ac:dyDescent="0.3">
      <c r="B696" s="370" t="str">
        <f t="shared" si="10"/>
        <v/>
      </c>
      <c r="C696" s="371" t="str">
        <f>IF(E696="","",MAX(C$23:$F695)+1)</f>
        <v/>
      </c>
      <c r="D696" s="378"/>
      <c r="E696" s="373"/>
      <c r="F696" s="373"/>
      <c r="G696" s="374"/>
      <c r="H696" s="375"/>
      <c r="I696" s="374"/>
      <c r="J696" s="375"/>
      <c r="K696" s="376"/>
      <c r="L696" s="377"/>
    </row>
    <row r="697" spans="2:12" s="361" customFormat="1" x14ac:dyDescent="0.3">
      <c r="B697" s="370" t="str">
        <f t="shared" si="10"/>
        <v/>
      </c>
      <c r="C697" s="371" t="str">
        <f>IF(E697="","",MAX(C$23:$F696)+1)</f>
        <v/>
      </c>
      <c r="D697" s="378"/>
      <c r="E697" s="373"/>
      <c r="F697" s="373"/>
      <c r="G697" s="374"/>
      <c r="H697" s="375"/>
      <c r="I697" s="374"/>
      <c r="J697" s="375"/>
      <c r="K697" s="376"/>
      <c r="L697" s="377"/>
    </row>
    <row r="698" spans="2:12" s="361" customFormat="1" x14ac:dyDescent="0.3">
      <c r="B698" s="370" t="str">
        <f t="shared" si="10"/>
        <v/>
      </c>
      <c r="C698" s="371" t="str">
        <f>IF(E698="","",MAX(C$23:$F697)+1)</f>
        <v/>
      </c>
      <c r="D698" s="378"/>
      <c r="E698" s="373"/>
      <c r="F698" s="373"/>
      <c r="G698" s="374"/>
      <c r="H698" s="375"/>
      <c r="I698" s="374"/>
      <c r="J698" s="375"/>
      <c r="K698" s="376"/>
      <c r="L698" s="377"/>
    </row>
    <row r="699" spans="2:12" s="361" customFormat="1" x14ac:dyDescent="0.3">
      <c r="B699" s="370" t="str">
        <f t="shared" si="10"/>
        <v/>
      </c>
      <c r="C699" s="371" t="str">
        <f>IF(E699="","",MAX(C$23:$F698)+1)</f>
        <v/>
      </c>
      <c r="D699" s="378"/>
      <c r="E699" s="373"/>
      <c r="F699" s="373"/>
      <c r="G699" s="374"/>
      <c r="H699" s="375"/>
      <c r="I699" s="374"/>
      <c r="J699" s="375"/>
      <c r="K699" s="376"/>
      <c r="L699" s="377"/>
    </row>
    <row r="700" spans="2:12" s="361" customFormat="1" x14ac:dyDescent="0.3">
      <c r="B700" s="370" t="str">
        <f t="shared" si="10"/>
        <v/>
      </c>
      <c r="C700" s="371" t="str">
        <f>IF(E700="","",MAX(C$23:$F699)+1)</f>
        <v/>
      </c>
      <c r="D700" s="378"/>
      <c r="E700" s="373"/>
      <c r="F700" s="373"/>
      <c r="G700" s="374"/>
      <c r="H700" s="375"/>
      <c r="I700" s="374"/>
      <c r="J700" s="375"/>
      <c r="K700" s="376"/>
      <c r="L700" s="377"/>
    </row>
    <row r="701" spans="2:12" s="361" customFormat="1" x14ac:dyDescent="0.3">
      <c r="B701" s="370" t="str">
        <f t="shared" si="10"/>
        <v/>
      </c>
      <c r="C701" s="371" t="str">
        <f>IF(E701="","",MAX(C$23:$F700)+1)</f>
        <v/>
      </c>
      <c r="D701" s="378"/>
      <c r="E701" s="373"/>
      <c r="F701" s="373"/>
      <c r="G701" s="374"/>
      <c r="H701" s="375"/>
      <c r="I701" s="374"/>
      <c r="J701" s="375"/>
      <c r="K701" s="376"/>
      <c r="L701" s="377"/>
    </row>
    <row r="702" spans="2:12" s="361" customFormat="1" x14ac:dyDescent="0.3">
      <c r="B702" s="370" t="str">
        <f t="shared" si="10"/>
        <v/>
      </c>
      <c r="C702" s="371" t="str">
        <f>IF(E702="","",MAX(C$23:$F701)+1)</f>
        <v/>
      </c>
      <c r="D702" s="378"/>
      <c r="E702" s="373"/>
      <c r="F702" s="373"/>
      <c r="G702" s="374"/>
      <c r="H702" s="375"/>
      <c r="I702" s="374"/>
      <c r="J702" s="375"/>
      <c r="K702" s="376"/>
      <c r="L702" s="377"/>
    </row>
    <row r="703" spans="2:12" s="361" customFormat="1" x14ac:dyDescent="0.3">
      <c r="B703" s="370" t="str">
        <f t="shared" si="10"/>
        <v/>
      </c>
      <c r="C703" s="371" t="str">
        <f>IF(E703="","",MAX(C$23:$F702)+1)</f>
        <v/>
      </c>
      <c r="D703" s="378"/>
      <c r="E703" s="373"/>
      <c r="F703" s="373"/>
      <c r="G703" s="374"/>
      <c r="H703" s="375"/>
      <c r="I703" s="374"/>
      <c r="J703" s="375"/>
      <c r="K703" s="376"/>
      <c r="L703" s="377"/>
    </row>
    <row r="704" spans="2:12" s="361" customFormat="1" x14ac:dyDescent="0.3">
      <c r="B704" s="370" t="str">
        <f t="shared" si="10"/>
        <v/>
      </c>
      <c r="C704" s="371" t="str">
        <f>IF(E704="","",MAX(C$23:$F703)+1)</f>
        <v/>
      </c>
      <c r="D704" s="378"/>
      <c r="E704" s="373"/>
      <c r="F704" s="373"/>
      <c r="G704" s="374"/>
      <c r="H704" s="375"/>
      <c r="I704" s="374"/>
      <c r="J704" s="375"/>
      <c r="K704" s="376"/>
      <c r="L704" s="377"/>
    </row>
    <row r="705" spans="2:12" s="361" customFormat="1" x14ac:dyDescent="0.3">
      <c r="B705" s="370" t="str">
        <f t="shared" si="10"/>
        <v/>
      </c>
      <c r="C705" s="371" t="str">
        <f>IF(E705="","",MAX(C$23:$F704)+1)</f>
        <v/>
      </c>
      <c r="D705" s="378"/>
      <c r="E705" s="373"/>
      <c r="F705" s="373"/>
      <c r="G705" s="374"/>
      <c r="H705" s="375"/>
      <c r="I705" s="374"/>
      <c r="J705" s="375"/>
      <c r="K705" s="376"/>
      <c r="L705" s="377"/>
    </row>
    <row r="706" spans="2:12" s="361" customFormat="1" x14ac:dyDescent="0.3">
      <c r="B706" s="370" t="str">
        <f t="shared" si="10"/>
        <v/>
      </c>
      <c r="C706" s="371" t="str">
        <f>IF(E706="","",MAX(C$23:$F705)+1)</f>
        <v/>
      </c>
      <c r="D706" s="378"/>
      <c r="E706" s="373"/>
      <c r="F706" s="373"/>
      <c r="G706" s="374"/>
      <c r="H706" s="375"/>
      <c r="I706" s="374"/>
      <c r="J706" s="375"/>
      <c r="K706" s="376"/>
      <c r="L706" s="377"/>
    </row>
    <row r="707" spans="2:12" s="361" customFormat="1" x14ac:dyDescent="0.3">
      <c r="B707" s="370" t="str">
        <f t="shared" si="10"/>
        <v/>
      </c>
      <c r="C707" s="371" t="str">
        <f>IF(E707="","",MAX(C$23:$F706)+1)</f>
        <v/>
      </c>
      <c r="D707" s="378"/>
      <c r="E707" s="373"/>
      <c r="F707" s="373"/>
      <c r="G707" s="374"/>
      <c r="H707" s="375"/>
      <c r="I707" s="374"/>
      <c r="J707" s="375"/>
      <c r="K707" s="376"/>
      <c r="L707" s="377"/>
    </row>
    <row r="708" spans="2:12" s="361" customFormat="1" x14ac:dyDescent="0.3">
      <c r="B708" s="370" t="str">
        <f t="shared" si="10"/>
        <v/>
      </c>
      <c r="C708" s="371" t="str">
        <f>IF(E708="","",MAX(C$23:$F707)+1)</f>
        <v/>
      </c>
      <c r="D708" s="378"/>
      <c r="E708" s="373"/>
      <c r="F708" s="373"/>
      <c r="G708" s="374"/>
      <c r="H708" s="375"/>
      <c r="I708" s="374"/>
      <c r="J708" s="375"/>
      <c r="K708" s="376"/>
      <c r="L708" s="377"/>
    </row>
    <row r="709" spans="2:12" s="361" customFormat="1" x14ac:dyDescent="0.3">
      <c r="B709" s="370" t="str">
        <f t="shared" si="10"/>
        <v/>
      </c>
      <c r="C709" s="371" t="str">
        <f>IF(E709="","",MAX(C$23:$F708)+1)</f>
        <v/>
      </c>
      <c r="D709" s="378"/>
      <c r="E709" s="373"/>
      <c r="F709" s="373"/>
      <c r="G709" s="374"/>
      <c r="H709" s="375"/>
      <c r="I709" s="374"/>
      <c r="J709" s="375"/>
      <c r="K709" s="376"/>
      <c r="L709" s="377"/>
    </row>
    <row r="710" spans="2:12" s="361" customFormat="1" x14ac:dyDescent="0.3">
      <c r="B710" s="370" t="str">
        <f t="shared" si="10"/>
        <v/>
      </c>
      <c r="C710" s="371" t="str">
        <f>IF(E710="","",MAX(C$23:$F709)+1)</f>
        <v/>
      </c>
      <c r="D710" s="378"/>
      <c r="E710" s="373"/>
      <c r="F710" s="373"/>
      <c r="G710" s="374"/>
      <c r="H710" s="375"/>
      <c r="I710" s="374"/>
      <c r="J710" s="375"/>
      <c r="K710" s="376"/>
      <c r="L710" s="377"/>
    </row>
    <row r="711" spans="2:12" s="361" customFormat="1" x14ac:dyDescent="0.3">
      <c r="B711" s="370" t="str">
        <f t="shared" si="10"/>
        <v/>
      </c>
      <c r="C711" s="371" t="str">
        <f>IF(E711="","",MAX(C$23:$F710)+1)</f>
        <v/>
      </c>
      <c r="D711" s="378"/>
      <c r="E711" s="373"/>
      <c r="F711" s="373"/>
      <c r="G711" s="374"/>
      <c r="H711" s="375"/>
      <c r="I711" s="374"/>
      <c r="J711" s="375"/>
      <c r="K711" s="376"/>
      <c r="L711" s="377"/>
    </row>
    <row r="712" spans="2:12" s="361" customFormat="1" x14ac:dyDescent="0.3">
      <c r="B712" s="370" t="str">
        <f t="shared" si="10"/>
        <v/>
      </c>
      <c r="C712" s="371" t="str">
        <f>IF(E712="","",MAX(C$23:$F711)+1)</f>
        <v/>
      </c>
      <c r="D712" s="378"/>
      <c r="E712" s="373"/>
      <c r="F712" s="373"/>
      <c r="G712" s="374"/>
      <c r="H712" s="375"/>
      <c r="I712" s="374"/>
      <c r="J712" s="375"/>
      <c r="K712" s="376"/>
      <c r="L712" s="377"/>
    </row>
    <row r="713" spans="2:12" s="361" customFormat="1" x14ac:dyDescent="0.3">
      <c r="B713" s="370" t="str">
        <f t="shared" si="10"/>
        <v/>
      </c>
      <c r="C713" s="371" t="str">
        <f>IF(E713="","",MAX(C$23:$F712)+1)</f>
        <v/>
      </c>
      <c r="D713" s="378"/>
      <c r="E713" s="373"/>
      <c r="F713" s="373"/>
      <c r="G713" s="374"/>
      <c r="H713" s="375"/>
      <c r="I713" s="374"/>
      <c r="J713" s="375"/>
      <c r="K713" s="376"/>
      <c r="L713" s="377"/>
    </row>
    <row r="714" spans="2:12" s="361" customFormat="1" x14ac:dyDescent="0.3">
      <c r="B714" s="370" t="str">
        <f t="shared" si="10"/>
        <v/>
      </c>
      <c r="C714" s="371" t="str">
        <f>IF(E714="","",MAX(C$23:$F713)+1)</f>
        <v/>
      </c>
      <c r="D714" s="378"/>
      <c r="E714" s="373"/>
      <c r="F714" s="373"/>
      <c r="G714" s="374"/>
      <c r="H714" s="375"/>
      <c r="I714" s="374"/>
      <c r="J714" s="375"/>
      <c r="K714" s="376"/>
      <c r="L714" s="377"/>
    </row>
    <row r="715" spans="2:12" s="361" customFormat="1" x14ac:dyDescent="0.3">
      <c r="B715" s="370" t="str">
        <f t="shared" si="10"/>
        <v/>
      </c>
      <c r="C715" s="371" t="str">
        <f>IF(E715="","",MAX(C$23:$F714)+1)</f>
        <v/>
      </c>
      <c r="D715" s="378"/>
      <c r="E715" s="373"/>
      <c r="F715" s="373"/>
      <c r="G715" s="374"/>
      <c r="H715" s="375"/>
      <c r="I715" s="374"/>
      <c r="J715" s="375"/>
      <c r="K715" s="376"/>
      <c r="L715" s="377"/>
    </row>
    <row r="716" spans="2:12" s="361" customFormat="1" x14ac:dyDescent="0.3">
      <c r="B716" s="370" t="str">
        <f t="shared" si="10"/>
        <v/>
      </c>
      <c r="C716" s="371" t="str">
        <f>IF(E716="","",MAX(C$23:$F715)+1)</f>
        <v/>
      </c>
      <c r="D716" s="378"/>
      <c r="E716" s="373"/>
      <c r="F716" s="373"/>
      <c r="G716" s="374"/>
      <c r="H716" s="375"/>
      <c r="I716" s="374"/>
      <c r="J716" s="375"/>
      <c r="K716" s="376"/>
      <c r="L716" s="377"/>
    </row>
    <row r="717" spans="2:12" s="361" customFormat="1" x14ac:dyDescent="0.3">
      <c r="B717" s="370" t="str">
        <f t="shared" si="10"/>
        <v/>
      </c>
      <c r="C717" s="371" t="str">
        <f>IF(E717="","",MAX(C$23:$F716)+1)</f>
        <v/>
      </c>
      <c r="D717" s="378"/>
      <c r="E717" s="373"/>
      <c r="F717" s="373"/>
      <c r="G717" s="374"/>
      <c r="H717" s="375"/>
      <c r="I717" s="374"/>
      <c r="J717" s="375"/>
      <c r="K717" s="376"/>
      <c r="L717" s="377"/>
    </row>
    <row r="718" spans="2:12" s="361" customFormat="1" x14ac:dyDescent="0.3">
      <c r="B718" s="370" t="str">
        <f t="shared" si="10"/>
        <v/>
      </c>
      <c r="C718" s="371" t="str">
        <f>IF(E718="","",MAX(C$23:$F717)+1)</f>
        <v/>
      </c>
      <c r="D718" s="378"/>
      <c r="E718" s="373"/>
      <c r="F718" s="373"/>
      <c r="G718" s="374"/>
      <c r="H718" s="375"/>
      <c r="I718" s="374"/>
      <c r="J718" s="375"/>
      <c r="K718" s="376"/>
      <c r="L718" s="377"/>
    </row>
    <row r="719" spans="2:12" s="361" customFormat="1" x14ac:dyDescent="0.3">
      <c r="B719" s="370" t="str">
        <f t="shared" si="10"/>
        <v/>
      </c>
      <c r="C719" s="371" t="str">
        <f>IF(E719="","",MAX(C$23:$F718)+1)</f>
        <v/>
      </c>
      <c r="D719" s="378"/>
      <c r="E719" s="373"/>
      <c r="F719" s="373"/>
      <c r="G719" s="374"/>
      <c r="H719" s="375"/>
      <c r="I719" s="374"/>
      <c r="J719" s="375"/>
      <c r="K719" s="376"/>
      <c r="L719" s="377"/>
    </row>
    <row r="720" spans="2:12" s="361" customFormat="1" x14ac:dyDescent="0.3">
      <c r="B720" s="370" t="str">
        <f t="shared" si="10"/>
        <v/>
      </c>
      <c r="C720" s="371" t="str">
        <f>IF(E720="","",MAX(C$23:$F719)+1)</f>
        <v/>
      </c>
      <c r="D720" s="378"/>
      <c r="E720" s="373"/>
      <c r="F720" s="373"/>
      <c r="G720" s="374"/>
      <c r="H720" s="375"/>
      <c r="I720" s="374"/>
      <c r="J720" s="375"/>
      <c r="K720" s="376"/>
      <c r="L720" s="377"/>
    </row>
    <row r="721" spans="2:12" s="361" customFormat="1" x14ac:dyDescent="0.3">
      <c r="B721" s="370" t="str">
        <f t="shared" si="10"/>
        <v/>
      </c>
      <c r="C721" s="371" t="str">
        <f>IF(E721="","",MAX(C$23:$F720)+1)</f>
        <v/>
      </c>
      <c r="D721" s="378"/>
      <c r="E721" s="373"/>
      <c r="F721" s="373"/>
      <c r="G721" s="374"/>
      <c r="H721" s="375"/>
      <c r="I721" s="374"/>
      <c r="J721" s="375"/>
      <c r="K721" s="376"/>
      <c r="L721" s="377"/>
    </row>
    <row r="722" spans="2:12" s="361" customFormat="1" x14ac:dyDescent="0.3">
      <c r="B722" s="370" t="str">
        <f t="shared" si="10"/>
        <v/>
      </c>
      <c r="C722" s="371" t="str">
        <f>IF(E722="","",MAX(C$23:$F721)+1)</f>
        <v/>
      </c>
      <c r="D722" s="378"/>
      <c r="E722" s="373"/>
      <c r="F722" s="373"/>
      <c r="G722" s="374"/>
      <c r="H722" s="375"/>
      <c r="I722" s="374"/>
      <c r="J722" s="375"/>
      <c r="K722" s="376"/>
      <c r="L722" s="377"/>
    </row>
    <row r="723" spans="2:12" s="361" customFormat="1" x14ac:dyDescent="0.3">
      <c r="B723" s="370" t="str">
        <f t="shared" si="10"/>
        <v/>
      </c>
      <c r="C723" s="371" t="str">
        <f>IF(E723="","",MAX(C$23:$F722)+1)</f>
        <v/>
      </c>
      <c r="D723" s="378"/>
      <c r="E723" s="373"/>
      <c r="F723" s="373"/>
      <c r="G723" s="374"/>
      <c r="H723" s="375"/>
      <c r="I723" s="374"/>
      <c r="J723" s="375"/>
      <c r="K723" s="376"/>
      <c r="L723" s="377"/>
    </row>
    <row r="724" spans="2:12" s="361" customFormat="1" x14ac:dyDescent="0.3">
      <c r="B724" s="370" t="str">
        <f t="shared" si="10"/>
        <v/>
      </c>
      <c r="C724" s="371" t="str">
        <f>IF(E724="","",MAX(C$23:$F723)+1)</f>
        <v/>
      </c>
      <c r="D724" s="378"/>
      <c r="E724" s="373"/>
      <c r="F724" s="373"/>
      <c r="G724" s="374"/>
      <c r="H724" s="375"/>
      <c r="I724" s="374"/>
      <c r="J724" s="375"/>
      <c r="K724" s="376"/>
      <c r="L724" s="377"/>
    </row>
    <row r="725" spans="2:12" s="361" customFormat="1" x14ac:dyDescent="0.3">
      <c r="B725" s="370" t="str">
        <f t="shared" si="10"/>
        <v/>
      </c>
      <c r="C725" s="371" t="str">
        <f>IF(E725="","",MAX(C$23:$F724)+1)</f>
        <v/>
      </c>
      <c r="D725" s="378"/>
      <c r="E725" s="373"/>
      <c r="F725" s="373"/>
      <c r="G725" s="374"/>
      <c r="H725" s="375"/>
      <c r="I725" s="374"/>
      <c r="J725" s="375"/>
      <c r="K725" s="376"/>
      <c r="L725" s="377"/>
    </row>
    <row r="726" spans="2:12" s="361" customFormat="1" x14ac:dyDescent="0.3">
      <c r="B726" s="370" t="str">
        <f t="shared" si="10"/>
        <v/>
      </c>
      <c r="C726" s="371" t="str">
        <f>IF(E726="","",MAX(C$23:$F725)+1)</f>
        <v/>
      </c>
      <c r="D726" s="378"/>
      <c r="E726" s="373"/>
      <c r="F726" s="373"/>
      <c r="G726" s="374"/>
      <c r="H726" s="375"/>
      <c r="I726" s="374"/>
      <c r="J726" s="375"/>
      <c r="K726" s="376"/>
      <c r="L726" s="377"/>
    </row>
    <row r="727" spans="2:12" s="361" customFormat="1" x14ac:dyDescent="0.3">
      <c r="B727" s="370" t="str">
        <f t="shared" si="10"/>
        <v/>
      </c>
      <c r="C727" s="371" t="str">
        <f>IF(E727="","",MAX(C$23:$F726)+1)</f>
        <v/>
      </c>
      <c r="D727" s="378"/>
      <c r="E727" s="373"/>
      <c r="F727" s="373"/>
      <c r="G727" s="374"/>
      <c r="H727" s="375"/>
      <c r="I727" s="374"/>
      <c r="J727" s="375"/>
      <c r="K727" s="376"/>
      <c r="L727" s="377"/>
    </row>
    <row r="728" spans="2:12" s="361" customFormat="1" x14ac:dyDescent="0.3">
      <c r="B728" s="370" t="str">
        <f t="shared" si="10"/>
        <v/>
      </c>
      <c r="C728" s="371" t="str">
        <f>IF(E728="","",MAX(C$23:$F727)+1)</f>
        <v/>
      </c>
      <c r="D728" s="378"/>
      <c r="E728" s="373"/>
      <c r="F728" s="373"/>
      <c r="G728" s="374"/>
      <c r="H728" s="375"/>
      <c r="I728" s="374"/>
      <c r="J728" s="375"/>
      <c r="K728" s="376"/>
      <c r="L728" s="377"/>
    </row>
    <row r="729" spans="2:12" s="361" customFormat="1" x14ac:dyDescent="0.3">
      <c r="B729" s="370" t="str">
        <f t="shared" ref="B729:B792" si="11">IF(E729="","",1)</f>
        <v/>
      </c>
      <c r="C729" s="371" t="str">
        <f>IF(E729="","",MAX(C$23:$F728)+1)</f>
        <v/>
      </c>
      <c r="D729" s="378"/>
      <c r="E729" s="373"/>
      <c r="F729" s="373"/>
      <c r="G729" s="374"/>
      <c r="H729" s="375"/>
      <c r="I729" s="374"/>
      <c r="J729" s="375"/>
      <c r="K729" s="376"/>
      <c r="L729" s="377"/>
    </row>
    <row r="730" spans="2:12" s="361" customFormat="1" x14ac:dyDescent="0.3">
      <c r="B730" s="370" t="str">
        <f t="shared" si="11"/>
        <v/>
      </c>
      <c r="C730" s="371" t="str">
        <f>IF(E730="","",MAX(C$23:$F729)+1)</f>
        <v/>
      </c>
      <c r="D730" s="378"/>
      <c r="E730" s="373"/>
      <c r="F730" s="373"/>
      <c r="G730" s="374"/>
      <c r="H730" s="375"/>
      <c r="I730" s="374"/>
      <c r="J730" s="375"/>
      <c r="K730" s="376"/>
      <c r="L730" s="377"/>
    </row>
    <row r="731" spans="2:12" s="361" customFormat="1" x14ac:dyDescent="0.3">
      <c r="B731" s="370" t="str">
        <f t="shared" si="11"/>
        <v/>
      </c>
      <c r="C731" s="371" t="str">
        <f>IF(E731="","",MAX(C$23:$F730)+1)</f>
        <v/>
      </c>
      <c r="D731" s="378"/>
      <c r="E731" s="373"/>
      <c r="F731" s="373"/>
      <c r="G731" s="374"/>
      <c r="H731" s="375"/>
      <c r="I731" s="374"/>
      <c r="J731" s="375"/>
      <c r="K731" s="376"/>
      <c r="L731" s="377"/>
    </row>
    <row r="732" spans="2:12" s="361" customFormat="1" x14ac:dyDescent="0.3">
      <c r="B732" s="370" t="str">
        <f t="shared" si="11"/>
        <v/>
      </c>
      <c r="C732" s="371" t="str">
        <f>IF(E732="","",MAX(C$23:$F731)+1)</f>
        <v/>
      </c>
      <c r="D732" s="378"/>
      <c r="E732" s="373"/>
      <c r="F732" s="373"/>
      <c r="G732" s="374"/>
      <c r="H732" s="375"/>
      <c r="I732" s="374"/>
      <c r="J732" s="375"/>
      <c r="K732" s="376"/>
      <c r="L732" s="377"/>
    </row>
    <row r="733" spans="2:12" s="361" customFormat="1" x14ac:dyDescent="0.3">
      <c r="B733" s="370" t="str">
        <f t="shared" si="11"/>
        <v/>
      </c>
      <c r="C733" s="371" t="str">
        <f>IF(E733="","",MAX(C$23:$F732)+1)</f>
        <v/>
      </c>
      <c r="D733" s="378"/>
      <c r="E733" s="373"/>
      <c r="F733" s="373"/>
      <c r="G733" s="374"/>
      <c r="H733" s="375"/>
      <c r="I733" s="374"/>
      <c r="J733" s="375"/>
      <c r="K733" s="376"/>
      <c r="L733" s="377"/>
    </row>
    <row r="734" spans="2:12" s="361" customFormat="1" x14ac:dyDescent="0.3">
      <c r="B734" s="370" t="str">
        <f t="shared" si="11"/>
        <v/>
      </c>
      <c r="C734" s="371" t="str">
        <f>IF(E734="","",MAX(C$23:$F733)+1)</f>
        <v/>
      </c>
      <c r="D734" s="378"/>
      <c r="E734" s="373"/>
      <c r="F734" s="373"/>
      <c r="G734" s="374"/>
      <c r="H734" s="375"/>
      <c r="I734" s="374"/>
      <c r="J734" s="375"/>
      <c r="K734" s="376"/>
      <c r="L734" s="377"/>
    </row>
    <row r="735" spans="2:12" s="361" customFormat="1" x14ac:dyDescent="0.3">
      <c r="B735" s="370" t="str">
        <f t="shared" si="11"/>
        <v/>
      </c>
      <c r="C735" s="371" t="str">
        <f>IF(E735="","",MAX(C$23:$F734)+1)</f>
        <v/>
      </c>
      <c r="D735" s="378"/>
      <c r="E735" s="373"/>
      <c r="F735" s="373"/>
      <c r="G735" s="374"/>
      <c r="H735" s="375"/>
      <c r="I735" s="374"/>
      <c r="J735" s="375"/>
      <c r="K735" s="376"/>
      <c r="L735" s="377"/>
    </row>
    <row r="736" spans="2:12" s="361" customFormat="1" x14ac:dyDescent="0.3">
      <c r="B736" s="370" t="str">
        <f t="shared" si="11"/>
        <v/>
      </c>
      <c r="C736" s="371" t="str">
        <f>IF(E736="","",MAX(C$23:$F735)+1)</f>
        <v/>
      </c>
      <c r="D736" s="378"/>
      <c r="E736" s="373"/>
      <c r="F736" s="373"/>
      <c r="G736" s="374"/>
      <c r="H736" s="375"/>
      <c r="I736" s="374"/>
      <c r="J736" s="375"/>
      <c r="K736" s="376"/>
      <c r="L736" s="377"/>
    </row>
    <row r="737" spans="2:12" s="361" customFormat="1" x14ac:dyDescent="0.3">
      <c r="B737" s="370" t="str">
        <f t="shared" si="11"/>
        <v/>
      </c>
      <c r="C737" s="371" t="str">
        <f>IF(E737="","",MAX(C$23:$F736)+1)</f>
        <v/>
      </c>
      <c r="D737" s="378"/>
      <c r="E737" s="373"/>
      <c r="F737" s="373"/>
      <c r="G737" s="374"/>
      <c r="H737" s="375"/>
      <c r="I737" s="374"/>
      <c r="J737" s="375"/>
      <c r="K737" s="376"/>
      <c r="L737" s="377"/>
    </row>
    <row r="738" spans="2:12" s="361" customFormat="1" x14ac:dyDescent="0.3">
      <c r="B738" s="370" t="str">
        <f t="shared" si="11"/>
        <v/>
      </c>
      <c r="C738" s="371" t="str">
        <f>IF(E738="","",MAX(C$23:$F737)+1)</f>
        <v/>
      </c>
      <c r="D738" s="378"/>
      <c r="E738" s="373"/>
      <c r="F738" s="373"/>
      <c r="G738" s="374"/>
      <c r="H738" s="375"/>
      <c r="I738" s="374"/>
      <c r="J738" s="375"/>
      <c r="K738" s="376"/>
      <c r="L738" s="377"/>
    </row>
    <row r="739" spans="2:12" s="361" customFormat="1" x14ac:dyDescent="0.3">
      <c r="B739" s="370" t="str">
        <f t="shared" si="11"/>
        <v/>
      </c>
      <c r="C739" s="371" t="str">
        <f>IF(E739="","",MAX(C$23:$F738)+1)</f>
        <v/>
      </c>
      <c r="D739" s="378"/>
      <c r="E739" s="373"/>
      <c r="F739" s="373"/>
      <c r="G739" s="374"/>
      <c r="H739" s="375"/>
      <c r="I739" s="374"/>
      <c r="J739" s="375"/>
      <c r="K739" s="376"/>
      <c r="L739" s="377"/>
    </row>
    <row r="740" spans="2:12" s="361" customFormat="1" x14ac:dyDescent="0.3">
      <c r="B740" s="370" t="str">
        <f t="shared" si="11"/>
        <v/>
      </c>
      <c r="C740" s="371" t="str">
        <f>IF(E740="","",MAX(C$23:$F739)+1)</f>
        <v/>
      </c>
      <c r="D740" s="378"/>
      <c r="E740" s="373"/>
      <c r="F740" s="373"/>
      <c r="G740" s="374"/>
      <c r="H740" s="375"/>
      <c r="I740" s="374"/>
      <c r="J740" s="375"/>
      <c r="K740" s="376"/>
      <c r="L740" s="377"/>
    </row>
    <row r="741" spans="2:12" s="361" customFormat="1" x14ac:dyDescent="0.3">
      <c r="B741" s="370" t="str">
        <f t="shared" si="11"/>
        <v/>
      </c>
      <c r="C741" s="371" t="str">
        <f>IF(E741="","",MAX(C$23:$F740)+1)</f>
        <v/>
      </c>
      <c r="D741" s="378"/>
      <c r="E741" s="373"/>
      <c r="F741" s="373"/>
      <c r="G741" s="374"/>
      <c r="H741" s="375"/>
      <c r="I741" s="374"/>
      <c r="J741" s="375"/>
      <c r="K741" s="376"/>
      <c r="L741" s="377"/>
    </row>
    <row r="742" spans="2:12" s="361" customFormat="1" x14ac:dyDescent="0.3">
      <c r="B742" s="370" t="str">
        <f t="shared" si="11"/>
        <v/>
      </c>
      <c r="C742" s="371" t="str">
        <f>IF(E742="","",MAX(C$23:$F741)+1)</f>
        <v/>
      </c>
      <c r="D742" s="378"/>
      <c r="E742" s="373"/>
      <c r="F742" s="373"/>
      <c r="G742" s="374"/>
      <c r="H742" s="375"/>
      <c r="I742" s="374"/>
      <c r="J742" s="375"/>
      <c r="K742" s="376"/>
      <c r="L742" s="377"/>
    </row>
    <row r="743" spans="2:12" s="361" customFormat="1" x14ac:dyDescent="0.3">
      <c r="B743" s="370" t="str">
        <f t="shared" si="11"/>
        <v/>
      </c>
      <c r="C743" s="371" t="str">
        <f>IF(E743="","",MAX(C$23:$F742)+1)</f>
        <v/>
      </c>
      <c r="D743" s="378"/>
      <c r="E743" s="373"/>
      <c r="F743" s="373"/>
      <c r="G743" s="374"/>
      <c r="H743" s="375"/>
      <c r="I743" s="374"/>
      <c r="J743" s="375"/>
      <c r="K743" s="376"/>
      <c r="L743" s="377"/>
    </row>
    <row r="744" spans="2:12" s="361" customFormat="1" x14ac:dyDescent="0.3">
      <c r="B744" s="370" t="str">
        <f t="shared" si="11"/>
        <v/>
      </c>
      <c r="C744" s="371" t="str">
        <f>IF(E744="","",MAX(C$23:$F743)+1)</f>
        <v/>
      </c>
      <c r="D744" s="378"/>
      <c r="E744" s="373"/>
      <c r="F744" s="373"/>
      <c r="G744" s="374"/>
      <c r="H744" s="375"/>
      <c r="I744" s="374"/>
      <c r="J744" s="375"/>
      <c r="K744" s="376"/>
      <c r="L744" s="377"/>
    </row>
    <row r="745" spans="2:12" s="361" customFormat="1" x14ac:dyDescent="0.3">
      <c r="B745" s="370" t="str">
        <f t="shared" si="11"/>
        <v/>
      </c>
      <c r="C745" s="371" t="str">
        <f>IF(E745="","",MAX(C$23:$F744)+1)</f>
        <v/>
      </c>
      <c r="D745" s="378"/>
      <c r="E745" s="373"/>
      <c r="F745" s="373"/>
      <c r="G745" s="374"/>
      <c r="H745" s="375"/>
      <c r="I745" s="374"/>
      <c r="J745" s="375"/>
      <c r="K745" s="376"/>
      <c r="L745" s="377"/>
    </row>
    <row r="746" spans="2:12" s="361" customFormat="1" x14ac:dyDescent="0.3">
      <c r="B746" s="370" t="str">
        <f t="shared" si="11"/>
        <v/>
      </c>
      <c r="C746" s="371" t="str">
        <f>IF(E746="","",MAX(C$23:$F745)+1)</f>
        <v/>
      </c>
      <c r="D746" s="378"/>
      <c r="E746" s="373"/>
      <c r="F746" s="373"/>
      <c r="G746" s="374"/>
      <c r="H746" s="375"/>
      <c r="I746" s="374"/>
      <c r="J746" s="375"/>
      <c r="K746" s="376"/>
      <c r="L746" s="377"/>
    </row>
    <row r="747" spans="2:12" s="361" customFormat="1" x14ac:dyDescent="0.3">
      <c r="B747" s="370" t="str">
        <f t="shared" si="11"/>
        <v/>
      </c>
      <c r="C747" s="371" t="str">
        <f>IF(E747="","",MAX(C$23:$F746)+1)</f>
        <v/>
      </c>
      <c r="D747" s="378"/>
      <c r="E747" s="373"/>
      <c r="F747" s="373"/>
      <c r="G747" s="374"/>
      <c r="H747" s="375"/>
      <c r="I747" s="374"/>
      <c r="J747" s="375"/>
      <c r="K747" s="376"/>
      <c r="L747" s="377"/>
    </row>
    <row r="748" spans="2:12" s="361" customFormat="1" x14ac:dyDescent="0.3">
      <c r="B748" s="370" t="str">
        <f t="shared" si="11"/>
        <v/>
      </c>
      <c r="C748" s="371" t="str">
        <f>IF(E748="","",MAX(C$23:$F747)+1)</f>
        <v/>
      </c>
      <c r="D748" s="378"/>
      <c r="E748" s="373"/>
      <c r="F748" s="373"/>
      <c r="G748" s="374"/>
      <c r="H748" s="375"/>
      <c r="I748" s="374"/>
      <c r="J748" s="375"/>
      <c r="K748" s="376"/>
      <c r="L748" s="377"/>
    </row>
    <row r="749" spans="2:12" s="361" customFormat="1" x14ac:dyDescent="0.3">
      <c r="B749" s="370" t="str">
        <f t="shared" si="11"/>
        <v/>
      </c>
      <c r="C749" s="371" t="str">
        <f>IF(E749="","",MAX(C$23:$F748)+1)</f>
        <v/>
      </c>
      <c r="D749" s="378"/>
      <c r="E749" s="373"/>
      <c r="F749" s="373"/>
      <c r="G749" s="374"/>
      <c r="H749" s="375"/>
      <c r="I749" s="374"/>
      <c r="J749" s="375"/>
      <c r="K749" s="376"/>
      <c r="L749" s="377"/>
    </row>
    <row r="750" spans="2:12" s="361" customFormat="1" x14ac:dyDescent="0.3">
      <c r="B750" s="370" t="str">
        <f t="shared" si="11"/>
        <v/>
      </c>
      <c r="C750" s="371" t="str">
        <f>IF(E750="","",MAX(C$23:$F749)+1)</f>
        <v/>
      </c>
      <c r="D750" s="378"/>
      <c r="E750" s="373"/>
      <c r="F750" s="373"/>
      <c r="G750" s="374"/>
      <c r="H750" s="375"/>
      <c r="I750" s="374"/>
      <c r="J750" s="375"/>
      <c r="K750" s="376"/>
      <c r="L750" s="377"/>
    </row>
    <row r="751" spans="2:12" s="361" customFormat="1" x14ac:dyDescent="0.3">
      <c r="B751" s="370" t="str">
        <f t="shared" si="11"/>
        <v/>
      </c>
      <c r="C751" s="371" t="str">
        <f>IF(E751="","",MAX(C$23:$F750)+1)</f>
        <v/>
      </c>
      <c r="D751" s="378"/>
      <c r="E751" s="373"/>
      <c r="F751" s="373"/>
      <c r="G751" s="374"/>
      <c r="H751" s="375"/>
      <c r="I751" s="374"/>
      <c r="J751" s="375"/>
      <c r="K751" s="376"/>
      <c r="L751" s="377"/>
    </row>
    <row r="752" spans="2:12" s="361" customFormat="1" x14ac:dyDescent="0.3">
      <c r="B752" s="370" t="str">
        <f t="shared" si="11"/>
        <v/>
      </c>
      <c r="C752" s="371" t="str">
        <f>IF(E752="","",MAX(C$23:$F751)+1)</f>
        <v/>
      </c>
      <c r="D752" s="378"/>
      <c r="E752" s="373"/>
      <c r="F752" s="373"/>
      <c r="G752" s="374"/>
      <c r="H752" s="375"/>
      <c r="I752" s="374"/>
      <c r="J752" s="375"/>
      <c r="K752" s="376"/>
      <c r="L752" s="377"/>
    </row>
    <row r="753" spans="2:12" s="361" customFormat="1" x14ac:dyDescent="0.3">
      <c r="B753" s="370" t="str">
        <f t="shared" si="11"/>
        <v/>
      </c>
      <c r="C753" s="371" t="str">
        <f>IF(E753="","",MAX(C$23:$F752)+1)</f>
        <v/>
      </c>
      <c r="D753" s="378"/>
      <c r="E753" s="373"/>
      <c r="F753" s="373"/>
      <c r="G753" s="374"/>
      <c r="H753" s="375"/>
      <c r="I753" s="374"/>
      <c r="J753" s="375"/>
      <c r="K753" s="376"/>
      <c r="L753" s="377"/>
    </row>
    <row r="754" spans="2:12" s="361" customFormat="1" x14ac:dyDescent="0.3">
      <c r="B754" s="370" t="str">
        <f t="shared" si="11"/>
        <v/>
      </c>
      <c r="C754" s="371" t="str">
        <f>IF(E754="","",MAX(C$23:$F753)+1)</f>
        <v/>
      </c>
      <c r="D754" s="378"/>
      <c r="E754" s="373"/>
      <c r="F754" s="373"/>
      <c r="G754" s="374"/>
      <c r="H754" s="375"/>
      <c r="I754" s="374"/>
      <c r="J754" s="375"/>
      <c r="K754" s="376"/>
      <c r="L754" s="377"/>
    </row>
    <row r="755" spans="2:12" s="361" customFormat="1" x14ac:dyDescent="0.3">
      <c r="B755" s="370" t="str">
        <f t="shared" si="11"/>
        <v/>
      </c>
      <c r="C755" s="371" t="str">
        <f>IF(E755="","",MAX(C$23:$F754)+1)</f>
        <v/>
      </c>
      <c r="D755" s="378"/>
      <c r="E755" s="373"/>
      <c r="F755" s="373"/>
      <c r="G755" s="374"/>
      <c r="H755" s="375"/>
      <c r="I755" s="374"/>
      <c r="J755" s="375"/>
      <c r="K755" s="376"/>
      <c r="L755" s="377"/>
    </row>
    <row r="756" spans="2:12" s="361" customFormat="1" x14ac:dyDescent="0.3">
      <c r="B756" s="370" t="str">
        <f t="shared" si="11"/>
        <v/>
      </c>
      <c r="C756" s="371" t="str">
        <f>IF(E756="","",MAX(C$23:$F755)+1)</f>
        <v/>
      </c>
      <c r="D756" s="378"/>
      <c r="E756" s="373"/>
      <c r="F756" s="373"/>
      <c r="G756" s="374"/>
      <c r="H756" s="375"/>
      <c r="I756" s="374"/>
      <c r="J756" s="375"/>
      <c r="K756" s="376"/>
      <c r="L756" s="377"/>
    </row>
    <row r="757" spans="2:12" s="361" customFormat="1" x14ac:dyDescent="0.3">
      <c r="B757" s="370" t="str">
        <f t="shared" si="11"/>
        <v/>
      </c>
      <c r="C757" s="371" t="str">
        <f>IF(E757="","",MAX(C$23:$F756)+1)</f>
        <v/>
      </c>
      <c r="D757" s="378"/>
      <c r="E757" s="373"/>
      <c r="F757" s="373"/>
      <c r="G757" s="374"/>
      <c r="H757" s="375"/>
      <c r="I757" s="374"/>
      <c r="J757" s="375"/>
      <c r="K757" s="376"/>
      <c r="L757" s="377"/>
    </row>
    <row r="758" spans="2:12" s="361" customFormat="1" x14ac:dyDescent="0.3">
      <c r="B758" s="370" t="str">
        <f t="shared" si="11"/>
        <v/>
      </c>
      <c r="C758" s="371" t="str">
        <f>IF(E758="","",MAX(C$23:$F757)+1)</f>
        <v/>
      </c>
      <c r="D758" s="378"/>
      <c r="E758" s="373"/>
      <c r="F758" s="373"/>
      <c r="G758" s="374"/>
      <c r="H758" s="375"/>
      <c r="I758" s="374"/>
      <c r="J758" s="375"/>
      <c r="K758" s="376"/>
      <c r="L758" s="377"/>
    </row>
    <row r="759" spans="2:12" s="361" customFormat="1" x14ac:dyDescent="0.3">
      <c r="B759" s="370" t="str">
        <f t="shared" si="11"/>
        <v/>
      </c>
      <c r="C759" s="371" t="str">
        <f>IF(E759="","",MAX(C$23:$F758)+1)</f>
        <v/>
      </c>
      <c r="D759" s="378"/>
      <c r="E759" s="373"/>
      <c r="F759" s="373"/>
      <c r="G759" s="374"/>
      <c r="H759" s="375"/>
      <c r="I759" s="374"/>
      <c r="J759" s="375"/>
      <c r="K759" s="376"/>
      <c r="L759" s="377"/>
    </row>
    <row r="760" spans="2:12" s="361" customFormat="1" x14ac:dyDescent="0.3">
      <c r="B760" s="370" t="str">
        <f t="shared" si="11"/>
        <v/>
      </c>
      <c r="C760" s="371" t="str">
        <f>IF(E760="","",MAX(C$23:$F759)+1)</f>
        <v/>
      </c>
      <c r="D760" s="378"/>
      <c r="E760" s="373"/>
      <c r="F760" s="373"/>
      <c r="G760" s="374"/>
      <c r="H760" s="375"/>
      <c r="I760" s="374"/>
      <c r="J760" s="375"/>
      <c r="K760" s="376"/>
      <c r="L760" s="377"/>
    </row>
    <row r="761" spans="2:12" s="361" customFormat="1" x14ac:dyDescent="0.3">
      <c r="B761" s="370" t="str">
        <f t="shared" si="11"/>
        <v/>
      </c>
      <c r="C761" s="371" t="str">
        <f>IF(E761="","",MAX(C$23:$F760)+1)</f>
        <v/>
      </c>
      <c r="D761" s="378"/>
      <c r="E761" s="373"/>
      <c r="F761" s="373"/>
      <c r="G761" s="374"/>
      <c r="H761" s="375"/>
      <c r="I761" s="374"/>
      <c r="J761" s="375"/>
      <c r="K761" s="376"/>
      <c r="L761" s="377"/>
    </row>
    <row r="762" spans="2:12" s="361" customFormat="1" x14ac:dyDescent="0.3">
      <c r="B762" s="370" t="str">
        <f t="shared" si="11"/>
        <v/>
      </c>
      <c r="C762" s="371" t="str">
        <f>IF(E762="","",MAX(C$23:$F761)+1)</f>
        <v/>
      </c>
      <c r="D762" s="378"/>
      <c r="E762" s="373"/>
      <c r="F762" s="373"/>
      <c r="G762" s="374"/>
      <c r="H762" s="375"/>
      <c r="I762" s="374"/>
      <c r="J762" s="375"/>
      <c r="K762" s="376"/>
      <c r="L762" s="377"/>
    </row>
    <row r="763" spans="2:12" s="361" customFormat="1" x14ac:dyDescent="0.3">
      <c r="B763" s="370" t="str">
        <f t="shared" si="11"/>
        <v/>
      </c>
      <c r="C763" s="371" t="str">
        <f>IF(E763="","",MAX(C$23:$F762)+1)</f>
        <v/>
      </c>
      <c r="D763" s="378"/>
      <c r="E763" s="373"/>
      <c r="F763" s="373"/>
      <c r="G763" s="374"/>
      <c r="H763" s="375"/>
      <c r="I763" s="374"/>
      <c r="J763" s="375"/>
      <c r="K763" s="376"/>
      <c r="L763" s="377"/>
    </row>
    <row r="764" spans="2:12" s="361" customFormat="1" x14ac:dyDescent="0.3">
      <c r="B764" s="370" t="str">
        <f t="shared" si="11"/>
        <v/>
      </c>
      <c r="C764" s="371" t="str">
        <f>IF(E764="","",MAX(C$23:$F763)+1)</f>
        <v/>
      </c>
      <c r="D764" s="378"/>
      <c r="E764" s="373"/>
      <c r="F764" s="373"/>
      <c r="G764" s="374"/>
      <c r="H764" s="375"/>
      <c r="I764" s="374"/>
      <c r="J764" s="375"/>
      <c r="K764" s="376"/>
      <c r="L764" s="377"/>
    </row>
    <row r="765" spans="2:12" s="361" customFormat="1" x14ac:dyDescent="0.3">
      <c r="B765" s="370" t="str">
        <f t="shared" si="11"/>
        <v/>
      </c>
      <c r="C765" s="371" t="str">
        <f>IF(E765="","",MAX(C$23:$F764)+1)</f>
        <v/>
      </c>
      <c r="D765" s="378"/>
      <c r="E765" s="373"/>
      <c r="F765" s="373"/>
      <c r="G765" s="374"/>
      <c r="H765" s="375"/>
      <c r="I765" s="374"/>
      <c r="J765" s="375"/>
      <c r="K765" s="376"/>
      <c r="L765" s="377"/>
    </row>
    <row r="766" spans="2:12" s="361" customFormat="1" x14ac:dyDescent="0.3">
      <c r="B766" s="370" t="str">
        <f t="shared" si="11"/>
        <v/>
      </c>
      <c r="C766" s="371" t="str">
        <f>IF(E766="","",MAX(C$23:$F765)+1)</f>
        <v/>
      </c>
      <c r="D766" s="378"/>
      <c r="E766" s="373"/>
      <c r="F766" s="373"/>
      <c r="G766" s="374"/>
      <c r="H766" s="375"/>
      <c r="I766" s="374"/>
      <c r="J766" s="375"/>
      <c r="K766" s="376"/>
      <c r="L766" s="377"/>
    </row>
    <row r="767" spans="2:12" s="361" customFormat="1" x14ac:dyDescent="0.3">
      <c r="B767" s="370" t="str">
        <f t="shared" si="11"/>
        <v/>
      </c>
      <c r="C767" s="371" t="str">
        <f>IF(E767="","",MAX(C$23:$F766)+1)</f>
        <v/>
      </c>
      <c r="D767" s="378"/>
      <c r="E767" s="373"/>
      <c r="F767" s="373"/>
      <c r="G767" s="374"/>
      <c r="H767" s="375"/>
      <c r="I767" s="374"/>
      <c r="J767" s="375"/>
      <c r="K767" s="376"/>
      <c r="L767" s="377"/>
    </row>
    <row r="768" spans="2:12" s="361" customFormat="1" x14ac:dyDescent="0.3">
      <c r="B768" s="370" t="str">
        <f t="shared" si="11"/>
        <v/>
      </c>
      <c r="C768" s="371" t="str">
        <f>IF(E768="","",MAX(C$23:$F767)+1)</f>
        <v/>
      </c>
      <c r="D768" s="378"/>
      <c r="E768" s="373"/>
      <c r="F768" s="373"/>
      <c r="G768" s="374"/>
      <c r="H768" s="375"/>
      <c r="I768" s="374"/>
      <c r="J768" s="375"/>
      <c r="K768" s="376"/>
      <c r="L768" s="377"/>
    </row>
    <row r="769" spans="2:12" s="361" customFormat="1" x14ac:dyDescent="0.3">
      <c r="B769" s="370" t="str">
        <f t="shared" si="11"/>
        <v/>
      </c>
      <c r="C769" s="371" t="str">
        <f>IF(E769="","",MAX(C$23:$F768)+1)</f>
        <v/>
      </c>
      <c r="D769" s="378"/>
      <c r="E769" s="373"/>
      <c r="F769" s="373"/>
      <c r="G769" s="374"/>
      <c r="H769" s="375"/>
      <c r="I769" s="374"/>
      <c r="J769" s="375"/>
      <c r="K769" s="376"/>
      <c r="L769" s="377"/>
    </row>
    <row r="770" spans="2:12" s="361" customFormat="1" x14ac:dyDescent="0.3">
      <c r="B770" s="370" t="str">
        <f t="shared" si="11"/>
        <v/>
      </c>
      <c r="C770" s="371" t="str">
        <f>IF(E770="","",MAX(C$23:$F769)+1)</f>
        <v/>
      </c>
      <c r="D770" s="378"/>
      <c r="E770" s="373"/>
      <c r="F770" s="373"/>
      <c r="G770" s="374"/>
      <c r="H770" s="375"/>
      <c r="I770" s="374"/>
      <c r="J770" s="375"/>
      <c r="K770" s="376"/>
      <c r="L770" s="377"/>
    </row>
    <row r="771" spans="2:12" s="361" customFormat="1" x14ac:dyDescent="0.3">
      <c r="B771" s="370" t="str">
        <f t="shared" si="11"/>
        <v/>
      </c>
      <c r="C771" s="371" t="str">
        <f>IF(E771="","",MAX(C$23:$F770)+1)</f>
        <v/>
      </c>
      <c r="D771" s="378"/>
      <c r="E771" s="373"/>
      <c r="F771" s="373"/>
      <c r="G771" s="374"/>
      <c r="H771" s="375"/>
      <c r="I771" s="374"/>
      <c r="J771" s="375"/>
      <c r="K771" s="376"/>
      <c r="L771" s="377"/>
    </row>
    <row r="772" spans="2:12" s="361" customFormat="1" x14ac:dyDescent="0.3">
      <c r="B772" s="370" t="str">
        <f t="shared" si="11"/>
        <v/>
      </c>
      <c r="C772" s="371" t="str">
        <f>IF(E772="","",MAX(C$23:$F771)+1)</f>
        <v/>
      </c>
      <c r="D772" s="378"/>
      <c r="E772" s="373"/>
      <c r="F772" s="373"/>
      <c r="G772" s="374"/>
      <c r="H772" s="375"/>
      <c r="I772" s="374"/>
      <c r="J772" s="375"/>
      <c r="K772" s="376"/>
      <c r="L772" s="377"/>
    </row>
    <row r="773" spans="2:12" s="361" customFormat="1" x14ac:dyDescent="0.3">
      <c r="B773" s="370" t="str">
        <f t="shared" si="11"/>
        <v/>
      </c>
      <c r="C773" s="371" t="str">
        <f>IF(E773="","",MAX(C$23:$F772)+1)</f>
        <v/>
      </c>
      <c r="D773" s="378"/>
      <c r="E773" s="373"/>
      <c r="F773" s="373"/>
      <c r="G773" s="374"/>
      <c r="H773" s="375"/>
      <c r="I773" s="374"/>
      <c r="J773" s="375"/>
      <c r="K773" s="376"/>
      <c r="L773" s="377"/>
    </row>
    <row r="774" spans="2:12" s="361" customFormat="1" x14ac:dyDescent="0.3">
      <c r="B774" s="370" t="str">
        <f t="shared" si="11"/>
        <v/>
      </c>
      <c r="C774" s="371" t="str">
        <f>IF(E774="","",MAX(C$23:$F773)+1)</f>
        <v/>
      </c>
      <c r="D774" s="378"/>
      <c r="E774" s="373"/>
      <c r="F774" s="373"/>
      <c r="G774" s="374"/>
      <c r="H774" s="375"/>
      <c r="I774" s="374"/>
      <c r="J774" s="375"/>
      <c r="K774" s="376"/>
      <c r="L774" s="377"/>
    </row>
    <row r="775" spans="2:12" s="361" customFormat="1" x14ac:dyDescent="0.3">
      <c r="B775" s="370" t="str">
        <f t="shared" si="11"/>
        <v/>
      </c>
      <c r="C775" s="371" t="str">
        <f>IF(E775="","",MAX(C$23:$F774)+1)</f>
        <v/>
      </c>
      <c r="D775" s="378"/>
      <c r="E775" s="373"/>
      <c r="F775" s="373"/>
      <c r="G775" s="374"/>
      <c r="H775" s="375"/>
      <c r="I775" s="374"/>
      <c r="J775" s="375"/>
      <c r="K775" s="376"/>
      <c r="L775" s="377"/>
    </row>
    <row r="776" spans="2:12" s="361" customFormat="1" x14ac:dyDescent="0.3">
      <c r="B776" s="370" t="str">
        <f t="shared" si="11"/>
        <v/>
      </c>
      <c r="C776" s="371" t="str">
        <f>IF(E776="","",MAX(C$23:$F775)+1)</f>
        <v/>
      </c>
      <c r="D776" s="378"/>
      <c r="E776" s="373"/>
      <c r="F776" s="373"/>
      <c r="G776" s="374"/>
      <c r="H776" s="375"/>
      <c r="I776" s="374"/>
      <c r="J776" s="375"/>
      <c r="K776" s="376"/>
      <c r="L776" s="377"/>
    </row>
    <row r="777" spans="2:12" s="361" customFormat="1" x14ac:dyDescent="0.3">
      <c r="B777" s="370" t="str">
        <f t="shared" si="11"/>
        <v/>
      </c>
      <c r="C777" s="371" t="str">
        <f>IF(E777="","",MAX(C$23:$F776)+1)</f>
        <v/>
      </c>
      <c r="D777" s="378"/>
      <c r="E777" s="373"/>
      <c r="F777" s="373"/>
      <c r="G777" s="374"/>
      <c r="H777" s="375"/>
      <c r="I777" s="374"/>
      <c r="J777" s="375"/>
      <c r="K777" s="376"/>
      <c r="L777" s="377"/>
    </row>
    <row r="778" spans="2:12" s="361" customFormat="1" x14ac:dyDescent="0.3">
      <c r="B778" s="370" t="str">
        <f t="shared" si="11"/>
        <v/>
      </c>
      <c r="C778" s="371" t="str">
        <f>IF(E778="","",MAX(C$23:$F777)+1)</f>
        <v/>
      </c>
      <c r="D778" s="378"/>
      <c r="E778" s="373"/>
      <c r="F778" s="373"/>
      <c r="G778" s="374"/>
      <c r="H778" s="375"/>
      <c r="I778" s="374"/>
      <c r="J778" s="375"/>
      <c r="K778" s="376"/>
      <c r="L778" s="377"/>
    </row>
    <row r="779" spans="2:12" s="361" customFormat="1" x14ac:dyDescent="0.3">
      <c r="B779" s="370" t="str">
        <f t="shared" si="11"/>
        <v/>
      </c>
      <c r="C779" s="371" t="str">
        <f>IF(E779="","",MAX(C$23:$F778)+1)</f>
        <v/>
      </c>
      <c r="D779" s="378"/>
      <c r="E779" s="373"/>
      <c r="F779" s="373"/>
      <c r="G779" s="374"/>
      <c r="H779" s="375"/>
      <c r="I779" s="374"/>
      <c r="J779" s="375"/>
      <c r="K779" s="376"/>
      <c r="L779" s="377"/>
    </row>
    <row r="780" spans="2:12" s="361" customFormat="1" x14ac:dyDescent="0.3">
      <c r="B780" s="370" t="str">
        <f t="shared" si="11"/>
        <v/>
      </c>
      <c r="C780" s="371" t="str">
        <f>IF(E780="","",MAX(C$23:$F779)+1)</f>
        <v/>
      </c>
      <c r="D780" s="378"/>
      <c r="E780" s="373"/>
      <c r="F780" s="373"/>
      <c r="G780" s="374"/>
      <c r="H780" s="375"/>
      <c r="I780" s="374"/>
      <c r="J780" s="375"/>
      <c r="K780" s="376"/>
      <c r="L780" s="377"/>
    </row>
    <row r="781" spans="2:12" s="361" customFormat="1" x14ac:dyDescent="0.3">
      <c r="B781" s="370" t="str">
        <f t="shared" si="11"/>
        <v/>
      </c>
      <c r="C781" s="371" t="str">
        <f>IF(E781="","",MAX(C$23:$F780)+1)</f>
        <v/>
      </c>
      <c r="D781" s="378"/>
      <c r="E781" s="373"/>
      <c r="F781" s="373"/>
      <c r="G781" s="374"/>
      <c r="H781" s="375"/>
      <c r="I781" s="374"/>
      <c r="J781" s="375"/>
      <c r="K781" s="376"/>
      <c r="L781" s="377"/>
    </row>
    <row r="782" spans="2:12" s="361" customFormat="1" x14ac:dyDescent="0.3">
      <c r="B782" s="370" t="str">
        <f t="shared" si="11"/>
        <v/>
      </c>
      <c r="C782" s="371" t="str">
        <f>IF(E782="","",MAX(C$23:$F781)+1)</f>
        <v/>
      </c>
      <c r="D782" s="378"/>
      <c r="E782" s="373"/>
      <c r="F782" s="373"/>
      <c r="G782" s="374"/>
      <c r="H782" s="375"/>
      <c r="I782" s="374"/>
      <c r="J782" s="375"/>
      <c r="K782" s="376"/>
      <c r="L782" s="377"/>
    </row>
    <row r="783" spans="2:12" s="361" customFormat="1" x14ac:dyDescent="0.3">
      <c r="B783" s="370" t="str">
        <f t="shared" si="11"/>
        <v/>
      </c>
      <c r="C783" s="371" t="str">
        <f>IF(E783="","",MAX(C$23:$F782)+1)</f>
        <v/>
      </c>
      <c r="D783" s="378"/>
      <c r="E783" s="373"/>
      <c r="F783" s="373"/>
      <c r="G783" s="374"/>
      <c r="H783" s="375"/>
      <c r="I783" s="374"/>
      <c r="J783" s="375"/>
      <c r="K783" s="376"/>
      <c r="L783" s="377"/>
    </row>
    <row r="784" spans="2:12" s="361" customFormat="1" x14ac:dyDescent="0.3">
      <c r="B784" s="370" t="str">
        <f t="shared" si="11"/>
        <v/>
      </c>
      <c r="C784" s="371" t="str">
        <f>IF(E784="","",MAX(C$23:$F783)+1)</f>
        <v/>
      </c>
      <c r="D784" s="378"/>
      <c r="E784" s="373"/>
      <c r="F784" s="373"/>
      <c r="G784" s="374"/>
      <c r="H784" s="375"/>
      <c r="I784" s="374"/>
      <c r="J784" s="375"/>
      <c r="K784" s="376"/>
      <c r="L784" s="377"/>
    </row>
    <row r="785" spans="2:12" s="361" customFormat="1" x14ac:dyDescent="0.3">
      <c r="B785" s="370" t="str">
        <f t="shared" si="11"/>
        <v/>
      </c>
      <c r="C785" s="371" t="str">
        <f>IF(E785="","",MAX(C$23:$F784)+1)</f>
        <v/>
      </c>
      <c r="D785" s="378"/>
      <c r="E785" s="373"/>
      <c r="F785" s="373"/>
      <c r="G785" s="374"/>
      <c r="H785" s="375"/>
      <c r="I785" s="374"/>
      <c r="J785" s="375"/>
      <c r="K785" s="376"/>
      <c r="L785" s="377"/>
    </row>
    <row r="786" spans="2:12" s="361" customFormat="1" x14ac:dyDescent="0.3">
      <c r="B786" s="370" t="str">
        <f t="shared" si="11"/>
        <v/>
      </c>
      <c r="C786" s="371" t="str">
        <f>IF(E786="","",MAX(C$23:$F785)+1)</f>
        <v/>
      </c>
      <c r="D786" s="378"/>
      <c r="E786" s="373"/>
      <c r="F786" s="373"/>
      <c r="G786" s="374"/>
      <c r="H786" s="375"/>
      <c r="I786" s="374"/>
      <c r="J786" s="375"/>
      <c r="K786" s="376"/>
      <c r="L786" s="377"/>
    </row>
    <row r="787" spans="2:12" s="361" customFormat="1" x14ac:dyDescent="0.3">
      <c r="B787" s="370" t="str">
        <f t="shared" si="11"/>
        <v/>
      </c>
      <c r="C787" s="371" t="str">
        <f>IF(E787="","",MAX(C$23:$F786)+1)</f>
        <v/>
      </c>
      <c r="D787" s="378"/>
      <c r="E787" s="373"/>
      <c r="F787" s="373"/>
      <c r="G787" s="374"/>
      <c r="H787" s="375"/>
      <c r="I787" s="374"/>
      <c r="J787" s="375"/>
      <c r="K787" s="376"/>
      <c r="L787" s="377"/>
    </row>
    <row r="788" spans="2:12" s="361" customFormat="1" x14ac:dyDescent="0.3">
      <c r="B788" s="370" t="str">
        <f t="shared" si="11"/>
        <v/>
      </c>
      <c r="C788" s="371" t="str">
        <f>IF(E788="","",MAX(C$23:$F787)+1)</f>
        <v/>
      </c>
      <c r="D788" s="378"/>
      <c r="E788" s="373"/>
      <c r="F788" s="373"/>
      <c r="G788" s="374"/>
      <c r="H788" s="375"/>
      <c r="I788" s="374"/>
      <c r="J788" s="375"/>
      <c r="K788" s="376"/>
      <c r="L788" s="377"/>
    </row>
    <row r="789" spans="2:12" s="361" customFormat="1" x14ac:dyDescent="0.3">
      <c r="B789" s="370" t="str">
        <f t="shared" si="11"/>
        <v/>
      </c>
      <c r="C789" s="371" t="str">
        <f>IF(E789="","",MAX(C$23:$F788)+1)</f>
        <v/>
      </c>
      <c r="D789" s="378"/>
      <c r="E789" s="373"/>
      <c r="F789" s="373"/>
      <c r="G789" s="374"/>
      <c r="H789" s="375"/>
      <c r="I789" s="374"/>
      <c r="J789" s="375"/>
      <c r="K789" s="376"/>
      <c r="L789" s="377"/>
    </row>
    <row r="790" spans="2:12" s="361" customFormat="1" x14ac:dyDescent="0.3">
      <c r="B790" s="370" t="str">
        <f t="shared" si="11"/>
        <v/>
      </c>
      <c r="C790" s="371" t="str">
        <f>IF(E790="","",MAX(C$23:$F789)+1)</f>
        <v/>
      </c>
      <c r="D790" s="378"/>
      <c r="E790" s="373"/>
      <c r="F790" s="373"/>
      <c r="G790" s="374"/>
      <c r="H790" s="375"/>
      <c r="I790" s="374"/>
      <c r="J790" s="375"/>
      <c r="K790" s="376"/>
      <c r="L790" s="377"/>
    </row>
    <row r="791" spans="2:12" s="361" customFormat="1" x14ac:dyDescent="0.3">
      <c r="B791" s="370" t="str">
        <f t="shared" si="11"/>
        <v/>
      </c>
      <c r="C791" s="371" t="str">
        <f>IF(E791="","",MAX(C$23:$F790)+1)</f>
        <v/>
      </c>
      <c r="D791" s="378"/>
      <c r="E791" s="373"/>
      <c r="F791" s="373"/>
      <c r="G791" s="374"/>
      <c r="H791" s="375"/>
      <c r="I791" s="374"/>
      <c r="J791" s="375"/>
      <c r="K791" s="376"/>
      <c r="L791" s="377"/>
    </row>
    <row r="792" spans="2:12" s="361" customFormat="1" x14ac:dyDescent="0.3">
      <c r="B792" s="370" t="str">
        <f t="shared" si="11"/>
        <v/>
      </c>
      <c r="C792" s="371" t="str">
        <f>IF(E792="","",MAX(C$23:$F791)+1)</f>
        <v/>
      </c>
      <c r="D792" s="378"/>
      <c r="E792" s="373"/>
      <c r="F792" s="373"/>
      <c r="G792" s="374"/>
      <c r="H792" s="375"/>
      <c r="I792" s="374"/>
      <c r="J792" s="375"/>
      <c r="K792" s="376"/>
      <c r="L792" s="377"/>
    </row>
    <row r="793" spans="2:12" s="361" customFormat="1" x14ac:dyDescent="0.3">
      <c r="B793" s="370" t="str">
        <f t="shared" ref="B793:B856" si="12">IF(E793="","",1)</f>
        <v/>
      </c>
      <c r="C793" s="371" t="str">
        <f>IF(E793="","",MAX(C$23:$F792)+1)</f>
        <v/>
      </c>
      <c r="D793" s="378"/>
      <c r="E793" s="373"/>
      <c r="F793" s="373"/>
      <c r="G793" s="374"/>
      <c r="H793" s="375"/>
      <c r="I793" s="374"/>
      <c r="J793" s="375"/>
      <c r="K793" s="376"/>
      <c r="L793" s="377"/>
    </row>
    <row r="794" spans="2:12" s="361" customFormat="1" x14ac:dyDescent="0.3">
      <c r="B794" s="370" t="str">
        <f t="shared" si="12"/>
        <v/>
      </c>
      <c r="C794" s="371" t="str">
        <f>IF(E794="","",MAX(C$23:$F793)+1)</f>
        <v/>
      </c>
      <c r="D794" s="378"/>
      <c r="E794" s="373"/>
      <c r="F794" s="373"/>
      <c r="G794" s="374"/>
      <c r="H794" s="375"/>
      <c r="I794" s="374"/>
      <c r="J794" s="375"/>
      <c r="K794" s="376"/>
      <c r="L794" s="377"/>
    </row>
    <row r="795" spans="2:12" s="361" customFormat="1" x14ac:dyDescent="0.3">
      <c r="B795" s="370" t="str">
        <f t="shared" si="12"/>
        <v/>
      </c>
      <c r="C795" s="371" t="str">
        <f>IF(E795="","",MAX(C$23:$F794)+1)</f>
        <v/>
      </c>
      <c r="D795" s="378"/>
      <c r="E795" s="373"/>
      <c r="F795" s="373"/>
      <c r="G795" s="374"/>
      <c r="H795" s="375"/>
      <c r="I795" s="374"/>
      <c r="J795" s="375"/>
      <c r="K795" s="376"/>
      <c r="L795" s="377"/>
    </row>
    <row r="796" spans="2:12" s="361" customFormat="1" x14ac:dyDescent="0.3">
      <c r="B796" s="370" t="str">
        <f t="shared" si="12"/>
        <v/>
      </c>
      <c r="C796" s="371" t="str">
        <f>IF(E796="","",MAX(C$23:$F795)+1)</f>
        <v/>
      </c>
      <c r="D796" s="378"/>
      <c r="E796" s="373"/>
      <c r="F796" s="373"/>
      <c r="G796" s="374"/>
      <c r="H796" s="375"/>
      <c r="I796" s="374"/>
      <c r="J796" s="375"/>
      <c r="K796" s="376"/>
      <c r="L796" s="377"/>
    </row>
    <row r="797" spans="2:12" s="361" customFormat="1" x14ac:dyDescent="0.3">
      <c r="B797" s="370" t="str">
        <f t="shared" si="12"/>
        <v/>
      </c>
      <c r="C797" s="371" t="str">
        <f>IF(E797="","",MAX(C$23:$F796)+1)</f>
        <v/>
      </c>
      <c r="D797" s="378"/>
      <c r="E797" s="373"/>
      <c r="F797" s="373"/>
      <c r="G797" s="374"/>
      <c r="H797" s="375"/>
      <c r="I797" s="374"/>
      <c r="J797" s="375"/>
      <c r="K797" s="376"/>
      <c r="L797" s="377"/>
    </row>
    <row r="798" spans="2:12" s="361" customFormat="1" x14ac:dyDescent="0.3">
      <c r="B798" s="370" t="str">
        <f t="shared" si="12"/>
        <v/>
      </c>
      <c r="C798" s="371" t="str">
        <f>IF(E798="","",MAX(C$23:$F797)+1)</f>
        <v/>
      </c>
      <c r="D798" s="378"/>
      <c r="E798" s="373"/>
      <c r="F798" s="373"/>
      <c r="G798" s="374"/>
      <c r="H798" s="375"/>
      <c r="I798" s="374"/>
      <c r="J798" s="375"/>
      <c r="K798" s="376"/>
      <c r="L798" s="377"/>
    </row>
    <row r="799" spans="2:12" s="361" customFormat="1" x14ac:dyDescent="0.3">
      <c r="B799" s="370" t="str">
        <f t="shared" si="12"/>
        <v/>
      </c>
      <c r="C799" s="371" t="str">
        <f>IF(E799="","",MAX(C$23:$F798)+1)</f>
        <v/>
      </c>
      <c r="D799" s="378"/>
      <c r="E799" s="373"/>
      <c r="F799" s="373"/>
      <c r="G799" s="374"/>
      <c r="H799" s="375"/>
      <c r="I799" s="374"/>
      <c r="J799" s="375"/>
      <c r="K799" s="376"/>
      <c r="L799" s="377"/>
    </row>
    <row r="800" spans="2:12" s="361" customFormat="1" x14ac:dyDescent="0.3">
      <c r="B800" s="370" t="str">
        <f t="shared" si="12"/>
        <v/>
      </c>
      <c r="C800" s="371" t="str">
        <f>IF(E800="","",MAX(C$23:$F799)+1)</f>
        <v/>
      </c>
      <c r="D800" s="378"/>
      <c r="E800" s="373"/>
      <c r="F800" s="373"/>
      <c r="G800" s="374"/>
      <c r="H800" s="375"/>
      <c r="I800" s="374"/>
      <c r="J800" s="375"/>
      <c r="K800" s="376"/>
      <c r="L800" s="377"/>
    </row>
    <row r="801" spans="2:12" s="361" customFormat="1" x14ac:dyDescent="0.3">
      <c r="B801" s="370" t="str">
        <f t="shared" si="12"/>
        <v/>
      </c>
      <c r="C801" s="371" t="str">
        <f>IF(E801="","",MAX(C$23:$F800)+1)</f>
        <v/>
      </c>
      <c r="D801" s="378"/>
      <c r="E801" s="373"/>
      <c r="F801" s="373"/>
      <c r="G801" s="374"/>
      <c r="H801" s="375"/>
      <c r="I801" s="374"/>
      <c r="J801" s="375"/>
      <c r="K801" s="376"/>
      <c r="L801" s="377"/>
    </row>
    <row r="802" spans="2:12" s="361" customFormat="1" x14ac:dyDescent="0.3">
      <c r="B802" s="370" t="str">
        <f t="shared" si="12"/>
        <v/>
      </c>
      <c r="C802" s="371" t="str">
        <f>IF(E802="","",MAX(C$23:$F801)+1)</f>
        <v/>
      </c>
      <c r="D802" s="378"/>
      <c r="E802" s="373"/>
      <c r="F802" s="373"/>
      <c r="G802" s="374"/>
      <c r="H802" s="375"/>
      <c r="I802" s="374"/>
      <c r="J802" s="375"/>
      <c r="K802" s="376"/>
      <c r="L802" s="377"/>
    </row>
    <row r="803" spans="2:12" s="361" customFormat="1" x14ac:dyDescent="0.3">
      <c r="B803" s="370" t="str">
        <f t="shared" si="12"/>
        <v/>
      </c>
      <c r="C803" s="371" t="str">
        <f>IF(E803="","",MAX(C$23:$F802)+1)</f>
        <v/>
      </c>
      <c r="D803" s="378"/>
      <c r="E803" s="373"/>
      <c r="F803" s="373"/>
      <c r="G803" s="374"/>
      <c r="H803" s="375"/>
      <c r="I803" s="374"/>
      <c r="J803" s="375"/>
      <c r="K803" s="376"/>
      <c r="L803" s="377"/>
    </row>
    <row r="804" spans="2:12" s="361" customFormat="1" x14ac:dyDescent="0.3">
      <c r="B804" s="370" t="str">
        <f t="shared" si="12"/>
        <v/>
      </c>
      <c r="C804" s="371" t="str">
        <f>IF(E804="","",MAX(C$23:$F803)+1)</f>
        <v/>
      </c>
      <c r="D804" s="378"/>
      <c r="E804" s="373"/>
      <c r="F804" s="373"/>
      <c r="G804" s="374"/>
      <c r="H804" s="375"/>
      <c r="I804" s="374"/>
      <c r="J804" s="375"/>
      <c r="K804" s="376"/>
      <c r="L804" s="377"/>
    </row>
    <row r="805" spans="2:12" s="361" customFormat="1" x14ac:dyDescent="0.3">
      <c r="B805" s="370" t="str">
        <f t="shared" si="12"/>
        <v/>
      </c>
      <c r="C805" s="371" t="str">
        <f>IF(E805="","",MAX(C$23:$F804)+1)</f>
        <v/>
      </c>
      <c r="D805" s="378"/>
      <c r="E805" s="373"/>
      <c r="F805" s="373"/>
      <c r="G805" s="374"/>
      <c r="H805" s="375"/>
      <c r="I805" s="374"/>
      <c r="J805" s="375"/>
      <c r="K805" s="376"/>
      <c r="L805" s="377"/>
    </row>
    <row r="806" spans="2:12" s="361" customFormat="1" x14ac:dyDescent="0.3">
      <c r="B806" s="370" t="str">
        <f t="shared" si="12"/>
        <v/>
      </c>
      <c r="C806" s="371" t="str">
        <f>IF(E806="","",MAX(C$23:$F805)+1)</f>
        <v/>
      </c>
      <c r="D806" s="378"/>
      <c r="E806" s="373"/>
      <c r="F806" s="373"/>
      <c r="G806" s="374"/>
      <c r="H806" s="375"/>
      <c r="I806" s="374"/>
      <c r="J806" s="375"/>
      <c r="K806" s="376"/>
      <c r="L806" s="377"/>
    </row>
    <row r="807" spans="2:12" s="361" customFormat="1" x14ac:dyDescent="0.3">
      <c r="B807" s="370" t="str">
        <f t="shared" si="12"/>
        <v/>
      </c>
      <c r="C807" s="371" t="str">
        <f>IF(E807="","",MAX(C$23:$F806)+1)</f>
        <v/>
      </c>
      <c r="D807" s="378"/>
      <c r="E807" s="373"/>
      <c r="F807" s="373"/>
      <c r="G807" s="374"/>
      <c r="H807" s="375"/>
      <c r="I807" s="374"/>
      <c r="J807" s="375"/>
      <c r="K807" s="376"/>
      <c r="L807" s="377"/>
    </row>
    <row r="808" spans="2:12" s="361" customFormat="1" x14ac:dyDescent="0.3">
      <c r="B808" s="370" t="str">
        <f t="shared" si="12"/>
        <v/>
      </c>
      <c r="C808" s="371" t="str">
        <f>IF(E808="","",MAX(C$23:$F807)+1)</f>
        <v/>
      </c>
      <c r="D808" s="378"/>
      <c r="E808" s="373"/>
      <c r="F808" s="373"/>
      <c r="G808" s="374"/>
      <c r="H808" s="375"/>
      <c r="I808" s="374"/>
      <c r="J808" s="375"/>
      <c r="K808" s="376"/>
      <c r="L808" s="377"/>
    </row>
    <row r="809" spans="2:12" s="361" customFormat="1" x14ac:dyDescent="0.3">
      <c r="B809" s="370" t="str">
        <f t="shared" si="12"/>
        <v/>
      </c>
      <c r="C809" s="371" t="str">
        <f>IF(E809="","",MAX(C$23:$F808)+1)</f>
        <v/>
      </c>
      <c r="D809" s="378"/>
      <c r="E809" s="373"/>
      <c r="F809" s="373"/>
      <c r="G809" s="374"/>
      <c r="H809" s="375"/>
      <c r="I809" s="374"/>
      <c r="J809" s="375"/>
      <c r="K809" s="376"/>
      <c r="L809" s="377"/>
    </row>
    <row r="810" spans="2:12" s="361" customFormat="1" x14ac:dyDescent="0.3">
      <c r="B810" s="370" t="str">
        <f t="shared" si="12"/>
        <v/>
      </c>
      <c r="C810" s="371" t="str">
        <f>IF(E810="","",MAX(C$23:$F809)+1)</f>
        <v/>
      </c>
      <c r="D810" s="378"/>
      <c r="E810" s="373"/>
      <c r="F810" s="373"/>
      <c r="G810" s="374"/>
      <c r="H810" s="375"/>
      <c r="I810" s="374"/>
      <c r="J810" s="375"/>
      <c r="K810" s="376"/>
      <c r="L810" s="377"/>
    </row>
    <row r="811" spans="2:12" s="361" customFormat="1" x14ac:dyDescent="0.3">
      <c r="B811" s="370" t="str">
        <f t="shared" si="12"/>
        <v/>
      </c>
      <c r="C811" s="371" t="str">
        <f>IF(E811="","",MAX(C$23:$F810)+1)</f>
        <v/>
      </c>
      <c r="D811" s="378"/>
      <c r="E811" s="373"/>
      <c r="F811" s="373"/>
      <c r="G811" s="374"/>
      <c r="H811" s="375"/>
      <c r="I811" s="374"/>
      <c r="J811" s="375"/>
      <c r="K811" s="376"/>
      <c r="L811" s="377"/>
    </row>
    <row r="812" spans="2:12" s="361" customFormat="1" x14ac:dyDescent="0.3">
      <c r="B812" s="370" t="str">
        <f t="shared" si="12"/>
        <v/>
      </c>
      <c r="C812" s="371" t="str">
        <f>IF(E812="","",MAX(C$23:$F811)+1)</f>
        <v/>
      </c>
      <c r="D812" s="378"/>
      <c r="E812" s="373"/>
      <c r="F812" s="373"/>
      <c r="G812" s="374"/>
      <c r="H812" s="375"/>
      <c r="I812" s="374"/>
      <c r="J812" s="375"/>
      <c r="K812" s="376"/>
      <c r="L812" s="377"/>
    </row>
    <row r="813" spans="2:12" s="361" customFormat="1" x14ac:dyDescent="0.3">
      <c r="B813" s="370" t="str">
        <f t="shared" si="12"/>
        <v/>
      </c>
      <c r="C813" s="371" t="str">
        <f>IF(E813="","",MAX(C$23:$F812)+1)</f>
        <v/>
      </c>
      <c r="D813" s="378"/>
      <c r="E813" s="373"/>
      <c r="F813" s="373"/>
      <c r="G813" s="374"/>
      <c r="H813" s="375"/>
      <c r="I813" s="374"/>
      <c r="J813" s="375"/>
      <c r="K813" s="376"/>
      <c r="L813" s="377"/>
    </row>
    <row r="814" spans="2:12" s="361" customFormat="1" x14ac:dyDescent="0.3">
      <c r="B814" s="370" t="str">
        <f t="shared" si="12"/>
        <v/>
      </c>
      <c r="C814" s="371" t="str">
        <f>IF(E814="","",MAX(C$23:$F813)+1)</f>
        <v/>
      </c>
      <c r="D814" s="378"/>
      <c r="E814" s="373"/>
      <c r="F814" s="373"/>
      <c r="G814" s="374"/>
      <c r="H814" s="375"/>
      <c r="I814" s="374"/>
      <c r="J814" s="375"/>
      <c r="K814" s="376"/>
      <c r="L814" s="377"/>
    </row>
    <row r="815" spans="2:12" s="361" customFormat="1" x14ac:dyDescent="0.3">
      <c r="B815" s="370" t="str">
        <f t="shared" si="12"/>
        <v/>
      </c>
      <c r="C815" s="371" t="str">
        <f>IF(E815="","",MAX(C$23:$F814)+1)</f>
        <v/>
      </c>
      <c r="D815" s="378"/>
      <c r="E815" s="373"/>
      <c r="F815" s="373"/>
      <c r="G815" s="374"/>
      <c r="H815" s="375"/>
      <c r="I815" s="374"/>
      <c r="J815" s="375"/>
      <c r="K815" s="376"/>
      <c r="L815" s="377"/>
    </row>
    <row r="816" spans="2:12" s="361" customFormat="1" x14ac:dyDescent="0.3">
      <c r="B816" s="370" t="str">
        <f t="shared" si="12"/>
        <v/>
      </c>
      <c r="C816" s="371" t="str">
        <f>IF(E816="","",MAX(C$23:$F815)+1)</f>
        <v/>
      </c>
      <c r="D816" s="378"/>
      <c r="E816" s="373"/>
      <c r="F816" s="373"/>
      <c r="G816" s="374"/>
      <c r="H816" s="375"/>
      <c r="I816" s="374"/>
      <c r="J816" s="375"/>
      <c r="K816" s="376"/>
      <c r="L816" s="377"/>
    </row>
    <row r="817" spans="2:12" s="361" customFormat="1" x14ac:dyDescent="0.3">
      <c r="B817" s="370" t="str">
        <f t="shared" si="12"/>
        <v/>
      </c>
      <c r="C817" s="371" t="str">
        <f>IF(E817="","",MAX(C$23:$F816)+1)</f>
        <v/>
      </c>
      <c r="D817" s="378"/>
      <c r="E817" s="373"/>
      <c r="F817" s="373"/>
      <c r="G817" s="374"/>
      <c r="H817" s="375"/>
      <c r="I817" s="374"/>
      <c r="J817" s="375"/>
      <c r="K817" s="376"/>
      <c r="L817" s="377"/>
    </row>
    <row r="818" spans="2:12" s="361" customFormat="1" x14ac:dyDescent="0.3">
      <c r="B818" s="370" t="str">
        <f t="shared" si="12"/>
        <v/>
      </c>
      <c r="C818" s="371" t="str">
        <f>IF(E818="","",MAX(C$23:$F817)+1)</f>
        <v/>
      </c>
      <c r="D818" s="378"/>
      <c r="E818" s="373"/>
      <c r="F818" s="373"/>
      <c r="G818" s="374"/>
      <c r="H818" s="375"/>
      <c r="I818" s="374"/>
      <c r="J818" s="375"/>
      <c r="K818" s="376"/>
      <c r="L818" s="377"/>
    </row>
    <row r="819" spans="2:12" s="361" customFormat="1" x14ac:dyDescent="0.3">
      <c r="B819" s="370" t="str">
        <f t="shared" si="12"/>
        <v/>
      </c>
      <c r="C819" s="371" t="str">
        <f>IF(E819="","",MAX(C$23:$F818)+1)</f>
        <v/>
      </c>
      <c r="D819" s="378"/>
      <c r="E819" s="373"/>
      <c r="F819" s="373"/>
      <c r="G819" s="374"/>
      <c r="H819" s="375"/>
      <c r="I819" s="374"/>
      <c r="J819" s="375"/>
      <c r="K819" s="376"/>
      <c r="L819" s="377"/>
    </row>
    <row r="820" spans="2:12" s="361" customFormat="1" x14ac:dyDescent="0.3">
      <c r="B820" s="370" t="str">
        <f t="shared" si="12"/>
        <v/>
      </c>
      <c r="C820" s="371" t="str">
        <f>IF(E820="","",MAX(C$23:$F819)+1)</f>
        <v/>
      </c>
      <c r="D820" s="378"/>
      <c r="E820" s="373"/>
      <c r="F820" s="373"/>
      <c r="G820" s="374"/>
      <c r="H820" s="375"/>
      <c r="I820" s="374"/>
      <c r="J820" s="375"/>
      <c r="K820" s="376"/>
      <c r="L820" s="377"/>
    </row>
    <row r="821" spans="2:12" s="361" customFormat="1" x14ac:dyDescent="0.3">
      <c r="B821" s="370" t="str">
        <f t="shared" si="12"/>
        <v/>
      </c>
      <c r="C821" s="371" t="str">
        <f>IF(E821="","",MAX(C$23:$F820)+1)</f>
        <v/>
      </c>
      <c r="D821" s="378"/>
      <c r="E821" s="373"/>
      <c r="F821" s="373"/>
      <c r="G821" s="374"/>
      <c r="H821" s="375"/>
      <c r="I821" s="374"/>
      <c r="J821" s="375"/>
      <c r="K821" s="376"/>
      <c r="L821" s="377"/>
    </row>
    <row r="822" spans="2:12" s="361" customFormat="1" x14ac:dyDescent="0.3">
      <c r="B822" s="370" t="str">
        <f t="shared" si="12"/>
        <v/>
      </c>
      <c r="C822" s="371" t="str">
        <f>IF(E822="","",MAX(C$23:$F821)+1)</f>
        <v/>
      </c>
      <c r="D822" s="378"/>
      <c r="E822" s="373"/>
      <c r="F822" s="373"/>
      <c r="G822" s="374"/>
      <c r="H822" s="375"/>
      <c r="I822" s="374"/>
      <c r="J822" s="375"/>
      <c r="K822" s="376"/>
      <c r="L822" s="377"/>
    </row>
    <row r="823" spans="2:12" s="361" customFormat="1" x14ac:dyDescent="0.3">
      <c r="B823" s="370" t="str">
        <f t="shared" si="12"/>
        <v/>
      </c>
      <c r="C823" s="371" t="str">
        <f>IF(E823="","",MAX(C$23:$F822)+1)</f>
        <v/>
      </c>
      <c r="D823" s="378"/>
      <c r="E823" s="373"/>
      <c r="F823" s="373"/>
      <c r="G823" s="374"/>
      <c r="H823" s="375"/>
      <c r="I823" s="374"/>
      <c r="J823" s="375"/>
      <c r="K823" s="376"/>
      <c r="L823" s="377"/>
    </row>
    <row r="824" spans="2:12" s="361" customFormat="1" x14ac:dyDescent="0.3">
      <c r="B824" s="370" t="str">
        <f t="shared" si="12"/>
        <v/>
      </c>
      <c r="C824" s="371" t="str">
        <f>IF(E824="","",MAX(C$23:$F823)+1)</f>
        <v/>
      </c>
      <c r="D824" s="378"/>
      <c r="E824" s="373"/>
      <c r="F824" s="373"/>
      <c r="G824" s="374"/>
      <c r="H824" s="375"/>
      <c r="I824" s="374"/>
      <c r="J824" s="375"/>
      <c r="K824" s="376"/>
      <c r="L824" s="377"/>
    </row>
    <row r="825" spans="2:12" s="361" customFormat="1" x14ac:dyDescent="0.3">
      <c r="B825" s="370" t="str">
        <f t="shared" si="12"/>
        <v/>
      </c>
      <c r="C825" s="371" t="str">
        <f>IF(E825="","",MAX(C$23:$F824)+1)</f>
        <v/>
      </c>
      <c r="D825" s="378"/>
      <c r="E825" s="373"/>
      <c r="F825" s="373"/>
      <c r="G825" s="374"/>
      <c r="H825" s="375"/>
      <c r="I825" s="374"/>
      <c r="J825" s="375"/>
      <c r="K825" s="376"/>
      <c r="L825" s="377"/>
    </row>
    <row r="826" spans="2:12" s="361" customFormat="1" x14ac:dyDescent="0.3">
      <c r="B826" s="370" t="str">
        <f t="shared" si="12"/>
        <v/>
      </c>
      <c r="C826" s="371" t="str">
        <f>IF(E826="","",MAX(C$23:$F825)+1)</f>
        <v/>
      </c>
      <c r="D826" s="378"/>
      <c r="E826" s="373"/>
      <c r="F826" s="373"/>
      <c r="G826" s="374"/>
      <c r="H826" s="375"/>
      <c r="I826" s="374"/>
      <c r="J826" s="375"/>
      <c r="K826" s="376"/>
      <c r="L826" s="377"/>
    </row>
    <row r="827" spans="2:12" s="361" customFormat="1" x14ac:dyDescent="0.3">
      <c r="B827" s="370" t="str">
        <f t="shared" si="12"/>
        <v/>
      </c>
      <c r="C827" s="371" t="str">
        <f>IF(E827="","",MAX(C$23:$F826)+1)</f>
        <v/>
      </c>
      <c r="D827" s="378"/>
      <c r="E827" s="373"/>
      <c r="F827" s="373"/>
      <c r="G827" s="374"/>
      <c r="H827" s="375"/>
      <c r="I827" s="374"/>
      <c r="J827" s="375"/>
      <c r="K827" s="376"/>
      <c r="L827" s="377"/>
    </row>
    <row r="828" spans="2:12" s="361" customFormat="1" x14ac:dyDescent="0.3">
      <c r="B828" s="370" t="str">
        <f t="shared" si="12"/>
        <v/>
      </c>
      <c r="C828" s="371" t="str">
        <f>IF(E828="","",MAX(C$23:$F827)+1)</f>
        <v/>
      </c>
      <c r="D828" s="378"/>
      <c r="E828" s="373"/>
      <c r="F828" s="373"/>
      <c r="G828" s="374"/>
      <c r="H828" s="375"/>
      <c r="I828" s="374"/>
      <c r="J828" s="375"/>
      <c r="K828" s="376"/>
      <c r="L828" s="377"/>
    </row>
    <row r="829" spans="2:12" s="361" customFormat="1" x14ac:dyDescent="0.3">
      <c r="B829" s="370" t="str">
        <f t="shared" si="12"/>
        <v/>
      </c>
      <c r="C829" s="371" t="str">
        <f>IF(E829="","",MAX(C$23:$F828)+1)</f>
        <v/>
      </c>
      <c r="D829" s="378"/>
      <c r="E829" s="373"/>
      <c r="F829" s="373"/>
      <c r="G829" s="374"/>
      <c r="H829" s="375"/>
      <c r="I829" s="374"/>
      <c r="J829" s="375"/>
      <c r="K829" s="376"/>
      <c r="L829" s="377"/>
    </row>
    <row r="830" spans="2:12" s="361" customFormat="1" x14ac:dyDescent="0.3">
      <c r="B830" s="370" t="str">
        <f t="shared" si="12"/>
        <v/>
      </c>
      <c r="C830" s="371" t="str">
        <f>IF(E830="","",MAX(C$23:$F829)+1)</f>
        <v/>
      </c>
      <c r="D830" s="378"/>
      <c r="E830" s="373"/>
      <c r="F830" s="373"/>
      <c r="G830" s="374"/>
      <c r="H830" s="375"/>
      <c r="I830" s="374"/>
      <c r="J830" s="375"/>
      <c r="K830" s="376"/>
      <c r="L830" s="377"/>
    </row>
    <row r="831" spans="2:12" s="361" customFormat="1" x14ac:dyDescent="0.3">
      <c r="B831" s="370" t="str">
        <f t="shared" si="12"/>
        <v/>
      </c>
      <c r="C831" s="371" t="str">
        <f>IF(E831="","",MAX(C$23:$F830)+1)</f>
        <v/>
      </c>
      <c r="D831" s="378"/>
      <c r="E831" s="373"/>
      <c r="F831" s="373"/>
      <c r="G831" s="374"/>
      <c r="H831" s="375"/>
      <c r="I831" s="374"/>
      <c r="J831" s="375"/>
      <c r="K831" s="376"/>
      <c r="L831" s="377"/>
    </row>
    <row r="832" spans="2:12" s="361" customFormat="1" x14ac:dyDescent="0.3">
      <c r="B832" s="370" t="str">
        <f t="shared" si="12"/>
        <v/>
      </c>
      <c r="C832" s="371" t="str">
        <f>IF(E832="","",MAX(C$23:$F831)+1)</f>
        <v/>
      </c>
      <c r="D832" s="378"/>
      <c r="E832" s="373"/>
      <c r="F832" s="373"/>
      <c r="G832" s="374"/>
      <c r="H832" s="375"/>
      <c r="I832" s="374"/>
      <c r="J832" s="375"/>
      <c r="K832" s="376"/>
      <c r="L832" s="377"/>
    </row>
    <row r="833" spans="2:12" s="361" customFormat="1" x14ac:dyDescent="0.3">
      <c r="B833" s="370" t="str">
        <f t="shared" si="12"/>
        <v/>
      </c>
      <c r="C833" s="371" t="str">
        <f>IF(E833="","",MAX(C$23:$F832)+1)</f>
        <v/>
      </c>
      <c r="D833" s="378"/>
      <c r="E833" s="373"/>
      <c r="F833" s="373"/>
      <c r="G833" s="374"/>
      <c r="H833" s="375"/>
      <c r="I833" s="374"/>
      <c r="J833" s="375"/>
      <c r="K833" s="376"/>
      <c r="L833" s="377"/>
    </row>
    <row r="834" spans="2:12" s="361" customFormat="1" x14ac:dyDescent="0.3">
      <c r="B834" s="370" t="str">
        <f t="shared" si="12"/>
        <v/>
      </c>
      <c r="C834" s="371" t="str">
        <f>IF(E834="","",MAX(C$23:$F833)+1)</f>
        <v/>
      </c>
      <c r="D834" s="378"/>
      <c r="E834" s="373"/>
      <c r="F834" s="373"/>
      <c r="G834" s="374"/>
      <c r="H834" s="375"/>
      <c r="I834" s="374"/>
      <c r="J834" s="375"/>
      <c r="K834" s="376"/>
      <c r="L834" s="377"/>
    </row>
    <row r="835" spans="2:12" s="361" customFormat="1" x14ac:dyDescent="0.3">
      <c r="B835" s="370" t="str">
        <f t="shared" si="12"/>
        <v/>
      </c>
      <c r="C835" s="371" t="str">
        <f>IF(E835="","",MAX(C$23:$F834)+1)</f>
        <v/>
      </c>
      <c r="D835" s="378"/>
      <c r="E835" s="373"/>
      <c r="F835" s="373"/>
      <c r="G835" s="374"/>
      <c r="H835" s="375"/>
      <c r="I835" s="374"/>
      <c r="J835" s="375"/>
      <c r="K835" s="376"/>
      <c r="L835" s="377"/>
    </row>
    <row r="836" spans="2:12" s="361" customFormat="1" x14ac:dyDescent="0.3">
      <c r="B836" s="370" t="str">
        <f t="shared" si="12"/>
        <v/>
      </c>
      <c r="C836" s="371" t="str">
        <f>IF(E836="","",MAX(C$23:$F835)+1)</f>
        <v/>
      </c>
      <c r="D836" s="378"/>
      <c r="E836" s="373"/>
      <c r="F836" s="373"/>
      <c r="G836" s="374"/>
      <c r="H836" s="375"/>
      <c r="I836" s="374"/>
      <c r="J836" s="375"/>
      <c r="K836" s="376"/>
      <c r="L836" s="377"/>
    </row>
    <row r="837" spans="2:12" s="361" customFormat="1" x14ac:dyDescent="0.3">
      <c r="B837" s="370" t="str">
        <f t="shared" si="12"/>
        <v/>
      </c>
      <c r="C837" s="371" t="str">
        <f>IF(E837="","",MAX(C$23:$F836)+1)</f>
        <v/>
      </c>
      <c r="D837" s="378"/>
      <c r="E837" s="373"/>
      <c r="F837" s="373"/>
      <c r="G837" s="374"/>
      <c r="H837" s="375"/>
      <c r="I837" s="374"/>
      <c r="J837" s="375"/>
      <c r="K837" s="376"/>
      <c r="L837" s="377"/>
    </row>
    <row r="838" spans="2:12" s="361" customFormat="1" x14ac:dyDescent="0.3">
      <c r="B838" s="370" t="str">
        <f t="shared" si="12"/>
        <v/>
      </c>
      <c r="C838" s="371" t="str">
        <f>IF(E838="","",MAX(C$23:$F837)+1)</f>
        <v/>
      </c>
      <c r="D838" s="378"/>
      <c r="E838" s="373"/>
      <c r="F838" s="373"/>
      <c r="G838" s="374"/>
      <c r="H838" s="375"/>
      <c r="I838" s="374"/>
      <c r="J838" s="375"/>
      <c r="K838" s="376"/>
      <c r="L838" s="377"/>
    </row>
    <row r="839" spans="2:12" s="361" customFormat="1" x14ac:dyDescent="0.3">
      <c r="B839" s="370" t="str">
        <f t="shared" si="12"/>
        <v/>
      </c>
      <c r="C839" s="371" t="str">
        <f>IF(E839="","",MAX(C$23:$F838)+1)</f>
        <v/>
      </c>
      <c r="D839" s="378"/>
      <c r="E839" s="373"/>
      <c r="F839" s="373"/>
      <c r="G839" s="374"/>
      <c r="H839" s="375"/>
      <c r="I839" s="374"/>
      <c r="J839" s="375"/>
      <c r="K839" s="376"/>
      <c r="L839" s="377"/>
    </row>
    <row r="840" spans="2:12" s="361" customFormat="1" x14ac:dyDescent="0.3">
      <c r="B840" s="370" t="str">
        <f t="shared" si="12"/>
        <v/>
      </c>
      <c r="C840" s="371" t="str">
        <f>IF(E840="","",MAX(C$23:$F839)+1)</f>
        <v/>
      </c>
      <c r="D840" s="378"/>
      <c r="E840" s="373"/>
      <c r="F840" s="373"/>
      <c r="G840" s="374"/>
      <c r="H840" s="375"/>
      <c r="I840" s="374"/>
      <c r="J840" s="375"/>
      <c r="K840" s="376"/>
      <c r="L840" s="377"/>
    </row>
    <row r="841" spans="2:12" s="361" customFormat="1" x14ac:dyDescent="0.3">
      <c r="B841" s="370" t="str">
        <f t="shared" si="12"/>
        <v/>
      </c>
      <c r="C841" s="371" t="str">
        <f>IF(E841="","",MAX(C$23:$F840)+1)</f>
        <v/>
      </c>
      <c r="D841" s="378"/>
      <c r="E841" s="373"/>
      <c r="F841" s="373"/>
      <c r="G841" s="374"/>
      <c r="H841" s="375"/>
      <c r="I841" s="374"/>
      <c r="J841" s="375"/>
      <c r="K841" s="376"/>
      <c r="L841" s="377"/>
    </row>
    <row r="842" spans="2:12" s="361" customFormat="1" x14ac:dyDescent="0.3">
      <c r="B842" s="370" t="str">
        <f t="shared" si="12"/>
        <v/>
      </c>
      <c r="C842" s="371" t="str">
        <f>IF(E842="","",MAX(C$23:$F841)+1)</f>
        <v/>
      </c>
      <c r="D842" s="378"/>
      <c r="E842" s="373"/>
      <c r="F842" s="373"/>
      <c r="G842" s="374"/>
      <c r="H842" s="375"/>
      <c r="I842" s="374"/>
      <c r="J842" s="375"/>
      <c r="K842" s="376"/>
      <c r="L842" s="377"/>
    </row>
    <row r="843" spans="2:12" s="361" customFormat="1" x14ac:dyDescent="0.3">
      <c r="B843" s="370" t="str">
        <f t="shared" si="12"/>
        <v/>
      </c>
      <c r="C843" s="371" t="str">
        <f>IF(E843="","",MAX(C$23:$F842)+1)</f>
        <v/>
      </c>
      <c r="D843" s="378"/>
      <c r="E843" s="373"/>
      <c r="F843" s="373"/>
      <c r="G843" s="374"/>
      <c r="H843" s="375"/>
      <c r="I843" s="374"/>
      <c r="J843" s="375"/>
      <c r="K843" s="376"/>
      <c r="L843" s="377"/>
    </row>
    <row r="844" spans="2:12" s="361" customFormat="1" x14ac:dyDescent="0.3">
      <c r="B844" s="370" t="str">
        <f t="shared" si="12"/>
        <v/>
      </c>
      <c r="C844" s="371" t="str">
        <f>IF(E844="","",MAX(C$23:$F843)+1)</f>
        <v/>
      </c>
      <c r="D844" s="378"/>
      <c r="E844" s="373"/>
      <c r="F844" s="373"/>
      <c r="G844" s="374"/>
      <c r="H844" s="375"/>
      <c r="I844" s="374"/>
      <c r="J844" s="375"/>
      <c r="K844" s="376"/>
      <c r="L844" s="377"/>
    </row>
    <row r="845" spans="2:12" s="361" customFormat="1" x14ac:dyDescent="0.3">
      <c r="B845" s="370" t="str">
        <f t="shared" si="12"/>
        <v/>
      </c>
      <c r="C845" s="371" t="str">
        <f>IF(E845="","",MAX(C$23:$F844)+1)</f>
        <v/>
      </c>
      <c r="D845" s="378"/>
      <c r="E845" s="373"/>
      <c r="F845" s="373"/>
      <c r="G845" s="374"/>
      <c r="H845" s="375"/>
      <c r="I845" s="374"/>
      <c r="J845" s="375"/>
      <c r="K845" s="376"/>
      <c r="L845" s="377"/>
    </row>
    <row r="846" spans="2:12" s="361" customFormat="1" x14ac:dyDescent="0.3">
      <c r="B846" s="370" t="str">
        <f t="shared" si="12"/>
        <v/>
      </c>
      <c r="C846" s="371" t="str">
        <f>IF(E846="","",MAX(C$23:$F845)+1)</f>
        <v/>
      </c>
      <c r="D846" s="378"/>
      <c r="E846" s="373"/>
      <c r="F846" s="373"/>
      <c r="G846" s="374"/>
      <c r="H846" s="375"/>
      <c r="I846" s="374"/>
      <c r="J846" s="375"/>
      <c r="K846" s="376"/>
      <c r="L846" s="377"/>
    </row>
    <row r="847" spans="2:12" s="361" customFormat="1" x14ac:dyDescent="0.3">
      <c r="B847" s="370" t="str">
        <f t="shared" si="12"/>
        <v/>
      </c>
      <c r="C847" s="371" t="str">
        <f>IF(E847="","",MAX(C$23:$F846)+1)</f>
        <v/>
      </c>
      <c r="D847" s="378"/>
      <c r="E847" s="373"/>
      <c r="F847" s="373"/>
      <c r="G847" s="374"/>
      <c r="H847" s="375"/>
      <c r="I847" s="374"/>
      <c r="J847" s="375"/>
      <c r="K847" s="376"/>
      <c r="L847" s="377"/>
    </row>
    <row r="848" spans="2:12" s="361" customFormat="1" x14ac:dyDescent="0.3">
      <c r="B848" s="370" t="str">
        <f t="shared" si="12"/>
        <v/>
      </c>
      <c r="C848" s="371" t="str">
        <f>IF(E848="","",MAX(C$23:$F847)+1)</f>
        <v/>
      </c>
      <c r="D848" s="378"/>
      <c r="E848" s="373"/>
      <c r="F848" s="373"/>
      <c r="G848" s="374"/>
      <c r="H848" s="375"/>
      <c r="I848" s="374"/>
      <c r="J848" s="375"/>
      <c r="K848" s="376"/>
      <c r="L848" s="377"/>
    </row>
    <row r="849" spans="2:12" s="361" customFormat="1" x14ac:dyDescent="0.3">
      <c r="B849" s="370" t="str">
        <f t="shared" si="12"/>
        <v/>
      </c>
      <c r="C849" s="371" t="str">
        <f>IF(E849="","",MAX(C$23:$F848)+1)</f>
        <v/>
      </c>
      <c r="D849" s="378"/>
      <c r="E849" s="373"/>
      <c r="F849" s="373"/>
      <c r="G849" s="374"/>
      <c r="H849" s="375"/>
      <c r="I849" s="374"/>
      <c r="J849" s="375"/>
      <c r="K849" s="376"/>
      <c r="L849" s="377"/>
    </row>
    <row r="850" spans="2:12" s="361" customFormat="1" x14ac:dyDescent="0.3">
      <c r="B850" s="370" t="str">
        <f t="shared" si="12"/>
        <v/>
      </c>
      <c r="C850" s="371" t="str">
        <f>IF(E850="","",MAX(C$23:$F849)+1)</f>
        <v/>
      </c>
      <c r="D850" s="378"/>
      <c r="E850" s="373"/>
      <c r="F850" s="373"/>
      <c r="G850" s="374"/>
      <c r="H850" s="375"/>
      <c r="I850" s="374"/>
      <c r="J850" s="375"/>
      <c r="K850" s="376"/>
      <c r="L850" s="377"/>
    </row>
    <row r="851" spans="2:12" s="361" customFormat="1" x14ac:dyDescent="0.3">
      <c r="B851" s="370" t="str">
        <f t="shared" si="12"/>
        <v/>
      </c>
      <c r="C851" s="371" t="str">
        <f>IF(E851="","",MAX(C$23:$F850)+1)</f>
        <v/>
      </c>
      <c r="D851" s="378"/>
      <c r="E851" s="373"/>
      <c r="F851" s="373"/>
      <c r="G851" s="374"/>
      <c r="H851" s="375"/>
      <c r="I851" s="374"/>
      <c r="J851" s="375"/>
      <c r="K851" s="376"/>
      <c r="L851" s="377"/>
    </row>
    <row r="852" spans="2:12" s="361" customFormat="1" x14ac:dyDescent="0.3">
      <c r="B852" s="370" t="str">
        <f t="shared" si="12"/>
        <v/>
      </c>
      <c r="C852" s="371" t="str">
        <f>IF(E852="","",MAX(C$23:$F851)+1)</f>
        <v/>
      </c>
      <c r="D852" s="378"/>
      <c r="E852" s="373"/>
      <c r="F852" s="373"/>
      <c r="G852" s="374"/>
      <c r="H852" s="375"/>
      <c r="I852" s="374"/>
      <c r="J852" s="375"/>
      <c r="K852" s="376"/>
      <c r="L852" s="377"/>
    </row>
    <row r="853" spans="2:12" s="361" customFormat="1" x14ac:dyDescent="0.3">
      <c r="B853" s="370" t="str">
        <f t="shared" si="12"/>
        <v/>
      </c>
      <c r="C853" s="371" t="str">
        <f>IF(E853="","",MAX(C$23:$F852)+1)</f>
        <v/>
      </c>
      <c r="D853" s="378"/>
      <c r="E853" s="373"/>
      <c r="F853" s="373"/>
      <c r="G853" s="374"/>
      <c r="H853" s="375"/>
      <c r="I853" s="374"/>
      <c r="J853" s="375"/>
      <c r="K853" s="376"/>
      <c r="L853" s="377"/>
    </row>
    <row r="854" spans="2:12" s="361" customFormat="1" x14ac:dyDescent="0.3">
      <c r="B854" s="370" t="str">
        <f t="shared" si="12"/>
        <v/>
      </c>
      <c r="C854" s="371" t="str">
        <f>IF(E854="","",MAX(C$23:$F853)+1)</f>
        <v/>
      </c>
      <c r="D854" s="378"/>
      <c r="E854" s="373"/>
      <c r="F854" s="373"/>
      <c r="G854" s="374"/>
      <c r="H854" s="375"/>
      <c r="I854" s="374"/>
      <c r="J854" s="375"/>
      <c r="K854" s="376"/>
      <c r="L854" s="377"/>
    </row>
    <row r="855" spans="2:12" s="361" customFormat="1" x14ac:dyDescent="0.3">
      <c r="B855" s="370" t="str">
        <f t="shared" si="12"/>
        <v/>
      </c>
      <c r="C855" s="371" t="str">
        <f>IF(E855="","",MAX(C$23:$F854)+1)</f>
        <v/>
      </c>
      <c r="D855" s="378"/>
      <c r="E855" s="373"/>
      <c r="F855" s="373"/>
      <c r="G855" s="374"/>
      <c r="H855" s="375"/>
      <c r="I855" s="374"/>
      <c r="J855" s="375"/>
      <c r="K855" s="376"/>
      <c r="L855" s="377"/>
    </row>
    <row r="856" spans="2:12" s="361" customFormat="1" x14ac:dyDescent="0.3">
      <c r="B856" s="370" t="str">
        <f t="shared" si="12"/>
        <v/>
      </c>
      <c r="C856" s="371" t="str">
        <f>IF(E856="","",MAX(C$23:$F855)+1)</f>
        <v/>
      </c>
      <c r="D856" s="378"/>
      <c r="E856" s="373"/>
      <c r="F856" s="373"/>
      <c r="G856" s="374"/>
      <c r="H856" s="375"/>
      <c r="I856" s="374"/>
      <c r="J856" s="375"/>
      <c r="K856" s="376"/>
      <c r="L856" s="377"/>
    </row>
    <row r="857" spans="2:12" s="361" customFormat="1" x14ac:dyDescent="0.3">
      <c r="B857" s="370" t="str">
        <f t="shared" ref="B857:B920" si="13">IF(E857="","",1)</f>
        <v/>
      </c>
      <c r="C857" s="371" t="str">
        <f>IF(E857="","",MAX(C$23:$F856)+1)</f>
        <v/>
      </c>
      <c r="D857" s="378"/>
      <c r="E857" s="373"/>
      <c r="F857" s="373"/>
      <c r="G857" s="374"/>
      <c r="H857" s="375"/>
      <c r="I857" s="374"/>
      <c r="J857" s="375"/>
      <c r="K857" s="376"/>
      <c r="L857" s="377"/>
    </row>
    <row r="858" spans="2:12" s="361" customFormat="1" x14ac:dyDescent="0.3">
      <c r="B858" s="370" t="str">
        <f t="shared" si="13"/>
        <v/>
      </c>
      <c r="C858" s="371" t="str">
        <f>IF(E858="","",MAX(C$23:$F857)+1)</f>
        <v/>
      </c>
      <c r="D858" s="378"/>
      <c r="E858" s="373"/>
      <c r="F858" s="373"/>
      <c r="G858" s="374"/>
      <c r="H858" s="375"/>
      <c r="I858" s="374"/>
      <c r="J858" s="375"/>
      <c r="K858" s="376"/>
      <c r="L858" s="377"/>
    </row>
    <row r="859" spans="2:12" s="361" customFormat="1" x14ac:dyDescent="0.3">
      <c r="B859" s="370" t="str">
        <f t="shared" si="13"/>
        <v/>
      </c>
      <c r="C859" s="371" t="str">
        <f>IF(E859="","",MAX(C$23:$F858)+1)</f>
        <v/>
      </c>
      <c r="D859" s="378"/>
      <c r="E859" s="373"/>
      <c r="F859" s="373"/>
      <c r="G859" s="374"/>
      <c r="H859" s="375"/>
      <c r="I859" s="374"/>
      <c r="J859" s="375"/>
      <c r="K859" s="376"/>
      <c r="L859" s="377"/>
    </row>
    <row r="860" spans="2:12" s="361" customFormat="1" x14ac:dyDescent="0.3">
      <c r="B860" s="370" t="str">
        <f t="shared" si="13"/>
        <v/>
      </c>
      <c r="C860" s="371" t="str">
        <f>IF(E860="","",MAX(C$23:$F859)+1)</f>
        <v/>
      </c>
      <c r="D860" s="378"/>
      <c r="E860" s="373"/>
      <c r="F860" s="373"/>
      <c r="G860" s="374"/>
      <c r="H860" s="375"/>
      <c r="I860" s="374"/>
      <c r="J860" s="375"/>
      <c r="K860" s="376"/>
      <c r="L860" s="377"/>
    </row>
    <row r="861" spans="2:12" s="361" customFormat="1" x14ac:dyDescent="0.3">
      <c r="B861" s="370" t="str">
        <f t="shared" si="13"/>
        <v/>
      </c>
      <c r="C861" s="371" t="str">
        <f>IF(E861="","",MAX(C$23:$F860)+1)</f>
        <v/>
      </c>
      <c r="D861" s="378"/>
      <c r="E861" s="373"/>
      <c r="F861" s="373"/>
      <c r="G861" s="374"/>
      <c r="H861" s="375"/>
      <c r="I861" s="374"/>
      <c r="J861" s="375"/>
      <c r="K861" s="376"/>
      <c r="L861" s="377"/>
    </row>
    <row r="862" spans="2:12" s="361" customFormat="1" x14ac:dyDescent="0.3">
      <c r="B862" s="370" t="str">
        <f t="shared" si="13"/>
        <v/>
      </c>
      <c r="C862" s="371" t="str">
        <f>IF(E862="","",MAX(C$23:$F861)+1)</f>
        <v/>
      </c>
      <c r="D862" s="378"/>
      <c r="E862" s="373"/>
      <c r="F862" s="373"/>
      <c r="G862" s="374"/>
      <c r="H862" s="375"/>
      <c r="I862" s="374"/>
      <c r="J862" s="375"/>
      <c r="K862" s="376"/>
      <c r="L862" s="377"/>
    </row>
    <row r="863" spans="2:12" s="361" customFormat="1" x14ac:dyDescent="0.3">
      <c r="B863" s="370" t="str">
        <f t="shared" si="13"/>
        <v/>
      </c>
      <c r="C863" s="371" t="str">
        <f>IF(E863="","",MAX(C$23:$F862)+1)</f>
        <v/>
      </c>
      <c r="D863" s="378"/>
      <c r="E863" s="373"/>
      <c r="F863" s="373"/>
      <c r="G863" s="374"/>
      <c r="H863" s="375"/>
      <c r="I863" s="374"/>
      <c r="J863" s="375"/>
      <c r="K863" s="376"/>
      <c r="L863" s="377"/>
    </row>
    <row r="864" spans="2:12" s="361" customFormat="1" x14ac:dyDescent="0.3">
      <c r="B864" s="370" t="str">
        <f t="shared" si="13"/>
        <v/>
      </c>
      <c r="C864" s="371" t="str">
        <f>IF(E864="","",MAX(C$23:$F863)+1)</f>
        <v/>
      </c>
      <c r="D864" s="378"/>
      <c r="E864" s="373"/>
      <c r="F864" s="373"/>
      <c r="G864" s="374"/>
      <c r="H864" s="375"/>
      <c r="I864" s="374"/>
      <c r="J864" s="375"/>
      <c r="K864" s="376"/>
      <c r="L864" s="377"/>
    </row>
    <row r="865" spans="2:12" s="361" customFormat="1" x14ac:dyDescent="0.3">
      <c r="B865" s="370" t="str">
        <f t="shared" si="13"/>
        <v/>
      </c>
      <c r="C865" s="371" t="str">
        <f>IF(E865="","",MAX(C$23:$F864)+1)</f>
        <v/>
      </c>
      <c r="D865" s="378"/>
      <c r="E865" s="373"/>
      <c r="F865" s="373"/>
      <c r="G865" s="374"/>
      <c r="H865" s="375"/>
      <c r="I865" s="374"/>
      <c r="J865" s="375"/>
      <c r="K865" s="376"/>
      <c r="L865" s="377"/>
    </row>
    <row r="866" spans="2:12" s="361" customFormat="1" x14ac:dyDescent="0.3">
      <c r="B866" s="370" t="str">
        <f t="shared" si="13"/>
        <v/>
      </c>
      <c r="C866" s="371" t="str">
        <f>IF(E866="","",MAX(C$23:$F865)+1)</f>
        <v/>
      </c>
      <c r="D866" s="378"/>
      <c r="E866" s="373"/>
      <c r="F866" s="373"/>
      <c r="G866" s="374"/>
      <c r="H866" s="375"/>
      <c r="I866" s="374"/>
      <c r="J866" s="375"/>
      <c r="K866" s="376"/>
      <c r="L866" s="377"/>
    </row>
    <row r="867" spans="2:12" s="361" customFormat="1" x14ac:dyDescent="0.3">
      <c r="B867" s="370" t="str">
        <f t="shared" si="13"/>
        <v/>
      </c>
      <c r="C867" s="371" t="str">
        <f>IF(E867="","",MAX(C$23:$F866)+1)</f>
        <v/>
      </c>
      <c r="D867" s="378"/>
      <c r="E867" s="373"/>
      <c r="F867" s="373"/>
      <c r="G867" s="374"/>
      <c r="H867" s="375"/>
      <c r="I867" s="374"/>
      <c r="J867" s="375"/>
      <c r="K867" s="376"/>
      <c r="L867" s="377"/>
    </row>
    <row r="868" spans="2:12" s="361" customFormat="1" x14ac:dyDescent="0.3">
      <c r="B868" s="370" t="str">
        <f t="shared" si="13"/>
        <v/>
      </c>
      <c r="C868" s="371" t="str">
        <f>IF(E868="","",MAX(C$23:$F867)+1)</f>
        <v/>
      </c>
      <c r="D868" s="378"/>
      <c r="E868" s="373"/>
      <c r="F868" s="373"/>
      <c r="G868" s="374"/>
      <c r="H868" s="375"/>
      <c r="I868" s="374"/>
      <c r="J868" s="375"/>
      <c r="K868" s="376"/>
      <c r="L868" s="377"/>
    </row>
    <row r="869" spans="2:12" s="361" customFormat="1" x14ac:dyDescent="0.3">
      <c r="B869" s="370" t="str">
        <f t="shared" si="13"/>
        <v/>
      </c>
      <c r="C869" s="371" t="str">
        <f>IF(E869="","",MAX(C$23:$F868)+1)</f>
        <v/>
      </c>
      <c r="D869" s="378"/>
      <c r="E869" s="373"/>
      <c r="F869" s="373"/>
      <c r="G869" s="374"/>
      <c r="H869" s="375"/>
      <c r="I869" s="374"/>
      <c r="J869" s="375"/>
      <c r="K869" s="376"/>
      <c r="L869" s="377"/>
    </row>
    <row r="870" spans="2:12" s="361" customFormat="1" x14ac:dyDescent="0.3">
      <c r="B870" s="370" t="str">
        <f t="shared" si="13"/>
        <v/>
      </c>
      <c r="C870" s="371" t="str">
        <f>IF(E870="","",MAX(C$23:$F869)+1)</f>
        <v/>
      </c>
      <c r="D870" s="378"/>
      <c r="E870" s="373"/>
      <c r="F870" s="373"/>
      <c r="G870" s="374"/>
      <c r="H870" s="375"/>
      <c r="I870" s="374"/>
      <c r="J870" s="375"/>
      <c r="K870" s="376"/>
      <c r="L870" s="377"/>
    </row>
    <row r="871" spans="2:12" s="361" customFormat="1" x14ac:dyDescent="0.3">
      <c r="B871" s="370" t="str">
        <f t="shared" si="13"/>
        <v/>
      </c>
      <c r="C871" s="371" t="str">
        <f>IF(E871="","",MAX(C$23:$F870)+1)</f>
        <v/>
      </c>
      <c r="D871" s="378"/>
      <c r="E871" s="373"/>
      <c r="F871" s="373"/>
      <c r="G871" s="374"/>
      <c r="H871" s="375"/>
      <c r="I871" s="374"/>
      <c r="J871" s="375"/>
      <c r="K871" s="376"/>
      <c r="L871" s="377"/>
    </row>
    <row r="872" spans="2:12" s="361" customFormat="1" x14ac:dyDescent="0.3">
      <c r="B872" s="370" t="str">
        <f t="shared" si="13"/>
        <v/>
      </c>
      <c r="C872" s="371" t="str">
        <f>IF(E872="","",MAX(C$23:$F871)+1)</f>
        <v/>
      </c>
      <c r="D872" s="378"/>
      <c r="E872" s="373"/>
      <c r="F872" s="373"/>
      <c r="G872" s="374"/>
      <c r="H872" s="375"/>
      <c r="I872" s="374"/>
      <c r="J872" s="375"/>
      <c r="K872" s="376"/>
      <c r="L872" s="377"/>
    </row>
    <row r="873" spans="2:12" s="361" customFormat="1" x14ac:dyDescent="0.3">
      <c r="B873" s="370" t="str">
        <f t="shared" si="13"/>
        <v/>
      </c>
      <c r="C873" s="371" t="str">
        <f>IF(E873="","",MAX(C$23:$F872)+1)</f>
        <v/>
      </c>
      <c r="D873" s="378"/>
      <c r="E873" s="373"/>
      <c r="F873" s="373"/>
      <c r="G873" s="374"/>
      <c r="H873" s="375"/>
      <c r="I873" s="374"/>
      <c r="J873" s="375"/>
      <c r="K873" s="376"/>
      <c r="L873" s="377"/>
    </row>
    <row r="874" spans="2:12" s="361" customFormat="1" x14ac:dyDescent="0.3">
      <c r="B874" s="370" t="str">
        <f t="shared" si="13"/>
        <v/>
      </c>
      <c r="C874" s="371" t="str">
        <f>IF(E874="","",MAX(C$23:$F873)+1)</f>
        <v/>
      </c>
      <c r="D874" s="378"/>
      <c r="E874" s="373"/>
      <c r="F874" s="373"/>
      <c r="G874" s="374"/>
      <c r="H874" s="375"/>
      <c r="I874" s="374"/>
      <c r="J874" s="375"/>
      <c r="K874" s="376"/>
      <c r="L874" s="377"/>
    </row>
    <row r="875" spans="2:12" s="361" customFormat="1" x14ac:dyDescent="0.3">
      <c r="B875" s="370" t="str">
        <f t="shared" si="13"/>
        <v/>
      </c>
      <c r="C875" s="371" t="str">
        <f>IF(E875="","",MAX(C$23:$F874)+1)</f>
        <v/>
      </c>
      <c r="D875" s="378"/>
      <c r="E875" s="373"/>
      <c r="F875" s="373"/>
      <c r="G875" s="374"/>
      <c r="H875" s="375"/>
      <c r="I875" s="374"/>
      <c r="J875" s="375"/>
      <c r="K875" s="376"/>
      <c r="L875" s="377"/>
    </row>
    <row r="876" spans="2:12" s="361" customFormat="1" x14ac:dyDescent="0.3">
      <c r="B876" s="370" t="str">
        <f t="shared" si="13"/>
        <v/>
      </c>
      <c r="C876" s="371" t="str">
        <f>IF(E876="","",MAX(C$23:$F875)+1)</f>
        <v/>
      </c>
      <c r="D876" s="378"/>
      <c r="E876" s="373"/>
      <c r="F876" s="373"/>
      <c r="G876" s="374"/>
      <c r="H876" s="375"/>
      <c r="I876" s="374"/>
      <c r="J876" s="375"/>
      <c r="K876" s="376"/>
      <c r="L876" s="377"/>
    </row>
    <row r="877" spans="2:12" s="361" customFormat="1" x14ac:dyDescent="0.3">
      <c r="B877" s="370" t="str">
        <f t="shared" si="13"/>
        <v/>
      </c>
      <c r="C877" s="371" t="str">
        <f>IF(E877="","",MAX(C$23:$F876)+1)</f>
        <v/>
      </c>
      <c r="D877" s="378"/>
      <c r="E877" s="373"/>
      <c r="F877" s="373"/>
      <c r="G877" s="374"/>
      <c r="H877" s="375"/>
      <c r="I877" s="374"/>
      <c r="J877" s="375"/>
      <c r="K877" s="376"/>
      <c r="L877" s="377"/>
    </row>
    <row r="878" spans="2:12" s="361" customFormat="1" x14ac:dyDescent="0.3">
      <c r="B878" s="370" t="str">
        <f t="shared" si="13"/>
        <v/>
      </c>
      <c r="C878" s="371" t="str">
        <f>IF(E878="","",MAX(C$23:$F877)+1)</f>
        <v/>
      </c>
      <c r="D878" s="378"/>
      <c r="E878" s="373"/>
      <c r="F878" s="373"/>
      <c r="G878" s="374"/>
      <c r="H878" s="375"/>
      <c r="I878" s="374"/>
      <c r="J878" s="375"/>
      <c r="K878" s="376"/>
      <c r="L878" s="377"/>
    </row>
    <row r="879" spans="2:12" s="361" customFormat="1" x14ac:dyDescent="0.3">
      <c r="B879" s="370" t="str">
        <f t="shared" si="13"/>
        <v/>
      </c>
      <c r="C879" s="371" t="str">
        <f>IF(E879="","",MAX(C$23:$F878)+1)</f>
        <v/>
      </c>
      <c r="D879" s="378"/>
      <c r="E879" s="373"/>
      <c r="F879" s="373"/>
      <c r="G879" s="374"/>
      <c r="H879" s="375"/>
      <c r="I879" s="374"/>
      <c r="J879" s="375"/>
      <c r="K879" s="376"/>
      <c r="L879" s="377"/>
    </row>
    <row r="880" spans="2:12" s="361" customFormat="1" x14ac:dyDescent="0.3">
      <c r="B880" s="370" t="str">
        <f t="shared" si="13"/>
        <v/>
      </c>
      <c r="C880" s="371" t="str">
        <f>IF(E880="","",MAX(C$23:$F879)+1)</f>
        <v/>
      </c>
      <c r="D880" s="378"/>
      <c r="E880" s="373"/>
      <c r="F880" s="373"/>
      <c r="G880" s="374"/>
      <c r="H880" s="375"/>
      <c r="I880" s="374"/>
      <c r="J880" s="375"/>
      <c r="K880" s="376"/>
      <c r="L880" s="377"/>
    </row>
    <row r="881" spans="2:12" s="361" customFormat="1" x14ac:dyDescent="0.3">
      <c r="B881" s="370" t="str">
        <f t="shared" si="13"/>
        <v/>
      </c>
      <c r="C881" s="371" t="str">
        <f>IF(E881="","",MAX(C$23:$F880)+1)</f>
        <v/>
      </c>
      <c r="D881" s="378"/>
      <c r="E881" s="373"/>
      <c r="F881" s="373"/>
      <c r="G881" s="374"/>
      <c r="H881" s="375"/>
      <c r="I881" s="374"/>
      <c r="J881" s="375"/>
      <c r="K881" s="376"/>
      <c r="L881" s="377"/>
    </row>
    <row r="882" spans="2:12" s="361" customFormat="1" x14ac:dyDescent="0.3">
      <c r="B882" s="370" t="str">
        <f t="shared" si="13"/>
        <v/>
      </c>
      <c r="C882" s="371" t="str">
        <f>IF(E882="","",MAX(C$23:$F881)+1)</f>
        <v/>
      </c>
      <c r="D882" s="378"/>
      <c r="E882" s="373"/>
      <c r="F882" s="373"/>
      <c r="G882" s="374"/>
      <c r="H882" s="375"/>
      <c r="I882" s="374"/>
      <c r="J882" s="375"/>
      <c r="K882" s="376"/>
      <c r="L882" s="377"/>
    </row>
    <row r="883" spans="2:12" s="361" customFormat="1" x14ac:dyDescent="0.3">
      <c r="B883" s="370" t="str">
        <f t="shared" si="13"/>
        <v/>
      </c>
      <c r="C883" s="371" t="str">
        <f>IF(E883="","",MAX(C$23:$F882)+1)</f>
        <v/>
      </c>
      <c r="D883" s="378"/>
      <c r="E883" s="373"/>
      <c r="F883" s="373"/>
      <c r="G883" s="374"/>
      <c r="H883" s="375"/>
      <c r="I883" s="374"/>
      <c r="J883" s="375"/>
      <c r="K883" s="376"/>
      <c r="L883" s="377"/>
    </row>
    <row r="884" spans="2:12" s="361" customFormat="1" x14ac:dyDescent="0.3">
      <c r="B884" s="370" t="str">
        <f t="shared" si="13"/>
        <v/>
      </c>
      <c r="C884" s="371" t="str">
        <f>IF(E884="","",MAX(C$23:$F883)+1)</f>
        <v/>
      </c>
      <c r="D884" s="378"/>
      <c r="E884" s="373"/>
      <c r="F884" s="373"/>
      <c r="G884" s="374"/>
      <c r="H884" s="375"/>
      <c r="I884" s="374"/>
      <c r="J884" s="375"/>
      <c r="K884" s="376"/>
      <c r="L884" s="377"/>
    </row>
    <row r="885" spans="2:12" s="361" customFormat="1" x14ac:dyDescent="0.3">
      <c r="B885" s="370" t="str">
        <f t="shared" si="13"/>
        <v/>
      </c>
      <c r="C885" s="371" t="str">
        <f>IF(E885="","",MAX(C$23:$F884)+1)</f>
        <v/>
      </c>
      <c r="D885" s="378"/>
      <c r="E885" s="373"/>
      <c r="F885" s="373"/>
      <c r="G885" s="374"/>
      <c r="H885" s="375"/>
      <c r="I885" s="374"/>
      <c r="J885" s="375"/>
      <c r="K885" s="376"/>
      <c r="L885" s="377"/>
    </row>
    <row r="886" spans="2:12" s="361" customFormat="1" x14ac:dyDescent="0.3">
      <c r="B886" s="370" t="str">
        <f t="shared" si="13"/>
        <v/>
      </c>
      <c r="C886" s="371" t="str">
        <f>IF(E886="","",MAX(C$23:$F885)+1)</f>
        <v/>
      </c>
      <c r="D886" s="378"/>
      <c r="E886" s="373"/>
      <c r="F886" s="373"/>
      <c r="G886" s="374"/>
      <c r="H886" s="375"/>
      <c r="I886" s="374"/>
      <c r="J886" s="375"/>
      <c r="K886" s="376"/>
      <c r="L886" s="377"/>
    </row>
    <row r="887" spans="2:12" s="361" customFormat="1" x14ac:dyDescent="0.3">
      <c r="B887" s="370" t="str">
        <f t="shared" si="13"/>
        <v/>
      </c>
      <c r="C887" s="371" t="str">
        <f>IF(E887="","",MAX(C$23:$F886)+1)</f>
        <v/>
      </c>
      <c r="D887" s="378"/>
      <c r="E887" s="373"/>
      <c r="F887" s="373"/>
      <c r="G887" s="374"/>
      <c r="H887" s="375"/>
      <c r="I887" s="374"/>
      <c r="J887" s="375"/>
      <c r="K887" s="376"/>
      <c r="L887" s="377"/>
    </row>
    <row r="888" spans="2:12" s="361" customFormat="1" x14ac:dyDescent="0.3">
      <c r="B888" s="370" t="str">
        <f t="shared" si="13"/>
        <v/>
      </c>
      <c r="C888" s="371" t="str">
        <f>IF(E888="","",MAX(C$23:$F887)+1)</f>
        <v/>
      </c>
      <c r="D888" s="378"/>
      <c r="E888" s="373"/>
      <c r="F888" s="373"/>
      <c r="G888" s="374"/>
      <c r="H888" s="375"/>
      <c r="I888" s="374"/>
      <c r="J888" s="375"/>
      <c r="K888" s="376"/>
      <c r="L888" s="377"/>
    </row>
    <row r="889" spans="2:12" s="361" customFormat="1" x14ac:dyDescent="0.3">
      <c r="B889" s="370" t="str">
        <f t="shared" si="13"/>
        <v/>
      </c>
      <c r="C889" s="371" t="str">
        <f>IF(E889="","",MAX(C$23:$F888)+1)</f>
        <v/>
      </c>
      <c r="D889" s="378"/>
      <c r="E889" s="373"/>
      <c r="F889" s="373"/>
      <c r="G889" s="374"/>
      <c r="H889" s="375"/>
      <c r="I889" s="374"/>
      <c r="J889" s="375"/>
      <c r="K889" s="376"/>
      <c r="L889" s="377"/>
    </row>
    <row r="890" spans="2:12" s="361" customFormat="1" x14ac:dyDescent="0.3">
      <c r="B890" s="370" t="str">
        <f t="shared" si="13"/>
        <v/>
      </c>
      <c r="C890" s="371" t="str">
        <f>IF(E890="","",MAX(C$23:$F889)+1)</f>
        <v/>
      </c>
      <c r="D890" s="378"/>
      <c r="E890" s="373"/>
      <c r="F890" s="373"/>
      <c r="G890" s="374"/>
      <c r="H890" s="375"/>
      <c r="I890" s="374"/>
      <c r="J890" s="375"/>
      <c r="K890" s="376"/>
      <c r="L890" s="377"/>
    </row>
    <row r="891" spans="2:12" s="361" customFormat="1" x14ac:dyDescent="0.3">
      <c r="B891" s="370" t="str">
        <f t="shared" si="13"/>
        <v/>
      </c>
      <c r="C891" s="371" t="str">
        <f>IF(E891="","",MAX(C$23:$F890)+1)</f>
        <v/>
      </c>
      <c r="D891" s="378"/>
      <c r="E891" s="373"/>
      <c r="F891" s="373"/>
      <c r="G891" s="374"/>
      <c r="H891" s="375"/>
      <c r="I891" s="374"/>
      <c r="J891" s="375"/>
      <c r="K891" s="376"/>
      <c r="L891" s="377"/>
    </row>
    <row r="892" spans="2:12" s="361" customFormat="1" x14ac:dyDescent="0.3">
      <c r="B892" s="370" t="str">
        <f t="shared" si="13"/>
        <v/>
      </c>
      <c r="C892" s="371" t="str">
        <f>IF(E892="","",MAX(C$23:$F891)+1)</f>
        <v/>
      </c>
      <c r="D892" s="378"/>
      <c r="E892" s="373"/>
      <c r="F892" s="373"/>
      <c r="G892" s="374"/>
      <c r="H892" s="375"/>
      <c r="I892" s="374"/>
      <c r="J892" s="375"/>
      <c r="K892" s="376"/>
      <c r="L892" s="377"/>
    </row>
    <row r="893" spans="2:12" s="361" customFormat="1" x14ac:dyDescent="0.3">
      <c r="B893" s="370" t="str">
        <f t="shared" si="13"/>
        <v/>
      </c>
      <c r="C893" s="371" t="str">
        <f>IF(E893="","",MAX(C$23:$F892)+1)</f>
        <v/>
      </c>
      <c r="D893" s="378"/>
      <c r="E893" s="373"/>
      <c r="F893" s="373"/>
      <c r="G893" s="374"/>
      <c r="H893" s="375"/>
      <c r="I893" s="374"/>
      <c r="J893" s="375"/>
      <c r="K893" s="376"/>
      <c r="L893" s="377"/>
    </row>
    <row r="894" spans="2:12" s="361" customFormat="1" x14ac:dyDescent="0.3">
      <c r="B894" s="370" t="str">
        <f t="shared" si="13"/>
        <v/>
      </c>
      <c r="C894" s="371" t="str">
        <f>IF(E894="","",MAX(C$23:$F893)+1)</f>
        <v/>
      </c>
      <c r="D894" s="378"/>
      <c r="E894" s="373"/>
      <c r="F894" s="373"/>
      <c r="G894" s="374"/>
      <c r="H894" s="375"/>
      <c r="I894" s="374"/>
      <c r="J894" s="375"/>
      <c r="K894" s="376"/>
      <c r="L894" s="377"/>
    </row>
    <row r="895" spans="2:12" s="361" customFormat="1" x14ac:dyDescent="0.3">
      <c r="B895" s="370" t="str">
        <f t="shared" si="13"/>
        <v/>
      </c>
      <c r="C895" s="371" t="str">
        <f>IF(E895="","",MAX(C$23:$F894)+1)</f>
        <v/>
      </c>
      <c r="D895" s="378"/>
      <c r="E895" s="373"/>
      <c r="F895" s="373"/>
      <c r="G895" s="374"/>
      <c r="H895" s="375"/>
      <c r="I895" s="374"/>
      <c r="J895" s="375"/>
      <c r="K895" s="376"/>
      <c r="L895" s="377"/>
    </row>
    <row r="896" spans="2:12" s="361" customFormat="1" x14ac:dyDescent="0.3">
      <c r="B896" s="370" t="str">
        <f t="shared" si="13"/>
        <v/>
      </c>
      <c r="C896" s="371" t="str">
        <f>IF(E896="","",MAX(C$23:$F895)+1)</f>
        <v/>
      </c>
      <c r="D896" s="378"/>
      <c r="E896" s="373"/>
      <c r="F896" s="373"/>
      <c r="G896" s="374"/>
      <c r="H896" s="375"/>
      <c r="I896" s="374"/>
      <c r="J896" s="375"/>
      <c r="K896" s="376"/>
      <c r="L896" s="377"/>
    </row>
    <row r="897" spans="2:12" s="361" customFormat="1" x14ac:dyDescent="0.3">
      <c r="B897" s="370" t="str">
        <f t="shared" si="13"/>
        <v/>
      </c>
      <c r="C897" s="371" t="str">
        <f>IF(E897="","",MAX(C$23:$F896)+1)</f>
        <v/>
      </c>
      <c r="D897" s="378"/>
      <c r="E897" s="373"/>
      <c r="F897" s="373"/>
      <c r="G897" s="374"/>
      <c r="H897" s="375"/>
      <c r="I897" s="374"/>
      <c r="J897" s="375"/>
      <c r="K897" s="376"/>
      <c r="L897" s="377"/>
    </row>
    <row r="898" spans="2:12" s="361" customFormat="1" x14ac:dyDescent="0.3">
      <c r="B898" s="370" t="str">
        <f t="shared" si="13"/>
        <v/>
      </c>
      <c r="C898" s="371" t="str">
        <f>IF(E898="","",MAX(C$23:$F897)+1)</f>
        <v/>
      </c>
      <c r="D898" s="378"/>
      <c r="E898" s="373"/>
      <c r="F898" s="373"/>
      <c r="G898" s="374"/>
      <c r="H898" s="375"/>
      <c r="I898" s="374"/>
      <c r="J898" s="375"/>
      <c r="K898" s="376"/>
      <c r="L898" s="377"/>
    </row>
    <row r="899" spans="2:12" s="361" customFormat="1" x14ac:dyDescent="0.3">
      <c r="B899" s="370" t="str">
        <f t="shared" si="13"/>
        <v/>
      </c>
      <c r="C899" s="371" t="str">
        <f>IF(E899="","",MAX(C$23:$F898)+1)</f>
        <v/>
      </c>
      <c r="D899" s="378"/>
      <c r="E899" s="373"/>
      <c r="F899" s="373"/>
      <c r="G899" s="374"/>
      <c r="H899" s="375"/>
      <c r="I899" s="374"/>
      <c r="J899" s="375"/>
      <c r="K899" s="376"/>
      <c r="L899" s="377"/>
    </row>
    <row r="900" spans="2:12" s="361" customFormat="1" x14ac:dyDescent="0.3">
      <c r="B900" s="370" t="str">
        <f t="shared" si="13"/>
        <v/>
      </c>
      <c r="C900" s="371" t="str">
        <f>IF(E900="","",MAX(C$23:$F899)+1)</f>
        <v/>
      </c>
      <c r="D900" s="378"/>
      <c r="E900" s="373"/>
      <c r="F900" s="373"/>
      <c r="G900" s="374"/>
      <c r="H900" s="375"/>
      <c r="I900" s="374"/>
      <c r="J900" s="375"/>
      <c r="K900" s="376"/>
      <c r="L900" s="377"/>
    </row>
    <row r="901" spans="2:12" s="361" customFormat="1" x14ac:dyDescent="0.3">
      <c r="B901" s="370" t="str">
        <f t="shared" si="13"/>
        <v/>
      </c>
      <c r="C901" s="371" t="str">
        <f>IF(E901="","",MAX(C$23:$F900)+1)</f>
        <v/>
      </c>
      <c r="D901" s="378"/>
      <c r="E901" s="373"/>
      <c r="F901" s="373"/>
      <c r="G901" s="374"/>
      <c r="H901" s="375"/>
      <c r="I901" s="374"/>
      <c r="J901" s="375"/>
      <c r="K901" s="376"/>
      <c r="L901" s="377"/>
    </row>
    <row r="902" spans="2:12" s="361" customFormat="1" x14ac:dyDescent="0.3">
      <c r="B902" s="370" t="str">
        <f t="shared" si="13"/>
        <v/>
      </c>
      <c r="C902" s="371" t="str">
        <f>IF(E902="","",MAX(C$23:$F901)+1)</f>
        <v/>
      </c>
      <c r="D902" s="378"/>
      <c r="E902" s="373"/>
      <c r="F902" s="373"/>
      <c r="G902" s="374"/>
      <c r="H902" s="375"/>
      <c r="I902" s="374"/>
      <c r="J902" s="375"/>
      <c r="K902" s="376"/>
      <c r="L902" s="377"/>
    </row>
    <row r="903" spans="2:12" s="361" customFormat="1" x14ac:dyDescent="0.3">
      <c r="B903" s="370" t="str">
        <f t="shared" si="13"/>
        <v/>
      </c>
      <c r="C903" s="371" t="str">
        <f>IF(E903="","",MAX(C$23:$F902)+1)</f>
        <v/>
      </c>
      <c r="D903" s="378"/>
      <c r="E903" s="373"/>
      <c r="F903" s="373"/>
      <c r="G903" s="374"/>
      <c r="H903" s="375"/>
      <c r="I903" s="374"/>
      <c r="J903" s="375"/>
      <c r="K903" s="376"/>
      <c r="L903" s="377"/>
    </row>
    <row r="904" spans="2:12" s="361" customFormat="1" x14ac:dyDescent="0.3">
      <c r="B904" s="370" t="str">
        <f t="shared" si="13"/>
        <v/>
      </c>
      <c r="C904" s="371" t="str">
        <f>IF(E904="","",MAX(C$23:$F903)+1)</f>
        <v/>
      </c>
      <c r="D904" s="378"/>
      <c r="E904" s="373"/>
      <c r="F904" s="373"/>
      <c r="G904" s="374"/>
      <c r="H904" s="375"/>
      <c r="I904" s="374"/>
      <c r="J904" s="375"/>
      <c r="K904" s="376"/>
      <c r="L904" s="377"/>
    </row>
    <row r="905" spans="2:12" s="361" customFormat="1" x14ac:dyDescent="0.3">
      <c r="B905" s="370" t="str">
        <f t="shared" si="13"/>
        <v/>
      </c>
      <c r="C905" s="371" t="str">
        <f>IF(E905="","",MAX(C$23:$F904)+1)</f>
        <v/>
      </c>
      <c r="D905" s="378"/>
      <c r="E905" s="373"/>
      <c r="F905" s="373"/>
      <c r="G905" s="374"/>
      <c r="H905" s="375"/>
      <c r="I905" s="374"/>
      <c r="J905" s="375"/>
      <c r="K905" s="376"/>
      <c r="L905" s="377"/>
    </row>
    <row r="906" spans="2:12" s="361" customFormat="1" x14ac:dyDescent="0.3">
      <c r="B906" s="370" t="str">
        <f t="shared" si="13"/>
        <v/>
      </c>
      <c r="C906" s="371" t="str">
        <f>IF(E906="","",MAX(C$23:$F905)+1)</f>
        <v/>
      </c>
      <c r="D906" s="378"/>
      <c r="E906" s="373"/>
      <c r="F906" s="373"/>
      <c r="G906" s="374"/>
      <c r="H906" s="375"/>
      <c r="I906" s="374"/>
      <c r="J906" s="375"/>
      <c r="K906" s="376"/>
      <c r="L906" s="377"/>
    </row>
    <row r="907" spans="2:12" s="361" customFormat="1" x14ac:dyDescent="0.3">
      <c r="B907" s="370" t="str">
        <f t="shared" si="13"/>
        <v/>
      </c>
      <c r="C907" s="371" t="str">
        <f>IF(E907="","",MAX(C$23:$F906)+1)</f>
        <v/>
      </c>
      <c r="D907" s="378"/>
      <c r="E907" s="373"/>
      <c r="F907" s="373"/>
      <c r="G907" s="374"/>
      <c r="H907" s="375"/>
      <c r="I907" s="374"/>
      <c r="J907" s="375"/>
      <c r="K907" s="376"/>
      <c r="L907" s="377"/>
    </row>
    <row r="908" spans="2:12" s="361" customFormat="1" x14ac:dyDescent="0.3">
      <c r="B908" s="370" t="str">
        <f t="shared" si="13"/>
        <v/>
      </c>
      <c r="C908" s="371" t="str">
        <f>IF(E908="","",MAX(C$23:$F907)+1)</f>
        <v/>
      </c>
      <c r="D908" s="378"/>
      <c r="E908" s="373"/>
      <c r="F908" s="373"/>
      <c r="G908" s="374"/>
      <c r="H908" s="375"/>
      <c r="I908" s="374"/>
      <c r="J908" s="375"/>
      <c r="K908" s="376"/>
      <c r="L908" s="377"/>
    </row>
    <row r="909" spans="2:12" s="361" customFormat="1" x14ac:dyDescent="0.3">
      <c r="B909" s="370" t="str">
        <f t="shared" si="13"/>
        <v/>
      </c>
      <c r="C909" s="371" t="str">
        <f>IF(E909="","",MAX(C$23:$F908)+1)</f>
        <v/>
      </c>
      <c r="D909" s="378"/>
      <c r="E909" s="373"/>
      <c r="F909" s="373"/>
      <c r="G909" s="374"/>
      <c r="H909" s="375"/>
      <c r="I909" s="374"/>
      <c r="J909" s="375"/>
      <c r="K909" s="376"/>
      <c r="L909" s="377"/>
    </row>
    <row r="910" spans="2:12" s="361" customFormat="1" x14ac:dyDescent="0.3">
      <c r="B910" s="370" t="str">
        <f t="shared" si="13"/>
        <v/>
      </c>
      <c r="C910" s="371" t="str">
        <f>IF(E910="","",MAX(C$23:$F909)+1)</f>
        <v/>
      </c>
      <c r="D910" s="378"/>
      <c r="E910" s="373"/>
      <c r="F910" s="373"/>
      <c r="G910" s="374"/>
      <c r="H910" s="375"/>
      <c r="I910" s="374"/>
      <c r="J910" s="375"/>
      <c r="K910" s="376"/>
      <c r="L910" s="377"/>
    </row>
    <row r="911" spans="2:12" s="361" customFormat="1" x14ac:dyDescent="0.3">
      <c r="B911" s="370" t="str">
        <f t="shared" si="13"/>
        <v/>
      </c>
      <c r="C911" s="371" t="str">
        <f>IF(E911="","",MAX(C$23:$F910)+1)</f>
        <v/>
      </c>
      <c r="D911" s="378"/>
      <c r="E911" s="373"/>
      <c r="F911" s="373"/>
      <c r="G911" s="374"/>
      <c r="H911" s="375"/>
      <c r="I911" s="374"/>
      <c r="J911" s="375"/>
      <c r="K911" s="376"/>
      <c r="L911" s="377"/>
    </row>
    <row r="912" spans="2:12" s="361" customFormat="1" x14ac:dyDescent="0.3">
      <c r="B912" s="370" t="str">
        <f t="shared" si="13"/>
        <v/>
      </c>
      <c r="C912" s="371" t="str">
        <f>IF(E912="","",MAX(C$23:$F911)+1)</f>
        <v/>
      </c>
      <c r="D912" s="378"/>
      <c r="E912" s="373"/>
      <c r="F912" s="373"/>
      <c r="G912" s="374"/>
      <c r="H912" s="375"/>
      <c r="I912" s="374"/>
      <c r="J912" s="375"/>
      <c r="K912" s="376"/>
      <c r="L912" s="377"/>
    </row>
    <row r="913" spans="2:12" s="361" customFormat="1" x14ac:dyDescent="0.3">
      <c r="B913" s="370" t="str">
        <f t="shared" si="13"/>
        <v/>
      </c>
      <c r="C913" s="371" t="str">
        <f>IF(E913="","",MAX(C$23:$F912)+1)</f>
        <v/>
      </c>
      <c r="D913" s="378"/>
      <c r="E913" s="373"/>
      <c r="F913" s="373"/>
      <c r="G913" s="374"/>
      <c r="H913" s="375"/>
      <c r="I913" s="374"/>
      <c r="J913" s="375"/>
      <c r="K913" s="376"/>
      <c r="L913" s="377"/>
    </row>
    <row r="914" spans="2:12" s="361" customFormat="1" x14ac:dyDescent="0.3">
      <c r="B914" s="370" t="str">
        <f t="shared" si="13"/>
        <v/>
      </c>
      <c r="C914" s="371" t="str">
        <f>IF(E914="","",MAX(C$23:$F913)+1)</f>
        <v/>
      </c>
      <c r="D914" s="378"/>
      <c r="E914" s="373"/>
      <c r="F914" s="373"/>
      <c r="G914" s="374"/>
      <c r="H914" s="375"/>
      <c r="I914" s="374"/>
      <c r="J914" s="375"/>
      <c r="K914" s="376"/>
      <c r="L914" s="377"/>
    </row>
    <row r="915" spans="2:12" s="361" customFormat="1" x14ac:dyDescent="0.3">
      <c r="B915" s="370" t="str">
        <f t="shared" si="13"/>
        <v/>
      </c>
      <c r="C915" s="371" t="str">
        <f>IF(E915="","",MAX(C$23:$F914)+1)</f>
        <v/>
      </c>
      <c r="D915" s="378"/>
      <c r="E915" s="373"/>
      <c r="F915" s="373"/>
      <c r="G915" s="374"/>
      <c r="H915" s="375"/>
      <c r="I915" s="374"/>
      <c r="J915" s="375"/>
      <c r="K915" s="376"/>
      <c r="L915" s="377"/>
    </row>
    <row r="916" spans="2:12" s="361" customFormat="1" x14ac:dyDescent="0.3">
      <c r="B916" s="370" t="str">
        <f t="shared" si="13"/>
        <v/>
      </c>
      <c r="C916" s="371" t="str">
        <f>IF(E916="","",MAX(C$23:$F915)+1)</f>
        <v/>
      </c>
      <c r="D916" s="378"/>
      <c r="E916" s="373"/>
      <c r="F916" s="373"/>
      <c r="G916" s="374"/>
      <c r="H916" s="375"/>
      <c r="I916" s="374"/>
      <c r="J916" s="375"/>
      <c r="K916" s="376"/>
      <c r="L916" s="377"/>
    </row>
    <row r="917" spans="2:12" s="361" customFormat="1" x14ac:dyDescent="0.3">
      <c r="B917" s="370" t="str">
        <f t="shared" si="13"/>
        <v/>
      </c>
      <c r="C917" s="371" t="str">
        <f>IF(E917="","",MAX(C$23:$F916)+1)</f>
        <v/>
      </c>
      <c r="D917" s="378"/>
      <c r="E917" s="373"/>
      <c r="F917" s="373"/>
      <c r="G917" s="374"/>
      <c r="H917" s="375"/>
      <c r="I917" s="374"/>
      <c r="J917" s="375"/>
      <c r="K917" s="376"/>
      <c r="L917" s="377"/>
    </row>
    <row r="918" spans="2:12" s="361" customFormat="1" x14ac:dyDescent="0.3">
      <c r="B918" s="370" t="str">
        <f t="shared" si="13"/>
        <v/>
      </c>
      <c r="C918" s="371" t="str">
        <f>IF(E918="","",MAX(C$23:$F917)+1)</f>
        <v/>
      </c>
      <c r="D918" s="378"/>
      <c r="E918" s="373"/>
      <c r="F918" s="373"/>
      <c r="G918" s="374"/>
      <c r="H918" s="375"/>
      <c r="I918" s="374"/>
      <c r="J918" s="375"/>
      <c r="K918" s="376"/>
      <c r="L918" s="377"/>
    </row>
    <row r="919" spans="2:12" s="361" customFormat="1" x14ac:dyDescent="0.3">
      <c r="B919" s="370" t="str">
        <f t="shared" si="13"/>
        <v/>
      </c>
      <c r="C919" s="371" t="str">
        <f>IF(E919="","",MAX(C$23:$F918)+1)</f>
        <v/>
      </c>
      <c r="D919" s="378"/>
      <c r="E919" s="373"/>
      <c r="F919" s="373"/>
      <c r="G919" s="374"/>
      <c r="H919" s="375"/>
      <c r="I919" s="374"/>
      <c r="J919" s="375"/>
      <c r="K919" s="376"/>
      <c r="L919" s="377"/>
    </row>
    <row r="920" spans="2:12" s="361" customFormat="1" x14ac:dyDescent="0.3">
      <c r="B920" s="370" t="str">
        <f t="shared" si="13"/>
        <v/>
      </c>
      <c r="C920" s="371" t="str">
        <f>IF(E920="","",MAX(C$23:$F919)+1)</f>
        <v/>
      </c>
      <c r="D920" s="378"/>
      <c r="E920" s="373"/>
      <c r="F920" s="373"/>
      <c r="G920" s="374"/>
      <c r="H920" s="375"/>
      <c r="I920" s="374"/>
      <c r="J920" s="375"/>
      <c r="K920" s="376"/>
      <c r="L920" s="377"/>
    </row>
    <row r="921" spans="2:12" s="361" customFormat="1" x14ac:dyDescent="0.3">
      <c r="B921" s="370" t="str">
        <f t="shared" ref="B921:B984" si="14">IF(E921="","",1)</f>
        <v/>
      </c>
      <c r="C921" s="371" t="str">
        <f>IF(E921="","",MAX(C$23:$F920)+1)</f>
        <v/>
      </c>
      <c r="D921" s="378"/>
      <c r="E921" s="373"/>
      <c r="F921" s="373"/>
      <c r="G921" s="374"/>
      <c r="H921" s="375"/>
      <c r="I921" s="374"/>
      <c r="J921" s="375"/>
      <c r="K921" s="376"/>
      <c r="L921" s="377"/>
    </row>
    <row r="922" spans="2:12" s="361" customFormat="1" x14ac:dyDescent="0.3">
      <c r="B922" s="370" t="str">
        <f t="shared" si="14"/>
        <v/>
      </c>
      <c r="C922" s="371" t="str">
        <f>IF(E922="","",MAX(C$23:$F921)+1)</f>
        <v/>
      </c>
      <c r="D922" s="378"/>
      <c r="E922" s="373"/>
      <c r="F922" s="373"/>
      <c r="G922" s="374"/>
      <c r="H922" s="375"/>
      <c r="I922" s="374"/>
      <c r="J922" s="375"/>
      <c r="K922" s="376"/>
      <c r="L922" s="377"/>
    </row>
    <row r="923" spans="2:12" s="361" customFormat="1" x14ac:dyDescent="0.3">
      <c r="B923" s="370" t="str">
        <f t="shared" si="14"/>
        <v/>
      </c>
      <c r="C923" s="371" t="str">
        <f>IF(E923="","",MAX(C$23:$F922)+1)</f>
        <v/>
      </c>
      <c r="D923" s="378"/>
      <c r="E923" s="373"/>
      <c r="F923" s="373"/>
      <c r="G923" s="374"/>
      <c r="H923" s="375"/>
      <c r="I923" s="374"/>
      <c r="J923" s="375"/>
      <c r="K923" s="376"/>
      <c r="L923" s="377"/>
    </row>
    <row r="924" spans="2:12" s="361" customFormat="1" x14ac:dyDescent="0.3">
      <c r="B924" s="370" t="str">
        <f t="shared" si="14"/>
        <v/>
      </c>
      <c r="C924" s="371" t="str">
        <f>IF(E924="","",MAX(C$23:$F923)+1)</f>
        <v/>
      </c>
      <c r="D924" s="378"/>
      <c r="E924" s="373"/>
      <c r="F924" s="373"/>
      <c r="G924" s="374"/>
      <c r="H924" s="375"/>
      <c r="I924" s="374"/>
      <c r="J924" s="375"/>
      <c r="K924" s="376"/>
      <c r="L924" s="377"/>
    </row>
    <row r="925" spans="2:12" s="361" customFormat="1" x14ac:dyDescent="0.3">
      <c r="B925" s="370" t="str">
        <f t="shared" si="14"/>
        <v/>
      </c>
      <c r="C925" s="371" t="str">
        <f>IF(E925="","",MAX(C$23:$F924)+1)</f>
        <v/>
      </c>
      <c r="D925" s="378"/>
      <c r="E925" s="373"/>
      <c r="F925" s="373"/>
      <c r="G925" s="374"/>
      <c r="H925" s="375"/>
      <c r="I925" s="374"/>
      <c r="J925" s="375"/>
      <c r="K925" s="376"/>
      <c r="L925" s="377"/>
    </row>
    <row r="926" spans="2:12" s="361" customFormat="1" x14ac:dyDescent="0.3">
      <c r="B926" s="370" t="str">
        <f t="shared" si="14"/>
        <v/>
      </c>
      <c r="C926" s="371" t="str">
        <f>IF(E926="","",MAX(C$23:$F925)+1)</f>
        <v/>
      </c>
      <c r="D926" s="378"/>
      <c r="E926" s="373"/>
      <c r="F926" s="373"/>
      <c r="G926" s="374"/>
      <c r="H926" s="375"/>
      <c r="I926" s="374"/>
      <c r="J926" s="375"/>
      <c r="K926" s="376"/>
      <c r="L926" s="377"/>
    </row>
    <row r="927" spans="2:12" s="361" customFormat="1" x14ac:dyDescent="0.3">
      <c r="B927" s="370" t="str">
        <f t="shared" si="14"/>
        <v/>
      </c>
      <c r="C927" s="371" t="str">
        <f>IF(E927="","",MAX(C$23:$F926)+1)</f>
        <v/>
      </c>
      <c r="D927" s="378"/>
      <c r="E927" s="373"/>
      <c r="F927" s="373"/>
      <c r="G927" s="374"/>
      <c r="H927" s="375"/>
      <c r="I927" s="374"/>
      <c r="J927" s="375"/>
      <c r="K927" s="376"/>
      <c r="L927" s="377"/>
    </row>
    <row r="928" spans="2:12" s="361" customFormat="1" x14ac:dyDescent="0.3">
      <c r="B928" s="370" t="str">
        <f t="shared" si="14"/>
        <v/>
      </c>
      <c r="C928" s="371" t="str">
        <f>IF(E928="","",MAX(C$23:$F927)+1)</f>
        <v/>
      </c>
      <c r="D928" s="378"/>
      <c r="E928" s="373"/>
      <c r="F928" s="373"/>
      <c r="G928" s="374"/>
      <c r="H928" s="375"/>
      <c r="I928" s="374"/>
      <c r="J928" s="375"/>
      <c r="K928" s="376"/>
      <c r="L928" s="377"/>
    </row>
    <row r="929" spans="2:12" s="361" customFormat="1" x14ac:dyDescent="0.3">
      <c r="B929" s="370" t="str">
        <f t="shared" si="14"/>
        <v/>
      </c>
      <c r="C929" s="371" t="str">
        <f>IF(E929="","",MAX(C$23:$F928)+1)</f>
        <v/>
      </c>
      <c r="D929" s="378"/>
      <c r="E929" s="373"/>
      <c r="F929" s="373"/>
      <c r="G929" s="374"/>
      <c r="H929" s="375"/>
      <c r="I929" s="374"/>
      <c r="J929" s="375"/>
      <c r="K929" s="376"/>
      <c r="L929" s="377"/>
    </row>
    <row r="930" spans="2:12" s="361" customFormat="1" x14ac:dyDescent="0.3">
      <c r="B930" s="370" t="str">
        <f t="shared" si="14"/>
        <v/>
      </c>
      <c r="C930" s="371" t="str">
        <f>IF(E930="","",MAX(C$23:$F929)+1)</f>
        <v/>
      </c>
      <c r="D930" s="378"/>
      <c r="E930" s="373"/>
      <c r="F930" s="373"/>
      <c r="G930" s="374"/>
      <c r="H930" s="375"/>
      <c r="I930" s="374"/>
      <c r="J930" s="375"/>
      <c r="K930" s="376"/>
      <c r="L930" s="377"/>
    </row>
    <row r="931" spans="2:12" s="361" customFormat="1" x14ac:dyDescent="0.3">
      <c r="B931" s="370" t="str">
        <f t="shared" si="14"/>
        <v/>
      </c>
      <c r="C931" s="371" t="str">
        <f>IF(E931="","",MAX(C$23:$F930)+1)</f>
        <v/>
      </c>
      <c r="D931" s="378"/>
      <c r="E931" s="373"/>
      <c r="F931" s="373"/>
      <c r="G931" s="374"/>
      <c r="H931" s="375"/>
      <c r="I931" s="374"/>
      <c r="J931" s="375"/>
      <c r="K931" s="376"/>
      <c r="L931" s="377"/>
    </row>
    <row r="932" spans="2:12" s="361" customFormat="1" x14ac:dyDescent="0.3">
      <c r="B932" s="370" t="str">
        <f t="shared" si="14"/>
        <v/>
      </c>
      <c r="C932" s="371" t="str">
        <f>IF(E932="","",MAX(C$23:$F931)+1)</f>
        <v/>
      </c>
      <c r="D932" s="378"/>
      <c r="E932" s="373"/>
      <c r="F932" s="373"/>
      <c r="G932" s="374"/>
      <c r="H932" s="375"/>
      <c r="I932" s="374"/>
      <c r="J932" s="375"/>
      <c r="K932" s="376"/>
      <c r="L932" s="377"/>
    </row>
    <row r="933" spans="2:12" s="361" customFormat="1" x14ac:dyDescent="0.3">
      <c r="B933" s="370" t="str">
        <f t="shared" si="14"/>
        <v/>
      </c>
      <c r="C933" s="371" t="str">
        <f>IF(E933="","",MAX(C$23:$F932)+1)</f>
        <v/>
      </c>
      <c r="D933" s="378"/>
      <c r="E933" s="373"/>
      <c r="F933" s="373"/>
      <c r="G933" s="374"/>
      <c r="H933" s="375"/>
      <c r="I933" s="374"/>
      <c r="J933" s="375"/>
      <c r="K933" s="376"/>
      <c r="L933" s="377"/>
    </row>
    <row r="934" spans="2:12" s="361" customFormat="1" x14ac:dyDescent="0.3">
      <c r="B934" s="370" t="str">
        <f t="shared" si="14"/>
        <v/>
      </c>
      <c r="C934" s="371" t="str">
        <f>IF(E934="","",MAX(C$23:$F933)+1)</f>
        <v/>
      </c>
      <c r="D934" s="378"/>
      <c r="E934" s="373"/>
      <c r="F934" s="373"/>
      <c r="G934" s="374"/>
      <c r="H934" s="375"/>
      <c r="I934" s="374"/>
      <c r="J934" s="375"/>
      <c r="K934" s="376"/>
      <c r="L934" s="377"/>
    </row>
    <row r="935" spans="2:12" s="361" customFormat="1" x14ac:dyDescent="0.3">
      <c r="B935" s="370" t="str">
        <f t="shared" si="14"/>
        <v/>
      </c>
      <c r="C935" s="371" t="str">
        <f>IF(E935="","",MAX(C$23:$F934)+1)</f>
        <v/>
      </c>
      <c r="D935" s="378"/>
      <c r="E935" s="373"/>
      <c r="F935" s="373"/>
      <c r="G935" s="374"/>
      <c r="H935" s="375"/>
      <c r="I935" s="374"/>
      <c r="J935" s="375"/>
      <c r="K935" s="376"/>
      <c r="L935" s="377"/>
    </row>
    <row r="936" spans="2:12" s="361" customFormat="1" x14ac:dyDescent="0.3">
      <c r="B936" s="370" t="str">
        <f t="shared" si="14"/>
        <v/>
      </c>
      <c r="C936" s="371" t="str">
        <f>IF(E936="","",MAX(C$23:$F935)+1)</f>
        <v/>
      </c>
      <c r="D936" s="378"/>
      <c r="E936" s="373"/>
      <c r="F936" s="373"/>
      <c r="G936" s="374"/>
      <c r="H936" s="375"/>
      <c r="I936" s="374"/>
      <c r="J936" s="375"/>
      <c r="K936" s="376"/>
      <c r="L936" s="377"/>
    </row>
    <row r="937" spans="2:12" s="361" customFormat="1" x14ac:dyDescent="0.3">
      <c r="B937" s="370" t="str">
        <f t="shared" si="14"/>
        <v/>
      </c>
      <c r="C937" s="371" t="str">
        <f>IF(E937="","",MAX(C$23:$F936)+1)</f>
        <v/>
      </c>
      <c r="D937" s="378"/>
      <c r="E937" s="373"/>
      <c r="F937" s="373"/>
      <c r="G937" s="374"/>
      <c r="H937" s="375"/>
      <c r="I937" s="374"/>
      <c r="J937" s="375"/>
      <c r="K937" s="376"/>
      <c r="L937" s="377"/>
    </row>
    <row r="938" spans="2:12" s="361" customFormat="1" x14ac:dyDescent="0.3">
      <c r="B938" s="370" t="str">
        <f t="shared" si="14"/>
        <v/>
      </c>
      <c r="C938" s="371" t="str">
        <f>IF(E938="","",MAX(C$23:$F937)+1)</f>
        <v/>
      </c>
      <c r="D938" s="378"/>
      <c r="E938" s="373"/>
      <c r="F938" s="373"/>
      <c r="G938" s="374"/>
      <c r="H938" s="375"/>
      <c r="I938" s="374"/>
      <c r="J938" s="375"/>
      <c r="K938" s="376"/>
      <c r="L938" s="377"/>
    </row>
    <row r="939" spans="2:12" s="361" customFormat="1" x14ac:dyDescent="0.3">
      <c r="B939" s="370" t="str">
        <f t="shared" si="14"/>
        <v/>
      </c>
      <c r="C939" s="371" t="str">
        <f>IF(E939="","",MAX(C$23:$F938)+1)</f>
        <v/>
      </c>
      <c r="D939" s="378"/>
      <c r="E939" s="373"/>
      <c r="F939" s="373"/>
      <c r="G939" s="374"/>
      <c r="H939" s="375"/>
      <c r="I939" s="374"/>
      <c r="J939" s="375"/>
      <c r="K939" s="376"/>
      <c r="L939" s="377"/>
    </row>
    <row r="940" spans="2:12" s="361" customFormat="1" x14ac:dyDescent="0.3">
      <c r="B940" s="370" t="str">
        <f t="shared" si="14"/>
        <v/>
      </c>
      <c r="C940" s="371" t="str">
        <f>IF(E940="","",MAX(C$23:$F939)+1)</f>
        <v/>
      </c>
      <c r="D940" s="378"/>
      <c r="E940" s="373"/>
      <c r="F940" s="373"/>
      <c r="G940" s="374"/>
      <c r="H940" s="375"/>
      <c r="I940" s="374"/>
      <c r="J940" s="375"/>
      <c r="K940" s="376"/>
      <c r="L940" s="377"/>
    </row>
    <row r="941" spans="2:12" s="361" customFormat="1" x14ac:dyDescent="0.3">
      <c r="B941" s="370" t="str">
        <f t="shared" si="14"/>
        <v/>
      </c>
      <c r="C941" s="371" t="str">
        <f>IF(E941="","",MAX(C$23:$F940)+1)</f>
        <v/>
      </c>
      <c r="D941" s="378"/>
      <c r="E941" s="373"/>
      <c r="F941" s="373"/>
      <c r="G941" s="374"/>
      <c r="H941" s="375"/>
      <c r="I941" s="374"/>
      <c r="J941" s="375"/>
      <c r="K941" s="376"/>
      <c r="L941" s="377"/>
    </row>
    <row r="942" spans="2:12" s="361" customFormat="1" x14ac:dyDescent="0.3">
      <c r="B942" s="370" t="str">
        <f t="shared" si="14"/>
        <v/>
      </c>
      <c r="C942" s="371" t="str">
        <f>IF(E942="","",MAX(C$23:$F941)+1)</f>
        <v/>
      </c>
      <c r="D942" s="378"/>
      <c r="E942" s="373"/>
      <c r="F942" s="373"/>
      <c r="G942" s="374"/>
      <c r="H942" s="375"/>
      <c r="I942" s="374"/>
      <c r="J942" s="375"/>
      <c r="K942" s="376"/>
      <c r="L942" s="377"/>
    </row>
    <row r="943" spans="2:12" s="361" customFormat="1" x14ac:dyDescent="0.3">
      <c r="B943" s="370" t="str">
        <f t="shared" si="14"/>
        <v/>
      </c>
      <c r="C943" s="371" t="str">
        <f>IF(E943="","",MAX(C$23:$F942)+1)</f>
        <v/>
      </c>
      <c r="D943" s="378"/>
      <c r="E943" s="373"/>
      <c r="F943" s="373"/>
      <c r="G943" s="374"/>
      <c r="H943" s="375"/>
      <c r="I943" s="374"/>
      <c r="J943" s="375"/>
      <c r="K943" s="376"/>
      <c r="L943" s="377"/>
    </row>
    <row r="944" spans="2:12" s="361" customFormat="1" x14ac:dyDescent="0.3">
      <c r="B944" s="370" t="str">
        <f t="shared" si="14"/>
        <v/>
      </c>
      <c r="C944" s="371" t="str">
        <f>IF(E944="","",MAX(C$23:$F943)+1)</f>
        <v/>
      </c>
      <c r="D944" s="378"/>
      <c r="E944" s="373"/>
      <c r="F944" s="373"/>
      <c r="G944" s="374"/>
      <c r="H944" s="375"/>
      <c r="I944" s="374"/>
      <c r="J944" s="375"/>
      <c r="K944" s="376"/>
      <c r="L944" s="377"/>
    </row>
    <row r="945" spans="2:12" s="361" customFormat="1" x14ac:dyDescent="0.3">
      <c r="B945" s="370" t="str">
        <f t="shared" si="14"/>
        <v/>
      </c>
      <c r="C945" s="371" t="str">
        <f>IF(E945="","",MAX(C$23:$F944)+1)</f>
        <v/>
      </c>
      <c r="D945" s="378"/>
      <c r="E945" s="373"/>
      <c r="F945" s="373"/>
      <c r="G945" s="374"/>
      <c r="H945" s="375"/>
      <c r="I945" s="374"/>
      <c r="J945" s="375"/>
      <c r="K945" s="376"/>
      <c r="L945" s="377"/>
    </row>
    <row r="946" spans="2:12" s="361" customFormat="1" x14ac:dyDescent="0.3">
      <c r="B946" s="370" t="str">
        <f t="shared" si="14"/>
        <v/>
      </c>
      <c r="C946" s="371" t="str">
        <f>IF(E946="","",MAX(C$23:$F945)+1)</f>
        <v/>
      </c>
      <c r="D946" s="378"/>
      <c r="E946" s="373"/>
      <c r="F946" s="373"/>
      <c r="G946" s="374"/>
      <c r="H946" s="375"/>
      <c r="I946" s="374"/>
      <c r="J946" s="375"/>
      <c r="K946" s="376"/>
      <c r="L946" s="377"/>
    </row>
    <row r="947" spans="2:12" s="361" customFormat="1" x14ac:dyDescent="0.3">
      <c r="B947" s="370" t="str">
        <f t="shared" si="14"/>
        <v/>
      </c>
      <c r="C947" s="371" t="str">
        <f>IF(E947="","",MAX(C$23:$F946)+1)</f>
        <v/>
      </c>
      <c r="D947" s="378"/>
      <c r="E947" s="373"/>
      <c r="F947" s="373"/>
      <c r="G947" s="374"/>
      <c r="H947" s="375"/>
      <c r="I947" s="374"/>
      <c r="J947" s="375"/>
      <c r="K947" s="376"/>
      <c r="L947" s="377"/>
    </row>
    <row r="948" spans="2:12" s="361" customFormat="1" x14ac:dyDescent="0.3">
      <c r="B948" s="370" t="str">
        <f t="shared" si="14"/>
        <v/>
      </c>
      <c r="C948" s="371" t="str">
        <f>IF(E948="","",MAX(C$23:$F947)+1)</f>
        <v/>
      </c>
      <c r="D948" s="378"/>
      <c r="E948" s="373"/>
      <c r="F948" s="373"/>
      <c r="G948" s="374"/>
      <c r="H948" s="375"/>
      <c r="I948" s="374"/>
      <c r="J948" s="375"/>
      <c r="K948" s="376"/>
      <c r="L948" s="377"/>
    </row>
    <row r="949" spans="2:12" s="361" customFormat="1" x14ac:dyDescent="0.3">
      <c r="B949" s="370" t="str">
        <f t="shared" si="14"/>
        <v/>
      </c>
      <c r="C949" s="371" t="str">
        <f>IF(E949="","",MAX(C$23:$F948)+1)</f>
        <v/>
      </c>
      <c r="D949" s="378"/>
      <c r="E949" s="373"/>
      <c r="F949" s="373"/>
      <c r="G949" s="374"/>
      <c r="H949" s="375"/>
      <c r="I949" s="374"/>
      <c r="J949" s="375"/>
      <c r="K949" s="376"/>
      <c r="L949" s="377"/>
    </row>
    <row r="950" spans="2:12" s="361" customFormat="1" x14ac:dyDescent="0.3">
      <c r="B950" s="370" t="str">
        <f t="shared" si="14"/>
        <v/>
      </c>
      <c r="C950" s="371" t="str">
        <f>IF(E950="","",MAX(C$23:$F949)+1)</f>
        <v/>
      </c>
      <c r="D950" s="378"/>
      <c r="E950" s="373"/>
      <c r="F950" s="373"/>
      <c r="G950" s="374"/>
      <c r="H950" s="375"/>
      <c r="I950" s="374"/>
      <c r="J950" s="375"/>
      <c r="K950" s="376"/>
      <c r="L950" s="377"/>
    </row>
    <row r="951" spans="2:12" s="361" customFormat="1" x14ac:dyDescent="0.3">
      <c r="B951" s="370" t="str">
        <f t="shared" si="14"/>
        <v/>
      </c>
      <c r="C951" s="371" t="str">
        <f>IF(E951="","",MAX(C$23:$F950)+1)</f>
        <v/>
      </c>
      <c r="D951" s="378"/>
      <c r="E951" s="373"/>
      <c r="F951" s="373"/>
      <c r="G951" s="374"/>
      <c r="H951" s="375"/>
      <c r="I951" s="374"/>
      <c r="J951" s="375"/>
      <c r="K951" s="376"/>
      <c r="L951" s="377"/>
    </row>
    <row r="952" spans="2:12" s="361" customFormat="1" x14ac:dyDescent="0.3">
      <c r="B952" s="370" t="str">
        <f t="shared" si="14"/>
        <v/>
      </c>
      <c r="C952" s="371" t="str">
        <f>IF(E952="","",MAX(C$23:$F951)+1)</f>
        <v/>
      </c>
      <c r="D952" s="378"/>
      <c r="E952" s="373"/>
      <c r="F952" s="373"/>
      <c r="G952" s="374"/>
      <c r="H952" s="375"/>
      <c r="I952" s="374"/>
      <c r="J952" s="375"/>
      <c r="K952" s="376"/>
      <c r="L952" s="377"/>
    </row>
    <row r="953" spans="2:12" s="361" customFormat="1" x14ac:dyDescent="0.3">
      <c r="B953" s="370" t="str">
        <f t="shared" si="14"/>
        <v/>
      </c>
      <c r="C953" s="371" t="str">
        <f>IF(E953="","",MAX(C$23:$F952)+1)</f>
        <v/>
      </c>
      <c r="D953" s="378"/>
      <c r="E953" s="373"/>
      <c r="F953" s="373"/>
      <c r="G953" s="374"/>
      <c r="H953" s="375"/>
      <c r="I953" s="374"/>
      <c r="J953" s="375"/>
      <c r="K953" s="376"/>
      <c r="L953" s="377"/>
    </row>
    <row r="954" spans="2:12" s="361" customFormat="1" x14ac:dyDescent="0.3">
      <c r="B954" s="370" t="str">
        <f t="shared" si="14"/>
        <v/>
      </c>
      <c r="C954" s="371" t="str">
        <f>IF(E954="","",MAX(C$23:$F953)+1)</f>
        <v/>
      </c>
      <c r="D954" s="378"/>
      <c r="E954" s="373"/>
      <c r="F954" s="373"/>
      <c r="G954" s="374"/>
      <c r="H954" s="375"/>
      <c r="I954" s="374"/>
      <c r="J954" s="375"/>
      <c r="K954" s="376"/>
      <c r="L954" s="377"/>
    </row>
    <row r="955" spans="2:12" s="361" customFormat="1" x14ac:dyDescent="0.3">
      <c r="B955" s="370" t="str">
        <f t="shared" si="14"/>
        <v/>
      </c>
      <c r="C955" s="371" t="str">
        <f>IF(E955="","",MAX(C$23:$F954)+1)</f>
        <v/>
      </c>
      <c r="D955" s="378"/>
      <c r="E955" s="373"/>
      <c r="F955" s="373"/>
      <c r="G955" s="374"/>
      <c r="H955" s="375"/>
      <c r="I955" s="374"/>
      <c r="J955" s="375"/>
      <c r="K955" s="376"/>
      <c r="L955" s="377"/>
    </row>
    <row r="956" spans="2:12" s="361" customFormat="1" x14ac:dyDescent="0.3">
      <c r="B956" s="370" t="str">
        <f t="shared" si="14"/>
        <v/>
      </c>
      <c r="C956" s="371" t="str">
        <f>IF(E956="","",MAX(C$23:$F955)+1)</f>
        <v/>
      </c>
      <c r="D956" s="378"/>
      <c r="E956" s="373"/>
      <c r="F956" s="373"/>
      <c r="G956" s="374"/>
      <c r="H956" s="375"/>
      <c r="I956" s="374"/>
      <c r="J956" s="375"/>
      <c r="K956" s="376"/>
      <c r="L956" s="377"/>
    </row>
    <row r="957" spans="2:12" s="361" customFormat="1" x14ac:dyDescent="0.3">
      <c r="B957" s="370" t="str">
        <f t="shared" si="14"/>
        <v/>
      </c>
      <c r="C957" s="371" t="str">
        <f>IF(E957="","",MAX(C$23:$F956)+1)</f>
        <v/>
      </c>
      <c r="D957" s="378"/>
      <c r="E957" s="373"/>
      <c r="F957" s="373"/>
      <c r="G957" s="374"/>
      <c r="H957" s="375"/>
      <c r="I957" s="374"/>
      <c r="J957" s="375"/>
      <c r="K957" s="376"/>
      <c r="L957" s="377"/>
    </row>
    <row r="958" spans="2:12" s="361" customFormat="1" x14ac:dyDescent="0.3">
      <c r="B958" s="370" t="str">
        <f t="shared" si="14"/>
        <v/>
      </c>
      <c r="C958" s="371" t="str">
        <f>IF(E958="","",MAX(C$23:$F957)+1)</f>
        <v/>
      </c>
      <c r="D958" s="378"/>
      <c r="E958" s="373"/>
      <c r="F958" s="373"/>
      <c r="G958" s="374"/>
      <c r="H958" s="375"/>
      <c r="I958" s="374"/>
      <c r="J958" s="375"/>
      <c r="K958" s="376"/>
      <c r="L958" s="377"/>
    </row>
    <row r="959" spans="2:12" s="361" customFormat="1" x14ac:dyDescent="0.3">
      <c r="B959" s="370" t="str">
        <f t="shared" si="14"/>
        <v/>
      </c>
      <c r="C959" s="371" t="str">
        <f>IF(E959="","",MAX(C$23:$F958)+1)</f>
        <v/>
      </c>
      <c r="D959" s="378"/>
      <c r="E959" s="373"/>
      <c r="F959" s="373"/>
      <c r="G959" s="374"/>
      <c r="H959" s="375"/>
      <c r="I959" s="374"/>
      <c r="J959" s="375"/>
      <c r="K959" s="376"/>
      <c r="L959" s="377"/>
    </row>
    <row r="960" spans="2:12" s="361" customFormat="1" x14ac:dyDescent="0.3">
      <c r="B960" s="370" t="str">
        <f t="shared" si="14"/>
        <v/>
      </c>
      <c r="C960" s="371" t="str">
        <f>IF(E960="","",MAX(C$23:$F959)+1)</f>
        <v/>
      </c>
      <c r="D960" s="378"/>
      <c r="E960" s="373"/>
      <c r="F960" s="373"/>
      <c r="G960" s="374"/>
      <c r="H960" s="375"/>
      <c r="I960" s="374"/>
      <c r="J960" s="375"/>
      <c r="K960" s="376"/>
      <c r="L960" s="377"/>
    </row>
    <row r="961" spans="2:12" s="361" customFormat="1" x14ac:dyDescent="0.3">
      <c r="B961" s="370" t="str">
        <f t="shared" si="14"/>
        <v/>
      </c>
      <c r="C961" s="371" t="str">
        <f>IF(E961="","",MAX(C$23:$F960)+1)</f>
        <v/>
      </c>
      <c r="D961" s="378"/>
      <c r="E961" s="373"/>
      <c r="F961" s="373"/>
      <c r="G961" s="374"/>
      <c r="H961" s="375"/>
      <c r="I961" s="374"/>
      <c r="J961" s="375"/>
      <c r="K961" s="376"/>
      <c r="L961" s="377"/>
    </row>
    <row r="962" spans="2:12" s="361" customFormat="1" x14ac:dyDescent="0.3">
      <c r="B962" s="370" t="str">
        <f t="shared" si="14"/>
        <v/>
      </c>
      <c r="C962" s="371" t="str">
        <f>IF(E962="","",MAX(C$23:$F961)+1)</f>
        <v/>
      </c>
      <c r="D962" s="378"/>
      <c r="E962" s="373"/>
      <c r="F962" s="373"/>
      <c r="G962" s="374"/>
      <c r="H962" s="375"/>
      <c r="I962" s="374"/>
      <c r="J962" s="375"/>
      <c r="K962" s="376"/>
      <c r="L962" s="377"/>
    </row>
    <row r="963" spans="2:12" s="361" customFormat="1" x14ac:dyDescent="0.3">
      <c r="B963" s="370" t="str">
        <f t="shared" si="14"/>
        <v/>
      </c>
      <c r="C963" s="371" t="str">
        <f>IF(E963="","",MAX(C$23:$F962)+1)</f>
        <v/>
      </c>
      <c r="D963" s="378"/>
      <c r="E963" s="373"/>
      <c r="F963" s="373"/>
      <c r="G963" s="374"/>
      <c r="H963" s="375"/>
      <c r="I963" s="374"/>
      <c r="J963" s="375"/>
      <c r="K963" s="376"/>
      <c r="L963" s="377"/>
    </row>
    <row r="964" spans="2:12" s="361" customFormat="1" x14ac:dyDescent="0.3">
      <c r="B964" s="370" t="str">
        <f t="shared" si="14"/>
        <v/>
      </c>
      <c r="C964" s="371" t="str">
        <f>IF(E964="","",MAX(C$23:$F963)+1)</f>
        <v/>
      </c>
      <c r="D964" s="378"/>
      <c r="E964" s="373"/>
      <c r="F964" s="373"/>
      <c r="G964" s="374"/>
      <c r="H964" s="375"/>
      <c r="I964" s="374"/>
      <c r="J964" s="375"/>
      <c r="K964" s="376"/>
      <c r="L964" s="377"/>
    </row>
    <row r="965" spans="2:12" s="361" customFormat="1" x14ac:dyDescent="0.3">
      <c r="B965" s="370" t="str">
        <f t="shared" si="14"/>
        <v/>
      </c>
      <c r="C965" s="371" t="str">
        <f>IF(E965="","",MAX(C$23:$F964)+1)</f>
        <v/>
      </c>
      <c r="D965" s="378"/>
      <c r="E965" s="373"/>
      <c r="F965" s="373"/>
      <c r="G965" s="374"/>
      <c r="H965" s="375"/>
      <c r="I965" s="374"/>
      <c r="J965" s="375"/>
      <c r="K965" s="376"/>
      <c r="L965" s="377"/>
    </row>
    <row r="966" spans="2:12" s="361" customFormat="1" x14ac:dyDescent="0.3">
      <c r="B966" s="370" t="str">
        <f t="shared" si="14"/>
        <v/>
      </c>
      <c r="C966" s="371" t="str">
        <f>IF(E966="","",MAX(C$23:$F965)+1)</f>
        <v/>
      </c>
      <c r="D966" s="378"/>
      <c r="E966" s="373"/>
      <c r="F966" s="373"/>
      <c r="G966" s="374"/>
      <c r="H966" s="375"/>
      <c r="I966" s="374"/>
      <c r="J966" s="375"/>
      <c r="K966" s="376"/>
      <c r="L966" s="377"/>
    </row>
    <row r="967" spans="2:12" s="361" customFormat="1" x14ac:dyDescent="0.3">
      <c r="B967" s="370" t="str">
        <f t="shared" si="14"/>
        <v/>
      </c>
      <c r="C967" s="371" t="str">
        <f>IF(E967="","",MAX(C$23:$F966)+1)</f>
        <v/>
      </c>
      <c r="D967" s="378"/>
      <c r="E967" s="373"/>
      <c r="F967" s="373"/>
      <c r="G967" s="374"/>
      <c r="H967" s="375"/>
      <c r="I967" s="374"/>
      <c r="J967" s="375"/>
      <c r="K967" s="376"/>
      <c r="L967" s="377"/>
    </row>
    <row r="968" spans="2:12" s="361" customFormat="1" x14ac:dyDescent="0.3">
      <c r="B968" s="370" t="str">
        <f t="shared" si="14"/>
        <v/>
      </c>
      <c r="C968" s="371" t="str">
        <f>IF(E968="","",MAX(C$23:$F967)+1)</f>
        <v/>
      </c>
      <c r="D968" s="378"/>
      <c r="E968" s="373"/>
      <c r="F968" s="373"/>
      <c r="G968" s="374"/>
      <c r="H968" s="375"/>
      <c r="I968" s="374"/>
      <c r="J968" s="375"/>
      <c r="K968" s="376"/>
      <c r="L968" s="377"/>
    </row>
    <row r="969" spans="2:12" s="361" customFormat="1" x14ac:dyDescent="0.3">
      <c r="B969" s="370" t="str">
        <f t="shared" si="14"/>
        <v/>
      </c>
      <c r="C969" s="371" t="str">
        <f>IF(E969="","",MAX(C$23:$F968)+1)</f>
        <v/>
      </c>
      <c r="D969" s="378"/>
      <c r="E969" s="373"/>
      <c r="F969" s="373"/>
      <c r="G969" s="374"/>
      <c r="H969" s="375"/>
      <c r="I969" s="374"/>
      <c r="J969" s="375"/>
      <c r="K969" s="376"/>
      <c r="L969" s="377"/>
    </row>
    <row r="970" spans="2:12" s="361" customFormat="1" x14ac:dyDescent="0.3">
      <c r="B970" s="370" t="str">
        <f t="shared" si="14"/>
        <v/>
      </c>
      <c r="C970" s="371" t="str">
        <f>IF(E970="","",MAX(C$23:$F969)+1)</f>
        <v/>
      </c>
      <c r="D970" s="378"/>
      <c r="E970" s="373"/>
      <c r="F970" s="373"/>
      <c r="G970" s="374"/>
      <c r="H970" s="375"/>
      <c r="I970" s="374"/>
      <c r="J970" s="375"/>
      <c r="K970" s="376"/>
      <c r="L970" s="377"/>
    </row>
    <row r="971" spans="2:12" s="361" customFormat="1" x14ac:dyDescent="0.3">
      <c r="B971" s="370" t="str">
        <f t="shared" si="14"/>
        <v/>
      </c>
      <c r="C971" s="371" t="str">
        <f>IF(E971="","",MAX(C$23:$F970)+1)</f>
        <v/>
      </c>
      <c r="D971" s="378"/>
      <c r="E971" s="373"/>
      <c r="F971" s="373"/>
      <c r="G971" s="374"/>
      <c r="H971" s="375"/>
      <c r="I971" s="374"/>
      <c r="J971" s="375"/>
      <c r="K971" s="376"/>
      <c r="L971" s="377"/>
    </row>
    <row r="972" spans="2:12" s="361" customFormat="1" x14ac:dyDescent="0.3">
      <c r="B972" s="370" t="str">
        <f t="shared" si="14"/>
        <v/>
      </c>
      <c r="C972" s="371" t="str">
        <f>IF(E972="","",MAX(C$23:$F971)+1)</f>
        <v/>
      </c>
      <c r="D972" s="378"/>
      <c r="E972" s="373"/>
      <c r="F972" s="373"/>
      <c r="G972" s="374"/>
      <c r="H972" s="375"/>
      <c r="I972" s="374"/>
      <c r="J972" s="375"/>
      <c r="K972" s="376"/>
      <c r="L972" s="377"/>
    </row>
    <row r="973" spans="2:12" s="361" customFormat="1" x14ac:dyDescent="0.3">
      <c r="B973" s="370" t="str">
        <f t="shared" si="14"/>
        <v/>
      </c>
      <c r="C973" s="371" t="str">
        <f>IF(E973="","",MAX(C$23:$F972)+1)</f>
        <v/>
      </c>
      <c r="D973" s="378"/>
      <c r="E973" s="373"/>
      <c r="F973" s="373"/>
      <c r="G973" s="374"/>
      <c r="H973" s="375"/>
      <c r="I973" s="374"/>
      <c r="J973" s="375"/>
      <c r="K973" s="376"/>
      <c r="L973" s="377"/>
    </row>
    <row r="974" spans="2:12" s="361" customFormat="1" x14ac:dyDescent="0.3">
      <c r="B974" s="370" t="str">
        <f t="shared" si="14"/>
        <v/>
      </c>
      <c r="C974" s="371" t="str">
        <f>IF(E974="","",MAX(C$23:$F973)+1)</f>
        <v/>
      </c>
      <c r="D974" s="378"/>
      <c r="E974" s="373"/>
      <c r="F974" s="373"/>
      <c r="G974" s="374"/>
      <c r="H974" s="375"/>
      <c r="I974" s="374"/>
      <c r="J974" s="375"/>
      <c r="K974" s="376"/>
      <c r="L974" s="377"/>
    </row>
    <row r="975" spans="2:12" s="361" customFormat="1" x14ac:dyDescent="0.3">
      <c r="B975" s="370" t="str">
        <f t="shared" si="14"/>
        <v/>
      </c>
      <c r="C975" s="371" t="str">
        <f>IF(E975="","",MAX(C$23:$F974)+1)</f>
        <v/>
      </c>
      <c r="D975" s="378"/>
      <c r="E975" s="373"/>
      <c r="F975" s="373"/>
      <c r="G975" s="374"/>
      <c r="H975" s="375"/>
      <c r="I975" s="374"/>
      <c r="J975" s="375"/>
      <c r="K975" s="376"/>
      <c r="L975" s="377"/>
    </row>
    <row r="976" spans="2:12" s="361" customFormat="1" x14ac:dyDescent="0.3">
      <c r="B976" s="370" t="str">
        <f t="shared" si="14"/>
        <v/>
      </c>
      <c r="C976" s="371" t="str">
        <f>IF(E976="","",MAX(C$23:$F975)+1)</f>
        <v/>
      </c>
      <c r="D976" s="378"/>
      <c r="E976" s="373"/>
      <c r="F976" s="373"/>
      <c r="G976" s="374"/>
      <c r="H976" s="375"/>
      <c r="I976" s="374"/>
      <c r="J976" s="375"/>
      <c r="K976" s="376"/>
      <c r="L976" s="377"/>
    </row>
    <row r="977" spans="2:12" s="361" customFormat="1" x14ac:dyDescent="0.3">
      <c r="B977" s="370" t="str">
        <f t="shared" si="14"/>
        <v/>
      </c>
      <c r="C977" s="371" t="str">
        <f>IF(E977="","",MAX(C$23:$F976)+1)</f>
        <v/>
      </c>
      <c r="D977" s="378"/>
      <c r="E977" s="373"/>
      <c r="F977" s="373"/>
      <c r="G977" s="374"/>
      <c r="H977" s="375"/>
      <c r="I977" s="374"/>
      <c r="J977" s="375"/>
      <c r="K977" s="376"/>
      <c r="L977" s="377"/>
    </row>
    <row r="978" spans="2:12" s="361" customFormat="1" x14ac:dyDescent="0.3">
      <c r="B978" s="370" t="str">
        <f t="shared" si="14"/>
        <v/>
      </c>
      <c r="C978" s="371" t="str">
        <f>IF(E978="","",MAX(C$23:$F977)+1)</f>
        <v/>
      </c>
      <c r="D978" s="378"/>
      <c r="E978" s="373"/>
      <c r="F978" s="373"/>
      <c r="G978" s="374"/>
      <c r="H978" s="375"/>
      <c r="I978" s="374"/>
      <c r="J978" s="375"/>
      <c r="K978" s="376"/>
      <c r="L978" s="377"/>
    </row>
    <row r="979" spans="2:12" s="361" customFormat="1" x14ac:dyDescent="0.3">
      <c r="B979" s="370" t="str">
        <f t="shared" si="14"/>
        <v/>
      </c>
      <c r="C979" s="371" t="str">
        <f>IF(E979="","",MAX(C$23:$F978)+1)</f>
        <v/>
      </c>
      <c r="D979" s="378"/>
      <c r="E979" s="373"/>
      <c r="F979" s="373"/>
      <c r="G979" s="374"/>
      <c r="H979" s="375"/>
      <c r="I979" s="374"/>
      <c r="J979" s="375"/>
      <c r="K979" s="376"/>
      <c r="L979" s="377"/>
    </row>
    <row r="980" spans="2:12" s="361" customFormat="1" x14ac:dyDescent="0.3">
      <c r="B980" s="370" t="str">
        <f t="shared" si="14"/>
        <v/>
      </c>
      <c r="C980" s="371" t="str">
        <f>IF(E980="","",MAX(C$23:$F979)+1)</f>
        <v/>
      </c>
      <c r="D980" s="378"/>
      <c r="E980" s="373"/>
      <c r="F980" s="373"/>
      <c r="G980" s="374"/>
      <c r="H980" s="375"/>
      <c r="I980" s="374"/>
      <c r="J980" s="375"/>
      <c r="K980" s="376"/>
      <c r="L980" s="377"/>
    </row>
    <row r="981" spans="2:12" s="361" customFormat="1" x14ac:dyDescent="0.3">
      <c r="B981" s="370" t="str">
        <f t="shared" si="14"/>
        <v/>
      </c>
      <c r="C981" s="371" t="str">
        <f>IF(E981="","",MAX(C$23:$F980)+1)</f>
        <v/>
      </c>
      <c r="D981" s="378"/>
      <c r="E981" s="373"/>
      <c r="F981" s="373"/>
      <c r="G981" s="374"/>
      <c r="H981" s="375"/>
      <c r="I981" s="374"/>
      <c r="J981" s="375"/>
      <c r="K981" s="376"/>
      <c r="L981" s="377"/>
    </row>
    <row r="982" spans="2:12" s="361" customFormat="1" x14ac:dyDescent="0.3">
      <c r="B982" s="370" t="str">
        <f t="shared" si="14"/>
        <v/>
      </c>
      <c r="C982" s="371" t="str">
        <f>IF(E982="","",MAX(C$23:$F981)+1)</f>
        <v/>
      </c>
      <c r="D982" s="378"/>
      <c r="E982" s="373"/>
      <c r="F982" s="373"/>
      <c r="G982" s="374"/>
      <c r="H982" s="375"/>
      <c r="I982" s="374"/>
      <c r="J982" s="375"/>
      <c r="K982" s="376"/>
      <c r="L982" s="377"/>
    </row>
    <row r="983" spans="2:12" s="361" customFormat="1" x14ac:dyDescent="0.3">
      <c r="B983" s="370" t="str">
        <f t="shared" si="14"/>
        <v/>
      </c>
      <c r="C983" s="371" t="str">
        <f>IF(E983="","",MAX(C$23:$F982)+1)</f>
        <v/>
      </c>
      <c r="D983" s="378"/>
      <c r="E983" s="373"/>
      <c r="F983" s="373"/>
      <c r="G983" s="374"/>
      <c r="H983" s="375"/>
      <c r="I983" s="374"/>
      <c r="J983" s="375"/>
      <c r="K983" s="376"/>
      <c r="L983" s="377"/>
    </row>
    <row r="984" spans="2:12" s="361" customFormat="1" x14ac:dyDescent="0.3">
      <c r="B984" s="370" t="str">
        <f t="shared" si="14"/>
        <v/>
      </c>
      <c r="C984" s="371" t="str">
        <f>IF(E984="","",MAX(C$23:$F983)+1)</f>
        <v/>
      </c>
      <c r="D984" s="378"/>
      <c r="E984" s="373"/>
      <c r="F984" s="373"/>
      <c r="G984" s="374"/>
      <c r="H984" s="375"/>
      <c r="I984" s="374"/>
      <c r="J984" s="375"/>
      <c r="K984" s="376"/>
      <c r="L984" s="377"/>
    </row>
    <row r="985" spans="2:12" s="361" customFormat="1" x14ac:dyDescent="0.3">
      <c r="B985" s="370" t="str">
        <f t="shared" ref="B985:B1023" si="15">IF(E985="","",1)</f>
        <v/>
      </c>
      <c r="C985" s="371" t="str">
        <f>IF(E985="","",MAX(C$23:$F984)+1)</f>
        <v/>
      </c>
      <c r="D985" s="378"/>
      <c r="E985" s="373"/>
      <c r="F985" s="373"/>
      <c r="G985" s="374"/>
      <c r="H985" s="375"/>
      <c r="I985" s="374"/>
      <c r="J985" s="375"/>
      <c r="K985" s="376"/>
      <c r="L985" s="377"/>
    </row>
    <row r="986" spans="2:12" s="361" customFormat="1" x14ac:dyDescent="0.3">
      <c r="B986" s="370" t="str">
        <f t="shared" si="15"/>
        <v/>
      </c>
      <c r="C986" s="371" t="str">
        <f>IF(E986="","",MAX(C$23:$F985)+1)</f>
        <v/>
      </c>
      <c r="D986" s="378"/>
      <c r="E986" s="373"/>
      <c r="F986" s="373"/>
      <c r="G986" s="374"/>
      <c r="H986" s="375"/>
      <c r="I986" s="374"/>
      <c r="J986" s="375"/>
      <c r="K986" s="376"/>
      <c r="L986" s="377"/>
    </row>
    <row r="987" spans="2:12" s="361" customFormat="1" x14ac:dyDescent="0.3">
      <c r="B987" s="370" t="str">
        <f t="shared" si="15"/>
        <v/>
      </c>
      <c r="C987" s="371" t="str">
        <f>IF(E987="","",MAX(C$23:$F986)+1)</f>
        <v/>
      </c>
      <c r="D987" s="378"/>
      <c r="E987" s="373"/>
      <c r="F987" s="373"/>
      <c r="G987" s="374"/>
      <c r="H987" s="375"/>
      <c r="I987" s="374"/>
      <c r="J987" s="375"/>
      <c r="K987" s="376"/>
      <c r="L987" s="377"/>
    </row>
    <row r="988" spans="2:12" s="361" customFormat="1" x14ac:dyDescent="0.3">
      <c r="B988" s="370" t="str">
        <f t="shared" si="15"/>
        <v/>
      </c>
      <c r="C988" s="371" t="str">
        <f>IF(E988="","",MAX(C$23:$F987)+1)</f>
        <v/>
      </c>
      <c r="D988" s="378"/>
      <c r="E988" s="373"/>
      <c r="F988" s="373"/>
      <c r="G988" s="374"/>
      <c r="H988" s="375"/>
      <c r="I988" s="374"/>
      <c r="J988" s="375"/>
      <c r="K988" s="376"/>
      <c r="L988" s="377"/>
    </row>
    <row r="989" spans="2:12" s="361" customFormat="1" x14ac:dyDescent="0.3">
      <c r="B989" s="370" t="str">
        <f t="shared" si="15"/>
        <v/>
      </c>
      <c r="C989" s="371" t="str">
        <f>IF(E989="","",MAX(C$23:$F988)+1)</f>
        <v/>
      </c>
      <c r="D989" s="378"/>
      <c r="E989" s="373"/>
      <c r="F989" s="373"/>
      <c r="G989" s="374"/>
      <c r="H989" s="375"/>
      <c r="I989" s="374"/>
      <c r="J989" s="375"/>
      <c r="K989" s="376"/>
      <c r="L989" s="377"/>
    </row>
    <row r="990" spans="2:12" s="361" customFormat="1" x14ac:dyDescent="0.3">
      <c r="B990" s="370" t="str">
        <f t="shared" si="15"/>
        <v/>
      </c>
      <c r="C990" s="371" t="str">
        <f>IF(E990="","",MAX(C$23:$F989)+1)</f>
        <v/>
      </c>
      <c r="D990" s="378"/>
      <c r="E990" s="373"/>
      <c r="F990" s="373"/>
      <c r="G990" s="374"/>
      <c r="H990" s="375"/>
      <c r="I990" s="374"/>
      <c r="J990" s="375"/>
      <c r="K990" s="376"/>
      <c r="L990" s="377"/>
    </row>
    <row r="991" spans="2:12" s="361" customFormat="1" x14ac:dyDescent="0.3">
      <c r="B991" s="370" t="str">
        <f t="shared" si="15"/>
        <v/>
      </c>
      <c r="C991" s="371" t="str">
        <f>IF(E991="","",MAX(C$23:$F990)+1)</f>
        <v/>
      </c>
      <c r="D991" s="378"/>
      <c r="E991" s="373"/>
      <c r="F991" s="373"/>
      <c r="G991" s="374"/>
      <c r="H991" s="375"/>
      <c r="I991" s="374"/>
      <c r="J991" s="375"/>
      <c r="K991" s="376"/>
      <c r="L991" s="377"/>
    </row>
    <row r="992" spans="2:12" s="361" customFormat="1" x14ac:dyDescent="0.3">
      <c r="B992" s="370" t="str">
        <f t="shared" si="15"/>
        <v/>
      </c>
      <c r="C992" s="371" t="str">
        <f>IF(E992="","",MAX(C$23:$F991)+1)</f>
        <v/>
      </c>
      <c r="D992" s="378"/>
      <c r="E992" s="373"/>
      <c r="F992" s="373"/>
      <c r="G992" s="374"/>
      <c r="H992" s="375"/>
      <c r="I992" s="374"/>
      <c r="J992" s="375"/>
      <c r="K992" s="376"/>
      <c r="L992" s="377"/>
    </row>
    <row r="993" spans="2:12" s="361" customFormat="1" x14ac:dyDescent="0.3">
      <c r="B993" s="370" t="str">
        <f t="shared" si="15"/>
        <v/>
      </c>
      <c r="C993" s="371" t="str">
        <f>IF(E993="","",MAX(C$23:$F992)+1)</f>
        <v/>
      </c>
      <c r="D993" s="378"/>
      <c r="E993" s="373"/>
      <c r="F993" s="373"/>
      <c r="G993" s="374"/>
      <c r="H993" s="375"/>
      <c r="I993" s="374"/>
      <c r="J993" s="375"/>
      <c r="K993" s="376"/>
      <c r="L993" s="377"/>
    </row>
    <row r="994" spans="2:12" s="361" customFormat="1" x14ac:dyDescent="0.3">
      <c r="B994" s="370" t="str">
        <f t="shared" si="15"/>
        <v/>
      </c>
      <c r="C994" s="371" t="str">
        <f>IF(E994="","",MAX(C$23:$F993)+1)</f>
        <v/>
      </c>
      <c r="D994" s="378"/>
      <c r="E994" s="373"/>
      <c r="F994" s="373"/>
      <c r="G994" s="374"/>
      <c r="H994" s="375"/>
      <c r="I994" s="374"/>
      <c r="J994" s="375"/>
      <c r="K994" s="376"/>
      <c r="L994" s="377"/>
    </row>
    <row r="995" spans="2:12" s="361" customFormat="1" x14ac:dyDescent="0.3">
      <c r="B995" s="370" t="str">
        <f t="shared" si="15"/>
        <v/>
      </c>
      <c r="C995" s="371" t="str">
        <f>IF(E995="","",MAX(C$23:$F994)+1)</f>
        <v/>
      </c>
      <c r="D995" s="378"/>
      <c r="E995" s="373"/>
      <c r="F995" s="373"/>
      <c r="G995" s="374"/>
      <c r="H995" s="375"/>
      <c r="I995" s="374"/>
      <c r="J995" s="375"/>
      <c r="K995" s="376"/>
      <c r="L995" s="377"/>
    </row>
    <row r="996" spans="2:12" s="361" customFormat="1" x14ac:dyDescent="0.3">
      <c r="B996" s="370" t="str">
        <f t="shared" si="15"/>
        <v/>
      </c>
      <c r="C996" s="371" t="str">
        <f>IF(E996="","",MAX(C$23:$F995)+1)</f>
        <v/>
      </c>
      <c r="D996" s="378"/>
      <c r="E996" s="373"/>
      <c r="F996" s="373"/>
      <c r="G996" s="374"/>
      <c r="H996" s="375"/>
      <c r="I996" s="374"/>
      <c r="J996" s="375"/>
      <c r="K996" s="376"/>
      <c r="L996" s="377"/>
    </row>
    <row r="997" spans="2:12" s="361" customFormat="1" x14ac:dyDescent="0.3">
      <c r="B997" s="370" t="str">
        <f t="shared" si="15"/>
        <v/>
      </c>
      <c r="C997" s="371" t="str">
        <f>IF(E997="","",MAX(C$23:$F996)+1)</f>
        <v/>
      </c>
      <c r="D997" s="378"/>
      <c r="E997" s="373"/>
      <c r="F997" s="373"/>
      <c r="G997" s="374"/>
      <c r="H997" s="375"/>
      <c r="I997" s="374"/>
      <c r="J997" s="375"/>
      <c r="K997" s="376"/>
      <c r="L997" s="377"/>
    </row>
    <row r="998" spans="2:12" s="361" customFormat="1" x14ac:dyDescent="0.3">
      <c r="B998" s="370" t="str">
        <f t="shared" si="15"/>
        <v/>
      </c>
      <c r="C998" s="371" t="str">
        <f>IF(E998="","",MAX(C$23:$F997)+1)</f>
        <v/>
      </c>
      <c r="D998" s="378"/>
      <c r="E998" s="373"/>
      <c r="F998" s="373"/>
      <c r="G998" s="374"/>
      <c r="H998" s="375"/>
      <c r="I998" s="374"/>
      <c r="J998" s="375"/>
      <c r="K998" s="376"/>
      <c r="L998" s="377"/>
    </row>
    <row r="999" spans="2:12" s="361" customFormat="1" x14ac:dyDescent="0.3">
      <c r="B999" s="370" t="str">
        <f t="shared" si="15"/>
        <v/>
      </c>
      <c r="C999" s="371" t="str">
        <f>IF(E999="","",MAX(C$23:$F998)+1)</f>
        <v/>
      </c>
      <c r="D999" s="378"/>
      <c r="E999" s="373"/>
      <c r="F999" s="373"/>
      <c r="G999" s="374"/>
      <c r="H999" s="375"/>
      <c r="I999" s="374"/>
      <c r="J999" s="375"/>
      <c r="K999" s="376"/>
      <c r="L999" s="377"/>
    </row>
    <row r="1000" spans="2:12" s="361" customFormat="1" x14ac:dyDescent="0.3">
      <c r="B1000" s="370" t="str">
        <f t="shared" si="15"/>
        <v/>
      </c>
      <c r="C1000" s="371" t="str">
        <f>IF(E1000="","",MAX(C$23:$F999)+1)</f>
        <v/>
      </c>
      <c r="D1000" s="378"/>
      <c r="E1000" s="373"/>
      <c r="F1000" s="373"/>
      <c r="G1000" s="374"/>
      <c r="H1000" s="375"/>
      <c r="I1000" s="374"/>
      <c r="J1000" s="375"/>
      <c r="K1000" s="376"/>
      <c r="L1000" s="377"/>
    </row>
    <row r="1001" spans="2:12" s="361" customFormat="1" x14ac:dyDescent="0.3">
      <c r="B1001" s="370" t="str">
        <f t="shared" si="15"/>
        <v/>
      </c>
      <c r="C1001" s="371" t="str">
        <f>IF(E1001="","",MAX(C$23:$F1000)+1)</f>
        <v/>
      </c>
      <c r="D1001" s="378"/>
      <c r="E1001" s="373"/>
      <c r="F1001" s="373"/>
      <c r="G1001" s="374"/>
      <c r="H1001" s="375"/>
      <c r="I1001" s="374"/>
      <c r="J1001" s="375"/>
      <c r="K1001" s="376"/>
      <c r="L1001" s="377"/>
    </row>
    <row r="1002" spans="2:12" s="361" customFormat="1" x14ac:dyDescent="0.3">
      <c r="B1002" s="370" t="str">
        <f t="shared" si="15"/>
        <v/>
      </c>
      <c r="C1002" s="371" t="str">
        <f>IF(E1002="","",MAX(C$23:$F1001)+1)</f>
        <v/>
      </c>
      <c r="D1002" s="378"/>
      <c r="E1002" s="373"/>
      <c r="F1002" s="373"/>
      <c r="G1002" s="374"/>
      <c r="H1002" s="375"/>
      <c r="I1002" s="374"/>
      <c r="J1002" s="375"/>
      <c r="K1002" s="376"/>
      <c r="L1002" s="377"/>
    </row>
    <row r="1003" spans="2:12" s="361" customFormat="1" x14ac:dyDescent="0.3">
      <c r="B1003" s="370" t="str">
        <f t="shared" si="15"/>
        <v/>
      </c>
      <c r="C1003" s="371" t="str">
        <f>IF(E1003="","",MAX(C$23:$F1002)+1)</f>
        <v/>
      </c>
      <c r="D1003" s="378"/>
      <c r="E1003" s="373"/>
      <c r="F1003" s="373"/>
      <c r="G1003" s="374"/>
      <c r="H1003" s="375"/>
      <c r="I1003" s="374"/>
      <c r="J1003" s="375"/>
      <c r="K1003" s="376"/>
      <c r="L1003" s="377"/>
    </row>
    <row r="1004" spans="2:12" s="361" customFormat="1" x14ac:dyDescent="0.3">
      <c r="B1004" s="370" t="str">
        <f t="shared" si="15"/>
        <v/>
      </c>
      <c r="C1004" s="371" t="str">
        <f>IF(E1004="","",MAX(C$23:$F1003)+1)</f>
        <v/>
      </c>
      <c r="D1004" s="378"/>
      <c r="E1004" s="373"/>
      <c r="F1004" s="373"/>
      <c r="G1004" s="374"/>
      <c r="H1004" s="375"/>
      <c r="I1004" s="374"/>
      <c r="J1004" s="375"/>
      <c r="K1004" s="376"/>
      <c r="L1004" s="377"/>
    </row>
    <row r="1005" spans="2:12" s="361" customFormat="1" x14ac:dyDescent="0.3">
      <c r="B1005" s="370" t="str">
        <f t="shared" si="15"/>
        <v/>
      </c>
      <c r="C1005" s="371" t="str">
        <f>IF(E1005="","",MAX(C$23:$F1004)+1)</f>
        <v/>
      </c>
      <c r="D1005" s="378"/>
      <c r="E1005" s="373"/>
      <c r="F1005" s="373"/>
      <c r="G1005" s="374"/>
      <c r="H1005" s="375"/>
      <c r="I1005" s="374"/>
      <c r="J1005" s="375"/>
      <c r="K1005" s="376"/>
      <c r="L1005" s="377"/>
    </row>
    <row r="1006" spans="2:12" s="361" customFormat="1" x14ac:dyDescent="0.3">
      <c r="B1006" s="370" t="str">
        <f t="shared" si="15"/>
        <v/>
      </c>
      <c r="C1006" s="371" t="str">
        <f>IF(E1006="","",MAX(C$23:$F1005)+1)</f>
        <v/>
      </c>
      <c r="D1006" s="378"/>
      <c r="E1006" s="373"/>
      <c r="F1006" s="373"/>
      <c r="G1006" s="374"/>
      <c r="H1006" s="375"/>
      <c r="I1006" s="374"/>
      <c r="J1006" s="375"/>
      <c r="K1006" s="376"/>
      <c r="L1006" s="377"/>
    </row>
    <row r="1007" spans="2:12" s="361" customFormat="1" x14ac:dyDescent="0.3">
      <c r="B1007" s="370" t="str">
        <f t="shared" si="15"/>
        <v/>
      </c>
      <c r="C1007" s="371" t="str">
        <f>IF(E1007="","",MAX(C$23:$F1006)+1)</f>
        <v/>
      </c>
      <c r="D1007" s="378"/>
      <c r="E1007" s="373"/>
      <c r="F1007" s="373"/>
      <c r="G1007" s="374"/>
      <c r="H1007" s="375"/>
      <c r="I1007" s="374"/>
      <c r="J1007" s="375"/>
      <c r="K1007" s="376"/>
      <c r="L1007" s="377"/>
    </row>
    <row r="1008" spans="2:12" s="361" customFormat="1" x14ac:dyDescent="0.3">
      <c r="B1008" s="370" t="str">
        <f t="shared" si="15"/>
        <v/>
      </c>
      <c r="C1008" s="371" t="str">
        <f>IF(E1008="","",MAX(C$23:$F1007)+1)</f>
        <v/>
      </c>
      <c r="D1008" s="378"/>
      <c r="E1008" s="373"/>
      <c r="F1008" s="373"/>
      <c r="G1008" s="374"/>
      <c r="H1008" s="375"/>
      <c r="I1008" s="374"/>
      <c r="J1008" s="375"/>
      <c r="K1008" s="376"/>
      <c r="L1008" s="377"/>
    </row>
    <row r="1009" spans="2:12" s="361" customFormat="1" x14ac:dyDescent="0.3">
      <c r="B1009" s="370" t="str">
        <f t="shared" si="15"/>
        <v/>
      </c>
      <c r="C1009" s="371" t="str">
        <f>IF(E1009="","",MAX(C$23:$F1008)+1)</f>
        <v/>
      </c>
      <c r="D1009" s="378"/>
      <c r="E1009" s="373"/>
      <c r="F1009" s="373"/>
      <c r="G1009" s="374"/>
      <c r="H1009" s="375"/>
      <c r="I1009" s="374"/>
      <c r="J1009" s="375"/>
      <c r="K1009" s="376"/>
      <c r="L1009" s="377"/>
    </row>
    <row r="1010" spans="2:12" s="361" customFormat="1" x14ac:dyDescent="0.3">
      <c r="B1010" s="370" t="str">
        <f t="shared" si="15"/>
        <v/>
      </c>
      <c r="C1010" s="371" t="str">
        <f>IF(E1010="","",MAX(C$23:$F1009)+1)</f>
        <v/>
      </c>
      <c r="D1010" s="378"/>
      <c r="E1010" s="373"/>
      <c r="F1010" s="373"/>
      <c r="G1010" s="374"/>
      <c r="H1010" s="375"/>
      <c r="I1010" s="374"/>
      <c r="J1010" s="375"/>
      <c r="K1010" s="376"/>
      <c r="L1010" s="377"/>
    </row>
    <row r="1011" spans="2:12" s="361" customFormat="1" x14ac:dyDescent="0.3">
      <c r="B1011" s="370" t="str">
        <f t="shared" si="15"/>
        <v/>
      </c>
      <c r="C1011" s="371" t="str">
        <f>IF(E1011="","",MAX(C$23:$F1010)+1)</f>
        <v/>
      </c>
      <c r="D1011" s="378"/>
      <c r="E1011" s="373"/>
      <c r="F1011" s="373"/>
      <c r="G1011" s="374"/>
      <c r="H1011" s="375"/>
      <c r="I1011" s="374"/>
      <c r="J1011" s="375"/>
      <c r="K1011" s="376"/>
      <c r="L1011" s="377"/>
    </row>
    <row r="1012" spans="2:12" s="361" customFormat="1" x14ac:dyDescent="0.3">
      <c r="B1012" s="370" t="str">
        <f t="shared" si="15"/>
        <v/>
      </c>
      <c r="C1012" s="371" t="str">
        <f>IF(E1012="","",MAX(C$23:$F1011)+1)</f>
        <v/>
      </c>
      <c r="D1012" s="378"/>
      <c r="E1012" s="373"/>
      <c r="F1012" s="373"/>
      <c r="G1012" s="374"/>
      <c r="H1012" s="375"/>
      <c r="I1012" s="374"/>
      <c r="J1012" s="375"/>
      <c r="K1012" s="376"/>
      <c r="L1012" s="377"/>
    </row>
    <row r="1013" spans="2:12" s="361" customFormat="1" x14ac:dyDescent="0.3">
      <c r="B1013" s="370" t="str">
        <f t="shared" si="15"/>
        <v/>
      </c>
      <c r="C1013" s="371" t="str">
        <f>IF(E1013="","",MAX(C$23:$F1012)+1)</f>
        <v/>
      </c>
      <c r="D1013" s="378"/>
      <c r="E1013" s="373"/>
      <c r="F1013" s="373"/>
      <c r="G1013" s="374"/>
      <c r="H1013" s="375"/>
      <c r="I1013" s="374"/>
      <c r="J1013" s="375"/>
      <c r="K1013" s="376"/>
      <c r="L1013" s="377"/>
    </row>
    <row r="1014" spans="2:12" s="361" customFormat="1" x14ac:dyDescent="0.3">
      <c r="B1014" s="370" t="str">
        <f t="shared" si="15"/>
        <v/>
      </c>
      <c r="C1014" s="371" t="str">
        <f>IF(E1014="","",MAX(C$23:$F1013)+1)</f>
        <v/>
      </c>
      <c r="D1014" s="378"/>
      <c r="E1014" s="373"/>
      <c r="F1014" s="373"/>
      <c r="G1014" s="374"/>
      <c r="H1014" s="375"/>
      <c r="I1014" s="374"/>
      <c r="J1014" s="375"/>
      <c r="K1014" s="376"/>
      <c r="L1014" s="377"/>
    </row>
    <row r="1015" spans="2:12" s="361" customFormat="1" x14ac:dyDescent="0.3">
      <c r="B1015" s="370" t="str">
        <f t="shared" si="15"/>
        <v/>
      </c>
      <c r="C1015" s="371" t="str">
        <f>IF(E1015="","",MAX(C$23:$F1014)+1)</f>
        <v/>
      </c>
      <c r="D1015" s="378"/>
      <c r="E1015" s="373"/>
      <c r="F1015" s="373"/>
      <c r="G1015" s="374"/>
      <c r="H1015" s="375"/>
      <c r="I1015" s="374"/>
      <c r="J1015" s="375"/>
      <c r="K1015" s="376"/>
      <c r="L1015" s="377"/>
    </row>
    <row r="1016" spans="2:12" s="361" customFormat="1" x14ac:dyDescent="0.3">
      <c r="B1016" s="370" t="str">
        <f t="shared" si="15"/>
        <v/>
      </c>
      <c r="C1016" s="371" t="str">
        <f>IF(E1016="","",MAX(C$23:$F1015)+1)</f>
        <v/>
      </c>
      <c r="D1016" s="378"/>
      <c r="E1016" s="373"/>
      <c r="F1016" s="373"/>
      <c r="G1016" s="374"/>
      <c r="H1016" s="375"/>
      <c r="I1016" s="374"/>
      <c r="J1016" s="375"/>
      <c r="K1016" s="376"/>
      <c r="L1016" s="377"/>
    </row>
    <row r="1017" spans="2:12" s="361" customFormat="1" x14ac:dyDescent="0.3">
      <c r="B1017" s="370" t="str">
        <f t="shared" si="15"/>
        <v/>
      </c>
      <c r="C1017" s="371" t="str">
        <f>IF(E1017="","",MAX(C$23:$F1016)+1)</f>
        <v/>
      </c>
      <c r="D1017" s="378"/>
      <c r="E1017" s="373"/>
      <c r="F1017" s="373"/>
      <c r="G1017" s="374"/>
      <c r="H1017" s="375"/>
      <c r="I1017" s="374"/>
      <c r="J1017" s="375"/>
      <c r="K1017" s="376"/>
      <c r="L1017" s="377"/>
    </row>
    <row r="1018" spans="2:12" s="361" customFormat="1" x14ac:dyDescent="0.3">
      <c r="B1018" s="370" t="str">
        <f t="shared" si="15"/>
        <v/>
      </c>
      <c r="C1018" s="371" t="str">
        <f>IF(E1018="","",MAX(C$23:$F1017)+1)</f>
        <v/>
      </c>
      <c r="D1018" s="378"/>
      <c r="E1018" s="373"/>
      <c r="F1018" s="373"/>
      <c r="G1018" s="374"/>
      <c r="H1018" s="375"/>
      <c r="I1018" s="374"/>
      <c r="J1018" s="375"/>
      <c r="K1018" s="376"/>
      <c r="L1018" s="377"/>
    </row>
    <row r="1019" spans="2:12" s="361" customFormat="1" x14ac:dyDescent="0.3">
      <c r="B1019" s="370" t="str">
        <f t="shared" si="15"/>
        <v/>
      </c>
      <c r="C1019" s="371" t="str">
        <f>IF(E1019="","",MAX(C$23:$F1018)+1)</f>
        <v/>
      </c>
      <c r="D1019" s="378"/>
      <c r="E1019" s="373"/>
      <c r="F1019" s="373"/>
      <c r="G1019" s="374"/>
      <c r="H1019" s="375"/>
      <c r="I1019" s="374"/>
      <c r="J1019" s="375"/>
      <c r="K1019" s="376"/>
      <c r="L1019" s="377"/>
    </row>
    <row r="1020" spans="2:12" s="361" customFormat="1" x14ac:dyDescent="0.3">
      <c r="B1020" s="370" t="str">
        <f t="shared" si="15"/>
        <v/>
      </c>
      <c r="C1020" s="371" t="str">
        <f>IF(E1020="","",MAX(C$23:$F1019)+1)</f>
        <v/>
      </c>
      <c r="D1020" s="378"/>
      <c r="E1020" s="373"/>
      <c r="F1020" s="373"/>
      <c r="G1020" s="374"/>
      <c r="H1020" s="375"/>
      <c r="I1020" s="374"/>
      <c r="J1020" s="375"/>
      <c r="K1020" s="376"/>
      <c r="L1020" s="377"/>
    </row>
    <row r="1021" spans="2:12" s="361" customFormat="1" x14ac:dyDescent="0.3">
      <c r="B1021" s="370" t="str">
        <f t="shared" si="15"/>
        <v/>
      </c>
      <c r="C1021" s="371" t="str">
        <f>IF(E1021="","",MAX(C$23:$F1020)+1)</f>
        <v/>
      </c>
      <c r="D1021" s="378"/>
      <c r="E1021" s="373"/>
      <c r="F1021" s="373"/>
      <c r="G1021" s="374"/>
      <c r="H1021" s="375"/>
      <c r="I1021" s="374"/>
      <c r="J1021" s="375"/>
      <c r="K1021" s="376"/>
      <c r="L1021" s="377"/>
    </row>
    <row r="1022" spans="2:12" s="361" customFormat="1" x14ac:dyDescent="0.3">
      <c r="B1022" s="370" t="str">
        <f t="shared" si="15"/>
        <v/>
      </c>
      <c r="C1022" s="371" t="str">
        <f>IF(E1022="","",MAX(C$23:$F1021)+1)</f>
        <v/>
      </c>
      <c r="D1022" s="378"/>
      <c r="E1022" s="373"/>
      <c r="F1022" s="373"/>
      <c r="G1022" s="374"/>
      <c r="H1022" s="375"/>
      <c r="I1022" s="374"/>
      <c r="J1022" s="375"/>
      <c r="K1022" s="376"/>
      <c r="L1022" s="377"/>
    </row>
    <row r="1023" spans="2:12" s="361" customFormat="1" ht="15" thickBot="1" x14ac:dyDescent="0.35">
      <c r="B1023" s="370" t="str">
        <f t="shared" si="15"/>
        <v/>
      </c>
      <c r="C1023" s="379" t="str">
        <f>IF(E1023="","",MAX(C$23:$F1022)+1)</f>
        <v/>
      </c>
      <c r="D1023" s="380"/>
      <c r="E1023" s="381"/>
      <c r="F1023" s="381"/>
      <c r="G1023" s="382"/>
      <c r="H1023" s="383"/>
      <c r="I1023" s="382"/>
      <c r="J1023" s="383"/>
      <c r="K1023" s="384"/>
      <c r="L1023" s="385"/>
    </row>
  </sheetData>
  <sheetProtection algorithmName="SHA-512" hashValue="a5/aI/lnOui9pTBNAegfUv776shKaiDdTgWtY5B91KvYY/7hIs4GMFW5+bS4ObtFeiuSW/5Aw8cy1ENpDNrWXQ==" saltValue="HnUMjLjuKj8pIXW9hdF1Uw==" spinCount="100000" sheet="1" sort="0" autoFilter="0"/>
  <dataValidations count="4">
    <dataValidation allowBlank="1" showInputMessage="1" showErrorMessage="1" prompt="XML Tag" sqref="F13" xr:uid="{00000000-0002-0000-0600-000000000000}"/>
    <dataValidation type="list" allowBlank="1" showInputMessage="1" showErrorMessage="1" sqref="D24:E1023" xr:uid="{00000000-0002-0000-0600-000001000000}">
      <formula1>Operationname</formula1>
    </dataValidation>
    <dataValidation type="date" operator="greaterThan" allowBlank="1" showInputMessage="1" showErrorMessage="1" sqref="I24:I1023 G24:G1023" xr:uid="{00000000-0002-0000-0600-000002000000}">
      <formula1>42736</formula1>
    </dataValidation>
    <dataValidation type="list" allowBlank="1" showInputMessage="1" showErrorMessage="1" sqref="L24:L1023" xr:uid="{00000000-0002-0000-0600-000003000000}">
      <formula1>"Yes,No"</formula1>
    </dataValidation>
  </dataValidations>
  <pageMargins left="0.7" right="0.7" top="1.25" bottom="0.75" header="0.3" footer="0.3"/>
  <pageSetup pageOrder="overThenDown" orientation="landscape" r:id="rId1"/>
  <headerFooter>
    <oddHeader>&amp;L&amp;"-,Bold"&amp;16Semiannual Compliance Report – Operating While the Control Device is Offline During Covered Maintenance Procedures
&amp;14 40 CFR Part 63, Subpart DDDD Section 63.2281(c)(5)</oddHeader>
    <oddFooter>&amp;L&amp;A&amp;C&amp;F&amp;R&amp;P of &amp;N</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theme="9"/>
  </sheetPr>
  <dimension ref="B1:I123"/>
  <sheetViews>
    <sheetView showGridLines="0" topLeftCell="C6" zoomScaleNormal="100" workbookViewId="0">
      <selection activeCell="C9" sqref="C9"/>
    </sheetView>
  </sheetViews>
  <sheetFormatPr defaultColWidth="0" defaultRowHeight="14.4" zeroHeight="1" x14ac:dyDescent="0.3"/>
  <cols>
    <col min="1" max="1" width="9.33203125" hidden="1" customWidth="1"/>
    <col min="2" max="2" width="13.6640625" style="78" hidden="1" customWidth="1"/>
    <col min="3" max="3" width="38.33203125" style="78" customWidth="1"/>
    <col min="4" max="4" width="42.33203125" customWidth="1"/>
    <col min="5" max="5" width="24.33203125" customWidth="1"/>
    <col min="6" max="6" width="26.33203125" customWidth="1"/>
    <col min="7" max="7" width="20.5546875" customWidth="1"/>
    <col min="8" max="8" width="28.44140625" customWidth="1"/>
    <col min="9" max="9" width="22" customWidth="1"/>
    <col min="10" max="16384" width="9.33203125" hidden="1"/>
  </cols>
  <sheetData>
    <row r="1" spans="2:9" hidden="1" x14ac:dyDescent="0.3">
      <c r="B1" s="1" t="s">
        <v>1</v>
      </c>
      <c r="C1" s="159" t="str">
        <f>+Welcome!B2</f>
        <v>63.2281 Semiannual Compliance Report</v>
      </c>
      <c r="E1" s="158"/>
    </row>
    <row r="2" spans="2:9" hidden="1" x14ac:dyDescent="0.3">
      <c r="B2" s="2" t="s">
        <v>2</v>
      </c>
      <c r="C2" s="160">
        <f>+Welcome!B3</f>
        <v>63.228099999999998</v>
      </c>
      <c r="E2" s="158"/>
    </row>
    <row r="3" spans="2:9" hidden="1" x14ac:dyDescent="0.3">
      <c r="B3" s="2" t="s">
        <v>3</v>
      </c>
      <c r="C3" s="160" t="str">
        <f>+Welcome!B4</f>
        <v>ICR Draft</v>
      </c>
      <c r="E3" s="158"/>
    </row>
    <row r="4" spans="2:9" hidden="1" x14ac:dyDescent="0.3">
      <c r="B4" s="2" t="s">
        <v>4</v>
      </c>
      <c r="C4" s="37">
        <f>+Welcome!B5</f>
        <v>44987</v>
      </c>
      <c r="E4" s="158"/>
    </row>
    <row r="5" spans="2:9" hidden="1" x14ac:dyDescent="0.3">
      <c r="C5" s="3" t="str">
        <f>+Welcome!B6</f>
        <v>OMB No.: 2060-0552 Form 5900-601 For further Paperwork Reduction Act information see: 
https://www.epa.gov/electronic-reporting-air-emissions/paperwork-reduction-act-pra-cedri-and-ert</v>
      </c>
      <c r="E5" s="78"/>
    </row>
    <row r="6" spans="2:9" ht="21" x14ac:dyDescent="0.4">
      <c r="B6"/>
      <c r="C6" s="6" t="s">
        <v>318</v>
      </c>
    </row>
    <row r="7" spans="2:9" ht="15.6" x14ac:dyDescent="0.3">
      <c r="B7"/>
      <c r="C7" s="11" t="s">
        <v>166</v>
      </c>
    </row>
    <row r="8" spans="2:9" x14ac:dyDescent="0.3">
      <c r="B8"/>
      <c r="C8" s="111" t="str">
        <f>"Facility: "&amp;General_Requirements!$B$6&amp;" "&amp;General_Requirements!$B$7</f>
        <v xml:space="preserve">Facility:  </v>
      </c>
    </row>
    <row r="9" spans="2:9" x14ac:dyDescent="0.3">
      <c r="B9"/>
      <c r="C9" s="111" t="str">
        <f>"Reporting Period: "&amp;IF(General_Requirements!B22="","",(TEXT(General_Requirements!B22,"MM/DD/YYY")&amp;" - "&amp;TEXT(General_Requirements!B23,"MM/DD/YYY")))</f>
        <v>Reporting Period: 01/01/2020 - 06/30/2020</v>
      </c>
    </row>
    <row r="10" spans="2:9" hidden="1" x14ac:dyDescent="0.3">
      <c r="B10"/>
      <c r="C10"/>
    </row>
    <row r="11" spans="2:9" hidden="1" x14ac:dyDescent="0.3">
      <c r="B11"/>
      <c r="C11"/>
    </row>
    <row r="12" spans="2:9" ht="115.8" thickBot="1" x14ac:dyDescent="0.35">
      <c r="B12" s="170" t="s">
        <v>307</v>
      </c>
      <c r="C12" s="235" t="s">
        <v>399</v>
      </c>
      <c r="D12" s="352" t="s">
        <v>304</v>
      </c>
      <c r="E12" s="352" t="s">
        <v>401</v>
      </c>
      <c r="F12" s="352" t="s">
        <v>321</v>
      </c>
      <c r="G12" s="352" t="s">
        <v>305</v>
      </c>
      <c r="H12" s="352" t="s">
        <v>320</v>
      </c>
      <c r="I12" s="353" t="s">
        <v>322</v>
      </c>
    </row>
    <row r="13" spans="2:9" s="361" customFormat="1" x14ac:dyDescent="0.3">
      <c r="B13" s="391" t="s">
        <v>405</v>
      </c>
      <c r="C13" s="392" t="s">
        <v>408</v>
      </c>
      <c r="D13" s="393" t="s">
        <v>411</v>
      </c>
      <c r="E13" s="393" t="s">
        <v>419</v>
      </c>
      <c r="F13" s="393" t="s">
        <v>420</v>
      </c>
      <c r="G13" s="393" t="s">
        <v>421</v>
      </c>
      <c r="H13" s="393" t="s">
        <v>422</v>
      </c>
      <c r="I13" s="394" t="s">
        <v>423</v>
      </c>
    </row>
    <row r="14" spans="2:9" s="361" customFormat="1" x14ac:dyDescent="0.3">
      <c r="B14" s="395"/>
      <c r="C14" s="396" t="s">
        <v>481</v>
      </c>
      <c r="D14" s="259" t="s">
        <v>485</v>
      </c>
      <c r="E14" s="397" t="s">
        <v>511</v>
      </c>
      <c r="F14" s="397" t="s">
        <v>512</v>
      </c>
      <c r="G14" s="397" t="s">
        <v>513</v>
      </c>
      <c r="H14" s="397" t="s">
        <v>319</v>
      </c>
      <c r="I14" s="398" t="s">
        <v>514</v>
      </c>
    </row>
    <row r="15" spans="2:9" s="361" customFormat="1" x14ac:dyDescent="0.3">
      <c r="B15" s="395"/>
      <c r="C15" s="396" t="s">
        <v>483</v>
      </c>
      <c r="D15" s="397" t="s">
        <v>485</v>
      </c>
      <c r="E15" s="397" t="s">
        <v>515</v>
      </c>
      <c r="F15" s="397" t="s">
        <v>516</v>
      </c>
      <c r="G15" s="397" t="s">
        <v>517</v>
      </c>
      <c r="H15" s="397" t="s">
        <v>319</v>
      </c>
      <c r="I15" s="398" t="s">
        <v>518</v>
      </c>
    </row>
    <row r="16" spans="2:9" s="361" customFormat="1" hidden="1" x14ac:dyDescent="0.3">
      <c r="B16" s="395"/>
      <c r="C16" s="396" t="s">
        <v>391</v>
      </c>
      <c r="D16" s="397" t="s">
        <v>391</v>
      </c>
      <c r="E16" s="397" t="s">
        <v>391</v>
      </c>
      <c r="F16" s="397" t="s">
        <v>391</v>
      </c>
      <c r="G16" s="397" t="s">
        <v>391</v>
      </c>
      <c r="H16" s="397" t="s">
        <v>391</v>
      </c>
      <c r="I16" s="398" t="s">
        <v>391</v>
      </c>
    </row>
    <row r="17" spans="2:9" s="361" customFormat="1" hidden="1" x14ac:dyDescent="0.3">
      <c r="B17" s="395"/>
      <c r="C17" s="396" t="s">
        <v>391</v>
      </c>
      <c r="D17" s="397" t="s">
        <v>391</v>
      </c>
      <c r="E17" s="397" t="s">
        <v>391</v>
      </c>
      <c r="F17" s="397" t="s">
        <v>391</v>
      </c>
      <c r="G17" s="397" t="s">
        <v>391</v>
      </c>
      <c r="H17" s="397" t="s">
        <v>391</v>
      </c>
      <c r="I17" s="398" t="s">
        <v>391</v>
      </c>
    </row>
    <row r="18" spans="2:9" s="361" customFormat="1" hidden="1" x14ac:dyDescent="0.3">
      <c r="B18" s="395"/>
      <c r="C18" s="396" t="s">
        <v>391</v>
      </c>
      <c r="D18" s="397" t="s">
        <v>391</v>
      </c>
      <c r="E18" s="397" t="s">
        <v>391</v>
      </c>
      <c r="F18" s="397" t="s">
        <v>391</v>
      </c>
      <c r="G18" s="397" t="s">
        <v>391</v>
      </c>
      <c r="H18" s="397" t="s">
        <v>391</v>
      </c>
      <c r="I18" s="398" t="s">
        <v>391</v>
      </c>
    </row>
    <row r="19" spans="2:9" s="361" customFormat="1" hidden="1" x14ac:dyDescent="0.3">
      <c r="B19" s="395"/>
      <c r="C19" s="396" t="s">
        <v>391</v>
      </c>
      <c r="D19" s="397" t="s">
        <v>391</v>
      </c>
      <c r="E19" s="397" t="s">
        <v>391</v>
      </c>
      <c r="F19" s="397" t="s">
        <v>391</v>
      </c>
      <c r="G19" s="397" t="s">
        <v>391</v>
      </c>
      <c r="H19" s="397" t="s">
        <v>391</v>
      </c>
      <c r="I19" s="398" t="s">
        <v>391</v>
      </c>
    </row>
    <row r="20" spans="2:9" s="361" customFormat="1" hidden="1" x14ac:dyDescent="0.3">
      <c r="B20" s="395"/>
      <c r="C20" s="396" t="s">
        <v>391</v>
      </c>
      <c r="D20" s="397" t="s">
        <v>391</v>
      </c>
      <c r="E20" s="397" t="s">
        <v>391</v>
      </c>
      <c r="F20" s="397" t="s">
        <v>391</v>
      </c>
      <c r="G20" s="397" t="s">
        <v>391</v>
      </c>
      <c r="H20" s="397" t="s">
        <v>391</v>
      </c>
      <c r="I20" s="398" t="s">
        <v>391</v>
      </c>
    </row>
    <row r="21" spans="2:9" s="361" customFormat="1" hidden="1" x14ac:dyDescent="0.3">
      <c r="B21" s="395"/>
      <c r="C21" s="396" t="s">
        <v>391</v>
      </c>
      <c r="D21" s="397" t="s">
        <v>391</v>
      </c>
      <c r="E21" s="397" t="s">
        <v>391</v>
      </c>
      <c r="F21" s="397" t="s">
        <v>391</v>
      </c>
      <c r="G21" s="397" t="s">
        <v>391</v>
      </c>
      <c r="H21" s="397" t="s">
        <v>391</v>
      </c>
      <c r="I21" s="398" t="s">
        <v>391</v>
      </c>
    </row>
    <row r="22" spans="2:9" s="361" customFormat="1" hidden="1" x14ac:dyDescent="0.3">
      <c r="B22" s="395"/>
      <c r="C22" s="396" t="s">
        <v>391</v>
      </c>
      <c r="D22" s="397" t="s">
        <v>391</v>
      </c>
      <c r="E22" s="397" t="s">
        <v>391</v>
      </c>
      <c r="F22" s="397" t="s">
        <v>391</v>
      </c>
      <c r="G22" s="397" t="s">
        <v>391</v>
      </c>
      <c r="H22" s="397" t="s">
        <v>391</v>
      </c>
      <c r="I22" s="398" t="s">
        <v>391</v>
      </c>
    </row>
    <row r="23" spans="2:9" s="361" customFormat="1" hidden="1" x14ac:dyDescent="0.3">
      <c r="B23" s="395"/>
      <c r="C23" s="396" t="s">
        <v>391</v>
      </c>
      <c r="D23" s="397" t="s">
        <v>391</v>
      </c>
      <c r="E23" s="397" t="s">
        <v>391</v>
      </c>
      <c r="F23" s="397" t="s">
        <v>391</v>
      </c>
      <c r="G23" s="397" t="s">
        <v>391</v>
      </c>
      <c r="H23" s="397" t="s">
        <v>391</v>
      </c>
      <c r="I23" s="398" t="s">
        <v>391</v>
      </c>
    </row>
    <row r="24" spans="2:9" s="361" customFormat="1" x14ac:dyDescent="0.3">
      <c r="B24" s="387" t="str">
        <f>IF(D24="","",1)</f>
        <v/>
      </c>
      <c r="C24" s="388" t="str">
        <f>IF(dropdown!AZ2="","",dropdown!AZ2)</f>
        <v/>
      </c>
      <c r="D24" s="389" t="str">
        <f>IF(dropdown!BA2="","",dropdown!BA2)</f>
        <v/>
      </c>
      <c r="E24" s="399"/>
      <c r="F24" s="399"/>
      <c r="G24" s="400" t="str">
        <f>IF(D24="","",SUMIFS(RCDME_Events!$K$24:$K$1023,RCDME_Events!$E$24:$E$1023,D24,RCDME_Events!$D$24:$D$1023,C24,RCDME_Events!$L$24:$L$1023,"Yes"))</f>
        <v/>
      </c>
      <c r="H24" s="399"/>
      <c r="I24" s="401" t="str">
        <f>IF(D24="","",(G24+H24)/(E24+F24))</f>
        <v/>
      </c>
    </row>
    <row r="25" spans="2:9" s="361" customFormat="1" x14ac:dyDescent="0.3">
      <c r="B25" s="387" t="str">
        <f t="shared" ref="B25:B88" si="0">IF(D25="","",1)</f>
        <v/>
      </c>
      <c r="C25" s="388" t="str">
        <f>IF(dropdown!AZ3="","",dropdown!AZ3)</f>
        <v/>
      </c>
      <c r="D25" s="389" t="str">
        <f>IF(dropdown!BA3="","",dropdown!BA3)</f>
        <v/>
      </c>
      <c r="E25" s="402"/>
      <c r="F25" s="402"/>
      <c r="G25" s="400" t="str">
        <f>IF(D25="","",SUMIFS(RCDME_Events!$K$24:$K$1023,RCDME_Events!$E$24:$E$1023,D25,RCDME_Events!$D$24:$D$1023,C25,RCDME_Events!$L$24:$L$1023,"Yes"))</f>
        <v/>
      </c>
      <c r="H25" s="402"/>
      <c r="I25" s="401" t="str">
        <f t="shared" ref="I25:I88" si="1">IF(D25="","",(G25+H25)/(E25+F25))</f>
        <v/>
      </c>
    </row>
    <row r="26" spans="2:9" s="361" customFormat="1" x14ac:dyDescent="0.3">
      <c r="B26" s="387" t="str">
        <f t="shared" si="0"/>
        <v/>
      </c>
      <c r="C26" s="388" t="str">
        <f>IF(dropdown!AZ4="","",dropdown!AZ4)</f>
        <v/>
      </c>
      <c r="D26" s="389" t="str">
        <f>IF(dropdown!BA4="","",dropdown!BA4)</f>
        <v/>
      </c>
      <c r="E26" s="399"/>
      <c r="F26" s="399"/>
      <c r="G26" s="400" t="str">
        <f>IF(D26="","",SUMIFS(RCDME_Events!$K$24:$K$1023,RCDME_Events!$E$24:$E$1023,D26,RCDME_Events!$D$24:$D$1023,C26,RCDME_Events!$L$24:$L$1023,"Yes"))</f>
        <v/>
      </c>
      <c r="H26" s="399"/>
      <c r="I26" s="401" t="str">
        <f t="shared" si="1"/>
        <v/>
      </c>
    </row>
    <row r="27" spans="2:9" s="361" customFormat="1" x14ac:dyDescent="0.3">
      <c r="B27" s="387" t="str">
        <f t="shared" si="0"/>
        <v/>
      </c>
      <c r="C27" s="388" t="str">
        <f>IF(dropdown!AZ5="","",dropdown!AZ5)</f>
        <v/>
      </c>
      <c r="D27" s="389" t="str">
        <f>IF(dropdown!BA5="","",dropdown!BA5)</f>
        <v/>
      </c>
      <c r="E27" s="402"/>
      <c r="F27" s="402"/>
      <c r="G27" s="400" t="str">
        <f>IF(D27="","",SUMIFS(RCDME_Events!$K$24:$K$1023,RCDME_Events!$E$24:$E$1023,D27,RCDME_Events!$D$24:$D$1023,C27,RCDME_Events!$L$24:$L$1023,"Yes"))</f>
        <v/>
      </c>
      <c r="H27" s="402"/>
      <c r="I27" s="401" t="str">
        <f t="shared" si="1"/>
        <v/>
      </c>
    </row>
    <row r="28" spans="2:9" s="361" customFormat="1" x14ac:dyDescent="0.3">
      <c r="B28" s="387" t="str">
        <f t="shared" si="0"/>
        <v/>
      </c>
      <c r="C28" s="388" t="str">
        <f>IF(dropdown!AZ6="","",dropdown!AZ6)</f>
        <v/>
      </c>
      <c r="D28" s="389" t="str">
        <f>IF(dropdown!BA6="","",dropdown!BA6)</f>
        <v/>
      </c>
      <c r="E28" s="399"/>
      <c r="F28" s="399"/>
      <c r="G28" s="400" t="str">
        <f>IF(D28="","",SUMIFS(RCDME_Events!$K$24:$K$1023,RCDME_Events!$E$24:$E$1023,D28,RCDME_Events!$D$24:$D$1023,C28,RCDME_Events!$L$24:$L$1023,"Yes"))</f>
        <v/>
      </c>
      <c r="H28" s="399"/>
      <c r="I28" s="401" t="str">
        <f t="shared" si="1"/>
        <v/>
      </c>
    </row>
    <row r="29" spans="2:9" s="361" customFormat="1" x14ac:dyDescent="0.3">
      <c r="B29" s="387" t="str">
        <f t="shared" si="0"/>
        <v/>
      </c>
      <c r="C29" s="388" t="str">
        <f>IF(dropdown!AZ7="","",dropdown!AZ7)</f>
        <v/>
      </c>
      <c r="D29" s="389" t="str">
        <f>IF(dropdown!BA7="","",dropdown!BA7)</f>
        <v/>
      </c>
      <c r="E29" s="402"/>
      <c r="F29" s="402"/>
      <c r="G29" s="400" t="str">
        <f>IF(D29="","",SUMIFS(RCDME_Events!$K$24:$K$1023,RCDME_Events!$E$24:$E$1023,D29,RCDME_Events!$D$24:$D$1023,C29,RCDME_Events!$L$24:$L$1023,"Yes"))</f>
        <v/>
      </c>
      <c r="H29" s="402"/>
      <c r="I29" s="401" t="str">
        <f t="shared" si="1"/>
        <v/>
      </c>
    </row>
    <row r="30" spans="2:9" s="361" customFormat="1" x14ac:dyDescent="0.3">
      <c r="B30" s="387" t="str">
        <f t="shared" si="0"/>
        <v/>
      </c>
      <c r="C30" s="388" t="str">
        <f>IF(dropdown!AZ8="","",dropdown!AZ8)</f>
        <v/>
      </c>
      <c r="D30" s="389" t="str">
        <f>IF(dropdown!BA8="","",dropdown!BA8)</f>
        <v/>
      </c>
      <c r="E30" s="399"/>
      <c r="F30" s="399"/>
      <c r="G30" s="400" t="str">
        <f>IF(D30="","",SUMIFS(RCDME_Events!$K$24:$K$1023,RCDME_Events!$E$24:$E$1023,D30,RCDME_Events!$D$24:$D$1023,C30,RCDME_Events!$L$24:$L$1023,"Yes"))</f>
        <v/>
      </c>
      <c r="H30" s="399"/>
      <c r="I30" s="401" t="str">
        <f t="shared" si="1"/>
        <v/>
      </c>
    </row>
    <row r="31" spans="2:9" s="361" customFormat="1" x14ac:dyDescent="0.3">
      <c r="B31" s="387" t="str">
        <f t="shared" si="0"/>
        <v/>
      </c>
      <c r="C31" s="388" t="str">
        <f>IF(dropdown!AZ9="","",dropdown!AZ9)</f>
        <v/>
      </c>
      <c r="D31" s="389" t="str">
        <f>IF(dropdown!BA9="","",dropdown!BA9)</f>
        <v/>
      </c>
      <c r="E31" s="402"/>
      <c r="F31" s="402"/>
      <c r="G31" s="400" t="str">
        <f>IF(D31="","",SUMIFS(RCDME_Events!$K$24:$K$1023,RCDME_Events!$E$24:$E$1023,D31,RCDME_Events!$D$24:$D$1023,C31,RCDME_Events!$L$24:$L$1023,"Yes"))</f>
        <v/>
      </c>
      <c r="H31" s="402"/>
      <c r="I31" s="401" t="str">
        <f t="shared" si="1"/>
        <v/>
      </c>
    </row>
    <row r="32" spans="2:9" s="361" customFormat="1" x14ac:dyDescent="0.3">
      <c r="B32" s="387" t="str">
        <f t="shared" si="0"/>
        <v/>
      </c>
      <c r="C32" s="388" t="str">
        <f>IF(dropdown!AZ10="","",dropdown!AZ10)</f>
        <v/>
      </c>
      <c r="D32" s="389" t="str">
        <f>IF(dropdown!BA10="","",dropdown!BA10)</f>
        <v/>
      </c>
      <c r="E32" s="399"/>
      <c r="F32" s="399"/>
      <c r="G32" s="400" t="str">
        <f>IF(D32="","",SUMIFS(RCDME_Events!$K$24:$K$1023,RCDME_Events!$E$24:$E$1023,D32,RCDME_Events!$D$24:$D$1023,C32,RCDME_Events!$L$24:$L$1023,"Yes"))</f>
        <v/>
      </c>
      <c r="H32" s="399"/>
      <c r="I32" s="401" t="str">
        <f t="shared" si="1"/>
        <v/>
      </c>
    </row>
    <row r="33" spans="2:9" s="361" customFormat="1" x14ac:dyDescent="0.3">
      <c r="B33" s="387" t="str">
        <f t="shared" si="0"/>
        <v/>
      </c>
      <c r="C33" s="388" t="str">
        <f>IF(dropdown!AZ11="","",dropdown!AZ11)</f>
        <v/>
      </c>
      <c r="D33" s="389" t="str">
        <f>IF(dropdown!BA11="","",dropdown!BA11)</f>
        <v/>
      </c>
      <c r="E33" s="402"/>
      <c r="F33" s="402"/>
      <c r="G33" s="400" t="str">
        <f>IF(D33="","",SUMIFS(RCDME_Events!$K$24:$K$1023,RCDME_Events!$E$24:$E$1023,D33,RCDME_Events!$D$24:$D$1023,C33,RCDME_Events!$L$24:$L$1023,"Yes"))</f>
        <v/>
      </c>
      <c r="H33" s="402"/>
      <c r="I33" s="401" t="str">
        <f t="shared" si="1"/>
        <v/>
      </c>
    </row>
    <row r="34" spans="2:9" s="361" customFormat="1" x14ac:dyDescent="0.3">
      <c r="B34" s="387" t="str">
        <f t="shared" si="0"/>
        <v/>
      </c>
      <c r="C34" s="388" t="str">
        <f>IF(dropdown!AZ12="","",dropdown!AZ12)</f>
        <v/>
      </c>
      <c r="D34" s="389" t="str">
        <f>IF(dropdown!BA12="","",dropdown!BA12)</f>
        <v/>
      </c>
      <c r="E34" s="399"/>
      <c r="F34" s="399"/>
      <c r="G34" s="400" t="str">
        <f>IF(D34="","",SUMIFS(RCDME_Events!$K$24:$K$1023,RCDME_Events!$E$24:$E$1023,D34,RCDME_Events!$D$24:$D$1023,C34,RCDME_Events!$L$24:$L$1023,"Yes"))</f>
        <v/>
      </c>
      <c r="H34" s="399"/>
      <c r="I34" s="401" t="str">
        <f t="shared" si="1"/>
        <v/>
      </c>
    </row>
    <row r="35" spans="2:9" s="361" customFormat="1" x14ac:dyDescent="0.3">
      <c r="B35" s="387" t="str">
        <f t="shared" si="0"/>
        <v/>
      </c>
      <c r="C35" s="388" t="str">
        <f>IF(dropdown!AZ13="","",dropdown!AZ13)</f>
        <v/>
      </c>
      <c r="D35" s="389" t="str">
        <f>IF(dropdown!BA13="","",dropdown!BA13)</f>
        <v/>
      </c>
      <c r="E35" s="402"/>
      <c r="F35" s="402"/>
      <c r="G35" s="400" t="str">
        <f>IF(D35="","",SUMIFS(RCDME_Events!$K$24:$K$1023,RCDME_Events!$E$24:$E$1023,D35,RCDME_Events!$D$24:$D$1023,C35,RCDME_Events!$L$24:$L$1023,"Yes"))</f>
        <v/>
      </c>
      <c r="H35" s="402"/>
      <c r="I35" s="401" t="str">
        <f t="shared" si="1"/>
        <v/>
      </c>
    </row>
    <row r="36" spans="2:9" s="361" customFormat="1" x14ac:dyDescent="0.3">
      <c r="B36" s="387" t="str">
        <f t="shared" si="0"/>
        <v/>
      </c>
      <c r="C36" s="388" t="str">
        <f>IF(dropdown!AZ14="","",dropdown!AZ14)</f>
        <v/>
      </c>
      <c r="D36" s="389" t="str">
        <f>IF(dropdown!BA14="","",dropdown!BA14)</f>
        <v/>
      </c>
      <c r="E36" s="399"/>
      <c r="F36" s="399"/>
      <c r="G36" s="400" t="str">
        <f>IF(D36="","",SUMIFS(RCDME_Events!$K$24:$K$1023,RCDME_Events!$E$24:$E$1023,D36,RCDME_Events!$D$24:$D$1023,C36,RCDME_Events!$L$24:$L$1023,"Yes"))</f>
        <v/>
      </c>
      <c r="H36" s="399"/>
      <c r="I36" s="401" t="str">
        <f t="shared" si="1"/>
        <v/>
      </c>
    </row>
    <row r="37" spans="2:9" s="361" customFormat="1" x14ac:dyDescent="0.3">
      <c r="B37" s="387" t="str">
        <f t="shared" si="0"/>
        <v/>
      </c>
      <c r="C37" s="388" t="str">
        <f>IF(dropdown!AZ15="","",dropdown!AZ15)</f>
        <v/>
      </c>
      <c r="D37" s="389" t="str">
        <f>IF(dropdown!BA15="","",dropdown!BA15)</f>
        <v/>
      </c>
      <c r="E37" s="402"/>
      <c r="F37" s="402"/>
      <c r="G37" s="400" t="str">
        <f>IF(D37="","",SUMIFS(RCDME_Events!$K$24:$K$1023,RCDME_Events!$E$24:$E$1023,D37,RCDME_Events!$D$24:$D$1023,C37,RCDME_Events!$L$24:$L$1023,"Yes"))</f>
        <v/>
      </c>
      <c r="H37" s="402"/>
      <c r="I37" s="401" t="str">
        <f t="shared" si="1"/>
        <v/>
      </c>
    </row>
    <row r="38" spans="2:9" s="361" customFormat="1" x14ac:dyDescent="0.3">
      <c r="B38" s="387" t="str">
        <f t="shared" si="0"/>
        <v/>
      </c>
      <c r="C38" s="388" t="str">
        <f>IF(dropdown!AZ16="","",dropdown!AZ16)</f>
        <v/>
      </c>
      <c r="D38" s="389" t="str">
        <f>IF(dropdown!BA16="","",dropdown!BA16)</f>
        <v/>
      </c>
      <c r="E38" s="399"/>
      <c r="F38" s="399"/>
      <c r="G38" s="400" t="str">
        <f>IF(D38="","",SUMIFS(RCDME_Events!$K$24:$K$1023,RCDME_Events!$E$24:$E$1023,D38,RCDME_Events!$D$24:$D$1023,C38,RCDME_Events!$L$24:$L$1023,"Yes"))</f>
        <v/>
      </c>
      <c r="H38" s="399"/>
      <c r="I38" s="401" t="str">
        <f t="shared" si="1"/>
        <v/>
      </c>
    </row>
    <row r="39" spans="2:9" s="361" customFormat="1" x14ac:dyDescent="0.3">
      <c r="B39" s="387" t="str">
        <f t="shared" si="0"/>
        <v/>
      </c>
      <c r="C39" s="388" t="str">
        <f>IF(dropdown!AZ17="","",dropdown!AZ17)</f>
        <v/>
      </c>
      <c r="D39" s="389" t="str">
        <f>IF(dropdown!BA17="","",dropdown!BA17)</f>
        <v/>
      </c>
      <c r="E39" s="402"/>
      <c r="F39" s="402"/>
      <c r="G39" s="400" t="str">
        <f>IF(D39="","",SUMIFS(RCDME_Events!$K$24:$K$1023,RCDME_Events!$E$24:$E$1023,D39,RCDME_Events!$D$24:$D$1023,C39,RCDME_Events!$L$24:$L$1023,"Yes"))</f>
        <v/>
      </c>
      <c r="H39" s="402"/>
      <c r="I39" s="401" t="str">
        <f t="shared" si="1"/>
        <v/>
      </c>
    </row>
    <row r="40" spans="2:9" s="361" customFormat="1" x14ac:dyDescent="0.3">
      <c r="B40" s="387" t="str">
        <f t="shared" si="0"/>
        <v/>
      </c>
      <c r="C40" s="388" t="str">
        <f>IF(dropdown!AZ18="","",dropdown!AZ18)</f>
        <v/>
      </c>
      <c r="D40" s="389" t="str">
        <f>IF(dropdown!BA18="","",dropdown!BA18)</f>
        <v/>
      </c>
      <c r="E40" s="399"/>
      <c r="F40" s="399"/>
      <c r="G40" s="400" t="str">
        <f>IF(D40="","",SUMIFS(RCDME_Events!$K$24:$K$1023,RCDME_Events!$E$24:$E$1023,D40,RCDME_Events!$D$24:$D$1023,C40,RCDME_Events!$L$24:$L$1023,"Yes"))</f>
        <v/>
      </c>
      <c r="H40" s="399"/>
      <c r="I40" s="401" t="str">
        <f t="shared" si="1"/>
        <v/>
      </c>
    </row>
    <row r="41" spans="2:9" s="361" customFormat="1" x14ac:dyDescent="0.3">
      <c r="B41" s="387" t="str">
        <f t="shared" si="0"/>
        <v/>
      </c>
      <c r="C41" s="388" t="str">
        <f>IF(dropdown!AZ19="","",dropdown!AZ19)</f>
        <v/>
      </c>
      <c r="D41" s="389" t="str">
        <f>IF(dropdown!BA19="","",dropdown!BA19)</f>
        <v/>
      </c>
      <c r="E41" s="402"/>
      <c r="F41" s="402"/>
      <c r="G41" s="400" t="str">
        <f>IF(D41="","",SUMIFS(RCDME_Events!$K$24:$K$1023,RCDME_Events!$E$24:$E$1023,D41,RCDME_Events!$D$24:$D$1023,C41,RCDME_Events!$L$24:$L$1023,"Yes"))</f>
        <v/>
      </c>
      <c r="H41" s="402"/>
      <c r="I41" s="401" t="str">
        <f t="shared" si="1"/>
        <v/>
      </c>
    </row>
    <row r="42" spans="2:9" s="361" customFormat="1" x14ac:dyDescent="0.3">
      <c r="B42" s="387" t="str">
        <f t="shared" si="0"/>
        <v/>
      </c>
      <c r="C42" s="388" t="str">
        <f>IF(dropdown!AZ20="","",dropdown!AZ20)</f>
        <v/>
      </c>
      <c r="D42" s="389" t="str">
        <f>IF(dropdown!BA20="","",dropdown!BA20)</f>
        <v/>
      </c>
      <c r="E42" s="399"/>
      <c r="F42" s="399"/>
      <c r="G42" s="400" t="str">
        <f>IF(D42="","",SUMIFS(RCDME_Events!$K$24:$K$1023,RCDME_Events!$E$24:$E$1023,D42,RCDME_Events!$D$24:$D$1023,C42,RCDME_Events!$L$24:$L$1023,"Yes"))</f>
        <v/>
      </c>
      <c r="H42" s="399"/>
      <c r="I42" s="401" t="str">
        <f t="shared" si="1"/>
        <v/>
      </c>
    </row>
    <row r="43" spans="2:9" s="361" customFormat="1" x14ac:dyDescent="0.3">
      <c r="B43" s="387" t="str">
        <f t="shared" si="0"/>
        <v/>
      </c>
      <c r="C43" s="388" t="str">
        <f>IF(dropdown!AZ21="","",dropdown!AZ21)</f>
        <v/>
      </c>
      <c r="D43" s="389" t="str">
        <f>IF(dropdown!BA21="","",dropdown!BA21)</f>
        <v/>
      </c>
      <c r="E43" s="402"/>
      <c r="F43" s="402"/>
      <c r="G43" s="400" t="str">
        <f>IF(D43="","",SUMIFS(RCDME_Events!$K$24:$K$1023,RCDME_Events!$E$24:$E$1023,D43,RCDME_Events!$D$24:$D$1023,C43,RCDME_Events!$L$24:$L$1023,"Yes"))</f>
        <v/>
      </c>
      <c r="H43" s="402"/>
      <c r="I43" s="401" t="str">
        <f t="shared" si="1"/>
        <v/>
      </c>
    </row>
    <row r="44" spans="2:9" s="361" customFormat="1" x14ac:dyDescent="0.3">
      <c r="B44" s="387" t="str">
        <f t="shared" si="0"/>
        <v/>
      </c>
      <c r="C44" s="388" t="str">
        <f>IF(dropdown!AZ22="","",dropdown!AZ22)</f>
        <v/>
      </c>
      <c r="D44" s="389" t="str">
        <f>IF(dropdown!BA22="","",dropdown!BA22)</f>
        <v/>
      </c>
      <c r="E44" s="399"/>
      <c r="F44" s="399"/>
      <c r="G44" s="400" t="str">
        <f>IF(D44="","",SUMIFS(RCDME_Events!$K$24:$K$1023,RCDME_Events!$E$24:$E$1023,D44,RCDME_Events!$D$24:$D$1023,C44,RCDME_Events!$L$24:$L$1023,"Yes"))</f>
        <v/>
      </c>
      <c r="H44" s="399"/>
      <c r="I44" s="401" t="str">
        <f t="shared" si="1"/>
        <v/>
      </c>
    </row>
    <row r="45" spans="2:9" s="361" customFormat="1" x14ac:dyDescent="0.3">
      <c r="B45" s="387" t="str">
        <f t="shared" si="0"/>
        <v/>
      </c>
      <c r="C45" s="388" t="str">
        <f>IF(dropdown!AZ23="","",dropdown!AZ23)</f>
        <v/>
      </c>
      <c r="D45" s="389" t="str">
        <f>IF(dropdown!BA23="","",dropdown!BA23)</f>
        <v/>
      </c>
      <c r="E45" s="402"/>
      <c r="F45" s="402"/>
      <c r="G45" s="400" t="str">
        <f>IF(D45="","",SUMIFS(RCDME_Events!$K$24:$K$1023,RCDME_Events!$E$24:$E$1023,D45,RCDME_Events!$D$24:$D$1023,C45,RCDME_Events!$L$24:$L$1023,"Yes"))</f>
        <v/>
      </c>
      <c r="H45" s="402"/>
      <c r="I45" s="401" t="str">
        <f t="shared" si="1"/>
        <v/>
      </c>
    </row>
    <row r="46" spans="2:9" s="361" customFormat="1" x14ac:dyDescent="0.3">
      <c r="B46" s="387" t="str">
        <f t="shared" si="0"/>
        <v/>
      </c>
      <c r="C46" s="388" t="str">
        <f>IF(dropdown!AZ24="","",dropdown!AZ24)</f>
        <v/>
      </c>
      <c r="D46" s="389" t="str">
        <f>IF(dropdown!BA24="","",dropdown!BA24)</f>
        <v/>
      </c>
      <c r="E46" s="399"/>
      <c r="F46" s="399"/>
      <c r="G46" s="400" t="str">
        <f>IF(D46="","",SUMIFS(RCDME_Events!$K$24:$K$1023,RCDME_Events!$E$24:$E$1023,D46,RCDME_Events!$D$24:$D$1023,C46,RCDME_Events!$L$24:$L$1023,"Yes"))</f>
        <v/>
      </c>
      <c r="H46" s="399"/>
      <c r="I46" s="401" t="str">
        <f t="shared" si="1"/>
        <v/>
      </c>
    </row>
    <row r="47" spans="2:9" s="361" customFormat="1" x14ac:dyDescent="0.3">
      <c r="B47" s="387" t="str">
        <f t="shared" si="0"/>
        <v/>
      </c>
      <c r="C47" s="388" t="str">
        <f>IF(dropdown!AZ25="","",dropdown!AZ25)</f>
        <v/>
      </c>
      <c r="D47" s="389" t="str">
        <f>IF(dropdown!BA25="","",dropdown!BA25)</f>
        <v/>
      </c>
      <c r="E47" s="402"/>
      <c r="F47" s="402"/>
      <c r="G47" s="400" t="str">
        <f>IF(D47="","",SUMIFS(RCDME_Events!$K$24:$K$1023,RCDME_Events!$E$24:$E$1023,D47,RCDME_Events!$D$24:$D$1023,C47,RCDME_Events!$L$24:$L$1023,"Yes"))</f>
        <v/>
      </c>
      <c r="H47" s="402"/>
      <c r="I47" s="401" t="str">
        <f t="shared" si="1"/>
        <v/>
      </c>
    </row>
    <row r="48" spans="2:9" s="361" customFormat="1" x14ac:dyDescent="0.3">
      <c r="B48" s="387" t="str">
        <f t="shared" si="0"/>
        <v/>
      </c>
      <c r="C48" s="388" t="str">
        <f>IF(dropdown!AZ26="","",dropdown!AZ26)</f>
        <v/>
      </c>
      <c r="D48" s="389" t="str">
        <f>IF(dropdown!BA26="","",dropdown!BA26)</f>
        <v/>
      </c>
      <c r="E48" s="399"/>
      <c r="F48" s="399"/>
      <c r="G48" s="400" t="str">
        <f>IF(D48="","",SUMIFS(RCDME_Events!$K$24:$K$1023,RCDME_Events!$E$24:$E$1023,D48,RCDME_Events!$D$24:$D$1023,C48,RCDME_Events!$L$24:$L$1023,"Yes"))</f>
        <v/>
      </c>
      <c r="H48" s="399"/>
      <c r="I48" s="401" t="str">
        <f t="shared" si="1"/>
        <v/>
      </c>
    </row>
    <row r="49" spans="2:9" s="361" customFormat="1" x14ac:dyDescent="0.3">
      <c r="B49" s="387" t="str">
        <f t="shared" si="0"/>
        <v/>
      </c>
      <c r="C49" s="388" t="str">
        <f>IF(dropdown!AZ27="","",dropdown!AZ27)</f>
        <v/>
      </c>
      <c r="D49" s="389" t="str">
        <f>IF(dropdown!BA27="","",dropdown!BA27)</f>
        <v/>
      </c>
      <c r="E49" s="402"/>
      <c r="F49" s="402"/>
      <c r="G49" s="400" t="str">
        <f>IF(D49="","",SUMIFS(RCDME_Events!$K$24:$K$1023,RCDME_Events!$E$24:$E$1023,D49,RCDME_Events!$D$24:$D$1023,C49,RCDME_Events!$L$24:$L$1023,"Yes"))</f>
        <v/>
      </c>
      <c r="H49" s="402"/>
      <c r="I49" s="401" t="str">
        <f t="shared" si="1"/>
        <v/>
      </c>
    </row>
    <row r="50" spans="2:9" s="361" customFormat="1" x14ac:dyDescent="0.3">
      <c r="B50" s="387" t="str">
        <f t="shared" si="0"/>
        <v/>
      </c>
      <c r="C50" s="388" t="str">
        <f>IF(dropdown!AZ28="","",dropdown!AZ28)</f>
        <v/>
      </c>
      <c r="D50" s="389" t="str">
        <f>IF(dropdown!BA28="","",dropdown!BA28)</f>
        <v/>
      </c>
      <c r="E50" s="399"/>
      <c r="F50" s="399"/>
      <c r="G50" s="400" t="str">
        <f>IF(D50="","",SUMIFS(RCDME_Events!$K$24:$K$1023,RCDME_Events!$E$24:$E$1023,D50,RCDME_Events!$D$24:$D$1023,C50,RCDME_Events!$L$24:$L$1023,"Yes"))</f>
        <v/>
      </c>
      <c r="H50" s="399"/>
      <c r="I50" s="401" t="str">
        <f t="shared" si="1"/>
        <v/>
      </c>
    </row>
    <row r="51" spans="2:9" s="361" customFormat="1" x14ac:dyDescent="0.3">
      <c r="B51" s="387" t="str">
        <f t="shared" si="0"/>
        <v/>
      </c>
      <c r="C51" s="388" t="str">
        <f>IF(dropdown!AZ29="","",dropdown!AZ29)</f>
        <v/>
      </c>
      <c r="D51" s="389" t="str">
        <f>IF(dropdown!BA29="","",dropdown!BA29)</f>
        <v/>
      </c>
      <c r="E51" s="402"/>
      <c r="F51" s="402"/>
      <c r="G51" s="400" t="str">
        <f>IF(D51="","",SUMIFS(RCDME_Events!$K$24:$K$1023,RCDME_Events!$E$24:$E$1023,D51,RCDME_Events!$D$24:$D$1023,C51,RCDME_Events!$L$24:$L$1023,"Yes"))</f>
        <v/>
      </c>
      <c r="H51" s="402"/>
      <c r="I51" s="401" t="str">
        <f t="shared" si="1"/>
        <v/>
      </c>
    </row>
    <row r="52" spans="2:9" s="361" customFormat="1" x14ac:dyDescent="0.3">
      <c r="B52" s="387" t="str">
        <f t="shared" si="0"/>
        <v/>
      </c>
      <c r="C52" s="388" t="str">
        <f>IF(dropdown!AZ30="","",dropdown!AZ30)</f>
        <v/>
      </c>
      <c r="D52" s="389" t="str">
        <f>IF(dropdown!BA30="","",dropdown!BA30)</f>
        <v/>
      </c>
      <c r="E52" s="399"/>
      <c r="F52" s="399"/>
      <c r="G52" s="400" t="str">
        <f>IF(D52="","",SUMIFS(RCDME_Events!$K$24:$K$1023,RCDME_Events!$E$24:$E$1023,D52,RCDME_Events!$D$24:$D$1023,C52,RCDME_Events!$L$24:$L$1023,"Yes"))</f>
        <v/>
      </c>
      <c r="H52" s="399"/>
      <c r="I52" s="401" t="str">
        <f t="shared" si="1"/>
        <v/>
      </c>
    </row>
    <row r="53" spans="2:9" s="361" customFormat="1" x14ac:dyDescent="0.3">
      <c r="B53" s="387" t="str">
        <f t="shared" si="0"/>
        <v/>
      </c>
      <c r="C53" s="388" t="str">
        <f>IF(dropdown!AZ31="","",dropdown!AZ31)</f>
        <v/>
      </c>
      <c r="D53" s="389" t="str">
        <f>IF(dropdown!BA31="","",dropdown!BA31)</f>
        <v/>
      </c>
      <c r="E53" s="402"/>
      <c r="F53" s="402"/>
      <c r="G53" s="400" t="str">
        <f>IF(D53="","",SUMIFS(RCDME_Events!$K$24:$K$1023,RCDME_Events!$E$24:$E$1023,D53,RCDME_Events!$D$24:$D$1023,C53,RCDME_Events!$L$24:$L$1023,"Yes"))</f>
        <v/>
      </c>
      <c r="H53" s="402"/>
      <c r="I53" s="401" t="str">
        <f t="shared" si="1"/>
        <v/>
      </c>
    </row>
    <row r="54" spans="2:9" s="361" customFormat="1" x14ac:dyDescent="0.3">
      <c r="B54" s="387" t="str">
        <f t="shared" si="0"/>
        <v/>
      </c>
      <c r="C54" s="388" t="str">
        <f>IF(dropdown!AZ32="","",dropdown!AZ32)</f>
        <v/>
      </c>
      <c r="D54" s="389" t="str">
        <f>IF(dropdown!BA32="","",dropdown!BA32)</f>
        <v/>
      </c>
      <c r="E54" s="399"/>
      <c r="F54" s="399"/>
      <c r="G54" s="400" t="str">
        <f>IF(D54="","",SUMIFS(RCDME_Events!$K$24:$K$1023,RCDME_Events!$E$24:$E$1023,D54,RCDME_Events!$D$24:$D$1023,C54,RCDME_Events!$L$24:$L$1023,"Yes"))</f>
        <v/>
      </c>
      <c r="H54" s="399"/>
      <c r="I54" s="401" t="str">
        <f t="shared" si="1"/>
        <v/>
      </c>
    </row>
    <row r="55" spans="2:9" s="361" customFormat="1" x14ac:dyDescent="0.3">
      <c r="B55" s="387" t="str">
        <f t="shared" si="0"/>
        <v/>
      </c>
      <c r="C55" s="388" t="str">
        <f>IF(dropdown!AZ33="","",dropdown!AZ33)</f>
        <v/>
      </c>
      <c r="D55" s="389" t="str">
        <f>IF(dropdown!BA33="","",dropdown!BA33)</f>
        <v/>
      </c>
      <c r="E55" s="402"/>
      <c r="F55" s="402"/>
      <c r="G55" s="400" t="str">
        <f>IF(D55="","",SUMIFS(RCDME_Events!$K$24:$K$1023,RCDME_Events!$E$24:$E$1023,D55,RCDME_Events!$D$24:$D$1023,C55,RCDME_Events!$L$24:$L$1023,"Yes"))</f>
        <v/>
      </c>
      <c r="H55" s="402"/>
      <c r="I55" s="401" t="str">
        <f t="shared" si="1"/>
        <v/>
      </c>
    </row>
    <row r="56" spans="2:9" s="361" customFormat="1" x14ac:dyDescent="0.3">
      <c r="B56" s="387" t="str">
        <f t="shared" si="0"/>
        <v/>
      </c>
      <c r="C56" s="388" t="str">
        <f>IF(dropdown!AZ34="","",dropdown!AZ34)</f>
        <v/>
      </c>
      <c r="D56" s="389" t="str">
        <f>IF(dropdown!BA34="","",dropdown!BA34)</f>
        <v/>
      </c>
      <c r="E56" s="399"/>
      <c r="F56" s="399"/>
      <c r="G56" s="400" t="str">
        <f>IF(D56="","",SUMIFS(RCDME_Events!$K$24:$K$1023,RCDME_Events!$E$24:$E$1023,D56,RCDME_Events!$D$24:$D$1023,C56,RCDME_Events!$L$24:$L$1023,"Yes"))</f>
        <v/>
      </c>
      <c r="H56" s="399"/>
      <c r="I56" s="401" t="str">
        <f t="shared" si="1"/>
        <v/>
      </c>
    </row>
    <row r="57" spans="2:9" s="361" customFormat="1" x14ac:dyDescent="0.3">
      <c r="B57" s="387" t="str">
        <f t="shared" si="0"/>
        <v/>
      </c>
      <c r="C57" s="388" t="str">
        <f>IF(dropdown!AZ35="","",dropdown!AZ35)</f>
        <v/>
      </c>
      <c r="D57" s="389" t="str">
        <f>IF(dropdown!BA35="","",dropdown!BA35)</f>
        <v/>
      </c>
      <c r="E57" s="402"/>
      <c r="F57" s="402"/>
      <c r="G57" s="400" t="str">
        <f>IF(D57="","",SUMIFS(RCDME_Events!$K$24:$K$1023,RCDME_Events!$E$24:$E$1023,D57,RCDME_Events!$D$24:$D$1023,C57,RCDME_Events!$L$24:$L$1023,"Yes"))</f>
        <v/>
      </c>
      <c r="H57" s="402"/>
      <c r="I57" s="401" t="str">
        <f t="shared" si="1"/>
        <v/>
      </c>
    </row>
    <row r="58" spans="2:9" s="361" customFormat="1" x14ac:dyDescent="0.3">
      <c r="B58" s="387" t="str">
        <f t="shared" si="0"/>
        <v/>
      </c>
      <c r="C58" s="388" t="str">
        <f>IF(dropdown!AZ36="","",dropdown!AZ36)</f>
        <v/>
      </c>
      <c r="D58" s="389" t="str">
        <f>IF(dropdown!BA36="","",dropdown!BA36)</f>
        <v/>
      </c>
      <c r="E58" s="399"/>
      <c r="F58" s="399"/>
      <c r="G58" s="400" t="str">
        <f>IF(D58="","",SUMIFS(RCDME_Events!$K$24:$K$1023,RCDME_Events!$E$24:$E$1023,D58,RCDME_Events!$D$24:$D$1023,C58,RCDME_Events!$L$24:$L$1023,"Yes"))</f>
        <v/>
      </c>
      <c r="H58" s="399"/>
      <c r="I58" s="401" t="str">
        <f t="shared" si="1"/>
        <v/>
      </c>
    </row>
    <row r="59" spans="2:9" s="361" customFormat="1" x14ac:dyDescent="0.3">
      <c r="B59" s="387" t="str">
        <f t="shared" si="0"/>
        <v/>
      </c>
      <c r="C59" s="388" t="str">
        <f>IF(dropdown!AZ37="","",dropdown!AZ37)</f>
        <v/>
      </c>
      <c r="D59" s="389" t="str">
        <f>IF(dropdown!BA37="","",dropdown!BA37)</f>
        <v/>
      </c>
      <c r="E59" s="402"/>
      <c r="F59" s="402"/>
      <c r="G59" s="400" t="str">
        <f>IF(D59="","",SUMIFS(RCDME_Events!$K$24:$K$1023,RCDME_Events!$E$24:$E$1023,D59,RCDME_Events!$D$24:$D$1023,C59,RCDME_Events!$L$24:$L$1023,"Yes"))</f>
        <v/>
      </c>
      <c r="H59" s="402"/>
      <c r="I59" s="401" t="str">
        <f t="shared" si="1"/>
        <v/>
      </c>
    </row>
    <row r="60" spans="2:9" s="361" customFormat="1" x14ac:dyDescent="0.3">
      <c r="B60" s="387" t="str">
        <f t="shared" si="0"/>
        <v/>
      </c>
      <c r="C60" s="388" t="str">
        <f>IF(dropdown!AZ38="","",dropdown!AZ38)</f>
        <v/>
      </c>
      <c r="D60" s="389" t="str">
        <f>IF(dropdown!BA38="","",dropdown!BA38)</f>
        <v/>
      </c>
      <c r="E60" s="399"/>
      <c r="F60" s="399"/>
      <c r="G60" s="400" t="str">
        <f>IF(D60="","",SUMIFS(RCDME_Events!$K$24:$K$1023,RCDME_Events!$E$24:$E$1023,D60,RCDME_Events!$D$24:$D$1023,C60,RCDME_Events!$L$24:$L$1023,"Yes"))</f>
        <v/>
      </c>
      <c r="H60" s="399"/>
      <c r="I60" s="401" t="str">
        <f t="shared" si="1"/>
        <v/>
      </c>
    </row>
    <row r="61" spans="2:9" s="361" customFormat="1" x14ac:dyDescent="0.3">
      <c r="B61" s="387" t="str">
        <f t="shared" si="0"/>
        <v/>
      </c>
      <c r="C61" s="388" t="str">
        <f>IF(dropdown!AZ39="","",dropdown!AZ39)</f>
        <v/>
      </c>
      <c r="D61" s="389" t="str">
        <f>IF(dropdown!BA39="","",dropdown!BA39)</f>
        <v/>
      </c>
      <c r="E61" s="402"/>
      <c r="F61" s="402"/>
      <c r="G61" s="400" t="str">
        <f>IF(D61="","",SUMIFS(RCDME_Events!$K$24:$K$1023,RCDME_Events!$E$24:$E$1023,D61,RCDME_Events!$D$24:$D$1023,C61,RCDME_Events!$L$24:$L$1023,"Yes"))</f>
        <v/>
      </c>
      <c r="H61" s="402"/>
      <c r="I61" s="401" t="str">
        <f t="shared" si="1"/>
        <v/>
      </c>
    </row>
    <row r="62" spans="2:9" s="361" customFormat="1" x14ac:dyDescent="0.3">
      <c r="B62" s="387" t="str">
        <f t="shared" si="0"/>
        <v/>
      </c>
      <c r="C62" s="388" t="str">
        <f>IF(dropdown!AZ40="","",dropdown!AZ40)</f>
        <v/>
      </c>
      <c r="D62" s="389" t="str">
        <f>IF(dropdown!BA40="","",dropdown!BA40)</f>
        <v/>
      </c>
      <c r="E62" s="399"/>
      <c r="F62" s="399"/>
      <c r="G62" s="400" t="str">
        <f>IF(D62="","",SUMIFS(RCDME_Events!$K$24:$K$1023,RCDME_Events!$E$24:$E$1023,D62,RCDME_Events!$D$24:$D$1023,C62,RCDME_Events!$L$24:$L$1023,"Yes"))</f>
        <v/>
      </c>
      <c r="H62" s="399"/>
      <c r="I62" s="401" t="str">
        <f t="shared" si="1"/>
        <v/>
      </c>
    </row>
    <row r="63" spans="2:9" s="361" customFormat="1" x14ac:dyDescent="0.3">
      <c r="B63" s="387" t="str">
        <f t="shared" si="0"/>
        <v/>
      </c>
      <c r="C63" s="388" t="str">
        <f>IF(dropdown!AZ41="","",dropdown!AZ41)</f>
        <v/>
      </c>
      <c r="D63" s="389" t="str">
        <f>IF(dropdown!BA41="","",dropdown!BA41)</f>
        <v/>
      </c>
      <c r="E63" s="402"/>
      <c r="F63" s="402"/>
      <c r="G63" s="400" t="str">
        <f>IF(D63="","",SUMIFS(RCDME_Events!$K$24:$K$1023,RCDME_Events!$E$24:$E$1023,D63,RCDME_Events!$D$24:$D$1023,C63,RCDME_Events!$L$24:$L$1023,"Yes"))</f>
        <v/>
      </c>
      <c r="H63" s="402"/>
      <c r="I63" s="401" t="str">
        <f t="shared" si="1"/>
        <v/>
      </c>
    </row>
    <row r="64" spans="2:9" s="361" customFormat="1" x14ac:dyDescent="0.3">
      <c r="B64" s="387" t="str">
        <f t="shared" si="0"/>
        <v/>
      </c>
      <c r="C64" s="388" t="str">
        <f>IF(dropdown!AZ42="","",dropdown!AZ42)</f>
        <v/>
      </c>
      <c r="D64" s="389" t="str">
        <f>IF(dropdown!BA42="","",dropdown!BA42)</f>
        <v/>
      </c>
      <c r="E64" s="399"/>
      <c r="F64" s="399"/>
      <c r="G64" s="400" t="str">
        <f>IF(D64="","",SUMIFS(RCDME_Events!$K$24:$K$1023,RCDME_Events!$E$24:$E$1023,D64,RCDME_Events!$D$24:$D$1023,C64,RCDME_Events!$L$24:$L$1023,"Yes"))</f>
        <v/>
      </c>
      <c r="H64" s="399"/>
      <c r="I64" s="401" t="str">
        <f t="shared" si="1"/>
        <v/>
      </c>
    </row>
    <row r="65" spans="2:9" s="361" customFormat="1" x14ac:dyDescent="0.3">
      <c r="B65" s="387" t="str">
        <f t="shared" si="0"/>
        <v/>
      </c>
      <c r="C65" s="388" t="str">
        <f>IF(dropdown!AZ43="","",dropdown!AZ43)</f>
        <v/>
      </c>
      <c r="D65" s="389" t="str">
        <f>IF(dropdown!BA43="","",dropdown!BA43)</f>
        <v/>
      </c>
      <c r="E65" s="402"/>
      <c r="F65" s="402"/>
      <c r="G65" s="400" t="str">
        <f>IF(D65="","",SUMIFS(RCDME_Events!$K$24:$K$1023,RCDME_Events!$E$24:$E$1023,D65,RCDME_Events!$D$24:$D$1023,C65,RCDME_Events!$L$24:$L$1023,"Yes"))</f>
        <v/>
      </c>
      <c r="H65" s="402"/>
      <c r="I65" s="401" t="str">
        <f t="shared" si="1"/>
        <v/>
      </c>
    </row>
    <row r="66" spans="2:9" s="361" customFormat="1" x14ac:dyDescent="0.3">
      <c r="B66" s="387" t="str">
        <f t="shared" si="0"/>
        <v/>
      </c>
      <c r="C66" s="388" t="str">
        <f>IF(dropdown!AZ44="","",dropdown!AZ44)</f>
        <v/>
      </c>
      <c r="D66" s="389" t="str">
        <f>IF(dropdown!BA44="","",dropdown!BA44)</f>
        <v/>
      </c>
      <c r="E66" s="399"/>
      <c r="F66" s="399"/>
      <c r="G66" s="400" t="str">
        <f>IF(D66="","",SUMIFS(RCDME_Events!$K$24:$K$1023,RCDME_Events!$E$24:$E$1023,D66,RCDME_Events!$D$24:$D$1023,C66,RCDME_Events!$L$24:$L$1023,"Yes"))</f>
        <v/>
      </c>
      <c r="H66" s="399"/>
      <c r="I66" s="401" t="str">
        <f t="shared" si="1"/>
        <v/>
      </c>
    </row>
    <row r="67" spans="2:9" s="361" customFormat="1" x14ac:dyDescent="0.3">
      <c r="B67" s="387" t="str">
        <f t="shared" si="0"/>
        <v/>
      </c>
      <c r="C67" s="388" t="str">
        <f>IF(dropdown!AZ45="","",dropdown!AZ45)</f>
        <v/>
      </c>
      <c r="D67" s="389" t="str">
        <f>IF(dropdown!BA45="","",dropdown!BA45)</f>
        <v/>
      </c>
      <c r="E67" s="402"/>
      <c r="F67" s="402"/>
      <c r="G67" s="400" t="str">
        <f>IF(D67="","",SUMIFS(RCDME_Events!$K$24:$K$1023,RCDME_Events!$E$24:$E$1023,D67,RCDME_Events!$D$24:$D$1023,C67,RCDME_Events!$L$24:$L$1023,"Yes"))</f>
        <v/>
      </c>
      <c r="H67" s="402"/>
      <c r="I67" s="401" t="str">
        <f t="shared" si="1"/>
        <v/>
      </c>
    </row>
    <row r="68" spans="2:9" s="361" customFormat="1" x14ac:dyDescent="0.3">
      <c r="B68" s="387" t="str">
        <f t="shared" si="0"/>
        <v/>
      </c>
      <c r="C68" s="388" t="str">
        <f>IF(dropdown!AZ46="","",dropdown!AZ46)</f>
        <v/>
      </c>
      <c r="D68" s="389" t="str">
        <f>IF(dropdown!BA46="","",dropdown!BA46)</f>
        <v/>
      </c>
      <c r="E68" s="399"/>
      <c r="F68" s="399"/>
      <c r="G68" s="400" t="str">
        <f>IF(D68="","",SUMIFS(RCDME_Events!$K$24:$K$1023,RCDME_Events!$E$24:$E$1023,D68,RCDME_Events!$D$24:$D$1023,C68,RCDME_Events!$L$24:$L$1023,"Yes"))</f>
        <v/>
      </c>
      <c r="H68" s="399"/>
      <c r="I68" s="401" t="str">
        <f t="shared" si="1"/>
        <v/>
      </c>
    </row>
    <row r="69" spans="2:9" s="361" customFormat="1" x14ac:dyDescent="0.3">
      <c r="B69" s="387" t="str">
        <f t="shared" si="0"/>
        <v/>
      </c>
      <c r="C69" s="388" t="str">
        <f>IF(dropdown!AZ47="","",dropdown!AZ47)</f>
        <v/>
      </c>
      <c r="D69" s="389" t="str">
        <f>IF(dropdown!BA47="","",dropdown!BA47)</f>
        <v/>
      </c>
      <c r="E69" s="402"/>
      <c r="F69" s="402"/>
      <c r="G69" s="400" t="str">
        <f>IF(D69="","",SUMIFS(RCDME_Events!$K$24:$K$1023,RCDME_Events!$E$24:$E$1023,D69,RCDME_Events!$D$24:$D$1023,C69,RCDME_Events!$L$24:$L$1023,"Yes"))</f>
        <v/>
      </c>
      <c r="H69" s="402"/>
      <c r="I69" s="401" t="str">
        <f t="shared" si="1"/>
        <v/>
      </c>
    </row>
    <row r="70" spans="2:9" s="361" customFormat="1" x14ac:dyDescent="0.3">
      <c r="B70" s="387" t="str">
        <f t="shared" si="0"/>
        <v/>
      </c>
      <c r="C70" s="388" t="str">
        <f>IF(dropdown!AZ48="","",dropdown!AZ48)</f>
        <v/>
      </c>
      <c r="D70" s="389" t="str">
        <f>IF(dropdown!BA48="","",dropdown!BA48)</f>
        <v/>
      </c>
      <c r="E70" s="399"/>
      <c r="F70" s="399"/>
      <c r="G70" s="400" t="str">
        <f>IF(D70="","",SUMIFS(RCDME_Events!$K$24:$K$1023,RCDME_Events!$E$24:$E$1023,D70,RCDME_Events!$D$24:$D$1023,C70,RCDME_Events!$L$24:$L$1023,"Yes"))</f>
        <v/>
      </c>
      <c r="H70" s="399"/>
      <c r="I70" s="401" t="str">
        <f t="shared" si="1"/>
        <v/>
      </c>
    </row>
    <row r="71" spans="2:9" s="361" customFormat="1" x14ac:dyDescent="0.3">
      <c r="B71" s="387" t="str">
        <f t="shared" si="0"/>
        <v/>
      </c>
      <c r="C71" s="388" t="str">
        <f>IF(dropdown!AZ49="","",dropdown!AZ49)</f>
        <v/>
      </c>
      <c r="D71" s="389" t="str">
        <f>IF(dropdown!BA49="","",dropdown!BA49)</f>
        <v/>
      </c>
      <c r="E71" s="402"/>
      <c r="F71" s="402"/>
      <c r="G71" s="400" t="str">
        <f>IF(D71="","",SUMIFS(RCDME_Events!$K$24:$K$1023,RCDME_Events!$E$24:$E$1023,D71,RCDME_Events!$D$24:$D$1023,C71,RCDME_Events!$L$24:$L$1023,"Yes"))</f>
        <v/>
      </c>
      <c r="H71" s="402"/>
      <c r="I71" s="401" t="str">
        <f t="shared" si="1"/>
        <v/>
      </c>
    </row>
    <row r="72" spans="2:9" s="361" customFormat="1" x14ac:dyDescent="0.3">
      <c r="B72" s="387" t="str">
        <f t="shared" si="0"/>
        <v/>
      </c>
      <c r="C72" s="388" t="str">
        <f>IF(dropdown!AZ50="","",dropdown!AZ50)</f>
        <v/>
      </c>
      <c r="D72" s="389" t="str">
        <f>IF(dropdown!BA50="","",dropdown!BA50)</f>
        <v/>
      </c>
      <c r="E72" s="399"/>
      <c r="F72" s="399"/>
      <c r="G72" s="400" t="str">
        <f>IF(D72="","",SUMIFS(RCDME_Events!$K$24:$K$1023,RCDME_Events!$E$24:$E$1023,D72,RCDME_Events!$D$24:$D$1023,C72,RCDME_Events!$L$24:$L$1023,"Yes"))</f>
        <v/>
      </c>
      <c r="H72" s="399"/>
      <c r="I72" s="401" t="str">
        <f t="shared" si="1"/>
        <v/>
      </c>
    </row>
    <row r="73" spans="2:9" s="361" customFormat="1" x14ac:dyDescent="0.3">
      <c r="B73" s="387" t="str">
        <f t="shared" si="0"/>
        <v/>
      </c>
      <c r="C73" s="388" t="str">
        <f>IF(dropdown!AZ51="","",dropdown!AZ51)</f>
        <v/>
      </c>
      <c r="D73" s="389" t="str">
        <f>IF(dropdown!BA51="","",dropdown!BA51)</f>
        <v/>
      </c>
      <c r="E73" s="402"/>
      <c r="F73" s="402"/>
      <c r="G73" s="400" t="str">
        <f>IF(D73="","",SUMIFS(RCDME_Events!$K$24:$K$1023,RCDME_Events!$E$24:$E$1023,D73,RCDME_Events!$D$24:$D$1023,C73,RCDME_Events!$L$24:$L$1023,"Yes"))</f>
        <v/>
      </c>
      <c r="H73" s="402"/>
      <c r="I73" s="401" t="str">
        <f t="shared" si="1"/>
        <v/>
      </c>
    </row>
    <row r="74" spans="2:9" s="361" customFormat="1" x14ac:dyDescent="0.3">
      <c r="B74" s="387" t="str">
        <f t="shared" si="0"/>
        <v/>
      </c>
      <c r="C74" s="388" t="str">
        <f>IF(dropdown!AZ52="","",dropdown!AZ52)</f>
        <v/>
      </c>
      <c r="D74" s="389" t="str">
        <f>IF(dropdown!BA52="","",dropdown!BA52)</f>
        <v/>
      </c>
      <c r="E74" s="399"/>
      <c r="F74" s="399"/>
      <c r="G74" s="400" t="str">
        <f>IF(D74="","",SUMIFS(RCDME_Events!$K$24:$K$1023,RCDME_Events!$E$24:$E$1023,D74,RCDME_Events!$D$24:$D$1023,C74,RCDME_Events!$L$24:$L$1023,"Yes"))</f>
        <v/>
      </c>
      <c r="H74" s="399"/>
      <c r="I74" s="401" t="str">
        <f t="shared" si="1"/>
        <v/>
      </c>
    </row>
    <row r="75" spans="2:9" s="361" customFormat="1" x14ac:dyDescent="0.3">
      <c r="B75" s="387" t="str">
        <f t="shared" si="0"/>
        <v/>
      </c>
      <c r="C75" s="388" t="str">
        <f>IF(dropdown!AZ53="","",dropdown!AZ53)</f>
        <v/>
      </c>
      <c r="D75" s="389" t="str">
        <f>IF(dropdown!BA53="","",dropdown!BA53)</f>
        <v/>
      </c>
      <c r="E75" s="402"/>
      <c r="F75" s="402"/>
      <c r="G75" s="400" t="str">
        <f>IF(D75="","",SUMIFS(RCDME_Events!$K$24:$K$1023,RCDME_Events!$E$24:$E$1023,D75,RCDME_Events!$D$24:$D$1023,C75,RCDME_Events!$L$24:$L$1023,"Yes"))</f>
        <v/>
      </c>
      <c r="H75" s="402"/>
      <c r="I75" s="401" t="str">
        <f t="shared" si="1"/>
        <v/>
      </c>
    </row>
    <row r="76" spans="2:9" s="361" customFormat="1" x14ac:dyDescent="0.3">
      <c r="B76" s="387" t="str">
        <f t="shared" si="0"/>
        <v/>
      </c>
      <c r="C76" s="388" t="str">
        <f>IF(dropdown!AZ54="","",dropdown!AZ54)</f>
        <v/>
      </c>
      <c r="D76" s="389" t="str">
        <f>IF(dropdown!BA54="","",dropdown!BA54)</f>
        <v/>
      </c>
      <c r="E76" s="399"/>
      <c r="F76" s="399"/>
      <c r="G76" s="400" t="str">
        <f>IF(D76="","",SUMIFS(RCDME_Events!$K$24:$K$1023,RCDME_Events!$E$24:$E$1023,D76,RCDME_Events!$D$24:$D$1023,C76,RCDME_Events!$L$24:$L$1023,"Yes"))</f>
        <v/>
      </c>
      <c r="H76" s="399"/>
      <c r="I76" s="401" t="str">
        <f t="shared" si="1"/>
        <v/>
      </c>
    </row>
    <row r="77" spans="2:9" s="361" customFormat="1" x14ac:dyDescent="0.3">
      <c r="B77" s="387" t="str">
        <f t="shared" si="0"/>
        <v/>
      </c>
      <c r="C77" s="388" t="str">
        <f>IF(dropdown!AZ55="","",dropdown!AZ55)</f>
        <v/>
      </c>
      <c r="D77" s="389" t="str">
        <f>IF(dropdown!BA55="","",dropdown!BA55)</f>
        <v/>
      </c>
      <c r="E77" s="402"/>
      <c r="F77" s="402"/>
      <c r="G77" s="400" t="str">
        <f>IF(D77="","",SUMIFS(RCDME_Events!$K$24:$K$1023,RCDME_Events!$E$24:$E$1023,D77,RCDME_Events!$D$24:$D$1023,C77,RCDME_Events!$L$24:$L$1023,"Yes"))</f>
        <v/>
      </c>
      <c r="H77" s="402"/>
      <c r="I77" s="401" t="str">
        <f t="shared" si="1"/>
        <v/>
      </c>
    </row>
    <row r="78" spans="2:9" s="361" customFormat="1" x14ac:dyDescent="0.3">
      <c r="B78" s="387" t="str">
        <f t="shared" si="0"/>
        <v/>
      </c>
      <c r="C78" s="388" t="str">
        <f>IF(dropdown!AZ56="","",dropdown!AZ56)</f>
        <v/>
      </c>
      <c r="D78" s="389" t="str">
        <f>IF(dropdown!BA56="","",dropdown!BA56)</f>
        <v/>
      </c>
      <c r="E78" s="399"/>
      <c r="F78" s="399"/>
      <c r="G78" s="400" t="str">
        <f>IF(D78="","",SUMIFS(RCDME_Events!$K$24:$K$1023,RCDME_Events!$E$24:$E$1023,D78,RCDME_Events!$D$24:$D$1023,C78,RCDME_Events!$L$24:$L$1023,"Yes"))</f>
        <v/>
      </c>
      <c r="H78" s="399"/>
      <c r="I78" s="401" t="str">
        <f t="shared" si="1"/>
        <v/>
      </c>
    </row>
    <row r="79" spans="2:9" s="361" customFormat="1" x14ac:dyDescent="0.3">
      <c r="B79" s="387" t="str">
        <f t="shared" si="0"/>
        <v/>
      </c>
      <c r="C79" s="388" t="str">
        <f>IF(dropdown!AZ57="","",dropdown!AZ57)</f>
        <v/>
      </c>
      <c r="D79" s="389" t="str">
        <f>IF(dropdown!BA57="","",dropdown!BA57)</f>
        <v/>
      </c>
      <c r="E79" s="402"/>
      <c r="F79" s="402"/>
      <c r="G79" s="400" t="str">
        <f>IF(D79="","",SUMIFS(RCDME_Events!$K$24:$K$1023,RCDME_Events!$E$24:$E$1023,D79,RCDME_Events!$D$24:$D$1023,C79,RCDME_Events!$L$24:$L$1023,"Yes"))</f>
        <v/>
      </c>
      <c r="H79" s="402"/>
      <c r="I79" s="401" t="str">
        <f t="shared" si="1"/>
        <v/>
      </c>
    </row>
    <row r="80" spans="2:9" s="361" customFormat="1" x14ac:dyDescent="0.3">
      <c r="B80" s="387" t="str">
        <f t="shared" si="0"/>
        <v/>
      </c>
      <c r="C80" s="388" t="str">
        <f>IF(dropdown!AZ58="","",dropdown!AZ58)</f>
        <v/>
      </c>
      <c r="D80" s="389" t="str">
        <f>IF(dropdown!BA58="","",dropdown!BA58)</f>
        <v/>
      </c>
      <c r="E80" s="399"/>
      <c r="F80" s="399"/>
      <c r="G80" s="400" t="str">
        <f>IF(D80="","",SUMIFS(RCDME_Events!$K$24:$K$1023,RCDME_Events!$E$24:$E$1023,D80,RCDME_Events!$D$24:$D$1023,C80,RCDME_Events!$L$24:$L$1023,"Yes"))</f>
        <v/>
      </c>
      <c r="H80" s="399"/>
      <c r="I80" s="401" t="str">
        <f t="shared" si="1"/>
        <v/>
      </c>
    </row>
    <row r="81" spans="2:9" s="361" customFormat="1" x14ac:dyDescent="0.3">
      <c r="B81" s="387" t="str">
        <f t="shared" si="0"/>
        <v/>
      </c>
      <c r="C81" s="388" t="str">
        <f>IF(dropdown!AZ59="","",dropdown!AZ59)</f>
        <v/>
      </c>
      <c r="D81" s="389" t="str">
        <f>IF(dropdown!BA59="","",dropdown!BA59)</f>
        <v/>
      </c>
      <c r="E81" s="402"/>
      <c r="F81" s="402"/>
      <c r="G81" s="400" t="str">
        <f>IF(D81="","",SUMIFS(RCDME_Events!$K$24:$K$1023,RCDME_Events!$E$24:$E$1023,D81,RCDME_Events!$D$24:$D$1023,C81,RCDME_Events!$L$24:$L$1023,"Yes"))</f>
        <v/>
      </c>
      <c r="H81" s="402"/>
      <c r="I81" s="401" t="str">
        <f t="shared" si="1"/>
        <v/>
      </c>
    </row>
    <row r="82" spans="2:9" s="361" customFormat="1" x14ac:dyDescent="0.3">
      <c r="B82" s="387" t="str">
        <f t="shared" si="0"/>
        <v/>
      </c>
      <c r="C82" s="388" t="str">
        <f>IF(dropdown!AZ60="","",dropdown!AZ60)</f>
        <v/>
      </c>
      <c r="D82" s="389" t="str">
        <f>IF(dropdown!BA60="","",dropdown!BA60)</f>
        <v/>
      </c>
      <c r="E82" s="399"/>
      <c r="F82" s="399"/>
      <c r="G82" s="400" t="str">
        <f>IF(D82="","",SUMIFS(RCDME_Events!$K$24:$K$1023,RCDME_Events!$E$24:$E$1023,D82,RCDME_Events!$D$24:$D$1023,C82,RCDME_Events!$L$24:$L$1023,"Yes"))</f>
        <v/>
      </c>
      <c r="H82" s="399"/>
      <c r="I82" s="401" t="str">
        <f t="shared" si="1"/>
        <v/>
      </c>
    </row>
    <row r="83" spans="2:9" s="361" customFormat="1" x14ac:dyDescent="0.3">
      <c r="B83" s="387" t="str">
        <f t="shared" si="0"/>
        <v/>
      </c>
      <c r="C83" s="388" t="str">
        <f>IF(dropdown!AZ61="","",dropdown!AZ61)</f>
        <v/>
      </c>
      <c r="D83" s="389" t="str">
        <f>IF(dropdown!BA61="","",dropdown!BA61)</f>
        <v/>
      </c>
      <c r="E83" s="402"/>
      <c r="F83" s="402"/>
      <c r="G83" s="400" t="str">
        <f>IF(D83="","",SUMIFS(RCDME_Events!$K$24:$K$1023,RCDME_Events!$E$24:$E$1023,D83,RCDME_Events!$D$24:$D$1023,C83,RCDME_Events!$L$24:$L$1023,"Yes"))</f>
        <v/>
      </c>
      <c r="H83" s="402"/>
      <c r="I83" s="401" t="str">
        <f t="shared" si="1"/>
        <v/>
      </c>
    </row>
    <row r="84" spans="2:9" s="361" customFormat="1" x14ac:dyDescent="0.3">
      <c r="B84" s="387" t="str">
        <f t="shared" si="0"/>
        <v/>
      </c>
      <c r="C84" s="388" t="str">
        <f>IF(dropdown!AZ62="","",dropdown!AZ62)</f>
        <v/>
      </c>
      <c r="D84" s="389" t="str">
        <f>IF(dropdown!BA62="","",dropdown!BA62)</f>
        <v/>
      </c>
      <c r="E84" s="399"/>
      <c r="F84" s="399"/>
      <c r="G84" s="400" t="str">
        <f>IF(D84="","",SUMIFS(RCDME_Events!$K$24:$K$1023,RCDME_Events!$E$24:$E$1023,D84,RCDME_Events!$D$24:$D$1023,C84,RCDME_Events!$L$24:$L$1023,"Yes"))</f>
        <v/>
      </c>
      <c r="H84" s="399"/>
      <c r="I84" s="401" t="str">
        <f t="shared" si="1"/>
        <v/>
      </c>
    </row>
    <row r="85" spans="2:9" s="361" customFormat="1" x14ac:dyDescent="0.3">
      <c r="B85" s="387" t="str">
        <f t="shared" si="0"/>
        <v/>
      </c>
      <c r="C85" s="388" t="str">
        <f>IF(dropdown!AZ63="","",dropdown!AZ63)</f>
        <v/>
      </c>
      <c r="D85" s="389" t="str">
        <f>IF(dropdown!BA63="","",dropdown!BA63)</f>
        <v/>
      </c>
      <c r="E85" s="402"/>
      <c r="F85" s="402"/>
      <c r="G85" s="400" t="str">
        <f>IF(D85="","",SUMIFS(RCDME_Events!$K$24:$K$1023,RCDME_Events!$E$24:$E$1023,D85,RCDME_Events!$D$24:$D$1023,C85,RCDME_Events!$L$24:$L$1023,"Yes"))</f>
        <v/>
      </c>
      <c r="H85" s="402"/>
      <c r="I85" s="401" t="str">
        <f t="shared" si="1"/>
        <v/>
      </c>
    </row>
    <row r="86" spans="2:9" s="361" customFormat="1" x14ac:dyDescent="0.3">
      <c r="B86" s="387" t="str">
        <f t="shared" si="0"/>
        <v/>
      </c>
      <c r="C86" s="388" t="str">
        <f>IF(dropdown!AZ64="","",dropdown!AZ64)</f>
        <v/>
      </c>
      <c r="D86" s="389" t="str">
        <f>IF(dropdown!BA64="","",dropdown!BA64)</f>
        <v/>
      </c>
      <c r="E86" s="399"/>
      <c r="F86" s="399"/>
      <c r="G86" s="400" t="str">
        <f>IF(D86="","",SUMIFS(RCDME_Events!$K$24:$K$1023,RCDME_Events!$E$24:$E$1023,D86,RCDME_Events!$D$24:$D$1023,C86,RCDME_Events!$L$24:$L$1023,"Yes"))</f>
        <v/>
      </c>
      <c r="H86" s="399"/>
      <c r="I86" s="401" t="str">
        <f t="shared" si="1"/>
        <v/>
      </c>
    </row>
    <row r="87" spans="2:9" s="361" customFormat="1" x14ac:dyDescent="0.3">
      <c r="B87" s="387" t="str">
        <f t="shared" si="0"/>
        <v/>
      </c>
      <c r="C87" s="388" t="str">
        <f>IF(dropdown!AZ65="","",dropdown!AZ65)</f>
        <v/>
      </c>
      <c r="D87" s="389" t="str">
        <f>IF(dropdown!BA65="","",dropdown!BA65)</f>
        <v/>
      </c>
      <c r="E87" s="402"/>
      <c r="F87" s="402"/>
      <c r="G87" s="400" t="str">
        <f>IF(D87="","",SUMIFS(RCDME_Events!$K$24:$K$1023,RCDME_Events!$E$24:$E$1023,D87,RCDME_Events!$D$24:$D$1023,C87,RCDME_Events!$L$24:$L$1023,"Yes"))</f>
        <v/>
      </c>
      <c r="H87" s="402"/>
      <c r="I87" s="401" t="str">
        <f t="shared" si="1"/>
        <v/>
      </c>
    </row>
    <row r="88" spans="2:9" s="361" customFormat="1" x14ac:dyDescent="0.3">
      <c r="B88" s="387" t="str">
        <f t="shared" si="0"/>
        <v/>
      </c>
      <c r="C88" s="388" t="str">
        <f>IF(dropdown!AZ66="","",dropdown!AZ66)</f>
        <v/>
      </c>
      <c r="D88" s="389" t="str">
        <f>IF(dropdown!BA66="","",dropdown!BA66)</f>
        <v/>
      </c>
      <c r="E88" s="399"/>
      <c r="F88" s="399"/>
      <c r="G88" s="400" t="str">
        <f>IF(D88="","",SUMIFS(RCDME_Events!$K$24:$K$1023,RCDME_Events!$E$24:$E$1023,D88,RCDME_Events!$D$24:$D$1023,C88,RCDME_Events!$L$24:$L$1023,"Yes"))</f>
        <v/>
      </c>
      <c r="H88" s="399"/>
      <c r="I88" s="401" t="str">
        <f t="shared" si="1"/>
        <v/>
      </c>
    </row>
    <row r="89" spans="2:9" s="361" customFormat="1" x14ac:dyDescent="0.3">
      <c r="B89" s="387" t="str">
        <f t="shared" ref="B89:B123" si="2">IF(D89="","",1)</f>
        <v/>
      </c>
      <c r="C89" s="388" t="str">
        <f>IF(dropdown!AZ67="","",dropdown!AZ67)</f>
        <v/>
      </c>
      <c r="D89" s="389" t="str">
        <f>IF(dropdown!BA67="","",dropdown!BA67)</f>
        <v/>
      </c>
      <c r="E89" s="402"/>
      <c r="F89" s="402"/>
      <c r="G89" s="400" t="str">
        <f>IF(D89="","",SUMIFS(RCDME_Events!$K$24:$K$1023,RCDME_Events!$E$24:$E$1023,D89,RCDME_Events!$D$24:$D$1023,C89,RCDME_Events!$L$24:$L$1023,"Yes"))</f>
        <v/>
      </c>
      <c r="H89" s="402"/>
      <c r="I89" s="401" t="str">
        <f t="shared" ref="I89:I123" si="3">IF(D89="","",(G89+H89)/(E89+F89))</f>
        <v/>
      </c>
    </row>
    <row r="90" spans="2:9" s="361" customFormat="1" x14ac:dyDescent="0.3">
      <c r="B90" s="387" t="str">
        <f t="shared" si="2"/>
        <v/>
      </c>
      <c r="C90" s="388" t="str">
        <f>IF(dropdown!AZ68="","",dropdown!AZ68)</f>
        <v/>
      </c>
      <c r="D90" s="389" t="str">
        <f>IF(dropdown!BA68="","",dropdown!BA68)</f>
        <v/>
      </c>
      <c r="E90" s="399"/>
      <c r="F90" s="399"/>
      <c r="G90" s="400" t="str">
        <f>IF(D90="","",SUMIFS(RCDME_Events!$K$24:$K$1023,RCDME_Events!$E$24:$E$1023,D90,RCDME_Events!$D$24:$D$1023,C90,RCDME_Events!$L$24:$L$1023,"Yes"))</f>
        <v/>
      </c>
      <c r="H90" s="399"/>
      <c r="I90" s="401" t="str">
        <f t="shared" si="3"/>
        <v/>
      </c>
    </row>
    <row r="91" spans="2:9" s="361" customFormat="1" x14ac:dyDescent="0.3">
      <c r="B91" s="387" t="str">
        <f t="shared" si="2"/>
        <v/>
      </c>
      <c r="C91" s="388" t="str">
        <f>IF(dropdown!AZ69="","",dropdown!AZ69)</f>
        <v/>
      </c>
      <c r="D91" s="389" t="str">
        <f>IF(dropdown!BA69="","",dropdown!BA69)</f>
        <v/>
      </c>
      <c r="E91" s="402"/>
      <c r="F91" s="402"/>
      <c r="G91" s="400" t="str">
        <f>IF(D91="","",SUMIFS(RCDME_Events!$K$24:$K$1023,RCDME_Events!$E$24:$E$1023,D91,RCDME_Events!$D$24:$D$1023,C91,RCDME_Events!$L$24:$L$1023,"Yes"))</f>
        <v/>
      </c>
      <c r="H91" s="402"/>
      <c r="I91" s="401" t="str">
        <f t="shared" si="3"/>
        <v/>
      </c>
    </row>
    <row r="92" spans="2:9" s="361" customFormat="1" x14ac:dyDescent="0.3">
      <c r="B92" s="387" t="str">
        <f t="shared" si="2"/>
        <v/>
      </c>
      <c r="C92" s="388" t="str">
        <f>IF(dropdown!AZ70="","",dropdown!AZ70)</f>
        <v/>
      </c>
      <c r="D92" s="389" t="str">
        <f>IF(dropdown!BA70="","",dropdown!BA70)</f>
        <v/>
      </c>
      <c r="E92" s="399"/>
      <c r="F92" s="399"/>
      <c r="G92" s="400" t="str">
        <f>IF(D92="","",SUMIFS(RCDME_Events!$K$24:$K$1023,RCDME_Events!$E$24:$E$1023,D92,RCDME_Events!$D$24:$D$1023,C92,RCDME_Events!$L$24:$L$1023,"Yes"))</f>
        <v/>
      </c>
      <c r="H92" s="399"/>
      <c r="I92" s="401" t="str">
        <f t="shared" si="3"/>
        <v/>
      </c>
    </row>
    <row r="93" spans="2:9" s="361" customFormat="1" x14ac:dyDescent="0.3">
      <c r="B93" s="387" t="str">
        <f t="shared" si="2"/>
        <v/>
      </c>
      <c r="C93" s="388" t="str">
        <f>IF(dropdown!AZ71="","",dropdown!AZ71)</f>
        <v/>
      </c>
      <c r="D93" s="389" t="str">
        <f>IF(dropdown!BA71="","",dropdown!BA71)</f>
        <v/>
      </c>
      <c r="E93" s="402"/>
      <c r="F93" s="402"/>
      <c r="G93" s="400" t="str">
        <f>IF(D93="","",SUMIFS(RCDME_Events!$K$24:$K$1023,RCDME_Events!$E$24:$E$1023,D93,RCDME_Events!$D$24:$D$1023,C93,RCDME_Events!$L$24:$L$1023,"Yes"))</f>
        <v/>
      </c>
      <c r="H93" s="402"/>
      <c r="I93" s="401" t="str">
        <f t="shared" si="3"/>
        <v/>
      </c>
    </row>
    <row r="94" spans="2:9" s="361" customFormat="1" x14ac:dyDescent="0.3">
      <c r="B94" s="387" t="str">
        <f t="shared" si="2"/>
        <v/>
      </c>
      <c r="C94" s="388" t="str">
        <f>IF(dropdown!AZ72="","",dropdown!AZ72)</f>
        <v/>
      </c>
      <c r="D94" s="389" t="str">
        <f>IF(dropdown!BA72="","",dropdown!BA72)</f>
        <v/>
      </c>
      <c r="E94" s="399"/>
      <c r="F94" s="399"/>
      <c r="G94" s="400" t="str">
        <f>IF(D94="","",SUMIFS(RCDME_Events!$K$24:$K$1023,RCDME_Events!$E$24:$E$1023,D94,RCDME_Events!$D$24:$D$1023,C94,RCDME_Events!$L$24:$L$1023,"Yes"))</f>
        <v/>
      </c>
      <c r="H94" s="399"/>
      <c r="I94" s="401" t="str">
        <f t="shared" si="3"/>
        <v/>
      </c>
    </row>
    <row r="95" spans="2:9" s="361" customFormat="1" x14ac:dyDescent="0.3">
      <c r="B95" s="387" t="str">
        <f t="shared" si="2"/>
        <v/>
      </c>
      <c r="C95" s="388" t="str">
        <f>IF(dropdown!AZ73="","",dropdown!AZ73)</f>
        <v/>
      </c>
      <c r="D95" s="389" t="str">
        <f>IF(dropdown!BA73="","",dropdown!BA73)</f>
        <v/>
      </c>
      <c r="E95" s="402"/>
      <c r="F95" s="402"/>
      <c r="G95" s="400" t="str">
        <f>IF(D95="","",SUMIFS(RCDME_Events!$K$24:$K$1023,RCDME_Events!$E$24:$E$1023,D95,RCDME_Events!$D$24:$D$1023,C95,RCDME_Events!$L$24:$L$1023,"Yes"))</f>
        <v/>
      </c>
      <c r="H95" s="402"/>
      <c r="I95" s="401" t="str">
        <f t="shared" si="3"/>
        <v/>
      </c>
    </row>
    <row r="96" spans="2:9" s="361" customFormat="1" x14ac:dyDescent="0.3">
      <c r="B96" s="387" t="str">
        <f t="shared" si="2"/>
        <v/>
      </c>
      <c r="C96" s="388" t="str">
        <f>IF(dropdown!AZ74="","",dropdown!AZ74)</f>
        <v/>
      </c>
      <c r="D96" s="389" t="str">
        <f>IF(dropdown!BA74="","",dropdown!BA74)</f>
        <v/>
      </c>
      <c r="E96" s="399"/>
      <c r="F96" s="399"/>
      <c r="G96" s="400" t="str">
        <f>IF(D96="","",SUMIFS(RCDME_Events!$K$24:$K$1023,RCDME_Events!$E$24:$E$1023,D96,RCDME_Events!$D$24:$D$1023,C96,RCDME_Events!$L$24:$L$1023,"Yes"))</f>
        <v/>
      </c>
      <c r="H96" s="399"/>
      <c r="I96" s="401" t="str">
        <f t="shared" si="3"/>
        <v/>
      </c>
    </row>
    <row r="97" spans="2:9" s="361" customFormat="1" x14ac:dyDescent="0.3">
      <c r="B97" s="387" t="str">
        <f t="shared" si="2"/>
        <v/>
      </c>
      <c r="C97" s="388" t="str">
        <f>IF(dropdown!AZ75="","",dropdown!AZ75)</f>
        <v/>
      </c>
      <c r="D97" s="389" t="str">
        <f>IF(dropdown!BA75="","",dropdown!BA75)</f>
        <v/>
      </c>
      <c r="E97" s="402"/>
      <c r="F97" s="402"/>
      <c r="G97" s="400" t="str">
        <f>IF(D97="","",SUMIFS(RCDME_Events!$K$24:$K$1023,RCDME_Events!$E$24:$E$1023,D97,RCDME_Events!$D$24:$D$1023,C97,RCDME_Events!$L$24:$L$1023,"Yes"))</f>
        <v/>
      </c>
      <c r="H97" s="402"/>
      <c r="I97" s="401" t="str">
        <f t="shared" si="3"/>
        <v/>
      </c>
    </row>
    <row r="98" spans="2:9" s="361" customFormat="1" x14ac:dyDescent="0.3">
      <c r="B98" s="387" t="str">
        <f t="shared" si="2"/>
        <v/>
      </c>
      <c r="C98" s="388" t="str">
        <f>IF(dropdown!AZ76="","",dropdown!AZ76)</f>
        <v/>
      </c>
      <c r="D98" s="389" t="str">
        <f>IF(dropdown!BA76="","",dropdown!BA76)</f>
        <v/>
      </c>
      <c r="E98" s="399"/>
      <c r="F98" s="399"/>
      <c r="G98" s="400" t="str">
        <f>IF(D98="","",SUMIFS(RCDME_Events!$K$24:$K$1023,RCDME_Events!$E$24:$E$1023,D98,RCDME_Events!$D$24:$D$1023,C98,RCDME_Events!$L$24:$L$1023,"Yes"))</f>
        <v/>
      </c>
      <c r="H98" s="399"/>
      <c r="I98" s="401" t="str">
        <f t="shared" si="3"/>
        <v/>
      </c>
    </row>
    <row r="99" spans="2:9" s="361" customFormat="1" x14ac:dyDescent="0.3">
      <c r="B99" s="387" t="str">
        <f t="shared" si="2"/>
        <v/>
      </c>
      <c r="C99" s="388" t="str">
        <f>IF(dropdown!AZ77="","",dropdown!AZ77)</f>
        <v/>
      </c>
      <c r="D99" s="389" t="str">
        <f>IF(dropdown!BA77="","",dropdown!BA77)</f>
        <v/>
      </c>
      <c r="E99" s="402"/>
      <c r="F99" s="402"/>
      <c r="G99" s="400" t="str">
        <f>IF(D99="","",SUMIFS(RCDME_Events!$K$24:$K$1023,RCDME_Events!$E$24:$E$1023,D99,RCDME_Events!$D$24:$D$1023,C99,RCDME_Events!$L$24:$L$1023,"Yes"))</f>
        <v/>
      </c>
      <c r="H99" s="402"/>
      <c r="I99" s="401" t="str">
        <f t="shared" si="3"/>
        <v/>
      </c>
    </row>
    <row r="100" spans="2:9" s="361" customFormat="1" x14ac:dyDescent="0.3">
      <c r="B100" s="387" t="str">
        <f t="shared" si="2"/>
        <v/>
      </c>
      <c r="C100" s="388" t="str">
        <f>IF(dropdown!AZ78="","",dropdown!AZ78)</f>
        <v/>
      </c>
      <c r="D100" s="389" t="str">
        <f>IF(dropdown!BA78="","",dropdown!BA78)</f>
        <v/>
      </c>
      <c r="E100" s="399"/>
      <c r="F100" s="399"/>
      <c r="G100" s="400" t="str">
        <f>IF(D100="","",SUMIFS(RCDME_Events!$K$24:$K$1023,RCDME_Events!$E$24:$E$1023,D100,RCDME_Events!$D$24:$D$1023,C100,RCDME_Events!$L$24:$L$1023,"Yes"))</f>
        <v/>
      </c>
      <c r="H100" s="399"/>
      <c r="I100" s="401" t="str">
        <f t="shared" si="3"/>
        <v/>
      </c>
    </row>
    <row r="101" spans="2:9" s="361" customFormat="1" x14ac:dyDescent="0.3">
      <c r="B101" s="387" t="str">
        <f t="shared" si="2"/>
        <v/>
      </c>
      <c r="C101" s="388" t="str">
        <f>IF(dropdown!AZ79="","",dropdown!AZ79)</f>
        <v/>
      </c>
      <c r="D101" s="389" t="str">
        <f>IF(dropdown!BA79="","",dropdown!BA79)</f>
        <v/>
      </c>
      <c r="E101" s="402"/>
      <c r="F101" s="402"/>
      <c r="G101" s="400" t="str">
        <f>IF(D101="","",SUMIFS(RCDME_Events!$K$24:$K$1023,RCDME_Events!$E$24:$E$1023,D101,RCDME_Events!$D$24:$D$1023,C101,RCDME_Events!$L$24:$L$1023,"Yes"))</f>
        <v/>
      </c>
      <c r="H101" s="402"/>
      <c r="I101" s="401" t="str">
        <f t="shared" si="3"/>
        <v/>
      </c>
    </row>
    <row r="102" spans="2:9" s="361" customFormat="1" x14ac:dyDescent="0.3">
      <c r="B102" s="387" t="str">
        <f t="shared" si="2"/>
        <v/>
      </c>
      <c r="C102" s="388" t="str">
        <f>IF(dropdown!AZ80="","",dropdown!AZ80)</f>
        <v/>
      </c>
      <c r="D102" s="389" t="str">
        <f>IF(dropdown!BA80="","",dropdown!BA80)</f>
        <v/>
      </c>
      <c r="E102" s="399"/>
      <c r="F102" s="399"/>
      <c r="G102" s="400" t="str">
        <f>IF(D102="","",SUMIFS(RCDME_Events!$K$24:$K$1023,RCDME_Events!$E$24:$E$1023,D102,RCDME_Events!$D$24:$D$1023,C102,RCDME_Events!$L$24:$L$1023,"Yes"))</f>
        <v/>
      </c>
      <c r="H102" s="399"/>
      <c r="I102" s="401" t="str">
        <f t="shared" si="3"/>
        <v/>
      </c>
    </row>
    <row r="103" spans="2:9" s="361" customFormat="1" x14ac:dyDescent="0.3">
      <c r="B103" s="387" t="str">
        <f t="shared" si="2"/>
        <v/>
      </c>
      <c r="C103" s="388" t="str">
        <f>IF(dropdown!AZ81="","",dropdown!AZ81)</f>
        <v/>
      </c>
      <c r="D103" s="389" t="str">
        <f>IF(dropdown!BA81="","",dropdown!BA81)</f>
        <v/>
      </c>
      <c r="E103" s="402"/>
      <c r="F103" s="402"/>
      <c r="G103" s="400" t="str">
        <f>IF(D103="","",SUMIFS(RCDME_Events!$K$24:$K$1023,RCDME_Events!$E$24:$E$1023,D103,RCDME_Events!$D$24:$D$1023,C103,RCDME_Events!$L$24:$L$1023,"Yes"))</f>
        <v/>
      </c>
      <c r="H103" s="402"/>
      <c r="I103" s="401" t="str">
        <f t="shared" si="3"/>
        <v/>
      </c>
    </row>
    <row r="104" spans="2:9" s="361" customFormat="1" x14ac:dyDescent="0.3">
      <c r="B104" s="387" t="str">
        <f t="shared" si="2"/>
        <v/>
      </c>
      <c r="C104" s="388" t="str">
        <f>IF(dropdown!AZ82="","",dropdown!AZ82)</f>
        <v/>
      </c>
      <c r="D104" s="389" t="str">
        <f>IF(dropdown!BA82="","",dropdown!BA82)</f>
        <v/>
      </c>
      <c r="E104" s="399"/>
      <c r="F104" s="399"/>
      <c r="G104" s="400" t="str">
        <f>IF(D104="","",SUMIFS(RCDME_Events!$K$24:$K$1023,RCDME_Events!$E$24:$E$1023,D104,RCDME_Events!$D$24:$D$1023,C104,RCDME_Events!$L$24:$L$1023,"Yes"))</f>
        <v/>
      </c>
      <c r="H104" s="399"/>
      <c r="I104" s="401" t="str">
        <f t="shared" si="3"/>
        <v/>
      </c>
    </row>
    <row r="105" spans="2:9" s="361" customFormat="1" x14ac:dyDescent="0.3">
      <c r="B105" s="387" t="str">
        <f t="shared" si="2"/>
        <v/>
      </c>
      <c r="C105" s="388" t="str">
        <f>IF(dropdown!AZ83="","",dropdown!AZ83)</f>
        <v/>
      </c>
      <c r="D105" s="389" t="str">
        <f>IF(dropdown!BA83="","",dropdown!BA83)</f>
        <v/>
      </c>
      <c r="E105" s="402"/>
      <c r="F105" s="402"/>
      <c r="G105" s="400" t="str">
        <f>IF(D105="","",SUMIFS(RCDME_Events!$K$24:$K$1023,RCDME_Events!$E$24:$E$1023,D105,RCDME_Events!$D$24:$D$1023,C105,RCDME_Events!$L$24:$L$1023,"Yes"))</f>
        <v/>
      </c>
      <c r="H105" s="402"/>
      <c r="I105" s="401" t="str">
        <f t="shared" si="3"/>
        <v/>
      </c>
    </row>
    <row r="106" spans="2:9" s="361" customFormat="1" x14ac:dyDescent="0.3">
      <c r="B106" s="387" t="str">
        <f t="shared" si="2"/>
        <v/>
      </c>
      <c r="C106" s="388" t="str">
        <f>IF(dropdown!AZ84="","",dropdown!AZ84)</f>
        <v/>
      </c>
      <c r="D106" s="389" t="str">
        <f>IF(dropdown!BA84="","",dropdown!BA84)</f>
        <v/>
      </c>
      <c r="E106" s="399"/>
      <c r="F106" s="399"/>
      <c r="G106" s="400" t="str">
        <f>IF(D106="","",SUMIFS(RCDME_Events!$K$24:$K$1023,RCDME_Events!$E$24:$E$1023,D106,RCDME_Events!$D$24:$D$1023,C106,RCDME_Events!$L$24:$L$1023,"Yes"))</f>
        <v/>
      </c>
      <c r="H106" s="399"/>
      <c r="I106" s="401" t="str">
        <f t="shared" si="3"/>
        <v/>
      </c>
    </row>
    <row r="107" spans="2:9" s="361" customFormat="1" x14ac:dyDescent="0.3">
      <c r="B107" s="387" t="str">
        <f t="shared" si="2"/>
        <v/>
      </c>
      <c r="C107" s="388" t="str">
        <f>IF(dropdown!AZ85="","",dropdown!AZ85)</f>
        <v/>
      </c>
      <c r="D107" s="389" t="str">
        <f>IF(dropdown!BA85="","",dropdown!BA85)</f>
        <v/>
      </c>
      <c r="E107" s="402"/>
      <c r="F107" s="402"/>
      <c r="G107" s="400" t="str">
        <f>IF(D107="","",SUMIFS(RCDME_Events!$K$24:$K$1023,RCDME_Events!$E$24:$E$1023,D107,RCDME_Events!$D$24:$D$1023,C107,RCDME_Events!$L$24:$L$1023,"Yes"))</f>
        <v/>
      </c>
      <c r="H107" s="402"/>
      <c r="I107" s="401" t="str">
        <f t="shared" si="3"/>
        <v/>
      </c>
    </row>
    <row r="108" spans="2:9" s="361" customFormat="1" x14ac:dyDescent="0.3">
      <c r="B108" s="387" t="str">
        <f t="shared" si="2"/>
        <v/>
      </c>
      <c r="C108" s="388" t="str">
        <f>IF(dropdown!AZ86="","",dropdown!AZ86)</f>
        <v/>
      </c>
      <c r="D108" s="389" t="str">
        <f>IF(dropdown!BA86="","",dropdown!BA86)</f>
        <v/>
      </c>
      <c r="E108" s="399"/>
      <c r="F108" s="399"/>
      <c r="G108" s="400" t="str">
        <f>IF(D108="","",SUMIFS(RCDME_Events!$K$24:$K$1023,RCDME_Events!$E$24:$E$1023,D108,RCDME_Events!$D$24:$D$1023,C108,RCDME_Events!$L$24:$L$1023,"Yes"))</f>
        <v/>
      </c>
      <c r="H108" s="399"/>
      <c r="I108" s="401" t="str">
        <f t="shared" si="3"/>
        <v/>
      </c>
    </row>
    <row r="109" spans="2:9" s="361" customFormat="1" x14ac:dyDescent="0.3">
      <c r="B109" s="387" t="str">
        <f t="shared" si="2"/>
        <v/>
      </c>
      <c r="C109" s="388" t="str">
        <f>IF(dropdown!AZ87="","",dropdown!AZ87)</f>
        <v/>
      </c>
      <c r="D109" s="389" t="str">
        <f>IF(dropdown!BA87="","",dropdown!BA87)</f>
        <v/>
      </c>
      <c r="E109" s="402"/>
      <c r="F109" s="402"/>
      <c r="G109" s="400" t="str">
        <f>IF(D109="","",SUMIFS(RCDME_Events!$K$24:$K$1023,RCDME_Events!$E$24:$E$1023,D109,RCDME_Events!$D$24:$D$1023,C109,RCDME_Events!$L$24:$L$1023,"Yes"))</f>
        <v/>
      </c>
      <c r="H109" s="402"/>
      <c r="I109" s="401" t="str">
        <f t="shared" si="3"/>
        <v/>
      </c>
    </row>
    <row r="110" spans="2:9" s="361" customFormat="1" x14ac:dyDescent="0.3">
      <c r="B110" s="387" t="str">
        <f t="shared" si="2"/>
        <v/>
      </c>
      <c r="C110" s="388" t="str">
        <f>IF(dropdown!AZ88="","",dropdown!AZ88)</f>
        <v/>
      </c>
      <c r="D110" s="389" t="str">
        <f>IF(dropdown!BA88="","",dropdown!BA88)</f>
        <v/>
      </c>
      <c r="E110" s="399"/>
      <c r="F110" s="399"/>
      <c r="G110" s="400" t="str">
        <f>IF(D110="","",SUMIFS(RCDME_Events!$K$24:$K$1023,RCDME_Events!$E$24:$E$1023,D110,RCDME_Events!$D$24:$D$1023,C110,RCDME_Events!$L$24:$L$1023,"Yes"))</f>
        <v/>
      </c>
      <c r="H110" s="399"/>
      <c r="I110" s="401" t="str">
        <f t="shared" si="3"/>
        <v/>
      </c>
    </row>
    <row r="111" spans="2:9" s="361" customFormat="1" x14ac:dyDescent="0.3">
      <c r="B111" s="387" t="str">
        <f t="shared" si="2"/>
        <v/>
      </c>
      <c r="C111" s="388" t="str">
        <f>IF(dropdown!AZ89="","",dropdown!AZ89)</f>
        <v/>
      </c>
      <c r="D111" s="389" t="str">
        <f>IF(dropdown!BA89="","",dropdown!BA89)</f>
        <v/>
      </c>
      <c r="E111" s="402"/>
      <c r="F111" s="402"/>
      <c r="G111" s="400" t="str">
        <f>IF(D111="","",SUMIFS(RCDME_Events!$K$24:$K$1023,RCDME_Events!$E$24:$E$1023,D111,RCDME_Events!$D$24:$D$1023,C111,RCDME_Events!$L$24:$L$1023,"Yes"))</f>
        <v/>
      </c>
      <c r="H111" s="402"/>
      <c r="I111" s="401" t="str">
        <f t="shared" si="3"/>
        <v/>
      </c>
    </row>
    <row r="112" spans="2:9" s="361" customFormat="1" x14ac:dyDescent="0.3">
      <c r="B112" s="387" t="str">
        <f t="shared" si="2"/>
        <v/>
      </c>
      <c r="C112" s="388" t="str">
        <f>IF(dropdown!AZ90="","",dropdown!AZ90)</f>
        <v/>
      </c>
      <c r="D112" s="389" t="str">
        <f>IF(dropdown!BA90="","",dropdown!BA90)</f>
        <v/>
      </c>
      <c r="E112" s="399"/>
      <c r="F112" s="399"/>
      <c r="G112" s="400" t="str">
        <f>IF(D112="","",SUMIFS(RCDME_Events!$K$24:$K$1023,RCDME_Events!$E$24:$E$1023,D112,RCDME_Events!$D$24:$D$1023,C112,RCDME_Events!$L$24:$L$1023,"Yes"))</f>
        <v/>
      </c>
      <c r="H112" s="399"/>
      <c r="I112" s="401" t="str">
        <f t="shared" si="3"/>
        <v/>
      </c>
    </row>
    <row r="113" spans="2:9" s="361" customFormat="1" x14ac:dyDescent="0.3">
      <c r="B113" s="387" t="str">
        <f t="shared" si="2"/>
        <v/>
      </c>
      <c r="C113" s="388" t="str">
        <f>IF(dropdown!AZ91="","",dropdown!AZ91)</f>
        <v/>
      </c>
      <c r="D113" s="389" t="str">
        <f>IF(dropdown!BA91="","",dropdown!BA91)</f>
        <v/>
      </c>
      <c r="E113" s="402"/>
      <c r="F113" s="402"/>
      <c r="G113" s="400" t="str">
        <f>IF(D113="","",SUMIFS(RCDME_Events!$K$24:$K$1023,RCDME_Events!$E$24:$E$1023,D113,RCDME_Events!$D$24:$D$1023,C113,RCDME_Events!$L$24:$L$1023,"Yes"))</f>
        <v/>
      </c>
      <c r="H113" s="402"/>
      <c r="I113" s="401" t="str">
        <f t="shared" si="3"/>
        <v/>
      </c>
    </row>
    <row r="114" spans="2:9" s="361" customFormat="1" x14ac:dyDescent="0.3">
      <c r="B114" s="387" t="str">
        <f t="shared" si="2"/>
        <v/>
      </c>
      <c r="C114" s="388" t="str">
        <f>IF(dropdown!AZ92="","",dropdown!AZ92)</f>
        <v/>
      </c>
      <c r="D114" s="389" t="str">
        <f>IF(dropdown!BA92="","",dropdown!BA92)</f>
        <v/>
      </c>
      <c r="E114" s="399"/>
      <c r="F114" s="399"/>
      <c r="G114" s="400" t="str">
        <f>IF(D114="","",SUMIFS(RCDME_Events!$K$24:$K$1023,RCDME_Events!$E$24:$E$1023,D114,RCDME_Events!$D$24:$D$1023,C114,RCDME_Events!$L$24:$L$1023,"Yes"))</f>
        <v/>
      </c>
      <c r="H114" s="399"/>
      <c r="I114" s="401" t="str">
        <f t="shared" si="3"/>
        <v/>
      </c>
    </row>
    <row r="115" spans="2:9" s="361" customFormat="1" x14ac:dyDescent="0.3">
      <c r="B115" s="387" t="str">
        <f t="shared" si="2"/>
        <v/>
      </c>
      <c r="C115" s="388" t="str">
        <f>IF(dropdown!AZ93="","",dropdown!AZ93)</f>
        <v/>
      </c>
      <c r="D115" s="389" t="str">
        <f>IF(dropdown!BA93="","",dropdown!BA93)</f>
        <v/>
      </c>
      <c r="E115" s="402"/>
      <c r="F115" s="402"/>
      <c r="G115" s="400" t="str">
        <f>IF(D115="","",SUMIFS(RCDME_Events!$K$24:$K$1023,RCDME_Events!$E$24:$E$1023,D115,RCDME_Events!$D$24:$D$1023,C115,RCDME_Events!$L$24:$L$1023,"Yes"))</f>
        <v/>
      </c>
      <c r="H115" s="402"/>
      <c r="I115" s="401" t="str">
        <f t="shared" si="3"/>
        <v/>
      </c>
    </row>
    <row r="116" spans="2:9" s="361" customFormat="1" x14ac:dyDescent="0.3">
      <c r="B116" s="387" t="str">
        <f t="shared" si="2"/>
        <v/>
      </c>
      <c r="C116" s="388" t="str">
        <f>IF(dropdown!AZ94="","",dropdown!AZ94)</f>
        <v/>
      </c>
      <c r="D116" s="389" t="str">
        <f>IF(dropdown!BA94="","",dropdown!BA94)</f>
        <v/>
      </c>
      <c r="E116" s="399"/>
      <c r="F116" s="399"/>
      <c r="G116" s="400" t="str">
        <f>IF(D116="","",SUMIFS(RCDME_Events!$K$24:$K$1023,RCDME_Events!$E$24:$E$1023,D116,RCDME_Events!$D$24:$D$1023,C116,RCDME_Events!$L$24:$L$1023,"Yes"))</f>
        <v/>
      </c>
      <c r="H116" s="399"/>
      <c r="I116" s="401" t="str">
        <f t="shared" si="3"/>
        <v/>
      </c>
    </row>
    <row r="117" spans="2:9" s="361" customFormat="1" x14ac:dyDescent="0.3">
      <c r="B117" s="387" t="str">
        <f t="shared" si="2"/>
        <v/>
      </c>
      <c r="C117" s="388" t="str">
        <f>IF(dropdown!AZ95="","",dropdown!AZ95)</f>
        <v/>
      </c>
      <c r="D117" s="389" t="str">
        <f>IF(dropdown!BA95="","",dropdown!BA95)</f>
        <v/>
      </c>
      <c r="E117" s="402"/>
      <c r="F117" s="402"/>
      <c r="G117" s="400" t="str">
        <f>IF(D117="","",SUMIFS(RCDME_Events!$K$24:$K$1023,RCDME_Events!$E$24:$E$1023,D117,RCDME_Events!$D$24:$D$1023,C117,RCDME_Events!$L$24:$L$1023,"Yes"))</f>
        <v/>
      </c>
      <c r="H117" s="402"/>
      <c r="I117" s="401" t="str">
        <f t="shared" si="3"/>
        <v/>
      </c>
    </row>
    <row r="118" spans="2:9" s="361" customFormat="1" x14ac:dyDescent="0.3">
      <c r="B118" s="387" t="str">
        <f t="shared" si="2"/>
        <v/>
      </c>
      <c r="C118" s="388" t="str">
        <f>IF(dropdown!AZ96="","",dropdown!AZ96)</f>
        <v/>
      </c>
      <c r="D118" s="389" t="str">
        <f>IF(dropdown!BA96="","",dropdown!BA96)</f>
        <v/>
      </c>
      <c r="E118" s="399"/>
      <c r="F118" s="399"/>
      <c r="G118" s="400" t="str">
        <f>IF(D118="","",SUMIFS(RCDME_Events!$K$24:$K$1023,RCDME_Events!$E$24:$E$1023,D118,RCDME_Events!$D$24:$D$1023,C118,RCDME_Events!$L$24:$L$1023,"Yes"))</f>
        <v/>
      </c>
      <c r="H118" s="399"/>
      <c r="I118" s="401" t="str">
        <f t="shared" si="3"/>
        <v/>
      </c>
    </row>
    <row r="119" spans="2:9" s="361" customFormat="1" x14ac:dyDescent="0.3">
      <c r="B119" s="387" t="str">
        <f t="shared" si="2"/>
        <v/>
      </c>
      <c r="C119" s="388" t="str">
        <f>IF(dropdown!AZ97="","",dropdown!AZ97)</f>
        <v/>
      </c>
      <c r="D119" s="389" t="str">
        <f>IF(dropdown!BA97="","",dropdown!BA97)</f>
        <v/>
      </c>
      <c r="E119" s="402"/>
      <c r="F119" s="402"/>
      <c r="G119" s="400" t="str">
        <f>IF(D119="","",SUMIFS(RCDME_Events!$K$24:$K$1023,RCDME_Events!$E$24:$E$1023,D119,RCDME_Events!$D$24:$D$1023,C119,RCDME_Events!$L$24:$L$1023,"Yes"))</f>
        <v/>
      </c>
      <c r="H119" s="402"/>
      <c r="I119" s="401" t="str">
        <f t="shared" si="3"/>
        <v/>
      </c>
    </row>
    <row r="120" spans="2:9" s="361" customFormat="1" x14ac:dyDescent="0.3">
      <c r="B120" s="387" t="str">
        <f t="shared" si="2"/>
        <v/>
      </c>
      <c r="C120" s="388" t="str">
        <f>IF(dropdown!AZ98="","",dropdown!AZ98)</f>
        <v/>
      </c>
      <c r="D120" s="389" t="str">
        <f>IF(dropdown!BA98="","",dropdown!BA98)</f>
        <v/>
      </c>
      <c r="E120" s="399"/>
      <c r="F120" s="399"/>
      <c r="G120" s="400" t="str">
        <f>IF(D120="","",SUMIFS(RCDME_Events!$K$24:$K$1023,RCDME_Events!$E$24:$E$1023,D120,RCDME_Events!$D$24:$D$1023,C120,RCDME_Events!$L$24:$L$1023,"Yes"))</f>
        <v/>
      </c>
      <c r="H120" s="399"/>
      <c r="I120" s="401" t="str">
        <f t="shared" si="3"/>
        <v/>
      </c>
    </row>
    <row r="121" spans="2:9" s="361" customFormat="1" x14ac:dyDescent="0.3">
      <c r="B121" s="387" t="str">
        <f t="shared" si="2"/>
        <v/>
      </c>
      <c r="C121" s="388" t="str">
        <f>IF(dropdown!AZ99="","",dropdown!AZ99)</f>
        <v/>
      </c>
      <c r="D121" s="389" t="str">
        <f>IF(dropdown!BA99="","",dropdown!BA99)</f>
        <v/>
      </c>
      <c r="E121" s="402"/>
      <c r="F121" s="402"/>
      <c r="G121" s="400" t="str">
        <f>IF(D121="","",SUMIFS(RCDME_Events!$K$24:$K$1023,RCDME_Events!$E$24:$E$1023,D121,RCDME_Events!$D$24:$D$1023,C121,RCDME_Events!$L$24:$L$1023,"Yes"))</f>
        <v/>
      </c>
      <c r="H121" s="402"/>
      <c r="I121" s="401" t="str">
        <f t="shared" si="3"/>
        <v/>
      </c>
    </row>
    <row r="122" spans="2:9" s="361" customFormat="1" x14ac:dyDescent="0.3">
      <c r="B122" s="387" t="str">
        <f t="shared" si="2"/>
        <v/>
      </c>
      <c r="C122" s="388" t="str">
        <f>IF(dropdown!AZ100="","",dropdown!AZ100)</f>
        <v/>
      </c>
      <c r="D122" s="389" t="str">
        <f>IF(dropdown!BA100="","",dropdown!BA100)</f>
        <v/>
      </c>
      <c r="E122" s="399"/>
      <c r="F122" s="399"/>
      <c r="G122" s="400" t="str">
        <f>IF(D122="","",SUMIFS(RCDME_Events!$K$24:$K$1023,RCDME_Events!$E$24:$E$1023,D122,RCDME_Events!$D$24:$D$1023,C122,RCDME_Events!$L$24:$L$1023,"Yes"))</f>
        <v/>
      </c>
      <c r="H122" s="399"/>
      <c r="I122" s="401" t="str">
        <f t="shared" si="3"/>
        <v/>
      </c>
    </row>
    <row r="123" spans="2:9" s="361" customFormat="1" x14ac:dyDescent="0.3">
      <c r="B123" s="387" t="str">
        <f t="shared" si="2"/>
        <v/>
      </c>
      <c r="C123" s="390" t="str">
        <f>IF(dropdown!AZ101="","",dropdown!AZ101)</f>
        <v/>
      </c>
      <c r="D123" s="389" t="str">
        <f>IF(dropdown!BA101="","",dropdown!BA101)</f>
        <v/>
      </c>
      <c r="E123" s="402"/>
      <c r="F123" s="402"/>
      <c r="G123" s="400" t="str">
        <f>IF(D123="","",SUMIFS(RCDME_Events!$K$24:$K$1023,RCDME_Events!$E$24:$E$1023,D123,RCDME_Events!$D$24:$D$1023,C123,RCDME_Events!$L$24:$L$1023,"Yes"))</f>
        <v/>
      </c>
      <c r="H123" s="402"/>
      <c r="I123" s="401" t="str">
        <f t="shared" si="3"/>
        <v/>
      </c>
    </row>
  </sheetData>
  <sheetProtection algorithmName="SHA-512" hashValue="vQPrv/N+bnNUexOuQHPZCoNiJC8fF34qWqKdEfeAyOc12qJz1sF1MnasV6FYnYrWE89dULiU+Z/OUup/gaSHPA==" saltValue="wtIEXuMsKu7/pSfrAbf/HA==" spinCount="100000" sheet="1" sort="0" autoFilter="0"/>
  <pageMargins left="0.5" right="0.5" top="1.25" bottom="0.75" header="0.3" footer="0.3"/>
  <pageSetup scale="80" fitToWidth="2" fitToHeight="0" pageOrder="overThenDown" orientation="landscape" r:id="rId1"/>
  <headerFooter>
    <oddHeader>&amp;L&amp;"-,Bold"&amp;16Semiannual Compliance Report – Operating While the Control Device is Offline During Covered Maintenance Procedures&amp;"-,Regular"&amp;11
&amp;"-,Bold"&amp;14 40 CFR Part 63, Subpart DDDD Section 63.2281(c)(5)</oddHeader>
    <oddFooter>&amp;L&amp;A&amp;C&amp;F&amp;R&amp;P of &amp;N</oddFooter>
  </headerFooter>
  <colBreaks count="1" manualBreakCount="1">
    <brk id="7" max="1048575" man="1"/>
  </colBreak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9">
    <tabColor theme="9"/>
  </sheetPr>
  <dimension ref="B1:V708"/>
  <sheetViews>
    <sheetView showGridLines="0" topLeftCell="C6" zoomScaleNormal="100" workbookViewId="0">
      <selection activeCell="H27" sqref="H27"/>
    </sheetView>
  </sheetViews>
  <sheetFormatPr defaultColWidth="0" defaultRowHeight="14.4" zeroHeight="1" x14ac:dyDescent="0.3"/>
  <cols>
    <col min="1" max="1" width="9.33203125" hidden="1" customWidth="1"/>
    <col min="2" max="2" width="9.5546875" hidden="1" customWidth="1"/>
    <col min="3" max="3" width="10.88671875" customWidth="1"/>
    <col min="4" max="4" width="27.5546875" customWidth="1"/>
    <col min="5" max="5" width="72.6640625" bestFit="1" customWidth="1"/>
    <col min="6" max="6" width="19.44140625" customWidth="1"/>
    <col min="7" max="7" width="22.33203125" bestFit="1" customWidth="1"/>
    <col min="8" max="8" width="38.77734375" customWidth="1"/>
    <col min="9" max="9" width="76.33203125" style="209" customWidth="1"/>
    <col min="10" max="16" width="23.44140625" hidden="1" customWidth="1"/>
    <col min="17" max="18" width="15.5546875" hidden="1" customWidth="1"/>
    <col min="19" max="19" width="29.33203125" hidden="1" customWidth="1"/>
    <col min="20" max="20" width="15.5546875" hidden="1" customWidth="1"/>
    <col min="21" max="22" width="33.6640625" hidden="1" customWidth="1"/>
    <col min="23" max="16384" width="9.33203125" hidden="1"/>
  </cols>
  <sheetData>
    <row r="1" spans="2:11" s="26" customFormat="1" ht="27.6" hidden="1" x14ac:dyDescent="0.3">
      <c r="B1" s="1" t="s">
        <v>1</v>
      </c>
      <c r="C1" s="83" t="str">
        <f>+Welcome!B2</f>
        <v>63.2281 Semiannual Compliance Report</v>
      </c>
      <c r="D1" s="83"/>
      <c r="E1" s="82"/>
      <c r="F1" s="82"/>
      <c r="G1" s="82"/>
      <c r="H1" s="82"/>
      <c r="I1" s="82"/>
    </row>
    <row r="2" spans="2:11" s="26" customFormat="1" ht="13.8" hidden="1" x14ac:dyDescent="0.3">
      <c r="B2" s="2" t="s">
        <v>2</v>
      </c>
      <c r="C2" s="83">
        <f>+Welcome!B3</f>
        <v>63.228099999999998</v>
      </c>
      <c r="D2" s="83"/>
      <c r="E2" s="83"/>
      <c r="F2" s="83"/>
      <c r="G2" s="83"/>
      <c r="H2" s="83"/>
      <c r="I2" s="82"/>
    </row>
    <row r="3" spans="2:11" s="26" customFormat="1" ht="13.8" hidden="1" x14ac:dyDescent="0.3">
      <c r="B3" s="2" t="s">
        <v>3</v>
      </c>
      <c r="C3" s="41" t="str">
        <f>+Welcome!B4</f>
        <v>ICR Draft</v>
      </c>
      <c r="D3" s="41"/>
      <c r="E3" s="41"/>
      <c r="F3" s="41"/>
      <c r="G3" s="41"/>
      <c r="H3" s="41"/>
      <c r="I3" s="137"/>
    </row>
    <row r="4" spans="2:11" s="26" customFormat="1" ht="13.8" hidden="1" x14ac:dyDescent="0.3">
      <c r="B4" s="2" t="s">
        <v>4</v>
      </c>
      <c r="C4" s="37">
        <f>+Welcome!B5</f>
        <v>44987</v>
      </c>
      <c r="D4" s="37"/>
      <c r="E4" s="37"/>
      <c r="F4" s="37"/>
      <c r="G4" s="37"/>
      <c r="H4" s="37"/>
      <c r="I4" s="224"/>
    </row>
    <row r="5" spans="2:11" s="26" customFormat="1" hidden="1" x14ac:dyDescent="0.3">
      <c r="C5" s="84" t="str">
        <f>+Welcome!B6</f>
        <v>OMB No.: 2060-0552 Form 5900-601 For further Paperwork Reduction Act information see: 
https://www.epa.gov/electronic-reporting-air-emissions/paperwork-reduction-act-pra-cedri-and-ert</v>
      </c>
      <c r="D5" s="84"/>
      <c r="E5" s="84"/>
      <c r="F5" s="84"/>
      <c r="G5" s="84"/>
      <c r="H5" s="84"/>
      <c r="I5" s="225"/>
    </row>
    <row r="6" spans="2:11" ht="21" x14ac:dyDescent="0.4">
      <c r="C6" s="6" t="s">
        <v>282</v>
      </c>
      <c r="D6" s="6"/>
      <c r="E6" s="6"/>
      <c r="F6" s="6"/>
      <c r="G6" s="6"/>
      <c r="H6" s="6"/>
      <c r="I6" s="226"/>
    </row>
    <row r="7" spans="2:11" ht="15.6" x14ac:dyDescent="0.3">
      <c r="C7" s="11" t="s">
        <v>288</v>
      </c>
      <c r="D7" s="11"/>
      <c r="E7" s="11"/>
      <c r="F7" s="11"/>
      <c r="G7" s="11"/>
      <c r="H7" s="11"/>
      <c r="I7" s="227"/>
      <c r="J7" s="48"/>
      <c r="K7" s="48"/>
    </row>
    <row r="8" spans="2:11" x14ac:dyDescent="0.3">
      <c r="C8" s="15" t="s">
        <v>648</v>
      </c>
      <c r="D8" s="15"/>
      <c r="E8" s="15"/>
      <c r="F8" s="15"/>
      <c r="G8" s="15"/>
      <c r="H8" s="15"/>
      <c r="I8" s="228"/>
      <c r="J8" s="44"/>
      <c r="K8" s="44"/>
    </row>
    <row r="9" spans="2:11" x14ac:dyDescent="0.3">
      <c r="C9" s="111" t="s">
        <v>649</v>
      </c>
      <c r="D9" s="111"/>
      <c r="E9" s="111"/>
      <c r="F9" s="111"/>
      <c r="G9" s="111"/>
      <c r="H9" s="111"/>
      <c r="I9" s="213"/>
      <c r="J9" s="44"/>
      <c r="K9" s="44"/>
    </row>
    <row r="10" spans="2:11" x14ac:dyDescent="0.3">
      <c r="C10" s="111" t="str">
        <f>"Facility: "&amp;General_Requirements!$B$6&amp;" "&amp;General_Requirements!$B$7</f>
        <v xml:space="preserve">Facility:  </v>
      </c>
      <c r="D10" s="111"/>
      <c r="E10" s="111"/>
      <c r="F10" s="111"/>
      <c r="G10" s="111"/>
      <c r="H10" s="111"/>
      <c r="I10" s="213"/>
      <c r="J10" s="51"/>
      <c r="K10" s="51"/>
    </row>
    <row r="11" spans="2:11" ht="15" thickBot="1" x14ac:dyDescent="0.35">
      <c r="B11" s="126"/>
      <c r="C11" s="111" t="str">
        <f>"Reporting Period: "&amp;IF(General_Requirements!B22="","",(TEXT(General_Requirements!B22,"MM/DD/YYY")&amp;" - "&amp;TEXT(General_Requirements!B23,"MM/DD/YYY")))</f>
        <v>Reporting Period: 01/01/2020 - 06/30/2020</v>
      </c>
      <c r="D11" s="111"/>
      <c r="E11" s="45"/>
      <c r="F11" s="45"/>
      <c r="G11" s="45"/>
      <c r="H11" s="45"/>
      <c r="I11" s="229"/>
    </row>
    <row r="12" spans="2:11" s="53" customFormat="1" ht="159" thickBot="1" x14ac:dyDescent="0.35">
      <c r="B12" s="403" t="s">
        <v>63</v>
      </c>
      <c r="C12" s="167" t="s">
        <v>272</v>
      </c>
      <c r="D12" s="507" t="s">
        <v>306</v>
      </c>
      <c r="E12" s="404" t="s">
        <v>652</v>
      </c>
      <c r="F12" s="404" t="s">
        <v>281</v>
      </c>
      <c r="G12" s="404" t="s">
        <v>280</v>
      </c>
      <c r="H12" s="404" t="s">
        <v>670</v>
      </c>
      <c r="I12" s="404" t="s">
        <v>655</v>
      </c>
    </row>
    <row r="13" spans="2:11" s="18" customFormat="1" x14ac:dyDescent="0.3">
      <c r="B13" s="386" t="s">
        <v>405</v>
      </c>
      <c r="C13" s="169" t="s">
        <v>410</v>
      </c>
      <c r="D13" s="236" t="s">
        <v>408</v>
      </c>
      <c r="E13" s="405" t="s">
        <v>424</v>
      </c>
      <c r="F13" s="405" t="s">
        <v>425</v>
      </c>
      <c r="G13" s="405" t="s">
        <v>426</v>
      </c>
      <c r="H13" s="405" t="s">
        <v>671</v>
      </c>
      <c r="I13" s="405" t="s">
        <v>656</v>
      </c>
    </row>
    <row r="14" spans="2:11" s="197" customFormat="1" x14ac:dyDescent="0.3">
      <c r="B14" s="408"/>
      <c r="C14" s="168" t="s">
        <v>316</v>
      </c>
      <c r="D14" s="350" t="s">
        <v>481</v>
      </c>
      <c r="E14" s="350" t="s">
        <v>312</v>
      </c>
      <c r="F14" s="350" t="s">
        <v>313</v>
      </c>
      <c r="G14" s="350" t="s">
        <v>519</v>
      </c>
      <c r="H14" s="351" t="s">
        <v>672</v>
      </c>
      <c r="I14" s="351" t="s">
        <v>390</v>
      </c>
    </row>
    <row r="15" spans="2:11" s="361" customFormat="1" ht="28.8" x14ac:dyDescent="0.3">
      <c r="B15" s="396"/>
      <c r="C15" s="168" t="s">
        <v>388</v>
      </c>
      <c r="D15" s="505" t="s">
        <v>492</v>
      </c>
      <c r="E15" s="69" t="s">
        <v>294</v>
      </c>
      <c r="F15" s="69" t="s">
        <v>520</v>
      </c>
      <c r="G15" s="69" t="s">
        <v>521</v>
      </c>
      <c r="H15" s="69" t="s">
        <v>673</v>
      </c>
      <c r="I15" s="230" t="s">
        <v>390</v>
      </c>
    </row>
    <row r="16" spans="2:11" s="361" customFormat="1" x14ac:dyDescent="0.3">
      <c r="B16" s="396"/>
      <c r="C16" s="168" t="s">
        <v>503</v>
      </c>
      <c r="D16" s="505" t="s">
        <v>498</v>
      </c>
      <c r="E16" s="69" t="s">
        <v>294</v>
      </c>
      <c r="F16" s="69" t="s">
        <v>522</v>
      </c>
      <c r="G16" s="69" t="s">
        <v>523</v>
      </c>
      <c r="H16" s="351" t="s">
        <v>672</v>
      </c>
      <c r="I16" s="230" t="s">
        <v>390</v>
      </c>
    </row>
    <row r="17" spans="2:9" s="361" customFormat="1" hidden="1" x14ac:dyDescent="0.3">
      <c r="B17" s="396">
        <f>IF(ISBLANK(#REF!),"",ROW(B17)-23)</f>
        <v>-6</v>
      </c>
      <c r="C17" s="168" t="s">
        <v>391</v>
      </c>
      <c r="D17" s="505"/>
      <c r="E17" s="69" t="s">
        <v>391</v>
      </c>
      <c r="F17" s="69" t="s">
        <v>391</v>
      </c>
      <c r="G17" s="69" t="s">
        <v>391</v>
      </c>
      <c r="H17" s="69" t="s">
        <v>391</v>
      </c>
      <c r="I17" s="230" t="s">
        <v>391</v>
      </c>
    </row>
    <row r="18" spans="2:9" s="361" customFormat="1" hidden="1" x14ac:dyDescent="0.3">
      <c r="B18" s="396">
        <f>IF(ISBLANK(#REF!),"",ROW(B18)-23)</f>
        <v>-5</v>
      </c>
      <c r="C18" s="168" t="s">
        <v>391</v>
      </c>
      <c r="D18" s="505"/>
      <c r="E18" s="69" t="s">
        <v>391</v>
      </c>
      <c r="F18" s="69" t="s">
        <v>391</v>
      </c>
      <c r="G18" s="69" t="s">
        <v>391</v>
      </c>
      <c r="H18" s="69" t="s">
        <v>391</v>
      </c>
      <c r="I18" s="230" t="s">
        <v>391</v>
      </c>
    </row>
    <row r="19" spans="2:9" s="361" customFormat="1" hidden="1" x14ac:dyDescent="0.3">
      <c r="B19" s="396">
        <f>IF(ISBLANK(#REF!),"",ROW(B19)-23)</f>
        <v>-4</v>
      </c>
      <c r="C19" s="168" t="s">
        <v>391</v>
      </c>
      <c r="D19" s="505"/>
      <c r="E19" s="69" t="s">
        <v>391</v>
      </c>
      <c r="F19" s="69" t="s">
        <v>391</v>
      </c>
      <c r="G19" s="69" t="s">
        <v>391</v>
      </c>
      <c r="H19" s="69" t="s">
        <v>391</v>
      </c>
      <c r="I19" s="230" t="s">
        <v>391</v>
      </c>
    </row>
    <row r="20" spans="2:9" s="361" customFormat="1" hidden="1" x14ac:dyDescent="0.3">
      <c r="B20" s="396">
        <f>IF(ISBLANK(#REF!),"",ROW(B20)-23)</f>
        <v>-3</v>
      </c>
      <c r="C20" s="168" t="s">
        <v>391</v>
      </c>
      <c r="D20" s="505"/>
      <c r="E20" s="69" t="s">
        <v>391</v>
      </c>
      <c r="F20" s="69" t="s">
        <v>391</v>
      </c>
      <c r="G20" s="69" t="s">
        <v>391</v>
      </c>
      <c r="H20" s="69" t="s">
        <v>391</v>
      </c>
      <c r="I20" s="230" t="s">
        <v>391</v>
      </c>
    </row>
    <row r="21" spans="2:9" s="361" customFormat="1" hidden="1" x14ac:dyDescent="0.3">
      <c r="B21" s="396">
        <f>IF(ISBLANK(#REF!),"",ROW(B21)-23)</f>
        <v>-2</v>
      </c>
      <c r="C21" s="168" t="s">
        <v>391</v>
      </c>
      <c r="D21" s="505"/>
      <c r="E21" s="69" t="s">
        <v>391</v>
      </c>
      <c r="F21" s="69" t="s">
        <v>391</v>
      </c>
      <c r="G21" s="69" t="s">
        <v>391</v>
      </c>
      <c r="H21" s="69" t="s">
        <v>391</v>
      </c>
      <c r="I21" s="230" t="s">
        <v>391</v>
      </c>
    </row>
    <row r="22" spans="2:9" s="361" customFormat="1" hidden="1" x14ac:dyDescent="0.3">
      <c r="B22" s="396">
        <f>IF(ISBLANK(#REF!),"",ROW(B22)-23)</f>
        <v>-1</v>
      </c>
      <c r="C22" s="168" t="s">
        <v>391</v>
      </c>
      <c r="D22" s="505"/>
      <c r="E22" s="69" t="s">
        <v>391</v>
      </c>
      <c r="F22" s="69" t="s">
        <v>391</v>
      </c>
      <c r="G22" s="69" t="s">
        <v>391</v>
      </c>
      <c r="H22" s="69" t="s">
        <v>391</v>
      </c>
      <c r="I22" s="230" t="s">
        <v>391</v>
      </c>
    </row>
    <row r="23" spans="2:9" s="361" customFormat="1" hidden="1" x14ac:dyDescent="0.3">
      <c r="B23" s="396">
        <f>IF(ISBLANK(#REF!),"",ROW(B23)-23)</f>
        <v>0</v>
      </c>
      <c r="C23" s="168" t="s">
        <v>391</v>
      </c>
      <c r="D23" s="505"/>
      <c r="E23" s="69" t="s">
        <v>391</v>
      </c>
      <c r="F23" s="69" t="s">
        <v>391</v>
      </c>
      <c r="G23" s="69" t="s">
        <v>391</v>
      </c>
      <c r="H23" s="69" t="s">
        <v>391</v>
      </c>
      <c r="I23" s="230" t="s">
        <v>391</v>
      </c>
    </row>
    <row r="24" spans="2:9" s="361" customFormat="1" x14ac:dyDescent="0.3">
      <c r="B24" s="409" t="str">
        <f>IF(D24="","",1)</f>
        <v/>
      </c>
      <c r="C24" s="406" t="str">
        <f>IF(E24="","",MAX(C$23:$C23)+1)</f>
        <v/>
      </c>
      <c r="D24" s="506"/>
      <c r="E24" s="411"/>
      <c r="F24" s="411"/>
      <c r="G24" s="411"/>
      <c r="H24" s="541" t="str">
        <f>IF(G24="","",IF(G24&gt;100,"Yes, Provide details for each us on the SS_WorkPractDetails tab","No"))</f>
        <v/>
      </c>
      <c r="I24" s="508"/>
    </row>
    <row r="25" spans="2:9" s="361" customFormat="1" x14ac:dyDescent="0.3">
      <c r="B25" s="409" t="str">
        <f t="shared" ref="B25:B88" si="0">IF(D25="","",1)</f>
        <v/>
      </c>
      <c r="C25" s="406" t="str">
        <f>IF(E25="","",MAX(C$23:$C24)+1)</f>
        <v/>
      </c>
      <c r="D25" s="506"/>
      <c r="E25" s="411"/>
      <c r="F25" s="411"/>
      <c r="G25" s="411"/>
      <c r="H25" s="541" t="str">
        <f t="shared" ref="H25:H88" si="1">IF(G25="","",IF(G25&gt;100,"Yes, Provide details for each us on the SS_WorkPractDetails tab","No"))</f>
        <v/>
      </c>
      <c r="I25" s="508"/>
    </row>
    <row r="26" spans="2:9" s="361" customFormat="1" x14ac:dyDescent="0.3">
      <c r="B26" s="409" t="str">
        <f t="shared" si="0"/>
        <v/>
      </c>
      <c r="C26" s="406" t="str">
        <f>IF(E26="","",MAX(C$23:$C25)+1)</f>
        <v/>
      </c>
      <c r="D26" s="506"/>
      <c r="E26" s="411"/>
      <c r="F26" s="411"/>
      <c r="G26" s="411"/>
      <c r="H26" s="541" t="str">
        <f t="shared" si="1"/>
        <v/>
      </c>
      <c r="I26" s="508"/>
    </row>
    <row r="27" spans="2:9" s="361" customFormat="1" x14ac:dyDescent="0.3">
      <c r="B27" s="409" t="str">
        <f t="shared" si="0"/>
        <v/>
      </c>
      <c r="C27" s="406" t="str">
        <f>IF(E27="","",MAX(C$23:$C26)+1)</f>
        <v/>
      </c>
      <c r="D27" s="506"/>
      <c r="E27" s="411"/>
      <c r="F27" s="411"/>
      <c r="G27" s="411"/>
      <c r="H27" s="541" t="str">
        <f t="shared" si="1"/>
        <v/>
      </c>
      <c r="I27" s="508"/>
    </row>
    <row r="28" spans="2:9" s="361" customFormat="1" x14ac:dyDescent="0.3">
      <c r="B28" s="409" t="str">
        <f t="shared" si="0"/>
        <v/>
      </c>
      <c r="C28" s="406" t="str">
        <f>IF(E28="","",MAX(C$23:$C27)+1)</f>
        <v/>
      </c>
      <c r="D28" s="506"/>
      <c r="E28" s="411"/>
      <c r="F28" s="411"/>
      <c r="G28" s="411"/>
      <c r="H28" s="541" t="str">
        <f t="shared" si="1"/>
        <v/>
      </c>
      <c r="I28" s="508"/>
    </row>
    <row r="29" spans="2:9" s="361" customFormat="1" x14ac:dyDescent="0.3">
      <c r="B29" s="409" t="str">
        <f t="shared" si="0"/>
        <v/>
      </c>
      <c r="C29" s="406" t="str">
        <f>IF(E29="","",MAX(C$23:$C28)+1)</f>
        <v/>
      </c>
      <c r="D29" s="506"/>
      <c r="E29" s="411"/>
      <c r="F29" s="411"/>
      <c r="G29" s="411"/>
      <c r="H29" s="541" t="str">
        <f t="shared" si="1"/>
        <v/>
      </c>
      <c r="I29" s="508"/>
    </row>
    <row r="30" spans="2:9" s="361" customFormat="1" x14ac:dyDescent="0.3">
      <c r="B30" s="409" t="str">
        <f t="shared" si="0"/>
        <v/>
      </c>
      <c r="C30" s="406" t="str">
        <f>IF(E30="","",MAX(C$23:$C29)+1)</f>
        <v/>
      </c>
      <c r="D30" s="506"/>
      <c r="E30" s="411"/>
      <c r="F30" s="411"/>
      <c r="G30" s="411"/>
      <c r="H30" s="541" t="str">
        <f t="shared" si="1"/>
        <v/>
      </c>
      <c r="I30" s="508"/>
    </row>
    <row r="31" spans="2:9" s="361" customFormat="1" x14ac:dyDescent="0.3">
      <c r="B31" s="409" t="str">
        <f t="shared" si="0"/>
        <v/>
      </c>
      <c r="C31" s="406" t="str">
        <f>IF(E31="","",MAX(C$23:$C30)+1)</f>
        <v/>
      </c>
      <c r="D31" s="506"/>
      <c r="E31" s="411"/>
      <c r="F31" s="411"/>
      <c r="G31" s="411"/>
      <c r="H31" s="541" t="str">
        <f t="shared" si="1"/>
        <v/>
      </c>
      <c r="I31" s="508"/>
    </row>
    <row r="32" spans="2:9" s="361" customFormat="1" x14ac:dyDescent="0.3">
      <c r="B32" s="409" t="str">
        <f t="shared" si="0"/>
        <v/>
      </c>
      <c r="C32" s="406" t="str">
        <f>IF(E32="","",MAX(C$23:$C31)+1)</f>
        <v/>
      </c>
      <c r="D32" s="506"/>
      <c r="E32" s="411"/>
      <c r="F32" s="411"/>
      <c r="G32" s="411"/>
      <c r="H32" s="541" t="str">
        <f t="shared" si="1"/>
        <v/>
      </c>
      <c r="I32" s="508"/>
    </row>
    <row r="33" spans="2:9" s="361" customFormat="1" x14ac:dyDescent="0.3">
      <c r="B33" s="409" t="str">
        <f t="shared" si="0"/>
        <v/>
      </c>
      <c r="C33" s="406" t="str">
        <f>IF(E33="","",MAX(C$23:$C32)+1)</f>
        <v/>
      </c>
      <c r="D33" s="506"/>
      <c r="E33" s="411"/>
      <c r="F33" s="411"/>
      <c r="G33" s="411"/>
      <c r="H33" s="541" t="str">
        <f t="shared" si="1"/>
        <v/>
      </c>
      <c r="I33" s="508"/>
    </row>
    <row r="34" spans="2:9" s="361" customFormat="1" x14ac:dyDescent="0.3">
      <c r="B34" s="409" t="str">
        <f t="shared" si="0"/>
        <v/>
      </c>
      <c r="C34" s="406" t="str">
        <f>IF(E34="","",MAX(C$23:$C33)+1)</f>
        <v/>
      </c>
      <c r="D34" s="506"/>
      <c r="E34" s="411"/>
      <c r="F34" s="411"/>
      <c r="G34" s="411"/>
      <c r="H34" s="541" t="str">
        <f t="shared" si="1"/>
        <v/>
      </c>
      <c r="I34" s="508"/>
    </row>
    <row r="35" spans="2:9" s="361" customFormat="1" x14ac:dyDescent="0.3">
      <c r="B35" s="409" t="str">
        <f t="shared" si="0"/>
        <v/>
      </c>
      <c r="C35" s="406" t="str">
        <f>IF(E35="","",MAX(C$23:$C34)+1)</f>
        <v/>
      </c>
      <c r="D35" s="506"/>
      <c r="E35" s="411"/>
      <c r="F35" s="411"/>
      <c r="G35" s="411"/>
      <c r="H35" s="541" t="str">
        <f t="shared" si="1"/>
        <v/>
      </c>
      <c r="I35" s="508"/>
    </row>
    <row r="36" spans="2:9" s="361" customFormat="1" x14ac:dyDescent="0.3">
      <c r="B36" s="409" t="str">
        <f t="shared" si="0"/>
        <v/>
      </c>
      <c r="C36" s="406" t="str">
        <f>IF(E36="","",MAX(C$23:$C35)+1)</f>
        <v/>
      </c>
      <c r="D36" s="506"/>
      <c r="E36" s="411"/>
      <c r="F36" s="411"/>
      <c r="G36" s="411"/>
      <c r="H36" s="541" t="str">
        <f t="shared" si="1"/>
        <v/>
      </c>
      <c r="I36" s="508"/>
    </row>
    <row r="37" spans="2:9" s="361" customFormat="1" x14ac:dyDescent="0.3">
      <c r="B37" s="409" t="str">
        <f t="shared" si="0"/>
        <v/>
      </c>
      <c r="C37" s="406" t="str">
        <f>IF(E37="","",MAX(C$23:$C36)+1)</f>
        <v/>
      </c>
      <c r="D37" s="506"/>
      <c r="E37" s="411"/>
      <c r="F37" s="411"/>
      <c r="G37" s="411"/>
      <c r="H37" s="541" t="str">
        <f t="shared" si="1"/>
        <v/>
      </c>
      <c r="I37" s="508"/>
    </row>
    <row r="38" spans="2:9" s="361" customFormat="1" x14ac:dyDescent="0.3">
      <c r="B38" s="409" t="str">
        <f t="shared" si="0"/>
        <v/>
      </c>
      <c r="C38" s="406" t="str">
        <f>IF(E38="","",MAX(C$23:$C37)+1)</f>
        <v/>
      </c>
      <c r="D38" s="506"/>
      <c r="E38" s="411"/>
      <c r="F38" s="411"/>
      <c r="G38" s="411"/>
      <c r="H38" s="541" t="str">
        <f t="shared" si="1"/>
        <v/>
      </c>
      <c r="I38" s="508"/>
    </row>
    <row r="39" spans="2:9" s="361" customFormat="1" x14ac:dyDescent="0.3">
      <c r="B39" s="409" t="str">
        <f t="shared" si="0"/>
        <v/>
      </c>
      <c r="C39" s="406" t="str">
        <f>IF(E39="","",MAX(C$23:$C38)+1)</f>
        <v/>
      </c>
      <c r="D39" s="506"/>
      <c r="E39" s="411"/>
      <c r="F39" s="411"/>
      <c r="G39" s="411"/>
      <c r="H39" s="541" t="str">
        <f t="shared" si="1"/>
        <v/>
      </c>
      <c r="I39" s="508"/>
    </row>
    <row r="40" spans="2:9" s="361" customFormat="1" x14ac:dyDescent="0.3">
      <c r="B40" s="409" t="str">
        <f t="shared" si="0"/>
        <v/>
      </c>
      <c r="C40" s="406" t="str">
        <f>IF(E40="","",MAX(C$23:$C39)+1)</f>
        <v/>
      </c>
      <c r="D40" s="506"/>
      <c r="E40" s="411"/>
      <c r="F40" s="411"/>
      <c r="G40" s="411"/>
      <c r="H40" s="541" t="str">
        <f t="shared" si="1"/>
        <v/>
      </c>
      <c r="I40" s="508"/>
    </row>
    <row r="41" spans="2:9" s="361" customFormat="1" x14ac:dyDescent="0.3">
      <c r="B41" s="409" t="str">
        <f t="shared" si="0"/>
        <v/>
      </c>
      <c r="C41" s="406" t="str">
        <f>IF(E41="","",MAX(C$23:$C40)+1)</f>
        <v/>
      </c>
      <c r="D41" s="506"/>
      <c r="E41" s="411"/>
      <c r="F41" s="411"/>
      <c r="G41" s="411"/>
      <c r="H41" s="541" t="str">
        <f t="shared" si="1"/>
        <v/>
      </c>
      <c r="I41" s="508"/>
    </row>
    <row r="42" spans="2:9" s="361" customFormat="1" x14ac:dyDescent="0.3">
      <c r="B42" s="409" t="str">
        <f t="shared" si="0"/>
        <v/>
      </c>
      <c r="C42" s="406" t="str">
        <f>IF(E42="","",MAX(C$23:$C41)+1)</f>
        <v/>
      </c>
      <c r="D42" s="506"/>
      <c r="E42" s="411"/>
      <c r="F42" s="411"/>
      <c r="G42" s="411"/>
      <c r="H42" s="541" t="str">
        <f t="shared" si="1"/>
        <v/>
      </c>
      <c r="I42" s="508"/>
    </row>
    <row r="43" spans="2:9" s="361" customFormat="1" x14ac:dyDescent="0.3">
      <c r="B43" s="409" t="str">
        <f t="shared" si="0"/>
        <v/>
      </c>
      <c r="C43" s="406" t="str">
        <f>IF(E43="","",MAX(C$23:$C42)+1)</f>
        <v/>
      </c>
      <c r="D43" s="506"/>
      <c r="E43" s="411"/>
      <c r="F43" s="411"/>
      <c r="G43" s="411"/>
      <c r="H43" s="541" t="str">
        <f t="shared" si="1"/>
        <v/>
      </c>
      <c r="I43" s="508"/>
    </row>
    <row r="44" spans="2:9" s="361" customFormat="1" x14ac:dyDescent="0.3">
      <c r="B44" s="409" t="str">
        <f t="shared" si="0"/>
        <v/>
      </c>
      <c r="C44" s="406" t="str">
        <f>IF(E44="","",MAX(C$23:$C43)+1)</f>
        <v/>
      </c>
      <c r="D44" s="506"/>
      <c r="E44" s="411"/>
      <c r="F44" s="411"/>
      <c r="G44" s="411"/>
      <c r="H44" s="541" t="str">
        <f t="shared" si="1"/>
        <v/>
      </c>
      <c r="I44" s="508"/>
    </row>
    <row r="45" spans="2:9" s="361" customFormat="1" x14ac:dyDescent="0.3">
      <c r="B45" s="409" t="str">
        <f t="shared" si="0"/>
        <v/>
      </c>
      <c r="C45" s="406" t="str">
        <f>IF(E45="","",MAX(C$23:$C44)+1)</f>
        <v/>
      </c>
      <c r="D45" s="506"/>
      <c r="E45" s="411"/>
      <c r="F45" s="411"/>
      <c r="G45" s="411"/>
      <c r="H45" s="541" t="str">
        <f t="shared" si="1"/>
        <v/>
      </c>
      <c r="I45" s="508"/>
    </row>
    <row r="46" spans="2:9" s="361" customFormat="1" x14ac:dyDescent="0.3">
      <c r="B46" s="409" t="str">
        <f t="shared" si="0"/>
        <v/>
      </c>
      <c r="C46" s="406" t="str">
        <f>IF(E46="","",MAX(C$23:$C45)+1)</f>
        <v/>
      </c>
      <c r="D46" s="506"/>
      <c r="E46" s="411"/>
      <c r="F46" s="411"/>
      <c r="G46" s="411"/>
      <c r="H46" s="541" t="str">
        <f t="shared" si="1"/>
        <v/>
      </c>
      <c r="I46" s="508"/>
    </row>
    <row r="47" spans="2:9" s="361" customFormat="1" x14ac:dyDescent="0.3">
      <c r="B47" s="409" t="str">
        <f t="shared" si="0"/>
        <v/>
      </c>
      <c r="C47" s="406" t="str">
        <f>IF(E47="","",MAX(C$23:$C46)+1)</f>
        <v/>
      </c>
      <c r="D47" s="506"/>
      <c r="E47" s="411"/>
      <c r="F47" s="411"/>
      <c r="G47" s="411"/>
      <c r="H47" s="541" t="str">
        <f t="shared" si="1"/>
        <v/>
      </c>
      <c r="I47" s="508"/>
    </row>
    <row r="48" spans="2:9" s="361" customFormat="1" x14ac:dyDescent="0.3">
      <c r="B48" s="409" t="str">
        <f t="shared" si="0"/>
        <v/>
      </c>
      <c r="C48" s="406" t="str">
        <f>IF(E48="","",MAX(C$23:$C47)+1)</f>
        <v/>
      </c>
      <c r="D48" s="506"/>
      <c r="E48" s="411"/>
      <c r="F48" s="411"/>
      <c r="G48" s="411"/>
      <c r="H48" s="541" t="str">
        <f t="shared" si="1"/>
        <v/>
      </c>
      <c r="I48" s="508"/>
    </row>
    <row r="49" spans="2:9" s="361" customFormat="1" x14ac:dyDescent="0.3">
      <c r="B49" s="409" t="str">
        <f t="shared" si="0"/>
        <v/>
      </c>
      <c r="C49" s="406" t="str">
        <f>IF(E49="","",MAX(C$23:$C48)+1)</f>
        <v/>
      </c>
      <c r="D49" s="506"/>
      <c r="E49" s="411"/>
      <c r="F49" s="411"/>
      <c r="G49" s="411"/>
      <c r="H49" s="541" t="str">
        <f t="shared" si="1"/>
        <v/>
      </c>
      <c r="I49" s="508"/>
    </row>
    <row r="50" spans="2:9" s="361" customFormat="1" x14ac:dyDescent="0.3">
      <c r="B50" s="409" t="str">
        <f t="shared" si="0"/>
        <v/>
      </c>
      <c r="C50" s="406" t="str">
        <f>IF(E50="","",MAX(C$23:$C49)+1)</f>
        <v/>
      </c>
      <c r="D50" s="506"/>
      <c r="E50" s="411"/>
      <c r="F50" s="411"/>
      <c r="G50" s="411"/>
      <c r="H50" s="541" t="str">
        <f t="shared" si="1"/>
        <v/>
      </c>
      <c r="I50" s="508"/>
    </row>
    <row r="51" spans="2:9" s="361" customFormat="1" x14ac:dyDescent="0.3">
      <c r="B51" s="409" t="str">
        <f t="shared" si="0"/>
        <v/>
      </c>
      <c r="C51" s="406" t="str">
        <f>IF(E51="","",MAX(C$23:$C50)+1)</f>
        <v/>
      </c>
      <c r="D51" s="506"/>
      <c r="E51" s="411"/>
      <c r="F51" s="411"/>
      <c r="G51" s="411"/>
      <c r="H51" s="541" t="str">
        <f t="shared" si="1"/>
        <v/>
      </c>
      <c r="I51" s="508"/>
    </row>
    <row r="52" spans="2:9" s="361" customFormat="1" x14ac:dyDescent="0.3">
      <c r="B52" s="409" t="str">
        <f t="shared" si="0"/>
        <v/>
      </c>
      <c r="C52" s="406" t="str">
        <f>IF(E52="","",MAX(C$23:$C51)+1)</f>
        <v/>
      </c>
      <c r="D52" s="506"/>
      <c r="E52" s="411"/>
      <c r="F52" s="411"/>
      <c r="G52" s="411"/>
      <c r="H52" s="541" t="str">
        <f t="shared" si="1"/>
        <v/>
      </c>
      <c r="I52" s="508"/>
    </row>
    <row r="53" spans="2:9" s="361" customFormat="1" x14ac:dyDescent="0.3">
      <c r="B53" s="409" t="str">
        <f t="shared" si="0"/>
        <v/>
      </c>
      <c r="C53" s="406" t="str">
        <f>IF(E53="","",MAX(C$23:$C52)+1)</f>
        <v/>
      </c>
      <c r="D53" s="506"/>
      <c r="E53" s="411"/>
      <c r="F53" s="411"/>
      <c r="G53" s="411"/>
      <c r="H53" s="541" t="str">
        <f t="shared" si="1"/>
        <v/>
      </c>
      <c r="I53" s="508"/>
    </row>
    <row r="54" spans="2:9" s="361" customFormat="1" x14ac:dyDescent="0.3">
      <c r="B54" s="409" t="str">
        <f t="shared" si="0"/>
        <v/>
      </c>
      <c r="C54" s="406" t="str">
        <f>IF(E54="","",MAX(C$23:$C53)+1)</f>
        <v/>
      </c>
      <c r="D54" s="506"/>
      <c r="E54" s="411"/>
      <c r="F54" s="411"/>
      <c r="G54" s="411"/>
      <c r="H54" s="541" t="str">
        <f t="shared" si="1"/>
        <v/>
      </c>
      <c r="I54" s="508"/>
    </row>
    <row r="55" spans="2:9" s="361" customFormat="1" x14ac:dyDescent="0.3">
      <c r="B55" s="409" t="str">
        <f t="shared" si="0"/>
        <v/>
      </c>
      <c r="C55" s="406" t="str">
        <f>IF(E55="","",MAX(C$23:$C54)+1)</f>
        <v/>
      </c>
      <c r="D55" s="506"/>
      <c r="E55" s="411"/>
      <c r="F55" s="411"/>
      <c r="G55" s="411"/>
      <c r="H55" s="541" t="str">
        <f t="shared" si="1"/>
        <v/>
      </c>
      <c r="I55" s="508"/>
    </row>
    <row r="56" spans="2:9" s="361" customFormat="1" x14ac:dyDescent="0.3">
      <c r="B56" s="409" t="str">
        <f t="shared" si="0"/>
        <v/>
      </c>
      <c r="C56" s="406" t="str">
        <f>IF(E56="","",MAX(C$23:$C55)+1)</f>
        <v/>
      </c>
      <c r="D56" s="506"/>
      <c r="E56" s="411"/>
      <c r="F56" s="411"/>
      <c r="G56" s="411"/>
      <c r="H56" s="541" t="str">
        <f t="shared" si="1"/>
        <v/>
      </c>
      <c r="I56" s="508"/>
    </row>
    <row r="57" spans="2:9" s="361" customFormat="1" x14ac:dyDescent="0.3">
      <c r="B57" s="409" t="str">
        <f t="shared" si="0"/>
        <v/>
      </c>
      <c r="C57" s="406" t="str">
        <f>IF(E57="","",MAX(C$23:$C56)+1)</f>
        <v/>
      </c>
      <c r="D57" s="506"/>
      <c r="E57" s="411"/>
      <c r="F57" s="411"/>
      <c r="G57" s="411"/>
      <c r="H57" s="541" t="str">
        <f t="shared" si="1"/>
        <v/>
      </c>
      <c r="I57" s="508"/>
    </row>
    <row r="58" spans="2:9" s="361" customFormat="1" x14ac:dyDescent="0.3">
      <c r="B58" s="409" t="str">
        <f t="shared" si="0"/>
        <v/>
      </c>
      <c r="C58" s="406" t="str">
        <f>IF(E58="","",MAX(C$23:$C57)+1)</f>
        <v/>
      </c>
      <c r="D58" s="506"/>
      <c r="E58" s="411"/>
      <c r="F58" s="411"/>
      <c r="G58" s="411"/>
      <c r="H58" s="541" t="str">
        <f t="shared" si="1"/>
        <v/>
      </c>
      <c r="I58" s="508"/>
    </row>
    <row r="59" spans="2:9" s="361" customFormat="1" x14ac:dyDescent="0.3">
      <c r="B59" s="409" t="str">
        <f t="shared" si="0"/>
        <v/>
      </c>
      <c r="C59" s="406" t="str">
        <f>IF(E59="","",MAX(C$23:$C58)+1)</f>
        <v/>
      </c>
      <c r="D59" s="506"/>
      <c r="E59" s="411"/>
      <c r="F59" s="411"/>
      <c r="G59" s="411"/>
      <c r="H59" s="541" t="str">
        <f t="shared" si="1"/>
        <v/>
      </c>
      <c r="I59" s="508"/>
    </row>
    <row r="60" spans="2:9" s="361" customFormat="1" x14ac:dyDescent="0.3">
      <c r="B60" s="409" t="str">
        <f t="shared" si="0"/>
        <v/>
      </c>
      <c r="C60" s="406" t="str">
        <f>IF(E60="","",MAX(C$23:$C59)+1)</f>
        <v/>
      </c>
      <c r="D60" s="506"/>
      <c r="E60" s="411"/>
      <c r="F60" s="411"/>
      <c r="G60" s="411"/>
      <c r="H60" s="541" t="str">
        <f t="shared" si="1"/>
        <v/>
      </c>
      <c r="I60" s="508"/>
    </row>
    <row r="61" spans="2:9" s="361" customFormat="1" x14ac:dyDescent="0.3">
      <c r="B61" s="409" t="str">
        <f t="shared" si="0"/>
        <v/>
      </c>
      <c r="C61" s="406" t="str">
        <f>IF(E61="","",MAX(C$23:$C60)+1)</f>
        <v/>
      </c>
      <c r="D61" s="506"/>
      <c r="E61" s="411"/>
      <c r="F61" s="411"/>
      <c r="G61" s="411"/>
      <c r="H61" s="541" t="str">
        <f t="shared" si="1"/>
        <v/>
      </c>
      <c r="I61" s="508"/>
    </row>
    <row r="62" spans="2:9" s="361" customFormat="1" x14ac:dyDescent="0.3">
      <c r="B62" s="409" t="str">
        <f t="shared" si="0"/>
        <v/>
      </c>
      <c r="C62" s="406" t="str">
        <f>IF(E62="","",MAX(C$23:$C61)+1)</f>
        <v/>
      </c>
      <c r="D62" s="506"/>
      <c r="E62" s="411"/>
      <c r="F62" s="411"/>
      <c r="G62" s="411"/>
      <c r="H62" s="541" t="str">
        <f t="shared" si="1"/>
        <v/>
      </c>
      <c r="I62" s="508"/>
    </row>
    <row r="63" spans="2:9" s="361" customFormat="1" x14ac:dyDescent="0.3">
      <c r="B63" s="409" t="str">
        <f t="shared" si="0"/>
        <v/>
      </c>
      <c r="C63" s="406" t="str">
        <f>IF(E63="","",MAX(C$23:$C62)+1)</f>
        <v/>
      </c>
      <c r="D63" s="506"/>
      <c r="E63" s="411"/>
      <c r="F63" s="411"/>
      <c r="G63" s="411"/>
      <c r="H63" s="541" t="str">
        <f t="shared" si="1"/>
        <v/>
      </c>
      <c r="I63" s="508"/>
    </row>
    <row r="64" spans="2:9" s="361" customFormat="1" x14ac:dyDescent="0.3">
      <c r="B64" s="409" t="str">
        <f t="shared" si="0"/>
        <v/>
      </c>
      <c r="C64" s="406" t="str">
        <f>IF(E64="","",MAX(C$23:$C63)+1)</f>
        <v/>
      </c>
      <c r="D64" s="506"/>
      <c r="E64" s="411"/>
      <c r="F64" s="411"/>
      <c r="G64" s="411"/>
      <c r="H64" s="541" t="str">
        <f t="shared" si="1"/>
        <v/>
      </c>
      <c r="I64" s="508"/>
    </row>
    <row r="65" spans="2:9" s="361" customFormat="1" x14ac:dyDescent="0.3">
      <c r="B65" s="409" t="str">
        <f t="shared" si="0"/>
        <v/>
      </c>
      <c r="C65" s="406" t="str">
        <f>IF(E65="","",MAX(C$23:$C64)+1)</f>
        <v/>
      </c>
      <c r="D65" s="506"/>
      <c r="E65" s="411"/>
      <c r="F65" s="411"/>
      <c r="G65" s="411"/>
      <c r="H65" s="541" t="str">
        <f t="shared" si="1"/>
        <v/>
      </c>
      <c r="I65" s="508"/>
    </row>
    <row r="66" spans="2:9" s="361" customFormat="1" x14ac:dyDescent="0.3">
      <c r="B66" s="409" t="str">
        <f t="shared" si="0"/>
        <v/>
      </c>
      <c r="C66" s="406" t="str">
        <f>IF(E66="","",MAX(C$23:$C65)+1)</f>
        <v/>
      </c>
      <c r="D66" s="506"/>
      <c r="E66" s="411"/>
      <c r="F66" s="411"/>
      <c r="G66" s="411"/>
      <c r="H66" s="541" t="str">
        <f t="shared" si="1"/>
        <v/>
      </c>
      <c r="I66" s="508"/>
    </row>
    <row r="67" spans="2:9" s="361" customFormat="1" x14ac:dyDescent="0.3">
      <c r="B67" s="409" t="str">
        <f t="shared" si="0"/>
        <v/>
      </c>
      <c r="C67" s="406" t="str">
        <f>IF(E67="","",MAX(C$23:$C66)+1)</f>
        <v/>
      </c>
      <c r="D67" s="506"/>
      <c r="E67" s="411"/>
      <c r="F67" s="411"/>
      <c r="G67" s="411"/>
      <c r="H67" s="541" t="str">
        <f t="shared" si="1"/>
        <v/>
      </c>
      <c r="I67" s="508"/>
    </row>
    <row r="68" spans="2:9" s="361" customFormat="1" x14ac:dyDescent="0.3">
      <c r="B68" s="409" t="str">
        <f t="shared" si="0"/>
        <v/>
      </c>
      <c r="C68" s="406" t="str">
        <f>IF(E68="","",MAX(C$23:$C67)+1)</f>
        <v/>
      </c>
      <c r="D68" s="506"/>
      <c r="E68" s="411"/>
      <c r="F68" s="411"/>
      <c r="G68" s="411"/>
      <c r="H68" s="541" t="str">
        <f t="shared" si="1"/>
        <v/>
      </c>
      <c r="I68" s="508"/>
    </row>
    <row r="69" spans="2:9" s="361" customFormat="1" x14ac:dyDescent="0.3">
      <c r="B69" s="409" t="str">
        <f t="shared" si="0"/>
        <v/>
      </c>
      <c r="C69" s="406" t="str">
        <f>IF(E69="","",MAX(C$23:$C68)+1)</f>
        <v/>
      </c>
      <c r="D69" s="506"/>
      <c r="E69" s="411"/>
      <c r="F69" s="411"/>
      <c r="G69" s="411"/>
      <c r="H69" s="541" t="str">
        <f t="shared" si="1"/>
        <v/>
      </c>
      <c r="I69" s="508"/>
    </row>
    <row r="70" spans="2:9" s="361" customFormat="1" x14ac:dyDescent="0.3">
      <c r="B70" s="409" t="str">
        <f t="shared" si="0"/>
        <v/>
      </c>
      <c r="C70" s="406" t="str">
        <f>IF(E70="","",MAX(C$23:$C69)+1)</f>
        <v/>
      </c>
      <c r="D70" s="506"/>
      <c r="E70" s="411"/>
      <c r="F70" s="411"/>
      <c r="G70" s="411"/>
      <c r="H70" s="541" t="str">
        <f t="shared" si="1"/>
        <v/>
      </c>
      <c r="I70" s="508"/>
    </row>
    <row r="71" spans="2:9" s="361" customFormat="1" x14ac:dyDescent="0.3">
      <c r="B71" s="409" t="str">
        <f t="shared" si="0"/>
        <v/>
      </c>
      <c r="C71" s="406" t="str">
        <f>IF(E71="","",MAX(C$23:$C70)+1)</f>
        <v/>
      </c>
      <c r="D71" s="506"/>
      <c r="E71" s="411"/>
      <c r="F71" s="411"/>
      <c r="G71" s="411"/>
      <c r="H71" s="541" t="str">
        <f t="shared" si="1"/>
        <v/>
      </c>
      <c r="I71" s="508"/>
    </row>
    <row r="72" spans="2:9" s="361" customFormat="1" x14ac:dyDescent="0.3">
      <c r="B72" s="409" t="str">
        <f t="shared" si="0"/>
        <v/>
      </c>
      <c r="C72" s="406" t="str">
        <f>IF(E72="","",MAX(C$23:$C71)+1)</f>
        <v/>
      </c>
      <c r="D72" s="506"/>
      <c r="E72" s="411"/>
      <c r="F72" s="411"/>
      <c r="G72" s="411"/>
      <c r="H72" s="541" t="str">
        <f t="shared" si="1"/>
        <v/>
      </c>
      <c r="I72" s="508"/>
    </row>
    <row r="73" spans="2:9" s="361" customFormat="1" x14ac:dyDescent="0.3">
      <c r="B73" s="409" t="str">
        <f t="shared" si="0"/>
        <v/>
      </c>
      <c r="C73" s="406" t="str">
        <f>IF(E73="","",MAX(C$23:$C72)+1)</f>
        <v/>
      </c>
      <c r="D73" s="506"/>
      <c r="E73" s="411"/>
      <c r="F73" s="411"/>
      <c r="G73" s="411"/>
      <c r="H73" s="541" t="str">
        <f t="shared" si="1"/>
        <v/>
      </c>
      <c r="I73" s="508"/>
    </row>
    <row r="74" spans="2:9" s="361" customFormat="1" x14ac:dyDescent="0.3">
      <c r="B74" s="409" t="str">
        <f t="shared" si="0"/>
        <v/>
      </c>
      <c r="C74" s="406" t="str">
        <f>IF(E74="","",MAX(C$23:$C73)+1)</f>
        <v/>
      </c>
      <c r="D74" s="506"/>
      <c r="E74" s="411"/>
      <c r="F74" s="411"/>
      <c r="G74" s="411"/>
      <c r="H74" s="541" t="str">
        <f t="shared" si="1"/>
        <v/>
      </c>
      <c r="I74" s="508"/>
    </row>
    <row r="75" spans="2:9" s="361" customFormat="1" x14ac:dyDescent="0.3">
      <c r="B75" s="409" t="str">
        <f t="shared" si="0"/>
        <v/>
      </c>
      <c r="C75" s="406" t="str">
        <f>IF(E75="","",MAX(C$23:$C74)+1)</f>
        <v/>
      </c>
      <c r="D75" s="506"/>
      <c r="E75" s="411"/>
      <c r="F75" s="411"/>
      <c r="G75" s="411"/>
      <c r="H75" s="541" t="str">
        <f t="shared" si="1"/>
        <v/>
      </c>
      <c r="I75" s="508"/>
    </row>
    <row r="76" spans="2:9" s="361" customFormat="1" x14ac:dyDescent="0.3">
      <c r="B76" s="409" t="str">
        <f t="shared" si="0"/>
        <v/>
      </c>
      <c r="C76" s="406" t="str">
        <f>IF(E76="","",MAX(C$23:$C75)+1)</f>
        <v/>
      </c>
      <c r="D76" s="506"/>
      <c r="E76" s="411"/>
      <c r="F76" s="411"/>
      <c r="G76" s="411"/>
      <c r="H76" s="541" t="str">
        <f t="shared" si="1"/>
        <v/>
      </c>
      <c r="I76" s="508"/>
    </row>
    <row r="77" spans="2:9" s="361" customFormat="1" x14ac:dyDescent="0.3">
      <c r="B77" s="409" t="str">
        <f t="shared" si="0"/>
        <v/>
      </c>
      <c r="C77" s="406" t="str">
        <f>IF(E77="","",MAX(C$23:$C76)+1)</f>
        <v/>
      </c>
      <c r="D77" s="506"/>
      <c r="E77" s="411"/>
      <c r="F77" s="411"/>
      <c r="G77" s="411"/>
      <c r="H77" s="541" t="str">
        <f t="shared" si="1"/>
        <v/>
      </c>
      <c r="I77" s="508"/>
    </row>
    <row r="78" spans="2:9" s="361" customFormat="1" x14ac:dyDescent="0.3">
      <c r="B78" s="409" t="str">
        <f t="shared" si="0"/>
        <v/>
      </c>
      <c r="C78" s="406" t="str">
        <f>IF(E78="","",MAX(C$23:$C77)+1)</f>
        <v/>
      </c>
      <c r="D78" s="506"/>
      <c r="E78" s="411"/>
      <c r="F78" s="411"/>
      <c r="G78" s="411"/>
      <c r="H78" s="541" t="str">
        <f t="shared" si="1"/>
        <v/>
      </c>
      <c r="I78" s="508"/>
    </row>
    <row r="79" spans="2:9" s="361" customFormat="1" x14ac:dyDescent="0.3">
      <c r="B79" s="409" t="str">
        <f t="shared" si="0"/>
        <v/>
      </c>
      <c r="C79" s="406" t="str">
        <f>IF(E79="","",MAX(C$23:$C78)+1)</f>
        <v/>
      </c>
      <c r="D79" s="506"/>
      <c r="E79" s="411"/>
      <c r="F79" s="411"/>
      <c r="G79" s="411"/>
      <c r="H79" s="541" t="str">
        <f t="shared" si="1"/>
        <v/>
      </c>
      <c r="I79" s="508"/>
    </row>
    <row r="80" spans="2:9" s="361" customFormat="1" x14ac:dyDescent="0.3">
      <c r="B80" s="409" t="str">
        <f t="shared" si="0"/>
        <v/>
      </c>
      <c r="C80" s="406" t="str">
        <f>IF(E80="","",MAX(C$23:$C79)+1)</f>
        <v/>
      </c>
      <c r="D80" s="506"/>
      <c r="E80" s="411"/>
      <c r="F80" s="411"/>
      <c r="G80" s="411"/>
      <c r="H80" s="541" t="str">
        <f t="shared" si="1"/>
        <v/>
      </c>
      <c r="I80" s="508"/>
    </row>
    <row r="81" spans="2:9" s="361" customFormat="1" x14ac:dyDescent="0.3">
      <c r="B81" s="409" t="str">
        <f t="shared" si="0"/>
        <v/>
      </c>
      <c r="C81" s="406" t="str">
        <f>IF(E81="","",MAX(C$23:$C80)+1)</f>
        <v/>
      </c>
      <c r="D81" s="506"/>
      <c r="E81" s="411"/>
      <c r="F81" s="411"/>
      <c r="G81" s="411"/>
      <c r="H81" s="541" t="str">
        <f t="shared" si="1"/>
        <v/>
      </c>
      <c r="I81" s="508"/>
    </row>
    <row r="82" spans="2:9" s="361" customFormat="1" x14ac:dyDescent="0.3">
      <c r="B82" s="409" t="str">
        <f t="shared" si="0"/>
        <v/>
      </c>
      <c r="C82" s="406" t="str">
        <f>IF(E82="","",MAX(C$23:$C81)+1)</f>
        <v/>
      </c>
      <c r="D82" s="506"/>
      <c r="E82" s="411"/>
      <c r="F82" s="411"/>
      <c r="G82" s="411"/>
      <c r="H82" s="541" t="str">
        <f t="shared" si="1"/>
        <v/>
      </c>
      <c r="I82" s="508"/>
    </row>
    <row r="83" spans="2:9" s="361" customFormat="1" x14ac:dyDescent="0.3">
      <c r="B83" s="409" t="str">
        <f t="shared" si="0"/>
        <v/>
      </c>
      <c r="C83" s="406" t="str">
        <f>IF(E83="","",MAX(C$23:$C82)+1)</f>
        <v/>
      </c>
      <c r="D83" s="506"/>
      <c r="E83" s="411"/>
      <c r="F83" s="411"/>
      <c r="G83" s="411"/>
      <c r="H83" s="541" t="str">
        <f t="shared" si="1"/>
        <v/>
      </c>
      <c r="I83" s="508"/>
    </row>
    <row r="84" spans="2:9" s="361" customFormat="1" x14ac:dyDescent="0.3">
      <c r="B84" s="409" t="str">
        <f t="shared" si="0"/>
        <v/>
      </c>
      <c r="C84" s="406" t="str">
        <f>IF(E84="","",MAX(C$23:$C83)+1)</f>
        <v/>
      </c>
      <c r="D84" s="506"/>
      <c r="E84" s="411"/>
      <c r="F84" s="411"/>
      <c r="G84" s="411"/>
      <c r="H84" s="541" t="str">
        <f t="shared" si="1"/>
        <v/>
      </c>
      <c r="I84" s="508"/>
    </row>
    <row r="85" spans="2:9" s="361" customFormat="1" x14ac:dyDescent="0.3">
      <c r="B85" s="409" t="str">
        <f t="shared" si="0"/>
        <v/>
      </c>
      <c r="C85" s="406" t="str">
        <f>IF(E85="","",MAX(C$23:$C84)+1)</f>
        <v/>
      </c>
      <c r="D85" s="506"/>
      <c r="E85" s="411"/>
      <c r="F85" s="411"/>
      <c r="G85" s="411"/>
      <c r="H85" s="541" t="str">
        <f t="shared" si="1"/>
        <v/>
      </c>
      <c r="I85" s="508"/>
    </row>
    <row r="86" spans="2:9" s="361" customFormat="1" x14ac:dyDescent="0.3">
      <c r="B86" s="409" t="str">
        <f t="shared" si="0"/>
        <v/>
      </c>
      <c r="C86" s="406" t="str">
        <f>IF(E86="","",MAX(C$23:$C85)+1)</f>
        <v/>
      </c>
      <c r="D86" s="506"/>
      <c r="E86" s="411"/>
      <c r="F86" s="411"/>
      <c r="G86" s="411"/>
      <c r="H86" s="541" t="str">
        <f t="shared" si="1"/>
        <v/>
      </c>
      <c r="I86" s="508"/>
    </row>
    <row r="87" spans="2:9" s="361" customFormat="1" x14ac:dyDescent="0.3">
      <c r="B87" s="409" t="str">
        <f t="shared" si="0"/>
        <v/>
      </c>
      <c r="C87" s="406" t="str">
        <f>IF(E87="","",MAX(C$23:$C86)+1)</f>
        <v/>
      </c>
      <c r="D87" s="506"/>
      <c r="E87" s="411"/>
      <c r="F87" s="411"/>
      <c r="G87" s="411"/>
      <c r="H87" s="541" t="str">
        <f t="shared" si="1"/>
        <v/>
      </c>
      <c r="I87" s="508"/>
    </row>
    <row r="88" spans="2:9" s="361" customFormat="1" x14ac:dyDescent="0.3">
      <c r="B88" s="409" t="str">
        <f t="shared" si="0"/>
        <v/>
      </c>
      <c r="C88" s="406" t="str">
        <f>IF(E88="","",MAX(C$23:$C87)+1)</f>
        <v/>
      </c>
      <c r="D88" s="506"/>
      <c r="E88" s="411"/>
      <c r="F88" s="411"/>
      <c r="G88" s="411"/>
      <c r="H88" s="541" t="str">
        <f t="shared" si="1"/>
        <v/>
      </c>
      <c r="I88" s="508"/>
    </row>
    <row r="89" spans="2:9" s="361" customFormat="1" x14ac:dyDescent="0.3">
      <c r="B89" s="409" t="str">
        <f t="shared" ref="B89:B100" si="2">IF(D89="","",1)</f>
        <v/>
      </c>
      <c r="C89" s="406" t="str">
        <f>IF(E89="","",MAX(C$23:$C88)+1)</f>
        <v/>
      </c>
      <c r="D89" s="506"/>
      <c r="E89" s="411"/>
      <c r="F89" s="411"/>
      <c r="G89" s="411"/>
      <c r="H89" s="541" t="str">
        <f t="shared" ref="H89:H100" si="3">IF(G89="","",IF(G89&gt;100,"Yes, Provide details for each us on the SS_WorkPractDetails tab","No"))</f>
        <v/>
      </c>
      <c r="I89" s="508"/>
    </row>
    <row r="90" spans="2:9" s="361" customFormat="1" x14ac:dyDescent="0.3">
      <c r="B90" s="409" t="str">
        <f t="shared" si="2"/>
        <v/>
      </c>
      <c r="C90" s="406" t="str">
        <f>IF(E90="","",MAX(C$23:$C89)+1)</f>
        <v/>
      </c>
      <c r="D90" s="506"/>
      <c r="E90" s="411"/>
      <c r="F90" s="411"/>
      <c r="G90" s="411"/>
      <c r="H90" s="541" t="str">
        <f t="shared" si="3"/>
        <v/>
      </c>
      <c r="I90" s="508"/>
    </row>
    <row r="91" spans="2:9" s="361" customFormat="1" x14ac:dyDescent="0.3">
      <c r="B91" s="409" t="str">
        <f t="shared" si="2"/>
        <v/>
      </c>
      <c r="C91" s="406" t="str">
        <f>IF(E91="","",MAX(C$23:$C90)+1)</f>
        <v/>
      </c>
      <c r="D91" s="506"/>
      <c r="E91" s="411"/>
      <c r="F91" s="411"/>
      <c r="G91" s="411"/>
      <c r="H91" s="541" t="str">
        <f t="shared" si="3"/>
        <v/>
      </c>
      <c r="I91" s="508"/>
    </row>
    <row r="92" spans="2:9" s="361" customFormat="1" x14ac:dyDescent="0.3">
      <c r="B92" s="409" t="str">
        <f t="shared" si="2"/>
        <v/>
      </c>
      <c r="C92" s="406" t="str">
        <f>IF(E92="","",MAX(C$23:$C91)+1)</f>
        <v/>
      </c>
      <c r="D92" s="506"/>
      <c r="E92" s="411"/>
      <c r="F92" s="411"/>
      <c r="G92" s="411"/>
      <c r="H92" s="541" t="str">
        <f t="shared" si="3"/>
        <v/>
      </c>
      <c r="I92" s="508"/>
    </row>
    <row r="93" spans="2:9" s="361" customFormat="1" x14ac:dyDescent="0.3">
      <c r="B93" s="409" t="str">
        <f t="shared" si="2"/>
        <v/>
      </c>
      <c r="C93" s="406" t="str">
        <f>IF(E93="","",MAX(C$23:$C92)+1)</f>
        <v/>
      </c>
      <c r="D93" s="506"/>
      <c r="E93" s="411"/>
      <c r="F93" s="411"/>
      <c r="G93" s="411"/>
      <c r="H93" s="541" t="str">
        <f t="shared" si="3"/>
        <v/>
      </c>
      <c r="I93" s="508"/>
    </row>
    <row r="94" spans="2:9" s="361" customFormat="1" x14ac:dyDescent="0.3">
      <c r="B94" s="409" t="str">
        <f t="shared" si="2"/>
        <v/>
      </c>
      <c r="C94" s="406" t="str">
        <f>IF(E94="","",MAX(C$23:$C93)+1)</f>
        <v/>
      </c>
      <c r="D94" s="506"/>
      <c r="E94" s="411"/>
      <c r="F94" s="411"/>
      <c r="G94" s="411"/>
      <c r="H94" s="541" t="str">
        <f t="shared" si="3"/>
        <v/>
      </c>
      <c r="I94" s="508"/>
    </row>
    <row r="95" spans="2:9" s="361" customFormat="1" x14ac:dyDescent="0.3">
      <c r="B95" s="409" t="str">
        <f t="shared" si="2"/>
        <v/>
      </c>
      <c r="C95" s="406" t="str">
        <f>IF(E95="","",MAX(C$23:$C94)+1)</f>
        <v/>
      </c>
      <c r="D95" s="506"/>
      <c r="E95" s="411"/>
      <c r="F95" s="411"/>
      <c r="G95" s="411"/>
      <c r="H95" s="541" t="str">
        <f t="shared" si="3"/>
        <v/>
      </c>
      <c r="I95" s="508"/>
    </row>
    <row r="96" spans="2:9" s="361" customFormat="1" x14ac:dyDescent="0.3">
      <c r="B96" s="409" t="str">
        <f t="shared" si="2"/>
        <v/>
      </c>
      <c r="C96" s="406" t="str">
        <f>IF(E96="","",MAX(C$23:$C95)+1)</f>
        <v/>
      </c>
      <c r="D96" s="506"/>
      <c r="E96" s="411"/>
      <c r="F96" s="411"/>
      <c r="G96" s="411"/>
      <c r="H96" s="541" t="str">
        <f t="shared" si="3"/>
        <v/>
      </c>
      <c r="I96" s="508"/>
    </row>
    <row r="97" spans="2:9" s="361" customFormat="1" x14ac:dyDescent="0.3">
      <c r="B97" s="409" t="str">
        <f t="shared" si="2"/>
        <v/>
      </c>
      <c r="C97" s="406" t="str">
        <f>IF(E97="","",MAX(C$23:$C96)+1)</f>
        <v/>
      </c>
      <c r="D97" s="506"/>
      <c r="E97" s="411"/>
      <c r="F97" s="411"/>
      <c r="G97" s="411"/>
      <c r="H97" s="541" t="str">
        <f t="shared" si="3"/>
        <v/>
      </c>
      <c r="I97" s="508"/>
    </row>
    <row r="98" spans="2:9" s="361" customFormat="1" x14ac:dyDescent="0.3">
      <c r="B98" s="409" t="str">
        <f t="shared" si="2"/>
        <v/>
      </c>
      <c r="C98" s="406" t="str">
        <f>IF(E98="","",MAX(C$23:$C97)+1)</f>
        <v/>
      </c>
      <c r="D98" s="506"/>
      <c r="E98" s="411"/>
      <c r="F98" s="411"/>
      <c r="G98" s="411"/>
      <c r="H98" s="541" t="str">
        <f t="shared" si="3"/>
        <v/>
      </c>
      <c r="I98" s="508"/>
    </row>
    <row r="99" spans="2:9" s="361" customFormat="1" x14ac:dyDescent="0.3">
      <c r="B99" s="409" t="str">
        <f t="shared" si="2"/>
        <v/>
      </c>
      <c r="C99" s="406" t="str">
        <f>IF(E99="","",MAX(C$23:$C98)+1)</f>
        <v/>
      </c>
      <c r="D99" s="506"/>
      <c r="E99" s="411"/>
      <c r="F99" s="411"/>
      <c r="G99" s="411"/>
      <c r="H99" s="541" t="str">
        <f t="shared" si="3"/>
        <v/>
      </c>
      <c r="I99" s="508"/>
    </row>
    <row r="100" spans="2:9" s="361" customFormat="1" ht="15" thickBot="1" x14ac:dyDescent="0.35">
      <c r="B100" s="409" t="str">
        <f t="shared" si="2"/>
        <v/>
      </c>
      <c r="C100" s="407" t="str">
        <f>IF(E100="","",MAX(C$23:$C99)+1)</f>
        <v/>
      </c>
      <c r="D100" s="506"/>
      <c r="E100" s="413"/>
      <c r="F100" s="413"/>
      <c r="G100" s="413"/>
      <c r="H100" s="542" t="str">
        <f t="shared" si="3"/>
        <v/>
      </c>
      <c r="I100" s="509"/>
    </row>
    <row r="101" spans="2:9" hidden="1" x14ac:dyDescent="0.3">
      <c r="B101" s="54"/>
      <c r="C101" s="54"/>
      <c r="D101" s="54"/>
    </row>
    <row r="102" spans="2:9" hidden="1" x14ac:dyDescent="0.3">
      <c r="B102" s="54"/>
      <c r="C102" s="54"/>
      <c r="D102" s="54"/>
    </row>
    <row r="103" spans="2:9" hidden="1" x14ac:dyDescent="0.3">
      <c r="B103" s="54"/>
      <c r="C103" s="54"/>
      <c r="D103" s="54"/>
    </row>
    <row r="104" spans="2:9" hidden="1" x14ac:dyDescent="0.3">
      <c r="B104" s="54"/>
      <c r="C104" s="54"/>
      <c r="D104" s="54"/>
    </row>
    <row r="105" spans="2:9" hidden="1" x14ac:dyDescent="0.3">
      <c r="B105" s="54"/>
      <c r="C105" s="54"/>
      <c r="D105" s="54"/>
    </row>
    <row r="106" spans="2:9" hidden="1" x14ac:dyDescent="0.3">
      <c r="B106" s="54"/>
      <c r="C106" s="54"/>
      <c r="D106" s="54"/>
    </row>
    <row r="107" spans="2:9" hidden="1" x14ac:dyDescent="0.3">
      <c r="B107" s="54"/>
      <c r="C107" s="54"/>
      <c r="D107" s="54"/>
    </row>
    <row r="108" spans="2:9" hidden="1" x14ac:dyDescent="0.3">
      <c r="B108" s="54"/>
      <c r="C108" s="54"/>
      <c r="D108" s="54"/>
    </row>
    <row r="109" spans="2:9" hidden="1" x14ac:dyDescent="0.3">
      <c r="B109" s="54"/>
      <c r="C109" s="54"/>
      <c r="D109" s="54"/>
    </row>
    <row r="110" spans="2:9" hidden="1" x14ac:dyDescent="0.3">
      <c r="B110" s="54"/>
      <c r="C110" s="54"/>
      <c r="D110" s="54"/>
    </row>
    <row r="111" spans="2:9" hidden="1" x14ac:dyDescent="0.3">
      <c r="B111" s="54"/>
      <c r="C111" s="54"/>
      <c r="D111" s="54"/>
    </row>
    <row r="112" spans="2:9" hidden="1" x14ac:dyDescent="0.3">
      <c r="B112" s="54"/>
      <c r="C112" s="54"/>
      <c r="D112" s="54"/>
    </row>
    <row r="113" spans="2:4" hidden="1" x14ac:dyDescent="0.3">
      <c r="B113" s="54"/>
      <c r="C113" s="54"/>
      <c r="D113" s="54"/>
    </row>
    <row r="114" spans="2:4" hidden="1" x14ac:dyDescent="0.3">
      <c r="B114" s="54"/>
      <c r="C114" s="54"/>
      <c r="D114" s="54"/>
    </row>
    <row r="115" spans="2:4" hidden="1" x14ac:dyDescent="0.3">
      <c r="B115" s="54"/>
      <c r="C115" s="54"/>
      <c r="D115" s="54"/>
    </row>
    <row r="116" spans="2:4" hidden="1" x14ac:dyDescent="0.3">
      <c r="B116" s="54"/>
      <c r="C116" s="54"/>
      <c r="D116" s="54"/>
    </row>
    <row r="117" spans="2:4" hidden="1" x14ac:dyDescent="0.3">
      <c r="B117" s="54"/>
      <c r="C117" s="54"/>
      <c r="D117" s="54"/>
    </row>
    <row r="118" spans="2:4" hidden="1" x14ac:dyDescent="0.3">
      <c r="B118" s="54"/>
      <c r="C118" s="54"/>
      <c r="D118" s="54"/>
    </row>
    <row r="119" spans="2:4" hidden="1" x14ac:dyDescent="0.3">
      <c r="B119" s="54"/>
      <c r="C119" s="54"/>
      <c r="D119" s="54"/>
    </row>
    <row r="120" spans="2:4" hidden="1" x14ac:dyDescent="0.3">
      <c r="B120" s="54"/>
      <c r="C120" s="54"/>
      <c r="D120" s="54"/>
    </row>
    <row r="121" spans="2:4" hidden="1" x14ac:dyDescent="0.3">
      <c r="B121" s="54"/>
      <c r="C121" s="54"/>
      <c r="D121" s="54"/>
    </row>
    <row r="122" spans="2:4" hidden="1" x14ac:dyDescent="0.3">
      <c r="B122" s="54"/>
      <c r="C122" s="54"/>
      <c r="D122" s="54"/>
    </row>
    <row r="123" spans="2:4" hidden="1" x14ac:dyDescent="0.3">
      <c r="B123" s="54"/>
      <c r="C123" s="54"/>
      <c r="D123" s="54"/>
    </row>
    <row r="124" spans="2:4" hidden="1" x14ac:dyDescent="0.3">
      <c r="B124" s="54"/>
      <c r="C124" s="54"/>
      <c r="D124" s="54"/>
    </row>
    <row r="125" spans="2:4" hidden="1" x14ac:dyDescent="0.3">
      <c r="B125" s="54"/>
      <c r="C125" s="54"/>
      <c r="D125" s="54"/>
    </row>
    <row r="126" spans="2:4" hidden="1" x14ac:dyDescent="0.3">
      <c r="B126" s="54"/>
      <c r="C126" s="54"/>
      <c r="D126" s="54"/>
    </row>
    <row r="127" spans="2:4" hidden="1" x14ac:dyDescent="0.3">
      <c r="B127" s="54"/>
      <c r="C127" s="54"/>
      <c r="D127" s="54"/>
    </row>
    <row r="128" spans="2:4" hidden="1" x14ac:dyDescent="0.3">
      <c r="B128" s="54"/>
      <c r="C128" s="54"/>
      <c r="D128" s="54"/>
    </row>
    <row r="129" spans="2:4" hidden="1" x14ac:dyDescent="0.3">
      <c r="B129" s="54"/>
      <c r="C129" s="54"/>
      <c r="D129" s="54"/>
    </row>
    <row r="130" spans="2:4" hidden="1" x14ac:dyDescent="0.3">
      <c r="B130" s="54"/>
      <c r="C130" s="54"/>
      <c r="D130" s="54"/>
    </row>
    <row r="131" spans="2:4" hidden="1" x14ac:dyDescent="0.3">
      <c r="B131" s="54"/>
      <c r="C131" s="54"/>
      <c r="D131" s="54"/>
    </row>
    <row r="132" spans="2:4" hidden="1" x14ac:dyDescent="0.3">
      <c r="B132" s="54"/>
      <c r="C132" s="54"/>
      <c r="D132" s="54"/>
    </row>
    <row r="133" spans="2:4" hidden="1" x14ac:dyDescent="0.3">
      <c r="B133" s="54"/>
      <c r="C133" s="54"/>
      <c r="D133" s="54"/>
    </row>
    <row r="134" spans="2:4" hidden="1" x14ac:dyDescent="0.3">
      <c r="B134" s="54"/>
      <c r="C134" s="54"/>
      <c r="D134" s="54"/>
    </row>
    <row r="135" spans="2:4" hidden="1" x14ac:dyDescent="0.3">
      <c r="B135" s="54"/>
      <c r="C135" s="54"/>
      <c r="D135" s="54"/>
    </row>
    <row r="136" spans="2:4" hidden="1" x14ac:dyDescent="0.3">
      <c r="B136" s="54"/>
      <c r="C136" s="54"/>
      <c r="D136" s="54"/>
    </row>
    <row r="137" spans="2:4" hidden="1" x14ac:dyDescent="0.3">
      <c r="B137" s="54"/>
      <c r="C137" s="54"/>
      <c r="D137" s="54"/>
    </row>
    <row r="138" spans="2:4" hidden="1" x14ac:dyDescent="0.3">
      <c r="B138" s="54"/>
      <c r="C138" s="54"/>
      <c r="D138" s="54"/>
    </row>
    <row r="139" spans="2:4" hidden="1" x14ac:dyDescent="0.3">
      <c r="B139" s="54"/>
      <c r="C139" s="54"/>
      <c r="D139" s="54"/>
    </row>
    <row r="140" spans="2:4" hidden="1" x14ac:dyDescent="0.3">
      <c r="B140" s="54"/>
      <c r="C140" s="54"/>
      <c r="D140" s="54"/>
    </row>
    <row r="141" spans="2:4" hidden="1" x14ac:dyDescent="0.3">
      <c r="B141" s="54"/>
      <c r="C141" s="54"/>
      <c r="D141" s="54"/>
    </row>
    <row r="142" spans="2:4" hidden="1" x14ac:dyDescent="0.3">
      <c r="B142" s="54"/>
      <c r="C142" s="54"/>
      <c r="D142" s="54"/>
    </row>
    <row r="143" spans="2:4" hidden="1" x14ac:dyDescent="0.3">
      <c r="B143" s="54"/>
      <c r="C143" s="54"/>
      <c r="D143" s="54"/>
    </row>
    <row r="144" spans="2:4" hidden="1" x14ac:dyDescent="0.3">
      <c r="B144" s="54"/>
      <c r="C144" s="54"/>
      <c r="D144" s="54"/>
    </row>
    <row r="145" spans="2:4" hidden="1" x14ac:dyDescent="0.3">
      <c r="B145" s="54"/>
      <c r="C145" s="54"/>
      <c r="D145" s="54"/>
    </row>
    <row r="146" spans="2:4" hidden="1" x14ac:dyDescent="0.3">
      <c r="B146" s="54"/>
      <c r="C146" s="54"/>
      <c r="D146" s="54"/>
    </row>
    <row r="147" spans="2:4" hidden="1" x14ac:dyDescent="0.3">
      <c r="B147" s="54"/>
      <c r="C147" s="54"/>
      <c r="D147" s="54"/>
    </row>
    <row r="148" spans="2:4" hidden="1" x14ac:dyDescent="0.3">
      <c r="B148" s="54"/>
      <c r="C148" s="54"/>
      <c r="D148" s="54"/>
    </row>
    <row r="149" spans="2:4" hidden="1" x14ac:dyDescent="0.3">
      <c r="B149" s="54"/>
      <c r="C149" s="54"/>
      <c r="D149" s="54"/>
    </row>
    <row r="150" spans="2:4" hidden="1" x14ac:dyDescent="0.3">
      <c r="B150" s="54"/>
      <c r="C150" s="54"/>
      <c r="D150" s="54"/>
    </row>
    <row r="151" spans="2:4" hidden="1" x14ac:dyDescent="0.3">
      <c r="B151" s="54"/>
      <c r="C151" s="54"/>
      <c r="D151" s="54"/>
    </row>
    <row r="152" spans="2:4" hidden="1" x14ac:dyDescent="0.3">
      <c r="B152" s="54"/>
      <c r="C152" s="54"/>
      <c r="D152" s="54"/>
    </row>
    <row r="153" spans="2:4" hidden="1" x14ac:dyDescent="0.3">
      <c r="B153" s="54"/>
      <c r="C153" s="54"/>
      <c r="D153" s="54"/>
    </row>
    <row r="154" spans="2:4" hidden="1" x14ac:dyDescent="0.3">
      <c r="B154" s="54"/>
      <c r="C154" s="54"/>
      <c r="D154" s="54"/>
    </row>
    <row r="155" spans="2:4" hidden="1" x14ac:dyDescent="0.3">
      <c r="B155" s="54"/>
      <c r="C155" s="54"/>
      <c r="D155" s="54"/>
    </row>
    <row r="156" spans="2:4" hidden="1" x14ac:dyDescent="0.3">
      <c r="B156" s="54"/>
      <c r="C156" s="54"/>
      <c r="D156" s="54"/>
    </row>
    <row r="157" spans="2:4" hidden="1" x14ac:dyDescent="0.3">
      <c r="B157" s="54"/>
      <c r="C157" s="54"/>
      <c r="D157" s="54"/>
    </row>
    <row r="158" spans="2:4" hidden="1" x14ac:dyDescent="0.3">
      <c r="B158" s="54"/>
      <c r="C158" s="54"/>
      <c r="D158" s="54"/>
    </row>
    <row r="159" spans="2:4" hidden="1" x14ac:dyDescent="0.3">
      <c r="B159" s="54"/>
      <c r="C159" s="54"/>
      <c r="D159" s="54"/>
    </row>
    <row r="160" spans="2:4" hidden="1" x14ac:dyDescent="0.3">
      <c r="B160" s="54"/>
      <c r="C160" s="54"/>
      <c r="D160" s="54"/>
    </row>
    <row r="161" spans="2:4" hidden="1" x14ac:dyDescent="0.3">
      <c r="B161" s="54"/>
      <c r="C161" s="54"/>
      <c r="D161" s="54"/>
    </row>
    <row r="162" spans="2:4" hidden="1" x14ac:dyDescent="0.3">
      <c r="B162" s="54"/>
      <c r="C162" s="54"/>
      <c r="D162" s="54"/>
    </row>
    <row r="163" spans="2:4" hidden="1" x14ac:dyDescent="0.3">
      <c r="B163" s="54"/>
      <c r="C163" s="54"/>
      <c r="D163" s="54"/>
    </row>
    <row r="164" spans="2:4" hidden="1" x14ac:dyDescent="0.3">
      <c r="B164" s="54"/>
      <c r="C164" s="54"/>
      <c r="D164" s="54"/>
    </row>
    <row r="165" spans="2:4" hidden="1" x14ac:dyDescent="0.3">
      <c r="B165" s="54"/>
      <c r="C165" s="54"/>
      <c r="D165" s="54"/>
    </row>
    <row r="166" spans="2:4" hidden="1" x14ac:dyDescent="0.3">
      <c r="B166" s="54"/>
      <c r="C166" s="54"/>
      <c r="D166" s="54"/>
    </row>
    <row r="167" spans="2:4" hidden="1" x14ac:dyDescent="0.3">
      <c r="B167" s="54"/>
      <c r="C167" s="54"/>
      <c r="D167" s="54"/>
    </row>
    <row r="168" spans="2:4" hidden="1" x14ac:dyDescent="0.3">
      <c r="B168" s="54"/>
      <c r="C168" s="54"/>
      <c r="D168" s="54"/>
    </row>
    <row r="169" spans="2:4" hidden="1" x14ac:dyDescent="0.3">
      <c r="B169" s="54"/>
      <c r="C169" s="54"/>
      <c r="D169" s="54"/>
    </row>
    <row r="170" spans="2:4" hidden="1" x14ac:dyDescent="0.3">
      <c r="B170" s="54"/>
      <c r="C170" s="54"/>
      <c r="D170" s="54"/>
    </row>
    <row r="171" spans="2:4" hidden="1" x14ac:dyDescent="0.3">
      <c r="B171" s="54"/>
      <c r="C171" s="54"/>
      <c r="D171" s="54"/>
    </row>
    <row r="172" spans="2:4" hidden="1" x14ac:dyDescent="0.3">
      <c r="B172" s="54"/>
      <c r="C172" s="54"/>
      <c r="D172" s="54"/>
    </row>
    <row r="173" spans="2:4" hidden="1" x14ac:dyDescent="0.3">
      <c r="B173" s="54"/>
      <c r="C173" s="54"/>
      <c r="D173" s="54"/>
    </row>
    <row r="174" spans="2:4" hidden="1" x14ac:dyDescent="0.3">
      <c r="B174" s="54"/>
      <c r="C174" s="54"/>
      <c r="D174" s="54"/>
    </row>
    <row r="175" spans="2:4" hidden="1" x14ac:dyDescent="0.3">
      <c r="B175" s="54"/>
      <c r="C175" s="54"/>
      <c r="D175" s="54"/>
    </row>
    <row r="176" spans="2:4" hidden="1" x14ac:dyDescent="0.3">
      <c r="B176" s="54"/>
      <c r="C176" s="54"/>
      <c r="D176" s="54"/>
    </row>
    <row r="177" spans="2:4" hidden="1" x14ac:dyDescent="0.3">
      <c r="B177" s="54"/>
      <c r="C177" s="54"/>
      <c r="D177" s="54"/>
    </row>
    <row r="178" spans="2:4" hidden="1" x14ac:dyDescent="0.3">
      <c r="B178" s="54"/>
      <c r="C178" s="54"/>
      <c r="D178" s="54"/>
    </row>
    <row r="179" spans="2:4" hidden="1" x14ac:dyDescent="0.3">
      <c r="B179" s="54"/>
      <c r="C179" s="54"/>
      <c r="D179" s="54"/>
    </row>
    <row r="180" spans="2:4" hidden="1" x14ac:dyDescent="0.3">
      <c r="B180" s="54"/>
      <c r="C180" s="54"/>
      <c r="D180" s="54"/>
    </row>
    <row r="181" spans="2:4" hidden="1" x14ac:dyDescent="0.3">
      <c r="B181" s="54"/>
      <c r="C181" s="54"/>
      <c r="D181" s="54"/>
    </row>
    <row r="182" spans="2:4" hidden="1" x14ac:dyDescent="0.3">
      <c r="B182" s="54"/>
      <c r="C182" s="54"/>
      <c r="D182" s="54"/>
    </row>
    <row r="183" spans="2:4" hidden="1" x14ac:dyDescent="0.3">
      <c r="B183" s="54"/>
      <c r="C183" s="54"/>
      <c r="D183" s="54"/>
    </row>
    <row r="184" spans="2:4" hidden="1" x14ac:dyDescent="0.3">
      <c r="B184" s="54"/>
      <c r="C184" s="54"/>
      <c r="D184" s="54"/>
    </row>
    <row r="185" spans="2:4" hidden="1" x14ac:dyDescent="0.3">
      <c r="B185" s="54"/>
      <c r="C185" s="54"/>
      <c r="D185" s="54"/>
    </row>
    <row r="186" spans="2:4" hidden="1" x14ac:dyDescent="0.3">
      <c r="B186" s="54"/>
      <c r="C186" s="54"/>
      <c r="D186" s="54"/>
    </row>
    <row r="187" spans="2:4" hidden="1" x14ac:dyDescent="0.3">
      <c r="B187" s="54"/>
      <c r="C187" s="54"/>
      <c r="D187" s="54"/>
    </row>
    <row r="188" spans="2:4" hidden="1" x14ac:dyDescent="0.3">
      <c r="B188" s="54"/>
      <c r="C188" s="54"/>
      <c r="D188" s="54"/>
    </row>
    <row r="189" spans="2:4" hidden="1" x14ac:dyDescent="0.3">
      <c r="B189" s="54"/>
      <c r="C189" s="54"/>
      <c r="D189" s="54"/>
    </row>
    <row r="190" spans="2:4" hidden="1" x14ac:dyDescent="0.3">
      <c r="B190" s="54"/>
      <c r="C190" s="54"/>
      <c r="D190" s="54"/>
    </row>
    <row r="191" spans="2:4" hidden="1" x14ac:dyDescent="0.3">
      <c r="B191" s="54"/>
      <c r="C191" s="54"/>
      <c r="D191" s="54"/>
    </row>
    <row r="192" spans="2:4" hidden="1" x14ac:dyDescent="0.3">
      <c r="B192" s="54"/>
      <c r="C192" s="54"/>
      <c r="D192" s="54"/>
    </row>
    <row r="193" spans="2:4" hidden="1" x14ac:dyDescent="0.3">
      <c r="B193" s="54"/>
      <c r="C193" s="54"/>
      <c r="D193" s="54"/>
    </row>
    <row r="194" spans="2:4" hidden="1" x14ac:dyDescent="0.3">
      <c r="B194" s="54"/>
      <c r="C194" s="54"/>
      <c r="D194" s="54"/>
    </row>
    <row r="195" spans="2:4" hidden="1" x14ac:dyDescent="0.3">
      <c r="B195" s="54"/>
      <c r="C195" s="54"/>
      <c r="D195" s="54"/>
    </row>
    <row r="196" spans="2:4" hidden="1" x14ac:dyDescent="0.3">
      <c r="B196" s="54"/>
      <c r="C196" s="54"/>
      <c r="D196" s="54"/>
    </row>
    <row r="197" spans="2:4" hidden="1" x14ac:dyDescent="0.3">
      <c r="B197" s="54"/>
      <c r="C197" s="54"/>
      <c r="D197" s="54"/>
    </row>
    <row r="198" spans="2:4" hidden="1" x14ac:dyDescent="0.3">
      <c r="B198" s="54"/>
      <c r="C198" s="54"/>
      <c r="D198" s="54"/>
    </row>
    <row r="199" spans="2:4" hidden="1" x14ac:dyDescent="0.3">
      <c r="B199" s="54"/>
      <c r="C199" s="54"/>
      <c r="D199" s="54"/>
    </row>
    <row r="200" spans="2:4" hidden="1" x14ac:dyDescent="0.3">
      <c r="B200" s="54"/>
      <c r="C200" s="54"/>
      <c r="D200" s="54"/>
    </row>
    <row r="201" spans="2:4" hidden="1" x14ac:dyDescent="0.3">
      <c r="B201" s="54"/>
      <c r="C201" s="54"/>
      <c r="D201" s="54"/>
    </row>
    <row r="202" spans="2:4" hidden="1" x14ac:dyDescent="0.3">
      <c r="B202" s="54"/>
      <c r="C202" s="54"/>
      <c r="D202" s="54"/>
    </row>
    <row r="203" spans="2:4" hidden="1" x14ac:dyDescent="0.3">
      <c r="B203" s="54"/>
      <c r="C203" s="54"/>
      <c r="D203" s="54"/>
    </row>
    <row r="204" spans="2:4" hidden="1" x14ac:dyDescent="0.3">
      <c r="B204" s="54"/>
      <c r="C204" s="54"/>
      <c r="D204" s="54"/>
    </row>
    <row r="205" spans="2:4" hidden="1" x14ac:dyDescent="0.3">
      <c r="B205" s="54"/>
      <c r="C205" s="54"/>
      <c r="D205" s="54"/>
    </row>
    <row r="206" spans="2:4" hidden="1" x14ac:dyDescent="0.3">
      <c r="B206" s="54"/>
      <c r="C206" s="54"/>
      <c r="D206" s="54"/>
    </row>
    <row r="207" spans="2:4" hidden="1" x14ac:dyDescent="0.3">
      <c r="B207" s="54"/>
      <c r="C207" s="54"/>
      <c r="D207" s="54"/>
    </row>
    <row r="208" spans="2:4" hidden="1" x14ac:dyDescent="0.3">
      <c r="B208" s="54"/>
      <c r="C208" s="54"/>
      <c r="D208" s="54"/>
    </row>
    <row r="209" spans="2:4" hidden="1" x14ac:dyDescent="0.3">
      <c r="B209" s="54"/>
      <c r="C209" s="54"/>
      <c r="D209" s="54"/>
    </row>
    <row r="210" spans="2:4" hidden="1" x14ac:dyDescent="0.3">
      <c r="B210" s="54"/>
      <c r="C210" s="54"/>
      <c r="D210" s="54"/>
    </row>
    <row r="211" spans="2:4" hidden="1" x14ac:dyDescent="0.3">
      <c r="B211" s="54"/>
      <c r="C211" s="54"/>
      <c r="D211" s="54"/>
    </row>
    <row r="212" spans="2:4" hidden="1" x14ac:dyDescent="0.3">
      <c r="B212" s="54"/>
      <c r="C212" s="54"/>
      <c r="D212" s="54"/>
    </row>
    <row r="213" spans="2:4" hidden="1" x14ac:dyDescent="0.3">
      <c r="B213" s="54"/>
      <c r="C213" s="54"/>
      <c r="D213" s="54"/>
    </row>
    <row r="214" spans="2:4" hidden="1" x14ac:dyDescent="0.3">
      <c r="B214" s="54"/>
      <c r="C214" s="54"/>
      <c r="D214" s="54"/>
    </row>
    <row r="215" spans="2:4" hidden="1" x14ac:dyDescent="0.3">
      <c r="B215" s="54"/>
      <c r="C215" s="54"/>
      <c r="D215" s="54"/>
    </row>
    <row r="216" spans="2:4" hidden="1" x14ac:dyDescent="0.3">
      <c r="B216" s="54"/>
      <c r="C216" s="54"/>
      <c r="D216" s="54"/>
    </row>
    <row r="217" spans="2:4" hidden="1" x14ac:dyDescent="0.3">
      <c r="B217" s="54"/>
      <c r="C217" s="54"/>
      <c r="D217" s="54"/>
    </row>
    <row r="218" spans="2:4" hidden="1" x14ac:dyDescent="0.3">
      <c r="B218" s="54"/>
      <c r="C218" s="54"/>
      <c r="D218" s="54"/>
    </row>
    <row r="219" spans="2:4" hidden="1" x14ac:dyDescent="0.3">
      <c r="B219" s="54"/>
      <c r="C219" s="54"/>
      <c r="D219" s="54"/>
    </row>
    <row r="220" spans="2:4" hidden="1" x14ac:dyDescent="0.3">
      <c r="B220" s="54"/>
      <c r="C220" s="54"/>
      <c r="D220" s="54"/>
    </row>
    <row r="221" spans="2:4" hidden="1" x14ac:dyDescent="0.3">
      <c r="B221" s="54"/>
      <c r="C221" s="54"/>
      <c r="D221" s="54"/>
    </row>
    <row r="222" spans="2:4" hidden="1" x14ac:dyDescent="0.3">
      <c r="B222" s="54"/>
      <c r="C222" s="54"/>
      <c r="D222" s="54"/>
    </row>
    <row r="223" spans="2:4" hidden="1" x14ac:dyDescent="0.3">
      <c r="B223" s="54"/>
      <c r="C223" s="54"/>
      <c r="D223" s="54"/>
    </row>
    <row r="224" spans="2:4" hidden="1" x14ac:dyDescent="0.3">
      <c r="B224" s="54"/>
      <c r="C224" s="54"/>
      <c r="D224" s="54"/>
    </row>
    <row r="225" spans="2:4" hidden="1" x14ac:dyDescent="0.3">
      <c r="B225" s="54"/>
      <c r="C225" s="54"/>
      <c r="D225" s="54"/>
    </row>
    <row r="226" spans="2:4" hidden="1" x14ac:dyDescent="0.3">
      <c r="B226" s="54"/>
      <c r="C226" s="54"/>
      <c r="D226" s="54"/>
    </row>
    <row r="227" spans="2:4" hidden="1" x14ac:dyDescent="0.3">
      <c r="B227" s="54"/>
      <c r="C227" s="54"/>
      <c r="D227" s="54"/>
    </row>
    <row r="228" spans="2:4" hidden="1" x14ac:dyDescent="0.3">
      <c r="B228" s="54"/>
      <c r="C228" s="54"/>
      <c r="D228" s="54"/>
    </row>
    <row r="229" spans="2:4" hidden="1" x14ac:dyDescent="0.3">
      <c r="B229" s="54"/>
      <c r="C229" s="54"/>
      <c r="D229" s="54"/>
    </row>
    <row r="230" spans="2:4" hidden="1" x14ac:dyDescent="0.3">
      <c r="B230" s="54"/>
      <c r="C230" s="54"/>
      <c r="D230" s="54"/>
    </row>
    <row r="231" spans="2:4" hidden="1" x14ac:dyDescent="0.3">
      <c r="B231" s="54"/>
      <c r="C231" s="54"/>
      <c r="D231" s="54"/>
    </row>
    <row r="232" spans="2:4" hidden="1" x14ac:dyDescent="0.3">
      <c r="B232" s="54"/>
      <c r="C232" s="54"/>
      <c r="D232" s="54"/>
    </row>
    <row r="233" spans="2:4" hidden="1" x14ac:dyDescent="0.3">
      <c r="B233" s="54"/>
      <c r="C233" s="54"/>
      <c r="D233" s="54"/>
    </row>
    <row r="234" spans="2:4" hidden="1" x14ac:dyDescent="0.3">
      <c r="B234" s="54"/>
      <c r="C234" s="54"/>
      <c r="D234" s="54"/>
    </row>
    <row r="235" spans="2:4" hidden="1" x14ac:dyDescent="0.3">
      <c r="B235" s="54"/>
      <c r="C235" s="54"/>
      <c r="D235" s="54"/>
    </row>
    <row r="236" spans="2:4" hidden="1" x14ac:dyDescent="0.3">
      <c r="B236" s="54"/>
      <c r="C236" s="54"/>
      <c r="D236" s="54"/>
    </row>
    <row r="237" spans="2:4" hidden="1" x14ac:dyDescent="0.3">
      <c r="B237" s="54"/>
      <c r="C237" s="54"/>
      <c r="D237" s="54"/>
    </row>
    <row r="238" spans="2:4" hidden="1" x14ac:dyDescent="0.3">
      <c r="B238" s="54"/>
      <c r="C238" s="54"/>
      <c r="D238" s="54"/>
    </row>
    <row r="239" spans="2:4" hidden="1" x14ac:dyDescent="0.3">
      <c r="B239" s="54"/>
      <c r="C239" s="54"/>
      <c r="D239" s="54"/>
    </row>
    <row r="240" spans="2:4" hidden="1" x14ac:dyDescent="0.3">
      <c r="B240" s="54"/>
      <c r="C240" s="54"/>
      <c r="D240" s="54"/>
    </row>
    <row r="241" spans="2:4" hidden="1" x14ac:dyDescent="0.3">
      <c r="B241" s="54"/>
      <c r="C241" s="54"/>
      <c r="D241" s="54"/>
    </row>
    <row r="242" spans="2:4" hidden="1" x14ac:dyDescent="0.3">
      <c r="B242" s="54"/>
      <c r="C242" s="54"/>
      <c r="D242" s="54"/>
    </row>
    <row r="243" spans="2:4" hidden="1" x14ac:dyDescent="0.3">
      <c r="B243" s="54"/>
      <c r="C243" s="54"/>
      <c r="D243" s="54"/>
    </row>
    <row r="244" spans="2:4" hidden="1" x14ac:dyDescent="0.3">
      <c r="B244" s="54"/>
      <c r="C244" s="54"/>
      <c r="D244" s="54"/>
    </row>
    <row r="245" spans="2:4" hidden="1" x14ac:dyDescent="0.3">
      <c r="B245" s="54"/>
      <c r="C245" s="54"/>
      <c r="D245" s="54"/>
    </row>
    <row r="246" spans="2:4" hidden="1" x14ac:dyDescent="0.3">
      <c r="B246" s="54"/>
      <c r="C246" s="54"/>
      <c r="D246" s="54"/>
    </row>
    <row r="247" spans="2:4" hidden="1" x14ac:dyDescent="0.3">
      <c r="B247" s="54"/>
      <c r="C247" s="54"/>
      <c r="D247" s="54"/>
    </row>
    <row r="248" spans="2:4" hidden="1" x14ac:dyDescent="0.3">
      <c r="B248" s="54"/>
      <c r="C248" s="54"/>
      <c r="D248" s="54"/>
    </row>
    <row r="249" spans="2:4" hidden="1" x14ac:dyDescent="0.3">
      <c r="B249" s="54"/>
      <c r="C249" s="54"/>
      <c r="D249" s="54"/>
    </row>
    <row r="250" spans="2:4" hidden="1" x14ac:dyDescent="0.3">
      <c r="B250" s="54"/>
      <c r="C250" s="54"/>
      <c r="D250" s="54"/>
    </row>
    <row r="251" spans="2:4" hidden="1" x14ac:dyDescent="0.3">
      <c r="B251" s="54"/>
      <c r="C251" s="54"/>
      <c r="D251" s="54"/>
    </row>
    <row r="252" spans="2:4" hidden="1" x14ac:dyDescent="0.3">
      <c r="B252" s="54"/>
      <c r="C252" s="54"/>
      <c r="D252" s="54"/>
    </row>
    <row r="253" spans="2:4" hidden="1" x14ac:dyDescent="0.3">
      <c r="B253" s="54"/>
      <c r="C253" s="54"/>
      <c r="D253" s="54"/>
    </row>
    <row r="254" spans="2:4" hidden="1" x14ac:dyDescent="0.3">
      <c r="B254" s="54"/>
      <c r="C254" s="54"/>
      <c r="D254" s="54"/>
    </row>
    <row r="255" spans="2:4" hidden="1" x14ac:dyDescent="0.3">
      <c r="B255" s="54"/>
      <c r="C255" s="54"/>
      <c r="D255" s="54"/>
    </row>
    <row r="256" spans="2:4" hidden="1" x14ac:dyDescent="0.3">
      <c r="B256" s="54"/>
      <c r="C256" s="54"/>
      <c r="D256" s="54"/>
    </row>
    <row r="257" spans="2:4" hidden="1" x14ac:dyDescent="0.3">
      <c r="B257" s="54"/>
      <c r="C257" s="54"/>
      <c r="D257" s="54"/>
    </row>
    <row r="258" spans="2:4" hidden="1" x14ac:dyDescent="0.3">
      <c r="B258" s="54"/>
      <c r="C258" s="54"/>
      <c r="D258" s="54"/>
    </row>
    <row r="259" spans="2:4" hidden="1" x14ac:dyDescent="0.3">
      <c r="B259" s="54"/>
      <c r="C259" s="54"/>
      <c r="D259" s="54"/>
    </row>
    <row r="260" spans="2:4" hidden="1" x14ac:dyDescent="0.3">
      <c r="B260" s="54"/>
      <c r="C260" s="54"/>
      <c r="D260" s="54"/>
    </row>
    <row r="261" spans="2:4" hidden="1" x14ac:dyDescent="0.3">
      <c r="B261" s="54"/>
      <c r="C261" s="54"/>
      <c r="D261" s="54"/>
    </row>
    <row r="262" spans="2:4" hidden="1" x14ac:dyDescent="0.3">
      <c r="B262" s="54"/>
      <c r="C262" s="54"/>
      <c r="D262" s="54"/>
    </row>
    <row r="263" spans="2:4" hidden="1" x14ac:dyDescent="0.3">
      <c r="B263" s="54"/>
      <c r="C263" s="54"/>
      <c r="D263" s="54"/>
    </row>
    <row r="264" spans="2:4" hidden="1" x14ac:dyDescent="0.3">
      <c r="B264" s="54"/>
      <c r="C264" s="54"/>
      <c r="D264" s="54"/>
    </row>
    <row r="265" spans="2:4" hidden="1" x14ac:dyDescent="0.3">
      <c r="B265" s="54"/>
      <c r="C265" s="54"/>
      <c r="D265" s="54"/>
    </row>
    <row r="266" spans="2:4" hidden="1" x14ac:dyDescent="0.3">
      <c r="B266" s="54"/>
      <c r="C266" s="54"/>
      <c r="D266" s="54"/>
    </row>
    <row r="267" spans="2:4" hidden="1" x14ac:dyDescent="0.3">
      <c r="B267" s="54"/>
      <c r="C267" s="54"/>
      <c r="D267" s="54"/>
    </row>
    <row r="268" spans="2:4" hidden="1" x14ac:dyDescent="0.3">
      <c r="B268" s="54"/>
      <c r="C268" s="54"/>
      <c r="D268" s="54"/>
    </row>
    <row r="269" spans="2:4" hidden="1" x14ac:dyDescent="0.3">
      <c r="B269" s="54"/>
      <c r="C269" s="54"/>
      <c r="D269" s="54"/>
    </row>
    <row r="270" spans="2:4" hidden="1" x14ac:dyDescent="0.3">
      <c r="B270" s="54"/>
      <c r="C270" s="54"/>
      <c r="D270" s="54"/>
    </row>
    <row r="271" spans="2:4" hidden="1" x14ac:dyDescent="0.3">
      <c r="B271" s="54"/>
      <c r="C271" s="54"/>
      <c r="D271" s="54"/>
    </row>
    <row r="272" spans="2:4" hidden="1" x14ac:dyDescent="0.3">
      <c r="B272" s="54"/>
      <c r="C272" s="54"/>
      <c r="D272" s="54"/>
    </row>
    <row r="273" spans="2:4" hidden="1" x14ac:dyDescent="0.3">
      <c r="B273" s="54"/>
      <c r="C273" s="54"/>
      <c r="D273" s="54"/>
    </row>
    <row r="274" spans="2:4" hidden="1" x14ac:dyDescent="0.3">
      <c r="B274" s="54"/>
      <c r="C274" s="54"/>
      <c r="D274" s="54"/>
    </row>
    <row r="275" spans="2:4" hidden="1" x14ac:dyDescent="0.3">
      <c r="B275" s="54"/>
      <c r="C275" s="54"/>
      <c r="D275" s="54"/>
    </row>
    <row r="276" spans="2:4" hidden="1" x14ac:dyDescent="0.3">
      <c r="B276" s="54"/>
      <c r="C276" s="54"/>
      <c r="D276" s="54"/>
    </row>
    <row r="277" spans="2:4" hidden="1" x14ac:dyDescent="0.3">
      <c r="B277" s="54"/>
      <c r="C277" s="54"/>
      <c r="D277" s="54"/>
    </row>
    <row r="278" spans="2:4" hidden="1" x14ac:dyDescent="0.3">
      <c r="B278" s="54"/>
      <c r="C278" s="54"/>
      <c r="D278" s="54"/>
    </row>
    <row r="279" spans="2:4" hidden="1" x14ac:dyDescent="0.3">
      <c r="B279" s="54"/>
      <c r="C279" s="54"/>
      <c r="D279" s="54"/>
    </row>
    <row r="280" spans="2:4" hidden="1" x14ac:dyDescent="0.3">
      <c r="B280" s="54"/>
      <c r="C280" s="54"/>
      <c r="D280" s="54"/>
    </row>
    <row r="281" spans="2:4" hidden="1" x14ac:dyDescent="0.3">
      <c r="B281" s="54"/>
      <c r="C281" s="54"/>
      <c r="D281" s="54"/>
    </row>
    <row r="282" spans="2:4" hidden="1" x14ac:dyDescent="0.3">
      <c r="B282" s="54"/>
      <c r="C282" s="54"/>
      <c r="D282" s="54"/>
    </row>
    <row r="283" spans="2:4" hidden="1" x14ac:dyDescent="0.3">
      <c r="B283" s="54"/>
      <c r="C283" s="54"/>
      <c r="D283" s="54"/>
    </row>
    <row r="284" spans="2:4" hidden="1" x14ac:dyDescent="0.3">
      <c r="B284" s="54"/>
      <c r="C284" s="54"/>
      <c r="D284" s="54"/>
    </row>
    <row r="285" spans="2:4" hidden="1" x14ac:dyDescent="0.3">
      <c r="B285" s="54"/>
      <c r="C285" s="54"/>
      <c r="D285" s="54"/>
    </row>
    <row r="286" spans="2:4" hidden="1" x14ac:dyDescent="0.3">
      <c r="B286" s="54"/>
      <c r="C286" s="54"/>
      <c r="D286" s="54"/>
    </row>
    <row r="287" spans="2:4" hidden="1" x14ac:dyDescent="0.3">
      <c r="B287" s="54"/>
      <c r="C287" s="54"/>
      <c r="D287" s="54"/>
    </row>
    <row r="288" spans="2:4" hidden="1" x14ac:dyDescent="0.3">
      <c r="B288" s="54"/>
      <c r="C288" s="54"/>
      <c r="D288" s="54"/>
    </row>
    <row r="289" spans="2:4" hidden="1" x14ac:dyDescent="0.3">
      <c r="B289" s="54"/>
      <c r="C289" s="54"/>
      <c r="D289" s="54"/>
    </row>
    <row r="290" spans="2:4" hidden="1" x14ac:dyDescent="0.3">
      <c r="B290" s="54"/>
      <c r="C290" s="54"/>
      <c r="D290" s="54"/>
    </row>
    <row r="291" spans="2:4" hidden="1" x14ac:dyDescent="0.3">
      <c r="B291" s="54"/>
      <c r="C291" s="54"/>
      <c r="D291" s="54"/>
    </row>
    <row r="292" spans="2:4" hidden="1" x14ac:dyDescent="0.3">
      <c r="B292" s="54"/>
      <c r="C292" s="54"/>
      <c r="D292" s="54"/>
    </row>
    <row r="293" spans="2:4" hidden="1" x14ac:dyDescent="0.3">
      <c r="B293" s="54"/>
      <c r="C293" s="54"/>
      <c r="D293" s="54"/>
    </row>
    <row r="294" spans="2:4" hidden="1" x14ac:dyDescent="0.3">
      <c r="B294" s="54"/>
      <c r="C294" s="54"/>
      <c r="D294" s="54"/>
    </row>
    <row r="295" spans="2:4" hidden="1" x14ac:dyDescent="0.3">
      <c r="B295" s="54"/>
      <c r="C295" s="54"/>
      <c r="D295" s="54"/>
    </row>
    <row r="296" spans="2:4" hidden="1" x14ac:dyDescent="0.3">
      <c r="B296" s="54"/>
      <c r="C296" s="54"/>
      <c r="D296" s="54"/>
    </row>
    <row r="297" spans="2:4" hidden="1" x14ac:dyDescent="0.3">
      <c r="B297" s="54"/>
      <c r="C297" s="54"/>
      <c r="D297" s="54"/>
    </row>
    <row r="298" spans="2:4" hidden="1" x14ac:dyDescent="0.3">
      <c r="B298" s="54"/>
      <c r="C298" s="54"/>
      <c r="D298" s="54"/>
    </row>
    <row r="299" spans="2:4" hidden="1" x14ac:dyDescent="0.3">
      <c r="B299" s="54"/>
      <c r="C299" s="54"/>
      <c r="D299" s="54"/>
    </row>
    <row r="300" spans="2:4" hidden="1" x14ac:dyDescent="0.3">
      <c r="B300" s="54"/>
      <c r="C300" s="54"/>
      <c r="D300" s="54"/>
    </row>
    <row r="301" spans="2:4" hidden="1" x14ac:dyDescent="0.3">
      <c r="B301" s="54"/>
      <c r="C301" s="54"/>
      <c r="D301" s="54"/>
    </row>
    <row r="302" spans="2:4" hidden="1" x14ac:dyDescent="0.3">
      <c r="B302" s="54"/>
      <c r="C302" s="54"/>
      <c r="D302" s="54"/>
    </row>
    <row r="303" spans="2:4" hidden="1" x14ac:dyDescent="0.3">
      <c r="B303" s="54"/>
      <c r="C303" s="54"/>
      <c r="D303" s="54"/>
    </row>
    <row r="304" spans="2:4" hidden="1" x14ac:dyDescent="0.3">
      <c r="B304" s="54"/>
      <c r="C304" s="54"/>
      <c r="D304" s="54"/>
    </row>
    <row r="305" spans="2:4" hidden="1" x14ac:dyDescent="0.3">
      <c r="B305" s="54"/>
      <c r="C305" s="54"/>
      <c r="D305" s="54"/>
    </row>
    <row r="306" spans="2:4" hidden="1" x14ac:dyDescent="0.3">
      <c r="B306" s="54"/>
      <c r="C306" s="54"/>
      <c r="D306" s="54"/>
    </row>
    <row r="307" spans="2:4" hidden="1" x14ac:dyDescent="0.3">
      <c r="B307" s="54"/>
      <c r="C307" s="54"/>
      <c r="D307" s="54"/>
    </row>
    <row r="308" spans="2:4" hidden="1" x14ac:dyDescent="0.3">
      <c r="B308" s="54"/>
      <c r="C308" s="54"/>
      <c r="D308" s="54"/>
    </row>
    <row r="309" spans="2:4" hidden="1" x14ac:dyDescent="0.3">
      <c r="B309" s="54"/>
      <c r="C309" s="54"/>
      <c r="D309" s="54"/>
    </row>
    <row r="310" spans="2:4" hidden="1" x14ac:dyDescent="0.3">
      <c r="B310" s="54"/>
      <c r="C310" s="54"/>
      <c r="D310" s="54"/>
    </row>
    <row r="311" spans="2:4" hidden="1" x14ac:dyDescent="0.3">
      <c r="B311" s="54"/>
      <c r="C311" s="54"/>
      <c r="D311" s="54"/>
    </row>
    <row r="312" spans="2:4" hidden="1" x14ac:dyDescent="0.3">
      <c r="B312" s="54"/>
      <c r="C312" s="54"/>
      <c r="D312" s="54"/>
    </row>
    <row r="313" spans="2:4" hidden="1" x14ac:dyDescent="0.3">
      <c r="B313" s="54"/>
      <c r="C313" s="54"/>
      <c r="D313" s="54"/>
    </row>
    <row r="314" spans="2:4" hidden="1" x14ac:dyDescent="0.3">
      <c r="B314" s="54"/>
      <c r="C314" s="54"/>
      <c r="D314" s="54"/>
    </row>
    <row r="315" spans="2:4" hidden="1" x14ac:dyDescent="0.3">
      <c r="B315" s="54"/>
      <c r="C315" s="54"/>
      <c r="D315" s="54"/>
    </row>
    <row r="316" spans="2:4" hidden="1" x14ac:dyDescent="0.3">
      <c r="B316" s="54"/>
      <c r="C316" s="54"/>
      <c r="D316" s="54"/>
    </row>
    <row r="317" spans="2:4" hidden="1" x14ac:dyDescent="0.3">
      <c r="B317" s="54"/>
      <c r="C317" s="54"/>
      <c r="D317" s="54"/>
    </row>
    <row r="318" spans="2:4" hidden="1" x14ac:dyDescent="0.3">
      <c r="B318" s="54"/>
      <c r="C318" s="54"/>
      <c r="D318" s="54"/>
    </row>
    <row r="319" spans="2:4" hidden="1" x14ac:dyDescent="0.3">
      <c r="B319" s="54"/>
      <c r="C319" s="54"/>
      <c r="D319" s="54"/>
    </row>
    <row r="320" spans="2:4" hidden="1" x14ac:dyDescent="0.3">
      <c r="B320" s="54"/>
      <c r="C320" s="54"/>
      <c r="D320" s="54"/>
    </row>
    <row r="321" spans="2:4" hidden="1" x14ac:dyDescent="0.3">
      <c r="B321" s="54"/>
      <c r="C321" s="54"/>
      <c r="D321" s="54"/>
    </row>
    <row r="322" spans="2:4" hidden="1" x14ac:dyDescent="0.3">
      <c r="B322" s="54"/>
      <c r="C322" s="54"/>
      <c r="D322" s="54"/>
    </row>
    <row r="323" spans="2:4" hidden="1" x14ac:dyDescent="0.3">
      <c r="B323" s="54"/>
      <c r="C323" s="54"/>
      <c r="D323" s="54"/>
    </row>
    <row r="324" spans="2:4" hidden="1" x14ac:dyDescent="0.3">
      <c r="B324" s="54"/>
      <c r="C324" s="54"/>
      <c r="D324" s="54"/>
    </row>
    <row r="325" spans="2:4" hidden="1" x14ac:dyDescent="0.3">
      <c r="B325" s="54"/>
      <c r="C325" s="54"/>
      <c r="D325" s="54"/>
    </row>
    <row r="326" spans="2:4" hidden="1" x14ac:dyDescent="0.3">
      <c r="B326" s="54"/>
      <c r="C326" s="54"/>
      <c r="D326" s="54"/>
    </row>
    <row r="327" spans="2:4" hidden="1" x14ac:dyDescent="0.3">
      <c r="B327" s="54"/>
      <c r="C327" s="54"/>
      <c r="D327" s="54"/>
    </row>
    <row r="328" spans="2:4" hidden="1" x14ac:dyDescent="0.3">
      <c r="B328" s="54"/>
      <c r="C328" s="54"/>
      <c r="D328" s="54"/>
    </row>
    <row r="329" spans="2:4" hidden="1" x14ac:dyDescent="0.3">
      <c r="B329" s="54"/>
      <c r="C329" s="54"/>
      <c r="D329" s="54"/>
    </row>
    <row r="330" spans="2:4" hidden="1" x14ac:dyDescent="0.3">
      <c r="B330" s="54"/>
      <c r="C330" s="54"/>
      <c r="D330" s="54"/>
    </row>
    <row r="331" spans="2:4" hidden="1" x14ac:dyDescent="0.3">
      <c r="B331" s="54"/>
      <c r="C331" s="54"/>
      <c r="D331" s="54"/>
    </row>
    <row r="332" spans="2:4" hidden="1" x14ac:dyDescent="0.3">
      <c r="B332" s="54"/>
      <c r="C332" s="54"/>
      <c r="D332" s="54"/>
    </row>
    <row r="333" spans="2:4" hidden="1" x14ac:dyDescent="0.3">
      <c r="B333" s="54"/>
      <c r="C333" s="54"/>
      <c r="D333" s="54"/>
    </row>
    <row r="334" spans="2:4" hidden="1" x14ac:dyDescent="0.3">
      <c r="B334" s="54"/>
      <c r="C334" s="54"/>
      <c r="D334" s="54"/>
    </row>
    <row r="335" spans="2:4" hidden="1" x14ac:dyDescent="0.3">
      <c r="B335" s="54"/>
      <c r="C335" s="54"/>
      <c r="D335" s="54"/>
    </row>
    <row r="336" spans="2:4" hidden="1" x14ac:dyDescent="0.3">
      <c r="B336" s="54"/>
      <c r="C336" s="54"/>
      <c r="D336" s="54"/>
    </row>
    <row r="337" spans="2:4" hidden="1" x14ac:dyDescent="0.3">
      <c r="B337" s="54"/>
      <c r="C337" s="54"/>
      <c r="D337" s="54"/>
    </row>
    <row r="338" spans="2:4" hidden="1" x14ac:dyDescent="0.3">
      <c r="B338" s="54"/>
      <c r="C338" s="54"/>
      <c r="D338" s="54"/>
    </row>
    <row r="339" spans="2:4" hidden="1" x14ac:dyDescent="0.3">
      <c r="B339" s="54"/>
      <c r="C339" s="54"/>
      <c r="D339" s="54"/>
    </row>
    <row r="340" spans="2:4" hidden="1" x14ac:dyDescent="0.3">
      <c r="B340" s="54"/>
      <c r="C340" s="54"/>
      <c r="D340" s="54"/>
    </row>
    <row r="341" spans="2:4" hidden="1" x14ac:dyDescent="0.3">
      <c r="B341" s="54"/>
      <c r="C341" s="54"/>
      <c r="D341" s="54"/>
    </row>
    <row r="342" spans="2:4" hidden="1" x14ac:dyDescent="0.3">
      <c r="B342" s="54"/>
      <c r="C342" s="54"/>
      <c r="D342" s="54"/>
    </row>
    <row r="343" spans="2:4" hidden="1" x14ac:dyDescent="0.3">
      <c r="B343" s="54"/>
      <c r="C343" s="54"/>
      <c r="D343" s="54"/>
    </row>
    <row r="344" spans="2:4" hidden="1" x14ac:dyDescent="0.3">
      <c r="B344" s="54"/>
      <c r="C344" s="54"/>
      <c r="D344" s="54"/>
    </row>
    <row r="345" spans="2:4" hidden="1" x14ac:dyDescent="0.3">
      <c r="B345" s="54"/>
      <c r="C345" s="54"/>
      <c r="D345" s="54"/>
    </row>
    <row r="346" spans="2:4" hidden="1" x14ac:dyDescent="0.3">
      <c r="B346" s="54"/>
      <c r="C346" s="54"/>
      <c r="D346" s="54"/>
    </row>
    <row r="347" spans="2:4" hidden="1" x14ac:dyDescent="0.3">
      <c r="B347" s="54"/>
      <c r="C347" s="54"/>
      <c r="D347" s="54"/>
    </row>
    <row r="348" spans="2:4" hidden="1" x14ac:dyDescent="0.3">
      <c r="B348" s="54"/>
      <c r="C348" s="54"/>
      <c r="D348" s="54"/>
    </row>
    <row r="349" spans="2:4" hidden="1" x14ac:dyDescent="0.3">
      <c r="B349" s="54"/>
      <c r="C349" s="54"/>
      <c r="D349" s="54"/>
    </row>
    <row r="350" spans="2:4" hidden="1" x14ac:dyDescent="0.3">
      <c r="B350" s="54"/>
      <c r="C350" s="54"/>
      <c r="D350" s="54"/>
    </row>
    <row r="351" spans="2:4" hidden="1" x14ac:dyDescent="0.3">
      <c r="B351" s="54"/>
      <c r="C351" s="54"/>
      <c r="D351" s="54"/>
    </row>
    <row r="352" spans="2:4" hidden="1" x14ac:dyDescent="0.3">
      <c r="B352" s="54"/>
      <c r="C352" s="54"/>
      <c r="D352" s="54"/>
    </row>
    <row r="353" spans="2:4" hidden="1" x14ac:dyDescent="0.3">
      <c r="B353" s="54"/>
      <c r="C353" s="54"/>
      <c r="D353" s="54"/>
    </row>
    <row r="354" spans="2:4" hidden="1" x14ac:dyDescent="0.3">
      <c r="B354" s="54"/>
      <c r="C354" s="54"/>
      <c r="D354" s="54"/>
    </row>
    <row r="355" spans="2:4" hidden="1" x14ac:dyDescent="0.3">
      <c r="B355" s="54"/>
      <c r="C355" s="54"/>
      <c r="D355" s="54"/>
    </row>
    <row r="356" spans="2:4" hidden="1" x14ac:dyDescent="0.3">
      <c r="B356" s="54"/>
      <c r="C356" s="54"/>
      <c r="D356" s="54"/>
    </row>
    <row r="357" spans="2:4" hidden="1" x14ac:dyDescent="0.3">
      <c r="B357" s="54"/>
      <c r="C357" s="54"/>
      <c r="D357" s="54"/>
    </row>
    <row r="358" spans="2:4" hidden="1" x14ac:dyDescent="0.3">
      <c r="B358" s="54"/>
      <c r="C358" s="54"/>
      <c r="D358" s="54"/>
    </row>
    <row r="359" spans="2:4" hidden="1" x14ac:dyDescent="0.3">
      <c r="B359" s="54"/>
      <c r="C359" s="54"/>
      <c r="D359" s="54"/>
    </row>
    <row r="360" spans="2:4" hidden="1" x14ac:dyDescent="0.3">
      <c r="B360" s="54"/>
      <c r="C360" s="54"/>
      <c r="D360" s="54"/>
    </row>
    <row r="361" spans="2:4" hidden="1" x14ac:dyDescent="0.3">
      <c r="B361" s="54"/>
      <c r="C361" s="54"/>
      <c r="D361" s="54"/>
    </row>
    <row r="362" spans="2:4" hidden="1" x14ac:dyDescent="0.3">
      <c r="B362" s="54"/>
      <c r="C362" s="54"/>
      <c r="D362" s="54"/>
    </row>
    <row r="363" spans="2:4" hidden="1" x14ac:dyDescent="0.3">
      <c r="B363" s="54"/>
      <c r="C363" s="54"/>
      <c r="D363" s="54"/>
    </row>
    <row r="364" spans="2:4" hidden="1" x14ac:dyDescent="0.3">
      <c r="B364" s="54"/>
      <c r="C364" s="54"/>
      <c r="D364" s="54"/>
    </row>
    <row r="365" spans="2:4" hidden="1" x14ac:dyDescent="0.3">
      <c r="B365" s="54"/>
      <c r="C365" s="54"/>
      <c r="D365" s="54"/>
    </row>
    <row r="366" spans="2:4" hidden="1" x14ac:dyDescent="0.3">
      <c r="B366" s="54"/>
      <c r="C366" s="54"/>
      <c r="D366" s="54"/>
    </row>
    <row r="367" spans="2:4" hidden="1" x14ac:dyDescent="0.3">
      <c r="B367" s="54"/>
      <c r="C367" s="54"/>
      <c r="D367" s="54"/>
    </row>
    <row r="368" spans="2:4" hidden="1" x14ac:dyDescent="0.3">
      <c r="B368" s="54"/>
      <c r="C368" s="54"/>
      <c r="D368" s="54"/>
    </row>
    <row r="369" spans="2:4" hidden="1" x14ac:dyDescent="0.3">
      <c r="B369" s="54"/>
      <c r="C369" s="54"/>
      <c r="D369" s="54"/>
    </row>
    <row r="370" spans="2:4" hidden="1" x14ac:dyDescent="0.3">
      <c r="B370" s="54"/>
      <c r="C370" s="54"/>
      <c r="D370" s="54"/>
    </row>
    <row r="371" spans="2:4" hidden="1" x14ac:dyDescent="0.3">
      <c r="B371" s="54"/>
      <c r="C371" s="54"/>
      <c r="D371" s="54"/>
    </row>
    <row r="372" spans="2:4" hidden="1" x14ac:dyDescent="0.3">
      <c r="B372" s="54"/>
      <c r="C372" s="54"/>
      <c r="D372" s="54"/>
    </row>
    <row r="373" spans="2:4" hidden="1" x14ac:dyDescent="0.3">
      <c r="B373" s="54"/>
      <c r="C373" s="54"/>
      <c r="D373" s="54"/>
    </row>
    <row r="374" spans="2:4" hidden="1" x14ac:dyDescent="0.3">
      <c r="B374" s="54"/>
      <c r="C374" s="54"/>
      <c r="D374" s="54"/>
    </row>
    <row r="375" spans="2:4" hidden="1" x14ac:dyDescent="0.3">
      <c r="B375" s="54"/>
      <c r="C375" s="54"/>
      <c r="D375" s="54"/>
    </row>
    <row r="376" spans="2:4" hidden="1" x14ac:dyDescent="0.3">
      <c r="B376" s="54"/>
      <c r="C376" s="54"/>
      <c r="D376" s="54"/>
    </row>
    <row r="377" spans="2:4" hidden="1" x14ac:dyDescent="0.3">
      <c r="B377" s="54"/>
      <c r="C377" s="54"/>
      <c r="D377" s="54"/>
    </row>
    <row r="378" spans="2:4" hidden="1" x14ac:dyDescent="0.3">
      <c r="B378" s="54"/>
      <c r="C378" s="54"/>
      <c r="D378" s="54"/>
    </row>
    <row r="379" spans="2:4" hidden="1" x14ac:dyDescent="0.3">
      <c r="B379" s="54"/>
      <c r="C379" s="54"/>
      <c r="D379" s="54"/>
    </row>
    <row r="380" spans="2:4" hidden="1" x14ac:dyDescent="0.3">
      <c r="B380" s="54"/>
      <c r="C380" s="54"/>
      <c r="D380" s="54"/>
    </row>
    <row r="381" spans="2:4" hidden="1" x14ac:dyDescent="0.3">
      <c r="B381" s="54"/>
      <c r="C381" s="54"/>
      <c r="D381" s="54"/>
    </row>
    <row r="382" spans="2:4" hidden="1" x14ac:dyDescent="0.3">
      <c r="B382" s="54"/>
      <c r="C382" s="54"/>
      <c r="D382" s="54"/>
    </row>
    <row r="383" spans="2:4" hidden="1" x14ac:dyDescent="0.3">
      <c r="B383" s="54"/>
      <c r="C383" s="54"/>
      <c r="D383" s="54"/>
    </row>
    <row r="384" spans="2:4" hidden="1" x14ac:dyDescent="0.3">
      <c r="B384" s="54"/>
      <c r="C384" s="54"/>
      <c r="D384" s="54"/>
    </row>
    <row r="385" spans="2:4" hidden="1" x14ac:dyDescent="0.3">
      <c r="B385" s="54"/>
      <c r="C385" s="54"/>
      <c r="D385" s="54"/>
    </row>
    <row r="386" spans="2:4" hidden="1" x14ac:dyDescent="0.3">
      <c r="B386" s="54"/>
      <c r="C386" s="54"/>
      <c r="D386" s="54"/>
    </row>
    <row r="387" spans="2:4" hidden="1" x14ac:dyDescent="0.3">
      <c r="B387" s="54"/>
      <c r="C387" s="54"/>
      <c r="D387" s="54"/>
    </row>
    <row r="388" spans="2:4" hidden="1" x14ac:dyDescent="0.3">
      <c r="B388" s="54"/>
      <c r="C388" s="54"/>
      <c r="D388" s="54"/>
    </row>
    <row r="389" spans="2:4" hidden="1" x14ac:dyDescent="0.3">
      <c r="B389" s="54"/>
      <c r="C389" s="54"/>
      <c r="D389" s="54"/>
    </row>
    <row r="390" spans="2:4" hidden="1" x14ac:dyDescent="0.3">
      <c r="B390" s="54"/>
      <c r="C390" s="54"/>
      <c r="D390" s="54"/>
    </row>
    <row r="391" spans="2:4" hidden="1" x14ac:dyDescent="0.3">
      <c r="B391" s="54"/>
      <c r="C391" s="54"/>
      <c r="D391" s="54"/>
    </row>
    <row r="392" spans="2:4" hidden="1" x14ac:dyDescent="0.3">
      <c r="B392" s="54"/>
      <c r="C392" s="54"/>
      <c r="D392" s="54"/>
    </row>
    <row r="393" spans="2:4" hidden="1" x14ac:dyDescent="0.3">
      <c r="B393" s="54"/>
      <c r="C393" s="54"/>
      <c r="D393" s="54"/>
    </row>
    <row r="394" spans="2:4" hidden="1" x14ac:dyDescent="0.3">
      <c r="B394" s="54"/>
      <c r="C394" s="54"/>
      <c r="D394" s="54"/>
    </row>
    <row r="395" spans="2:4" hidden="1" x14ac:dyDescent="0.3">
      <c r="B395" s="54"/>
      <c r="C395" s="54"/>
      <c r="D395" s="54"/>
    </row>
    <row r="396" spans="2:4" hidden="1" x14ac:dyDescent="0.3">
      <c r="B396" s="54"/>
      <c r="C396" s="54"/>
      <c r="D396" s="54"/>
    </row>
    <row r="397" spans="2:4" hidden="1" x14ac:dyDescent="0.3">
      <c r="B397" s="54"/>
      <c r="C397" s="54"/>
      <c r="D397" s="54"/>
    </row>
    <row r="398" spans="2:4" hidden="1" x14ac:dyDescent="0.3">
      <c r="B398" s="54"/>
      <c r="C398" s="54"/>
      <c r="D398" s="54"/>
    </row>
    <row r="399" spans="2:4" hidden="1" x14ac:dyDescent="0.3">
      <c r="B399" s="54"/>
      <c r="C399" s="54"/>
      <c r="D399" s="54"/>
    </row>
    <row r="400" spans="2:4" hidden="1" x14ac:dyDescent="0.3">
      <c r="B400" s="54"/>
      <c r="C400" s="54"/>
      <c r="D400" s="54"/>
    </row>
    <row r="401" spans="2:4" hidden="1" x14ac:dyDescent="0.3">
      <c r="B401" s="54"/>
      <c r="C401" s="54"/>
      <c r="D401" s="54"/>
    </row>
    <row r="402" spans="2:4" hidden="1" x14ac:dyDescent="0.3">
      <c r="B402" s="54"/>
      <c r="C402" s="54"/>
      <c r="D402" s="54"/>
    </row>
    <row r="403" spans="2:4" hidden="1" x14ac:dyDescent="0.3">
      <c r="B403" s="54"/>
      <c r="C403" s="54"/>
      <c r="D403" s="54"/>
    </row>
    <row r="404" spans="2:4" hidden="1" x14ac:dyDescent="0.3">
      <c r="B404" s="54"/>
      <c r="C404" s="54"/>
      <c r="D404" s="54"/>
    </row>
    <row r="405" spans="2:4" hidden="1" x14ac:dyDescent="0.3">
      <c r="B405" s="54"/>
      <c r="C405" s="54"/>
      <c r="D405" s="54"/>
    </row>
    <row r="406" spans="2:4" hidden="1" x14ac:dyDescent="0.3">
      <c r="B406" s="54"/>
      <c r="C406" s="54"/>
      <c r="D406" s="54"/>
    </row>
    <row r="407" spans="2:4" hidden="1" x14ac:dyDescent="0.3">
      <c r="B407" s="54"/>
      <c r="C407" s="54"/>
      <c r="D407" s="54"/>
    </row>
    <row r="408" spans="2:4" hidden="1" x14ac:dyDescent="0.3">
      <c r="B408" s="54"/>
      <c r="C408" s="54"/>
      <c r="D408" s="54"/>
    </row>
    <row r="409" spans="2:4" hidden="1" x14ac:dyDescent="0.3">
      <c r="B409" s="54"/>
      <c r="C409" s="54"/>
      <c r="D409" s="54"/>
    </row>
    <row r="410" spans="2:4" hidden="1" x14ac:dyDescent="0.3">
      <c r="B410" s="54"/>
      <c r="C410" s="54"/>
      <c r="D410" s="54"/>
    </row>
    <row r="411" spans="2:4" hidden="1" x14ac:dyDescent="0.3">
      <c r="B411" s="54"/>
      <c r="C411" s="54"/>
      <c r="D411" s="54"/>
    </row>
    <row r="412" spans="2:4" hidden="1" x14ac:dyDescent="0.3">
      <c r="B412" s="54"/>
      <c r="C412" s="54"/>
      <c r="D412" s="54"/>
    </row>
    <row r="413" spans="2:4" hidden="1" x14ac:dyDescent="0.3">
      <c r="B413" s="54"/>
      <c r="C413" s="54"/>
      <c r="D413" s="54"/>
    </row>
    <row r="414" spans="2:4" hidden="1" x14ac:dyDescent="0.3">
      <c r="B414" s="54"/>
      <c r="C414" s="54"/>
      <c r="D414" s="54"/>
    </row>
    <row r="415" spans="2:4" hidden="1" x14ac:dyDescent="0.3">
      <c r="B415" s="54"/>
      <c r="C415" s="54"/>
      <c r="D415" s="54"/>
    </row>
    <row r="416" spans="2:4" hidden="1" x14ac:dyDescent="0.3">
      <c r="B416" s="54"/>
      <c r="C416" s="54"/>
      <c r="D416" s="54"/>
    </row>
    <row r="417" spans="2:4" hidden="1" x14ac:dyDescent="0.3">
      <c r="B417" s="54"/>
      <c r="C417" s="54"/>
      <c r="D417" s="54"/>
    </row>
    <row r="418" spans="2:4" hidden="1" x14ac:dyDescent="0.3">
      <c r="B418" s="54"/>
      <c r="C418" s="54"/>
      <c r="D418" s="54"/>
    </row>
    <row r="419" spans="2:4" hidden="1" x14ac:dyDescent="0.3">
      <c r="B419" s="54"/>
      <c r="C419" s="54"/>
      <c r="D419" s="54"/>
    </row>
    <row r="420" spans="2:4" hidden="1" x14ac:dyDescent="0.3">
      <c r="B420" s="54"/>
      <c r="C420" s="54"/>
      <c r="D420" s="54"/>
    </row>
    <row r="421" spans="2:4" hidden="1" x14ac:dyDescent="0.3">
      <c r="B421" s="54"/>
      <c r="C421" s="54"/>
      <c r="D421" s="54"/>
    </row>
    <row r="422" spans="2:4" hidden="1" x14ac:dyDescent="0.3">
      <c r="B422" s="54"/>
      <c r="C422" s="54"/>
      <c r="D422" s="54"/>
    </row>
    <row r="423" spans="2:4" hidden="1" x14ac:dyDescent="0.3">
      <c r="B423" s="54"/>
      <c r="C423" s="54"/>
      <c r="D423" s="54"/>
    </row>
    <row r="424" spans="2:4" hidden="1" x14ac:dyDescent="0.3">
      <c r="B424" s="54"/>
      <c r="C424" s="54"/>
      <c r="D424" s="54"/>
    </row>
    <row r="425" spans="2:4" hidden="1" x14ac:dyDescent="0.3">
      <c r="B425" s="54"/>
      <c r="C425" s="54"/>
      <c r="D425" s="54"/>
    </row>
    <row r="426" spans="2:4" hidden="1" x14ac:dyDescent="0.3">
      <c r="B426" s="54"/>
      <c r="C426" s="54"/>
      <c r="D426" s="54"/>
    </row>
    <row r="427" spans="2:4" hidden="1" x14ac:dyDescent="0.3">
      <c r="B427" s="54"/>
      <c r="C427" s="54"/>
      <c r="D427" s="54"/>
    </row>
    <row r="428" spans="2:4" hidden="1" x14ac:dyDescent="0.3">
      <c r="B428" s="54"/>
      <c r="C428" s="54"/>
      <c r="D428" s="54"/>
    </row>
    <row r="429" spans="2:4" hidden="1" x14ac:dyDescent="0.3">
      <c r="B429" s="54"/>
      <c r="C429" s="54"/>
      <c r="D429" s="54"/>
    </row>
    <row r="430" spans="2:4" hidden="1" x14ac:dyDescent="0.3">
      <c r="B430" s="54"/>
      <c r="C430" s="54"/>
      <c r="D430" s="54"/>
    </row>
    <row r="431" spans="2:4" hidden="1" x14ac:dyDescent="0.3">
      <c r="B431" s="54"/>
      <c r="C431" s="54"/>
      <c r="D431" s="54"/>
    </row>
    <row r="432" spans="2:4" hidden="1" x14ac:dyDescent="0.3">
      <c r="B432" s="54"/>
      <c r="C432" s="54"/>
      <c r="D432" s="54"/>
    </row>
    <row r="433" spans="2:4" hidden="1" x14ac:dyDescent="0.3">
      <c r="B433" s="54"/>
      <c r="C433" s="54"/>
      <c r="D433" s="54"/>
    </row>
    <row r="434" spans="2:4" hidden="1" x14ac:dyDescent="0.3">
      <c r="B434" s="54"/>
      <c r="C434" s="54"/>
      <c r="D434" s="54"/>
    </row>
    <row r="435" spans="2:4" hidden="1" x14ac:dyDescent="0.3">
      <c r="B435" s="54"/>
      <c r="C435" s="54"/>
      <c r="D435" s="54"/>
    </row>
    <row r="436" spans="2:4" hidden="1" x14ac:dyDescent="0.3">
      <c r="B436" s="54"/>
      <c r="C436" s="54"/>
      <c r="D436" s="54"/>
    </row>
    <row r="437" spans="2:4" hidden="1" x14ac:dyDescent="0.3">
      <c r="B437" s="54"/>
      <c r="C437" s="54"/>
      <c r="D437" s="54"/>
    </row>
    <row r="438" spans="2:4" hidden="1" x14ac:dyDescent="0.3">
      <c r="B438" s="54"/>
      <c r="C438" s="54"/>
      <c r="D438" s="54"/>
    </row>
    <row r="439" spans="2:4" hidden="1" x14ac:dyDescent="0.3">
      <c r="B439" s="54"/>
      <c r="C439" s="54"/>
      <c r="D439" s="54"/>
    </row>
    <row r="440" spans="2:4" hidden="1" x14ac:dyDescent="0.3">
      <c r="B440" s="54"/>
      <c r="C440" s="54"/>
      <c r="D440" s="54"/>
    </row>
    <row r="441" spans="2:4" hidden="1" x14ac:dyDescent="0.3">
      <c r="B441" s="54"/>
      <c r="C441" s="54"/>
      <c r="D441" s="54"/>
    </row>
    <row r="442" spans="2:4" hidden="1" x14ac:dyDescent="0.3">
      <c r="B442" s="54"/>
      <c r="C442" s="54"/>
      <c r="D442" s="54"/>
    </row>
    <row r="443" spans="2:4" hidden="1" x14ac:dyDescent="0.3">
      <c r="B443" s="54"/>
      <c r="C443" s="54"/>
      <c r="D443" s="54"/>
    </row>
    <row r="444" spans="2:4" hidden="1" x14ac:dyDescent="0.3">
      <c r="B444" s="54"/>
      <c r="C444" s="54"/>
      <c r="D444" s="54"/>
    </row>
    <row r="445" spans="2:4" hidden="1" x14ac:dyDescent="0.3">
      <c r="B445" s="54"/>
      <c r="C445" s="54"/>
      <c r="D445" s="54"/>
    </row>
    <row r="446" spans="2:4" hidden="1" x14ac:dyDescent="0.3">
      <c r="B446" s="54"/>
      <c r="C446" s="54"/>
      <c r="D446" s="54"/>
    </row>
    <row r="447" spans="2:4" hidden="1" x14ac:dyDescent="0.3">
      <c r="B447" s="54"/>
      <c r="C447" s="54"/>
      <c r="D447" s="54"/>
    </row>
    <row r="448" spans="2:4" hidden="1" x14ac:dyDescent="0.3">
      <c r="B448" s="54"/>
      <c r="C448" s="54"/>
      <c r="D448" s="54"/>
    </row>
    <row r="449" spans="2:4" hidden="1" x14ac:dyDescent="0.3">
      <c r="B449" s="54"/>
      <c r="C449" s="54"/>
      <c r="D449" s="54"/>
    </row>
    <row r="450" spans="2:4" hidden="1" x14ac:dyDescent="0.3">
      <c r="B450" s="54"/>
      <c r="C450" s="54"/>
      <c r="D450" s="54"/>
    </row>
    <row r="451" spans="2:4" hidden="1" x14ac:dyDescent="0.3">
      <c r="B451" s="54"/>
      <c r="C451" s="54"/>
      <c r="D451" s="54"/>
    </row>
    <row r="452" spans="2:4" hidden="1" x14ac:dyDescent="0.3">
      <c r="B452" s="54"/>
      <c r="C452" s="54"/>
      <c r="D452" s="54"/>
    </row>
    <row r="453" spans="2:4" hidden="1" x14ac:dyDescent="0.3">
      <c r="B453" s="54"/>
      <c r="C453" s="54"/>
      <c r="D453" s="54"/>
    </row>
    <row r="454" spans="2:4" hidden="1" x14ac:dyDescent="0.3">
      <c r="B454" s="54"/>
      <c r="C454" s="54"/>
      <c r="D454" s="54"/>
    </row>
    <row r="455" spans="2:4" hidden="1" x14ac:dyDescent="0.3">
      <c r="B455" s="54"/>
      <c r="C455" s="54"/>
      <c r="D455" s="54"/>
    </row>
    <row r="456" spans="2:4" hidden="1" x14ac:dyDescent="0.3">
      <c r="B456" s="54"/>
      <c r="C456" s="54"/>
      <c r="D456" s="54"/>
    </row>
    <row r="457" spans="2:4" hidden="1" x14ac:dyDescent="0.3">
      <c r="B457" s="54"/>
      <c r="C457" s="54"/>
      <c r="D457" s="54"/>
    </row>
    <row r="458" spans="2:4" hidden="1" x14ac:dyDescent="0.3">
      <c r="B458" s="54"/>
      <c r="C458" s="54"/>
      <c r="D458" s="54"/>
    </row>
    <row r="459" spans="2:4" hidden="1" x14ac:dyDescent="0.3">
      <c r="B459" s="54"/>
      <c r="C459" s="54"/>
      <c r="D459" s="54"/>
    </row>
    <row r="460" spans="2:4" hidden="1" x14ac:dyDescent="0.3">
      <c r="B460" s="54"/>
      <c r="C460" s="54"/>
      <c r="D460" s="54"/>
    </row>
    <row r="461" spans="2:4" hidden="1" x14ac:dyDescent="0.3">
      <c r="B461" s="54"/>
      <c r="C461" s="54"/>
      <c r="D461" s="54"/>
    </row>
    <row r="462" spans="2:4" hidden="1" x14ac:dyDescent="0.3">
      <c r="B462" s="54"/>
      <c r="C462" s="54"/>
      <c r="D462" s="54"/>
    </row>
    <row r="463" spans="2:4" hidden="1" x14ac:dyDescent="0.3">
      <c r="B463" s="54"/>
      <c r="C463" s="54"/>
      <c r="D463" s="54"/>
    </row>
    <row r="464" spans="2:4" hidden="1" x14ac:dyDescent="0.3">
      <c r="B464" s="54"/>
      <c r="C464" s="54"/>
      <c r="D464" s="54"/>
    </row>
    <row r="465" spans="2:4" hidden="1" x14ac:dyDescent="0.3">
      <c r="B465" s="54"/>
      <c r="C465" s="54"/>
      <c r="D465" s="54"/>
    </row>
    <row r="466" spans="2:4" hidden="1" x14ac:dyDescent="0.3">
      <c r="B466" s="54"/>
      <c r="C466" s="54"/>
      <c r="D466" s="54"/>
    </row>
    <row r="467" spans="2:4" hidden="1" x14ac:dyDescent="0.3">
      <c r="B467" s="54"/>
      <c r="C467" s="54"/>
      <c r="D467" s="54"/>
    </row>
    <row r="468" spans="2:4" hidden="1" x14ac:dyDescent="0.3">
      <c r="B468" s="54"/>
      <c r="C468" s="54"/>
      <c r="D468" s="54"/>
    </row>
    <row r="469" spans="2:4" hidden="1" x14ac:dyDescent="0.3">
      <c r="B469" s="54"/>
      <c r="C469" s="54"/>
      <c r="D469" s="54"/>
    </row>
    <row r="470" spans="2:4" hidden="1" x14ac:dyDescent="0.3">
      <c r="B470" s="54"/>
      <c r="C470" s="54"/>
      <c r="D470" s="54"/>
    </row>
    <row r="471" spans="2:4" hidden="1" x14ac:dyDescent="0.3">
      <c r="B471" s="54"/>
      <c r="C471" s="54"/>
      <c r="D471" s="54"/>
    </row>
    <row r="472" spans="2:4" hidden="1" x14ac:dyDescent="0.3">
      <c r="B472" s="54"/>
      <c r="C472" s="54"/>
      <c r="D472" s="54"/>
    </row>
    <row r="473" spans="2:4" hidden="1" x14ac:dyDescent="0.3">
      <c r="B473" s="54"/>
      <c r="C473" s="54"/>
      <c r="D473" s="54"/>
    </row>
    <row r="474" spans="2:4" hidden="1" x14ac:dyDescent="0.3">
      <c r="B474" s="54"/>
      <c r="C474" s="54"/>
      <c r="D474" s="54"/>
    </row>
    <row r="475" spans="2:4" hidden="1" x14ac:dyDescent="0.3">
      <c r="B475" s="54"/>
      <c r="C475" s="54"/>
      <c r="D475" s="54"/>
    </row>
    <row r="476" spans="2:4" hidden="1" x14ac:dyDescent="0.3">
      <c r="B476" s="54"/>
      <c r="C476" s="54"/>
      <c r="D476" s="54"/>
    </row>
    <row r="477" spans="2:4" hidden="1" x14ac:dyDescent="0.3">
      <c r="B477" s="54"/>
      <c r="C477" s="54"/>
      <c r="D477" s="54"/>
    </row>
    <row r="478" spans="2:4" hidden="1" x14ac:dyDescent="0.3">
      <c r="B478" s="54"/>
      <c r="C478" s="54"/>
      <c r="D478" s="54"/>
    </row>
    <row r="479" spans="2:4" hidden="1" x14ac:dyDescent="0.3">
      <c r="B479" s="54"/>
      <c r="C479" s="54"/>
      <c r="D479" s="54"/>
    </row>
    <row r="480" spans="2:4" hidden="1" x14ac:dyDescent="0.3">
      <c r="B480" s="54"/>
      <c r="C480" s="54"/>
      <c r="D480" s="54"/>
    </row>
    <row r="481" spans="2:4" hidden="1" x14ac:dyDescent="0.3">
      <c r="B481" s="54"/>
      <c r="C481" s="54"/>
      <c r="D481" s="54"/>
    </row>
    <row r="482" spans="2:4" hidden="1" x14ac:dyDescent="0.3">
      <c r="B482" s="54"/>
      <c r="C482" s="54"/>
      <c r="D482" s="54"/>
    </row>
    <row r="483" spans="2:4" hidden="1" x14ac:dyDescent="0.3">
      <c r="B483" s="54"/>
      <c r="C483" s="54"/>
      <c r="D483" s="54"/>
    </row>
    <row r="484" spans="2:4" hidden="1" x14ac:dyDescent="0.3">
      <c r="B484" s="54"/>
      <c r="C484" s="54"/>
      <c r="D484" s="54"/>
    </row>
    <row r="485" spans="2:4" hidden="1" x14ac:dyDescent="0.3">
      <c r="B485" s="54"/>
      <c r="C485" s="54"/>
      <c r="D485" s="54"/>
    </row>
    <row r="486" spans="2:4" hidden="1" x14ac:dyDescent="0.3">
      <c r="B486" s="54"/>
      <c r="C486" s="54"/>
      <c r="D486" s="54"/>
    </row>
    <row r="487" spans="2:4" hidden="1" x14ac:dyDescent="0.3">
      <c r="B487" s="54"/>
      <c r="C487" s="54"/>
      <c r="D487" s="54"/>
    </row>
    <row r="488" spans="2:4" hidden="1" x14ac:dyDescent="0.3">
      <c r="B488" s="54"/>
      <c r="C488" s="54"/>
      <c r="D488" s="54"/>
    </row>
    <row r="489" spans="2:4" hidden="1" x14ac:dyDescent="0.3">
      <c r="B489" s="54"/>
      <c r="C489" s="54"/>
      <c r="D489" s="54"/>
    </row>
    <row r="490" spans="2:4" hidden="1" x14ac:dyDescent="0.3">
      <c r="B490" s="54"/>
      <c r="C490" s="54"/>
      <c r="D490" s="54"/>
    </row>
    <row r="491" spans="2:4" hidden="1" x14ac:dyDescent="0.3">
      <c r="B491" s="54"/>
      <c r="C491" s="54"/>
      <c r="D491" s="54"/>
    </row>
    <row r="492" spans="2:4" hidden="1" x14ac:dyDescent="0.3">
      <c r="B492" s="54"/>
      <c r="C492" s="54"/>
      <c r="D492" s="54"/>
    </row>
    <row r="493" spans="2:4" hidden="1" x14ac:dyDescent="0.3">
      <c r="B493" s="54"/>
      <c r="C493" s="54"/>
      <c r="D493" s="54"/>
    </row>
    <row r="494" spans="2:4" hidden="1" x14ac:dyDescent="0.3">
      <c r="B494" s="54"/>
      <c r="C494" s="54"/>
      <c r="D494" s="54"/>
    </row>
    <row r="495" spans="2:4" hidden="1" x14ac:dyDescent="0.3">
      <c r="B495" s="54"/>
      <c r="C495" s="54"/>
      <c r="D495" s="54"/>
    </row>
    <row r="496" spans="2:4" hidden="1" x14ac:dyDescent="0.3">
      <c r="B496" s="54"/>
      <c r="C496" s="54"/>
      <c r="D496" s="54"/>
    </row>
    <row r="497" spans="2:4" hidden="1" x14ac:dyDescent="0.3">
      <c r="B497" s="54"/>
      <c r="C497" s="54"/>
      <c r="D497" s="54"/>
    </row>
    <row r="498" spans="2:4" hidden="1" x14ac:dyDescent="0.3">
      <c r="B498" s="54"/>
      <c r="C498" s="54"/>
      <c r="D498" s="54"/>
    </row>
    <row r="499" spans="2:4" hidden="1" x14ac:dyDescent="0.3">
      <c r="B499" s="54"/>
      <c r="C499" s="54"/>
      <c r="D499" s="54"/>
    </row>
    <row r="500" spans="2:4" hidden="1" x14ac:dyDescent="0.3">
      <c r="B500" s="54"/>
      <c r="C500" s="54"/>
      <c r="D500" s="54"/>
    </row>
    <row r="501" spans="2:4" hidden="1" x14ac:dyDescent="0.3">
      <c r="B501" s="54"/>
      <c r="C501" s="54"/>
      <c r="D501" s="54"/>
    </row>
    <row r="502" spans="2:4" hidden="1" x14ac:dyDescent="0.3">
      <c r="B502" s="54"/>
      <c r="C502" s="54"/>
      <c r="D502" s="54"/>
    </row>
    <row r="503" spans="2:4" hidden="1" x14ac:dyDescent="0.3">
      <c r="B503" s="54"/>
      <c r="C503" s="54"/>
      <c r="D503" s="54"/>
    </row>
    <row r="504" spans="2:4" hidden="1" x14ac:dyDescent="0.3">
      <c r="B504" s="54"/>
      <c r="C504" s="54"/>
      <c r="D504" s="54"/>
    </row>
    <row r="505" spans="2:4" hidden="1" x14ac:dyDescent="0.3">
      <c r="B505" s="54"/>
      <c r="C505" s="54"/>
      <c r="D505" s="54"/>
    </row>
    <row r="506" spans="2:4" hidden="1" x14ac:dyDescent="0.3">
      <c r="B506" s="54"/>
      <c r="C506" s="54"/>
      <c r="D506" s="54"/>
    </row>
    <row r="507" spans="2:4" hidden="1" x14ac:dyDescent="0.3">
      <c r="B507" s="54"/>
      <c r="C507" s="54"/>
      <c r="D507" s="54"/>
    </row>
    <row r="508" spans="2:4" hidden="1" x14ac:dyDescent="0.3">
      <c r="B508" s="54"/>
      <c r="C508" s="54"/>
      <c r="D508" s="54"/>
    </row>
    <row r="509" spans="2:4" hidden="1" x14ac:dyDescent="0.3">
      <c r="B509" s="54"/>
      <c r="C509" s="54"/>
      <c r="D509" s="54"/>
    </row>
    <row r="510" spans="2:4" hidden="1" x14ac:dyDescent="0.3">
      <c r="B510" s="54"/>
      <c r="C510" s="54"/>
      <c r="D510" s="54"/>
    </row>
    <row r="511" spans="2:4" hidden="1" x14ac:dyDescent="0.3">
      <c r="B511" s="54"/>
      <c r="C511" s="54"/>
      <c r="D511" s="54"/>
    </row>
    <row r="512" spans="2:4" hidden="1" x14ac:dyDescent="0.3">
      <c r="B512" s="54"/>
      <c r="C512" s="54"/>
      <c r="D512" s="54"/>
    </row>
    <row r="513" spans="2:4" hidden="1" x14ac:dyDescent="0.3">
      <c r="B513" s="54"/>
      <c r="C513" s="54"/>
      <c r="D513" s="54"/>
    </row>
    <row r="514" spans="2:4" hidden="1" x14ac:dyDescent="0.3">
      <c r="B514" s="54"/>
      <c r="C514" s="54"/>
      <c r="D514" s="54"/>
    </row>
    <row r="515" spans="2:4" hidden="1" x14ac:dyDescent="0.3">
      <c r="B515" s="54"/>
      <c r="C515" s="54"/>
      <c r="D515" s="54"/>
    </row>
    <row r="516" spans="2:4" hidden="1" x14ac:dyDescent="0.3">
      <c r="B516" s="54"/>
      <c r="C516" s="54"/>
      <c r="D516" s="54"/>
    </row>
    <row r="517" spans="2:4" hidden="1" x14ac:dyDescent="0.3">
      <c r="B517" s="54"/>
      <c r="C517" s="54"/>
      <c r="D517" s="54"/>
    </row>
    <row r="518" spans="2:4" hidden="1" x14ac:dyDescent="0.3">
      <c r="B518" s="54"/>
      <c r="C518" s="54"/>
      <c r="D518" s="54"/>
    </row>
    <row r="519" spans="2:4" hidden="1" x14ac:dyDescent="0.3">
      <c r="B519" s="54"/>
      <c r="C519" s="54"/>
      <c r="D519" s="54"/>
    </row>
    <row r="520" spans="2:4" hidden="1" x14ac:dyDescent="0.3">
      <c r="B520" s="54"/>
      <c r="C520" s="54"/>
      <c r="D520" s="54"/>
    </row>
    <row r="521" spans="2:4" hidden="1" x14ac:dyDescent="0.3">
      <c r="B521" s="54"/>
      <c r="C521" s="54"/>
      <c r="D521" s="54"/>
    </row>
    <row r="522" spans="2:4" hidden="1" x14ac:dyDescent="0.3">
      <c r="B522" s="54"/>
      <c r="C522" s="54"/>
      <c r="D522" s="54"/>
    </row>
    <row r="523" spans="2:4" hidden="1" x14ac:dyDescent="0.3">
      <c r="B523" s="54"/>
      <c r="C523" s="54"/>
      <c r="D523" s="54"/>
    </row>
    <row r="524" spans="2:4" hidden="1" x14ac:dyDescent="0.3">
      <c r="B524" s="54"/>
      <c r="C524" s="54"/>
      <c r="D524" s="54"/>
    </row>
    <row r="525" spans="2:4" hidden="1" x14ac:dyDescent="0.3">
      <c r="B525" s="54"/>
      <c r="C525" s="54"/>
      <c r="D525" s="54"/>
    </row>
    <row r="526" spans="2:4" hidden="1" x14ac:dyDescent="0.3">
      <c r="B526" s="54"/>
      <c r="C526" s="54"/>
      <c r="D526" s="54"/>
    </row>
    <row r="527" spans="2:4" hidden="1" x14ac:dyDescent="0.3">
      <c r="B527" s="54"/>
      <c r="C527" s="54"/>
      <c r="D527" s="54"/>
    </row>
    <row r="528" spans="2:4" hidden="1" x14ac:dyDescent="0.3">
      <c r="B528" s="54"/>
      <c r="C528" s="54"/>
      <c r="D528" s="54"/>
    </row>
    <row r="529" spans="2:4" hidden="1" x14ac:dyDescent="0.3">
      <c r="B529" s="54"/>
      <c r="C529" s="54"/>
      <c r="D529" s="54"/>
    </row>
    <row r="530" spans="2:4" hidden="1" x14ac:dyDescent="0.3">
      <c r="B530" s="54"/>
      <c r="C530" s="54"/>
      <c r="D530" s="54"/>
    </row>
    <row r="531" spans="2:4" hidden="1" x14ac:dyDescent="0.3">
      <c r="B531" s="54"/>
      <c r="C531" s="54"/>
      <c r="D531" s="54"/>
    </row>
    <row r="532" spans="2:4" hidden="1" x14ac:dyDescent="0.3">
      <c r="B532" s="54"/>
      <c r="C532" s="54"/>
      <c r="D532" s="54"/>
    </row>
    <row r="533" spans="2:4" hidden="1" x14ac:dyDescent="0.3">
      <c r="B533" s="54"/>
      <c r="C533" s="54"/>
      <c r="D533" s="54"/>
    </row>
    <row r="534" spans="2:4" hidden="1" x14ac:dyDescent="0.3">
      <c r="B534" s="54"/>
      <c r="C534" s="54"/>
      <c r="D534" s="54"/>
    </row>
    <row r="535" spans="2:4" hidden="1" x14ac:dyDescent="0.3">
      <c r="B535" s="54"/>
      <c r="C535" s="54"/>
      <c r="D535" s="54"/>
    </row>
    <row r="536" spans="2:4" hidden="1" x14ac:dyDescent="0.3">
      <c r="B536" s="54"/>
      <c r="C536" s="54"/>
      <c r="D536" s="54"/>
    </row>
    <row r="537" spans="2:4" hidden="1" x14ac:dyDescent="0.3">
      <c r="B537" s="54"/>
      <c r="C537" s="54"/>
      <c r="D537" s="54"/>
    </row>
    <row r="538" spans="2:4" hidden="1" x14ac:dyDescent="0.3">
      <c r="B538" s="54"/>
      <c r="C538" s="54"/>
      <c r="D538" s="54"/>
    </row>
    <row r="539" spans="2:4" hidden="1" x14ac:dyDescent="0.3">
      <c r="B539" s="54"/>
      <c r="C539" s="54"/>
      <c r="D539" s="54"/>
    </row>
    <row r="540" spans="2:4" hidden="1" x14ac:dyDescent="0.3">
      <c r="B540" s="54"/>
      <c r="C540" s="54"/>
      <c r="D540" s="54"/>
    </row>
    <row r="541" spans="2:4" hidden="1" x14ac:dyDescent="0.3">
      <c r="B541" s="54"/>
      <c r="C541" s="54"/>
      <c r="D541" s="54"/>
    </row>
    <row r="542" spans="2:4" hidden="1" x14ac:dyDescent="0.3">
      <c r="B542" s="54"/>
      <c r="C542" s="54"/>
      <c r="D542" s="54"/>
    </row>
    <row r="543" spans="2:4" hidden="1" x14ac:dyDescent="0.3">
      <c r="B543" s="54"/>
      <c r="C543" s="54"/>
      <c r="D543" s="54"/>
    </row>
    <row r="544" spans="2:4" hidden="1" x14ac:dyDescent="0.3">
      <c r="B544" s="54"/>
      <c r="C544" s="54"/>
      <c r="D544" s="54"/>
    </row>
    <row r="545" spans="2:4" hidden="1" x14ac:dyDescent="0.3">
      <c r="B545" s="54"/>
      <c r="C545" s="54"/>
      <c r="D545" s="54"/>
    </row>
    <row r="546" spans="2:4" hidden="1" x14ac:dyDescent="0.3">
      <c r="B546" s="54"/>
      <c r="C546" s="54"/>
      <c r="D546" s="54"/>
    </row>
    <row r="547" spans="2:4" hidden="1" x14ac:dyDescent="0.3">
      <c r="B547" s="54"/>
      <c r="C547" s="54"/>
      <c r="D547" s="54"/>
    </row>
    <row r="548" spans="2:4" hidden="1" x14ac:dyDescent="0.3">
      <c r="B548" s="54"/>
      <c r="C548" s="54"/>
      <c r="D548" s="54"/>
    </row>
    <row r="549" spans="2:4" hidden="1" x14ac:dyDescent="0.3">
      <c r="B549" s="54"/>
      <c r="C549" s="54"/>
      <c r="D549" s="54"/>
    </row>
    <row r="550" spans="2:4" hidden="1" x14ac:dyDescent="0.3">
      <c r="B550" s="54"/>
      <c r="C550" s="54"/>
      <c r="D550" s="54"/>
    </row>
    <row r="551" spans="2:4" hidden="1" x14ac:dyDescent="0.3">
      <c r="B551" s="54"/>
      <c r="C551" s="54"/>
      <c r="D551" s="54"/>
    </row>
    <row r="552" spans="2:4" hidden="1" x14ac:dyDescent="0.3">
      <c r="B552" s="54"/>
      <c r="C552" s="54"/>
      <c r="D552" s="54"/>
    </row>
    <row r="553" spans="2:4" hidden="1" x14ac:dyDescent="0.3">
      <c r="B553" s="54"/>
      <c r="C553" s="54"/>
      <c r="D553" s="54"/>
    </row>
    <row r="554" spans="2:4" hidden="1" x14ac:dyDescent="0.3">
      <c r="B554" s="54"/>
      <c r="C554" s="54"/>
      <c r="D554" s="54"/>
    </row>
    <row r="555" spans="2:4" hidden="1" x14ac:dyDescent="0.3">
      <c r="B555" s="54"/>
      <c r="C555" s="54"/>
      <c r="D555" s="54"/>
    </row>
    <row r="556" spans="2:4" hidden="1" x14ac:dyDescent="0.3">
      <c r="B556" s="54"/>
      <c r="C556" s="54"/>
      <c r="D556" s="54"/>
    </row>
    <row r="557" spans="2:4" hidden="1" x14ac:dyDescent="0.3">
      <c r="B557" s="54"/>
      <c r="C557" s="54"/>
      <c r="D557" s="54"/>
    </row>
    <row r="558" spans="2:4" hidden="1" x14ac:dyDescent="0.3">
      <c r="B558" s="54"/>
      <c r="C558" s="54"/>
      <c r="D558" s="54"/>
    </row>
    <row r="559" spans="2:4" hidden="1" x14ac:dyDescent="0.3">
      <c r="B559" s="54"/>
      <c r="C559" s="54"/>
      <c r="D559" s="54"/>
    </row>
    <row r="560" spans="2:4" hidden="1" x14ac:dyDescent="0.3">
      <c r="B560" s="54"/>
      <c r="C560" s="54"/>
      <c r="D560" s="54"/>
    </row>
    <row r="561" spans="2:4" hidden="1" x14ac:dyDescent="0.3">
      <c r="B561" s="54"/>
      <c r="C561" s="54"/>
      <c r="D561" s="54"/>
    </row>
    <row r="562" spans="2:4" hidden="1" x14ac:dyDescent="0.3">
      <c r="B562" s="54"/>
      <c r="C562" s="54"/>
      <c r="D562" s="54"/>
    </row>
    <row r="563" spans="2:4" hidden="1" x14ac:dyDescent="0.3">
      <c r="B563" s="54"/>
      <c r="C563" s="54"/>
      <c r="D563" s="54"/>
    </row>
    <row r="564" spans="2:4" hidden="1" x14ac:dyDescent="0.3">
      <c r="B564" s="54"/>
      <c r="C564" s="54"/>
      <c r="D564" s="54"/>
    </row>
    <row r="565" spans="2:4" hidden="1" x14ac:dyDescent="0.3">
      <c r="B565" s="54"/>
      <c r="C565" s="54"/>
      <c r="D565" s="54"/>
    </row>
    <row r="566" spans="2:4" hidden="1" x14ac:dyDescent="0.3">
      <c r="B566" s="54"/>
      <c r="C566" s="54"/>
      <c r="D566" s="54"/>
    </row>
    <row r="567" spans="2:4" hidden="1" x14ac:dyDescent="0.3">
      <c r="B567" s="54"/>
      <c r="C567" s="54"/>
      <c r="D567" s="54"/>
    </row>
    <row r="568" spans="2:4" hidden="1" x14ac:dyDescent="0.3">
      <c r="B568" s="54"/>
      <c r="C568" s="54"/>
      <c r="D568" s="54"/>
    </row>
    <row r="569" spans="2:4" hidden="1" x14ac:dyDescent="0.3">
      <c r="B569" s="54"/>
      <c r="C569" s="54"/>
      <c r="D569" s="54"/>
    </row>
    <row r="570" spans="2:4" hidden="1" x14ac:dyDescent="0.3">
      <c r="B570" s="54"/>
      <c r="C570" s="54"/>
      <c r="D570" s="54"/>
    </row>
    <row r="571" spans="2:4" hidden="1" x14ac:dyDescent="0.3">
      <c r="B571" s="54"/>
      <c r="C571" s="54"/>
      <c r="D571" s="54"/>
    </row>
    <row r="572" spans="2:4" hidden="1" x14ac:dyDescent="0.3">
      <c r="B572" s="54"/>
      <c r="C572" s="54"/>
      <c r="D572" s="54"/>
    </row>
    <row r="573" spans="2:4" hidden="1" x14ac:dyDescent="0.3">
      <c r="B573" s="54"/>
      <c r="C573" s="54"/>
      <c r="D573" s="54"/>
    </row>
    <row r="574" spans="2:4" hidden="1" x14ac:dyDescent="0.3">
      <c r="B574" s="54"/>
      <c r="C574" s="54"/>
      <c r="D574" s="54"/>
    </row>
    <row r="575" spans="2:4" hidden="1" x14ac:dyDescent="0.3">
      <c r="B575" s="54"/>
      <c r="C575" s="54"/>
      <c r="D575" s="54"/>
    </row>
    <row r="576" spans="2:4" hidden="1" x14ac:dyDescent="0.3">
      <c r="B576" s="54"/>
      <c r="C576" s="54"/>
      <c r="D576" s="54"/>
    </row>
    <row r="577" spans="2:4" hidden="1" x14ac:dyDescent="0.3">
      <c r="B577" s="54"/>
      <c r="C577" s="54"/>
      <c r="D577" s="54"/>
    </row>
    <row r="578" spans="2:4" hidden="1" x14ac:dyDescent="0.3">
      <c r="B578" s="54"/>
      <c r="C578" s="54"/>
      <c r="D578" s="54"/>
    </row>
    <row r="579" spans="2:4" hidden="1" x14ac:dyDescent="0.3">
      <c r="B579" s="54"/>
      <c r="C579" s="54"/>
      <c r="D579" s="54"/>
    </row>
    <row r="580" spans="2:4" hidden="1" x14ac:dyDescent="0.3">
      <c r="B580" s="54"/>
      <c r="C580" s="54"/>
      <c r="D580" s="54"/>
    </row>
    <row r="581" spans="2:4" hidden="1" x14ac:dyDescent="0.3">
      <c r="B581" s="54"/>
      <c r="C581" s="54"/>
      <c r="D581" s="54"/>
    </row>
    <row r="582" spans="2:4" hidden="1" x14ac:dyDescent="0.3">
      <c r="B582" s="54"/>
      <c r="C582" s="54"/>
      <c r="D582" s="54"/>
    </row>
    <row r="583" spans="2:4" hidden="1" x14ac:dyDescent="0.3">
      <c r="B583" s="54"/>
      <c r="C583" s="54"/>
      <c r="D583" s="54"/>
    </row>
    <row r="584" spans="2:4" hidden="1" x14ac:dyDescent="0.3">
      <c r="B584" s="54"/>
      <c r="C584" s="54"/>
      <c r="D584" s="54"/>
    </row>
    <row r="585" spans="2:4" hidden="1" x14ac:dyDescent="0.3">
      <c r="B585" s="54"/>
      <c r="C585" s="54"/>
      <c r="D585" s="54"/>
    </row>
    <row r="586" spans="2:4" hidden="1" x14ac:dyDescent="0.3">
      <c r="B586" s="54"/>
      <c r="C586" s="54"/>
      <c r="D586" s="54"/>
    </row>
    <row r="587" spans="2:4" hidden="1" x14ac:dyDescent="0.3">
      <c r="B587" s="54"/>
      <c r="C587" s="54"/>
      <c r="D587" s="54"/>
    </row>
    <row r="588" spans="2:4" hidden="1" x14ac:dyDescent="0.3">
      <c r="B588" s="54"/>
      <c r="C588" s="54"/>
      <c r="D588" s="54"/>
    </row>
    <row r="589" spans="2:4" hidden="1" x14ac:dyDescent="0.3">
      <c r="B589" s="54"/>
      <c r="C589" s="54"/>
      <c r="D589" s="54"/>
    </row>
    <row r="590" spans="2:4" hidden="1" x14ac:dyDescent="0.3">
      <c r="B590" s="54"/>
      <c r="C590" s="54"/>
      <c r="D590" s="54"/>
    </row>
    <row r="591" spans="2:4" hidden="1" x14ac:dyDescent="0.3">
      <c r="B591" s="54"/>
      <c r="C591" s="54"/>
      <c r="D591" s="54"/>
    </row>
    <row r="592" spans="2:4" hidden="1" x14ac:dyDescent="0.3">
      <c r="B592" s="54"/>
      <c r="C592" s="54"/>
      <c r="D592" s="54"/>
    </row>
    <row r="593" spans="2:4" hidden="1" x14ac:dyDescent="0.3">
      <c r="B593" s="54"/>
      <c r="C593" s="54"/>
      <c r="D593" s="54"/>
    </row>
    <row r="594" spans="2:4" hidden="1" x14ac:dyDescent="0.3">
      <c r="B594" s="54"/>
      <c r="C594" s="54"/>
      <c r="D594" s="54"/>
    </row>
    <row r="595" spans="2:4" hidden="1" x14ac:dyDescent="0.3">
      <c r="B595" s="54"/>
      <c r="C595" s="54"/>
      <c r="D595" s="54"/>
    </row>
    <row r="596" spans="2:4" hidden="1" x14ac:dyDescent="0.3">
      <c r="B596" s="54"/>
      <c r="C596" s="54"/>
      <c r="D596" s="54"/>
    </row>
    <row r="597" spans="2:4" hidden="1" x14ac:dyDescent="0.3">
      <c r="B597" s="54"/>
      <c r="C597" s="54"/>
      <c r="D597" s="54"/>
    </row>
    <row r="598" spans="2:4" hidden="1" x14ac:dyDescent="0.3">
      <c r="B598" s="54"/>
      <c r="C598" s="54"/>
      <c r="D598" s="54"/>
    </row>
    <row r="599" spans="2:4" hidden="1" x14ac:dyDescent="0.3">
      <c r="B599" s="54"/>
      <c r="C599" s="54"/>
      <c r="D599" s="54"/>
    </row>
    <row r="600" spans="2:4" hidden="1" x14ac:dyDescent="0.3">
      <c r="B600" s="54"/>
      <c r="C600" s="54"/>
      <c r="D600" s="54"/>
    </row>
    <row r="601" spans="2:4" hidden="1" x14ac:dyDescent="0.3">
      <c r="B601" s="54"/>
      <c r="C601" s="54"/>
      <c r="D601" s="54"/>
    </row>
    <row r="602" spans="2:4" hidden="1" x14ac:dyDescent="0.3">
      <c r="B602" s="54"/>
      <c r="C602" s="54"/>
      <c r="D602" s="54"/>
    </row>
    <row r="603" spans="2:4" hidden="1" x14ac:dyDescent="0.3">
      <c r="B603" s="54"/>
      <c r="C603" s="54"/>
      <c r="D603" s="54"/>
    </row>
    <row r="604" spans="2:4" hidden="1" x14ac:dyDescent="0.3">
      <c r="B604" s="54"/>
      <c r="C604" s="54"/>
      <c r="D604" s="54"/>
    </row>
    <row r="605" spans="2:4" hidden="1" x14ac:dyDescent="0.3">
      <c r="B605" s="54"/>
      <c r="C605" s="54"/>
      <c r="D605" s="54"/>
    </row>
    <row r="606" spans="2:4" hidden="1" x14ac:dyDescent="0.3">
      <c r="B606" s="54"/>
      <c r="C606" s="54"/>
      <c r="D606" s="54"/>
    </row>
    <row r="607" spans="2:4" hidden="1" x14ac:dyDescent="0.3">
      <c r="B607" s="54"/>
      <c r="C607" s="54"/>
      <c r="D607" s="54"/>
    </row>
    <row r="608" spans="2:4" hidden="1" x14ac:dyDescent="0.3">
      <c r="B608" s="54"/>
      <c r="C608" s="54"/>
      <c r="D608" s="54"/>
    </row>
    <row r="609" spans="2:4" hidden="1" x14ac:dyDescent="0.3">
      <c r="B609" s="54"/>
      <c r="C609" s="54"/>
      <c r="D609" s="54"/>
    </row>
    <row r="610" spans="2:4" hidden="1" x14ac:dyDescent="0.3">
      <c r="B610" s="54"/>
      <c r="C610" s="54"/>
      <c r="D610" s="54"/>
    </row>
    <row r="611" spans="2:4" hidden="1" x14ac:dyDescent="0.3">
      <c r="B611" s="54"/>
      <c r="C611" s="54"/>
      <c r="D611" s="54"/>
    </row>
    <row r="612" spans="2:4" hidden="1" x14ac:dyDescent="0.3">
      <c r="B612" s="54"/>
      <c r="C612" s="54"/>
      <c r="D612" s="54"/>
    </row>
    <row r="613" spans="2:4" hidden="1" x14ac:dyDescent="0.3">
      <c r="B613" s="54"/>
      <c r="C613" s="54"/>
      <c r="D613" s="54"/>
    </row>
    <row r="614" spans="2:4" hidden="1" x14ac:dyDescent="0.3">
      <c r="B614" s="54"/>
      <c r="C614" s="54"/>
      <c r="D614" s="54"/>
    </row>
    <row r="615" spans="2:4" hidden="1" x14ac:dyDescent="0.3">
      <c r="B615" s="54"/>
      <c r="C615" s="54"/>
      <c r="D615" s="54"/>
    </row>
    <row r="616" spans="2:4" hidden="1" x14ac:dyDescent="0.3">
      <c r="B616" s="54"/>
      <c r="C616" s="54"/>
      <c r="D616" s="54"/>
    </row>
    <row r="617" spans="2:4" hidden="1" x14ac:dyDescent="0.3">
      <c r="B617" s="54"/>
      <c r="C617" s="54"/>
      <c r="D617" s="54"/>
    </row>
    <row r="618" spans="2:4" hidden="1" x14ac:dyDescent="0.3">
      <c r="B618" s="54"/>
      <c r="C618" s="54"/>
      <c r="D618" s="54"/>
    </row>
    <row r="619" spans="2:4" hidden="1" x14ac:dyDescent="0.3">
      <c r="B619" s="54"/>
      <c r="C619" s="54"/>
      <c r="D619" s="54"/>
    </row>
    <row r="620" spans="2:4" hidden="1" x14ac:dyDescent="0.3">
      <c r="B620" s="54"/>
      <c r="C620" s="54"/>
      <c r="D620" s="54"/>
    </row>
    <row r="621" spans="2:4" hidden="1" x14ac:dyDescent="0.3">
      <c r="B621" s="54"/>
      <c r="C621" s="54"/>
      <c r="D621" s="54"/>
    </row>
    <row r="622" spans="2:4" hidden="1" x14ac:dyDescent="0.3">
      <c r="B622" s="54"/>
      <c r="C622" s="54"/>
      <c r="D622" s="54"/>
    </row>
    <row r="623" spans="2:4" hidden="1" x14ac:dyDescent="0.3">
      <c r="B623" s="54"/>
      <c r="C623" s="54"/>
      <c r="D623" s="54"/>
    </row>
    <row r="624" spans="2:4" hidden="1" x14ac:dyDescent="0.3">
      <c r="B624" s="54"/>
      <c r="C624" s="54"/>
      <c r="D624" s="54"/>
    </row>
    <row r="625" spans="2:4" hidden="1" x14ac:dyDescent="0.3">
      <c r="B625" s="54"/>
      <c r="C625" s="54"/>
      <c r="D625" s="54"/>
    </row>
    <row r="626" spans="2:4" hidden="1" x14ac:dyDescent="0.3">
      <c r="B626" s="54"/>
      <c r="C626" s="54"/>
      <c r="D626" s="54"/>
    </row>
    <row r="627" spans="2:4" hidden="1" x14ac:dyDescent="0.3">
      <c r="B627" s="54"/>
      <c r="C627" s="54"/>
      <c r="D627" s="54"/>
    </row>
    <row r="628" spans="2:4" hidden="1" x14ac:dyDescent="0.3">
      <c r="B628" s="54"/>
      <c r="C628" s="54"/>
      <c r="D628" s="54"/>
    </row>
    <row r="629" spans="2:4" hidden="1" x14ac:dyDescent="0.3">
      <c r="B629" s="54"/>
      <c r="C629" s="54"/>
      <c r="D629" s="54"/>
    </row>
    <row r="630" spans="2:4" hidden="1" x14ac:dyDescent="0.3">
      <c r="B630" s="54"/>
      <c r="C630" s="54"/>
      <c r="D630" s="54"/>
    </row>
    <row r="631" spans="2:4" hidden="1" x14ac:dyDescent="0.3">
      <c r="B631" s="54"/>
      <c r="C631" s="54"/>
      <c r="D631" s="54"/>
    </row>
    <row r="632" spans="2:4" hidden="1" x14ac:dyDescent="0.3">
      <c r="B632" s="54"/>
      <c r="C632" s="54"/>
      <c r="D632" s="54"/>
    </row>
    <row r="633" spans="2:4" hidden="1" x14ac:dyDescent="0.3">
      <c r="B633" s="54"/>
      <c r="C633" s="54"/>
      <c r="D633" s="54"/>
    </row>
    <row r="634" spans="2:4" hidden="1" x14ac:dyDescent="0.3">
      <c r="B634" s="54"/>
      <c r="C634" s="54"/>
      <c r="D634" s="54"/>
    </row>
    <row r="635" spans="2:4" hidden="1" x14ac:dyDescent="0.3">
      <c r="B635" s="54"/>
      <c r="C635" s="54"/>
      <c r="D635" s="54"/>
    </row>
    <row r="636" spans="2:4" hidden="1" x14ac:dyDescent="0.3">
      <c r="B636" s="54"/>
      <c r="C636" s="54"/>
      <c r="D636" s="54"/>
    </row>
    <row r="637" spans="2:4" hidden="1" x14ac:dyDescent="0.3">
      <c r="B637" s="54"/>
      <c r="C637" s="54"/>
      <c r="D637" s="54"/>
    </row>
    <row r="638" spans="2:4" hidden="1" x14ac:dyDescent="0.3">
      <c r="B638" s="54"/>
      <c r="C638" s="54"/>
      <c r="D638" s="54"/>
    </row>
    <row r="639" spans="2:4" hidden="1" x14ac:dyDescent="0.3">
      <c r="B639" s="54"/>
      <c r="C639" s="54"/>
      <c r="D639" s="54"/>
    </row>
    <row r="640" spans="2:4" hidden="1" x14ac:dyDescent="0.3">
      <c r="B640" s="54"/>
      <c r="C640" s="54"/>
      <c r="D640" s="54"/>
    </row>
    <row r="641" spans="2:4" hidden="1" x14ac:dyDescent="0.3">
      <c r="B641" s="54"/>
      <c r="C641" s="54"/>
      <c r="D641" s="54"/>
    </row>
    <row r="642" spans="2:4" hidden="1" x14ac:dyDescent="0.3">
      <c r="B642" s="54"/>
      <c r="C642" s="54"/>
      <c r="D642" s="54"/>
    </row>
    <row r="643" spans="2:4" hidden="1" x14ac:dyDescent="0.3">
      <c r="B643" s="54"/>
      <c r="C643" s="54"/>
      <c r="D643" s="54"/>
    </row>
    <row r="644" spans="2:4" hidden="1" x14ac:dyDescent="0.3">
      <c r="B644" s="54"/>
      <c r="C644" s="54"/>
      <c r="D644" s="54"/>
    </row>
    <row r="645" spans="2:4" hidden="1" x14ac:dyDescent="0.3">
      <c r="B645" s="54"/>
      <c r="C645" s="54"/>
      <c r="D645" s="54"/>
    </row>
    <row r="646" spans="2:4" hidden="1" x14ac:dyDescent="0.3">
      <c r="B646" s="54"/>
      <c r="C646" s="54"/>
      <c r="D646" s="54"/>
    </row>
    <row r="647" spans="2:4" hidden="1" x14ac:dyDescent="0.3">
      <c r="B647" s="54"/>
      <c r="C647" s="54"/>
      <c r="D647" s="54"/>
    </row>
    <row r="648" spans="2:4" hidden="1" x14ac:dyDescent="0.3">
      <c r="B648" s="54"/>
      <c r="C648" s="54"/>
      <c r="D648" s="54"/>
    </row>
    <row r="649" spans="2:4" hidden="1" x14ac:dyDescent="0.3">
      <c r="B649" s="54"/>
      <c r="C649" s="54"/>
      <c r="D649" s="54"/>
    </row>
    <row r="650" spans="2:4" hidden="1" x14ac:dyDescent="0.3">
      <c r="B650" s="54"/>
      <c r="C650" s="54"/>
      <c r="D650" s="54"/>
    </row>
    <row r="651" spans="2:4" hidden="1" x14ac:dyDescent="0.3">
      <c r="B651" s="54"/>
      <c r="C651" s="54"/>
      <c r="D651" s="54"/>
    </row>
    <row r="652" spans="2:4" hidden="1" x14ac:dyDescent="0.3">
      <c r="B652" s="54"/>
      <c r="C652" s="54"/>
      <c r="D652" s="54"/>
    </row>
    <row r="653" spans="2:4" hidden="1" x14ac:dyDescent="0.3">
      <c r="B653" s="54"/>
      <c r="C653" s="54"/>
      <c r="D653" s="54"/>
    </row>
    <row r="654" spans="2:4" hidden="1" x14ac:dyDescent="0.3">
      <c r="B654" s="54"/>
      <c r="C654" s="54"/>
      <c r="D654" s="54"/>
    </row>
    <row r="655" spans="2:4" hidden="1" x14ac:dyDescent="0.3">
      <c r="B655" s="54"/>
      <c r="C655" s="54"/>
      <c r="D655" s="54"/>
    </row>
    <row r="656" spans="2:4" hidden="1" x14ac:dyDescent="0.3">
      <c r="B656" s="54"/>
      <c r="C656" s="54"/>
      <c r="D656" s="54"/>
    </row>
    <row r="657" spans="2:4" hidden="1" x14ac:dyDescent="0.3">
      <c r="B657" s="54"/>
      <c r="C657" s="54"/>
      <c r="D657" s="54"/>
    </row>
    <row r="658" spans="2:4" hidden="1" x14ac:dyDescent="0.3">
      <c r="B658" s="54"/>
      <c r="C658" s="54"/>
      <c r="D658" s="54"/>
    </row>
    <row r="659" spans="2:4" hidden="1" x14ac:dyDescent="0.3">
      <c r="B659" s="54"/>
      <c r="C659" s="54"/>
      <c r="D659" s="54"/>
    </row>
    <row r="660" spans="2:4" hidden="1" x14ac:dyDescent="0.3">
      <c r="B660" s="54"/>
      <c r="C660" s="54"/>
      <c r="D660" s="54"/>
    </row>
    <row r="661" spans="2:4" hidden="1" x14ac:dyDescent="0.3">
      <c r="B661" s="54"/>
      <c r="C661" s="54"/>
      <c r="D661" s="54"/>
    </row>
    <row r="662" spans="2:4" hidden="1" x14ac:dyDescent="0.3">
      <c r="B662" s="54"/>
      <c r="C662" s="54"/>
      <c r="D662" s="54"/>
    </row>
    <row r="663" spans="2:4" hidden="1" x14ac:dyDescent="0.3">
      <c r="B663" s="54"/>
      <c r="C663" s="54"/>
      <c r="D663" s="54"/>
    </row>
    <row r="664" spans="2:4" hidden="1" x14ac:dyDescent="0.3">
      <c r="B664" s="54"/>
      <c r="C664" s="54"/>
      <c r="D664" s="54"/>
    </row>
    <row r="665" spans="2:4" hidden="1" x14ac:dyDescent="0.3">
      <c r="B665" s="54"/>
      <c r="C665" s="54"/>
      <c r="D665" s="54"/>
    </row>
    <row r="666" spans="2:4" hidden="1" x14ac:dyDescent="0.3">
      <c r="B666" s="54"/>
      <c r="C666" s="54"/>
      <c r="D666" s="54"/>
    </row>
    <row r="667" spans="2:4" hidden="1" x14ac:dyDescent="0.3">
      <c r="B667" s="54"/>
      <c r="C667" s="54"/>
      <c r="D667" s="54"/>
    </row>
    <row r="668" spans="2:4" hidden="1" x14ac:dyDescent="0.3">
      <c r="B668" s="54"/>
      <c r="C668" s="54"/>
      <c r="D668" s="54"/>
    </row>
    <row r="669" spans="2:4" hidden="1" x14ac:dyDescent="0.3">
      <c r="B669" s="54"/>
      <c r="C669" s="54"/>
      <c r="D669" s="54"/>
    </row>
    <row r="670" spans="2:4" hidden="1" x14ac:dyDescent="0.3">
      <c r="B670" s="54"/>
      <c r="C670" s="54"/>
      <c r="D670" s="54"/>
    </row>
    <row r="671" spans="2:4" hidden="1" x14ac:dyDescent="0.3">
      <c r="B671" s="54"/>
      <c r="C671" s="54"/>
      <c r="D671" s="54"/>
    </row>
    <row r="672" spans="2:4" hidden="1" x14ac:dyDescent="0.3">
      <c r="B672" s="54"/>
      <c r="C672" s="54"/>
      <c r="D672" s="54"/>
    </row>
    <row r="673" spans="2:4" hidden="1" x14ac:dyDescent="0.3">
      <c r="B673" s="54"/>
      <c r="C673" s="54"/>
      <c r="D673" s="54"/>
    </row>
    <row r="674" spans="2:4" hidden="1" x14ac:dyDescent="0.3">
      <c r="B674" s="54"/>
      <c r="C674" s="54"/>
      <c r="D674" s="54"/>
    </row>
    <row r="675" spans="2:4" hidden="1" x14ac:dyDescent="0.3">
      <c r="B675" s="54"/>
      <c r="C675" s="54"/>
      <c r="D675" s="54"/>
    </row>
    <row r="676" spans="2:4" hidden="1" x14ac:dyDescent="0.3">
      <c r="B676" s="54"/>
      <c r="C676" s="54"/>
      <c r="D676" s="54"/>
    </row>
    <row r="677" spans="2:4" hidden="1" x14ac:dyDescent="0.3">
      <c r="B677" s="54"/>
      <c r="C677" s="54"/>
      <c r="D677" s="54"/>
    </row>
    <row r="678" spans="2:4" hidden="1" x14ac:dyDescent="0.3">
      <c r="B678" s="54"/>
      <c r="C678" s="54"/>
      <c r="D678" s="54"/>
    </row>
    <row r="679" spans="2:4" hidden="1" x14ac:dyDescent="0.3">
      <c r="B679" s="54"/>
      <c r="C679" s="54"/>
      <c r="D679" s="54"/>
    </row>
    <row r="680" spans="2:4" hidden="1" x14ac:dyDescent="0.3">
      <c r="B680" s="54"/>
      <c r="C680" s="54"/>
      <c r="D680" s="54"/>
    </row>
    <row r="681" spans="2:4" hidden="1" x14ac:dyDescent="0.3">
      <c r="B681" s="54"/>
      <c r="C681" s="54"/>
      <c r="D681" s="54"/>
    </row>
    <row r="682" spans="2:4" hidden="1" x14ac:dyDescent="0.3">
      <c r="B682" s="54"/>
      <c r="C682" s="54"/>
      <c r="D682" s="54"/>
    </row>
    <row r="683" spans="2:4" hidden="1" x14ac:dyDescent="0.3">
      <c r="B683" s="54"/>
      <c r="C683" s="54"/>
      <c r="D683" s="54"/>
    </row>
    <row r="684" spans="2:4" hidden="1" x14ac:dyDescent="0.3">
      <c r="B684" s="54"/>
      <c r="C684" s="54"/>
      <c r="D684" s="54"/>
    </row>
    <row r="685" spans="2:4" hidden="1" x14ac:dyDescent="0.3">
      <c r="B685" s="54"/>
      <c r="C685" s="54"/>
      <c r="D685" s="54"/>
    </row>
    <row r="686" spans="2:4" hidden="1" x14ac:dyDescent="0.3">
      <c r="B686" s="54"/>
      <c r="C686" s="54"/>
      <c r="D686" s="54"/>
    </row>
    <row r="687" spans="2:4" hidden="1" x14ac:dyDescent="0.3">
      <c r="B687" s="54"/>
      <c r="C687" s="54"/>
      <c r="D687" s="54"/>
    </row>
    <row r="688" spans="2:4" hidden="1" x14ac:dyDescent="0.3">
      <c r="B688" s="54"/>
      <c r="C688" s="54"/>
      <c r="D688" s="54"/>
    </row>
    <row r="689" spans="2:4" hidden="1" x14ac:dyDescent="0.3">
      <c r="B689" s="54"/>
      <c r="C689" s="54"/>
      <c r="D689" s="54"/>
    </row>
    <row r="690" spans="2:4" hidden="1" x14ac:dyDescent="0.3">
      <c r="B690" s="54"/>
      <c r="C690" s="54"/>
      <c r="D690" s="54"/>
    </row>
    <row r="691" spans="2:4" hidden="1" x14ac:dyDescent="0.3">
      <c r="B691" s="54"/>
      <c r="C691" s="54"/>
      <c r="D691" s="54"/>
    </row>
    <row r="692" spans="2:4" hidden="1" x14ac:dyDescent="0.3">
      <c r="B692" s="54"/>
      <c r="C692" s="54"/>
      <c r="D692" s="54"/>
    </row>
    <row r="693" spans="2:4" hidden="1" x14ac:dyDescent="0.3">
      <c r="B693" s="54"/>
      <c r="C693" s="54"/>
      <c r="D693" s="54"/>
    </row>
    <row r="694" spans="2:4" hidden="1" x14ac:dyDescent="0.3">
      <c r="B694" s="54"/>
      <c r="C694" s="54"/>
      <c r="D694" s="54"/>
    </row>
    <row r="695" spans="2:4" hidden="1" x14ac:dyDescent="0.3">
      <c r="B695" s="54"/>
      <c r="C695" s="54"/>
      <c r="D695" s="54"/>
    </row>
    <row r="696" spans="2:4" hidden="1" x14ac:dyDescent="0.3">
      <c r="B696" s="54"/>
      <c r="C696" s="54"/>
      <c r="D696" s="54"/>
    </row>
    <row r="697" spans="2:4" hidden="1" x14ac:dyDescent="0.3">
      <c r="B697" s="54"/>
      <c r="C697" s="54"/>
      <c r="D697" s="54"/>
    </row>
    <row r="698" spans="2:4" hidden="1" x14ac:dyDescent="0.3">
      <c r="B698" s="54"/>
      <c r="C698" s="54"/>
      <c r="D698" s="54"/>
    </row>
    <row r="699" spans="2:4" hidden="1" x14ac:dyDescent="0.3">
      <c r="B699" s="54"/>
      <c r="C699" s="54"/>
      <c r="D699" s="54"/>
    </row>
    <row r="700" spans="2:4" hidden="1" x14ac:dyDescent="0.3">
      <c r="B700" s="54"/>
      <c r="C700" s="54"/>
      <c r="D700" s="54"/>
    </row>
    <row r="701" spans="2:4" hidden="1" x14ac:dyDescent="0.3">
      <c r="B701" s="54"/>
      <c r="C701" s="54"/>
      <c r="D701" s="54"/>
    </row>
    <row r="702" spans="2:4" hidden="1" x14ac:dyDescent="0.3">
      <c r="B702" s="54"/>
      <c r="C702" s="54"/>
      <c r="D702" s="54"/>
    </row>
    <row r="703" spans="2:4" hidden="1" x14ac:dyDescent="0.3">
      <c r="B703" s="54"/>
      <c r="C703" s="54"/>
      <c r="D703" s="54"/>
    </row>
    <row r="704" spans="2:4" hidden="1" x14ac:dyDescent="0.3">
      <c r="B704" s="54"/>
      <c r="C704" s="54"/>
      <c r="D704" s="54"/>
    </row>
    <row r="705" spans="2:4" hidden="1" x14ac:dyDescent="0.3">
      <c r="B705" s="54"/>
      <c r="C705" s="54"/>
      <c r="D705" s="54"/>
    </row>
    <row r="706" spans="2:4" hidden="1" x14ac:dyDescent="0.3">
      <c r="B706" s="54"/>
      <c r="C706" s="54"/>
      <c r="D706" s="54"/>
    </row>
    <row r="707" spans="2:4" hidden="1" x14ac:dyDescent="0.3">
      <c r="B707" s="54"/>
      <c r="C707" s="54"/>
      <c r="D707" s="54"/>
    </row>
    <row r="708" spans="2:4" hidden="1" x14ac:dyDescent="0.3">
      <c r="B708" s="54"/>
      <c r="C708" s="54"/>
      <c r="D708" s="54"/>
    </row>
  </sheetData>
  <sheetProtection algorithmName="SHA-512" hashValue="LvrM8Y19LJBkUOZoqbGOWiU+Ro8Tww8djTGBZ5mSFHfJTG9I93rUKpKihsPAPa7NSwUIcpSqXG1jRyyVQVtLgQ==" saltValue="wCfbt2Tx5O7fto4Ev4o5FQ==" spinCount="100000" sheet="1" sort="0" autoFilter="0"/>
  <phoneticPr fontId="30" type="noConversion"/>
  <dataValidations count="3">
    <dataValidation type="whole" operator="greaterThanOrEqual" allowBlank="1" showInputMessage="1" showErrorMessage="1" sqref="F24:F100" xr:uid="{134D1042-D784-4674-BA24-3C880FACE512}">
      <formula1>0</formula1>
    </dataValidation>
    <dataValidation allowBlank="1" showInputMessage="1" showErrorMessage="1" prompt="XML Tag" sqref="C13:I13" xr:uid="{00000000-0002-0000-0800-000000000000}"/>
    <dataValidation type="list" allowBlank="1" showInputMessage="1" showErrorMessage="1" sqref="D24:D100" xr:uid="{D83EC6F1-BF2B-4392-88DE-CF5F2F70FBC9}">
      <formula1>Operationname</formula1>
    </dataValidation>
  </dataValidations>
  <pageMargins left="0.7" right="0.7" top="0.75" bottom="0.75" header="0.3" footer="0.3"/>
  <pageSetup pageOrder="overThenDown" orientation="landscape" r:id="rId1"/>
  <headerFooter>
    <oddHeader>&amp;L&amp;"-,Bold"&amp;16Startup/Shutdown Work Practices
&amp;14 40 CFR Part 63, Subpart DDDD Section 63.2281(c)(4)</oddHeader>
    <oddFooter>&amp;L&amp;A&amp;C&amp;F&amp;R&amp;P of &amp;N</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2000000}">
          <x14:formula1>
            <xm:f>dropdown!$A$70:$A$72</xm:f>
          </x14:formula1>
          <xm:sqref>E24:E100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4">
    <tabColor theme="9"/>
  </sheetPr>
  <dimension ref="B1:X1023"/>
  <sheetViews>
    <sheetView showGridLines="0" topLeftCell="C6" zoomScaleNormal="100" workbookViewId="0">
      <selection activeCell="E25" sqref="E25"/>
    </sheetView>
  </sheetViews>
  <sheetFormatPr defaultColWidth="0" defaultRowHeight="14.4" zeroHeight="1" x14ac:dyDescent="0.3"/>
  <cols>
    <col min="1" max="1" width="9.33203125" style="101" hidden="1" customWidth="1"/>
    <col min="2" max="2" width="7" style="101" hidden="1" customWidth="1"/>
    <col min="3" max="3" width="6.33203125" style="101" customWidth="1"/>
    <col min="4" max="4" width="27.5546875" style="101" customWidth="1"/>
    <col min="5" max="5" width="68.6640625" style="233" customWidth="1"/>
    <col min="6" max="6" width="21.6640625" style="233" customWidth="1"/>
    <col min="7" max="7" width="21.33203125" style="234" bestFit="1" customWidth="1"/>
    <col min="8" max="8" width="20.44140625" style="233" bestFit="1" customWidth="1"/>
    <col min="9" max="9" width="20.44140625" style="234" bestFit="1" customWidth="1"/>
    <col min="10" max="10" width="23.5546875" style="101" bestFit="1" customWidth="1"/>
    <col min="11" max="11" width="65.5546875" style="101" customWidth="1"/>
    <col min="12" max="18" width="23.44140625" style="101" hidden="1" customWidth="1"/>
    <col min="19" max="20" width="15.5546875" style="101" hidden="1" customWidth="1"/>
    <col min="21" max="21" width="29.33203125" style="101" hidden="1" customWidth="1"/>
    <col min="22" max="22" width="15.5546875" style="101" hidden="1" customWidth="1"/>
    <col min="23" max="24" width="33.6640625" style="101" hidden="1" customWidth="1"/>
    <col min="25" max="16384" width="9.33203125" style="101" hidden="1"/>
  </cols>
  <sheetData>
    <row r="1" spans="2:16" s="26" customFormat="1" ht="13.8" hidden="1" x14ac:dyDescent="0.3">
      <c r="B1" s="39" t="s">
        <v>62</v>
      </c>
      <c r="C1" s="83" t="str">
        <f>+Welcome!B2</f>
        <v>63.2281 Semiannual Compliance Report</v>
      </c>
      <c r="D1" s="83"/>
      <c r="E1" s="42"/>
      <c r="F1" s="42"/>
      <c r="G1" s="42"/>
      <c r="H1" s="42"/>
      <c r="I1" s="42"/>
      <c r="J1" s="42"/>
      <c r="K1" s="36"/>
    </row>
    <row r="2" spans="2:16" s="26" customFormat="1" ht="41.4" hidden="1" x14ac:dyDescent="0.3">
      <c r="B2" s="1" t="s">
        <v>1</v>
      </c>
      <c r="C2" s="83">
        <f>+Welcome!B3</f>
        <v>63.228099999999998</v>
      </c>
      <c r="D2" s="83"/>
      <c r="E2" s="16"/>
      <c r="F2" s="16"/>
      <c r="G2" s="16"/>
      <c r="H2" s="16"/>
      <c r="I2" s="16"/>
      <c r="J2" s="16"/>
      <c r="K2" s="39"/>
    </row>
    <row r="3" spans="2:16" s="26" customFormat="1" ht="13.8" hidden="1" x14ac:dyDescent="0.3">
      <c r="B3" s="2" t="s">
        <v>2</v>
      </c>
      <c r="C3" s="41" t="str">
        <f>+Welcome!B4</f>
        <v>ICR Draft</v>
      </c>
      <c r="D3" s="41"/>
      <c r="E3" s="25"/>
      <c r="F3" s="25"/>
      <c r="G3" s="25"/>
      <c r="H3" s="25"/>
      <c r="I3" s="25"/>
      <c r="J3" s="25"/>
      <c r="K3" s="40"/>
    </row>
    <row r="4" spans="2:16" s="26" customFormat="1" ht="13.8" hidden="1" x14ac:dyDescent="0.3">
      <c r="B4" s="2" t="s">
        <v>3</v>
      </c>
      <c r="C4" s="37">
        <f>+Welcome!B5</f>
        <v>44987</v>
      </c>
      <c r="D4" s="37"/>
      <c r="E4" s="27"/>
      <c r="F4" s="27"/>
      <c r="G4" s="27"/>
      <c r="H4" s="27"/>
      <c r="I4" s="27"/>
      <c r="J4" s="27"/>
      <c r="K4" s="41"/>
    </row>
    <row r="5" spans="2:16" s="26" customFormat="1" hidden="1" x14ac:dyDescent="0.3">
      <c r="B5" s="2" t="s">
        <v>4</v>
      </c>
      <c r="C5" s="84" t="str">
        <f>+Welcome!B6</f>
        <v>OMB No.: 2060-0552 Form 5900-601 For further Paperwork Reduction Act information see: 
https://www.epa.gov/electronic-reporting-air-emissions/paperwork-reduction-act-pra-cedri-and-ert</v>
      </c>
      <c r="D5" s="84"/>
      <c r="E5" s="80"/>
      <c r="F5" s="80"/>
      <c r="G5" s="80"/>
      <c r="H5" s="80"/>
      <c r="I5" s="80"/>
      <c r="J5" s="80"/>
      <c r="K5" s="81"/>
    </row>
    <row r="6" spans="2:16" customFormat="1" ht="21" x14ac:dyDescent="0.4">
      <c r="C6" s="6" t="s">
        <v>287</v>
      </c>
      <c r="D6" s="6"/>
    </row>
    <row r="7" spans="2:16" customFormat="1" ht="15.6" x14ac:dyDescent="0.3">
      <c r="C7" s="11" t="s">
        <v>288</v>
      </c>
      <c r="D7" s="11"/>
      <c r="E7" s="43"/>
      <c r="F7" s="43"/>
      <c r="G7" s="48"/>
      <c r="H7" s="43"/>
      <c r="I7" s="48"/>
      <c r="J7" s="48"/>
      <c r="K7" s="48"/>
      <c r="L7" s="48"/>
      <c r="M7" s="48"/>
      <c r="N7" s="48"/>
      <c r="O7" s="48"/>
      <c r="P7" s="48"/>
    </row>
    <row r="8" spans="2:16" customFormat="1" ht="17.25" customHeight="1" x14ac:dyDescent="0.3">
      <c r="C8" s="15" t="s">
        <v>658</v>
      </c>
      <c r="D8" s="15"/>
      <c r="E8" s="49"/>
      <c r="F8" s="49"/>
      <c r="G8" s="49"/>
      <c r="H8" s="49"/>
      <c r="I8" s="49"/>
      <c r="J8" s="49"/>
      <c r="K8" s="49"/>
      <c r="L8" s="44"/>
      <c r="M8" s="44"/>
      <c r="N8" s="44"/>
      <c r="O8" s="44"/>
      <c r="P8" s="44"/>
    </row>
    <row r="9" spans="2:16" customFormat="1" ht="17.25" customHeight="1" x14ac:dyDescent="0.3">
      <c r="C9" s="102" t="s">
        <v>659</v>
      </c>
      <c r="D9" s="102"/>
      <c r="E9" s="50"/>
      <c r="F9" s="50"/>
      <c r="G9" s="50"/>
      <c r="H9" s="50"/>
      <c r="I9" s="50"/>
      <c r="J9" s="50"/>
      <c r="K9" s="50"/>
      <c r="L9" s="44"/>
      <c r="M9" s="44"/>
      <c r="N9" s="44"/>
      <c r="O9" s="44"/>
      <c r="P9" s="44"/>
    </row>
    <row r="10" spans="2:16" customFormat="1" x14ac:dyDescent="0.3">
      <c r="C10" s="111" t="str">
        <f>"Facility: "&amp;General_Requirements!$B$6&amp;" "&amp;General_Requirements!$B$7</f>
        <v xml:space="preserve">Facility:  </v>
      </c>
      <c r="D10" s="111"/>
      <c r="E10" s="209"/>
      <c r="F10" s="209"/>
      <c r="G10" s="209"/>
      <c r="H10" s="209"/>
      <c r="I10" s="209"/>
      <c r="J10" s="209"/>
      <c r="K10" s="209"/>
      <c r="L10" s="51"/>
      <c r="M10" s="51"/>
      <c r="N10" s="51"/>
      <c r="O10" s="51"/>
      <c r="P10" s="51"/>
    </row>
    <row r="11" spans="2:16" customFormat="1" ht="15" thickBot="1" x14ac:dyDescent="0.35">
      <c r="C11" s="111" t="str">
        <f>"Reporting Period: "&amp;IF(General_Requirements!B22="","",(TEXT(General_Requirements!B22,"MM/DD/YYY")&amp;" - "&amp;TEXT(General_Requirements!B23,"MM/DD/YYY")))</f>
        <v>Reporting Period: 01/01/2020 - 06/30/2020</v>
      </c>
      <c r="D11" s="111"/>
      <c r="E11" s="10"/>
      <c r="F11" s="10"/>
      <c r="G11" s="10"/>
      <c r="H11" s="10"/>
      <c r="I11" s="10"/>
      <c r="J11" s="46"/>
      <c r="K11" s="46"/>
    </row>
    <row r="12" spans="2:16" s="53" customFormat="1" ht="216.6" thickBot="1" x14ac:dyDescent="0.35">
      <c r="B12" s="414" t="s">
        <v>79</v>
      </c>
      <c r="C12" s="167" t="s">
        <v>272</v>
      </c>
      <c r="D12" s="507" t="s">
        <v>306</v>
      </c>
      <c r="E12" s="415" t="s">
        <v>652</v>
      </c>
      <c r="F12" s="415" t="s">
        <v>289</v>
      </c>
      <c r="G12" s="415" t="s">
        <v>290</v>
      </c>
      <c r="H12" s="415" t="s">
        <v>291</v>
      </c>
      <c r="I12" s="415" t="s">
        <v>292</v>
      </c>
      <c r="J12" s="415" t="s">
        <v>293</v>
      </c>
      <c r="K12" s="416" t="s">
        <v>669</v>
      </c>
    </row>
    <row r="13" spans="2:16" customFormat="1" x14ac:dyDescent="0.3">
      <c r="B13" s="192" t="s">
        <v>405</v>
      </c>
      <c r="C13" s="194" t="s">
        <v>410</v>
      </c>
      <c r="D13" s="236" t="s">
        <v>408</v>
      </c>
      <c r="E13" s="127" t="s">
        <v>427</v>
      </c>
      <c r="F13" s="127" t="s">
        <v>428</v>
      </c>
      <c r="G13" s="127" t="s">
        <v>429</v>
      </c>
      <c r="H13" s="127" t="s">
        <v>430</v>
      </c>
      <c r="I13" s="127" t="s">
        <v>431</v>
      </c>
      <c r="J13" s="127" t="s">
        <v>432</v>
      </c>
      <c r="K13" s="231" t="s">
        <v>92</v>
      </c>
    </row>
    <row r="14" spans="2:16" s="361" customFormat="1" x14ac:dyDescent="0.3">
      <c r="B14" s="395"/>
      <c r="C14" s="168" t="s">
        <v>316</v>
      </c>
      <c r="D14" s="505" t="s">
        <v>492</v>
      </c>
      <c r="E14" s="69" t="s">
        <v>294</v>
      </c>
      <c r="F14" s="69" t="s">
        <v>249</v>
      </c>
      <c r="G14" s="69" t="s">
        <v>245</v>
      </c>
      <c r="H14" s="69" t="s">
        <v>249</v>
      </c>
      <c r="I14" s="69" t="s">
        <v>653</v>
      </c>
      <c r="J14" s="69" t="s">
        <v>654</v>
      </c>
      <c r="K14" s="432" t="s">
        <v>525</v>
      </c>
    </row>
    <row r="15" spans="2:16" s="361" customFormat="1" x14ac:dyDescent="0.3">
      <c r="B15" s="395">
        <f>IF(ISBLANK(E15),"",ROW(B15)-23)</f>
        <v>-8</v>
      </c>
      <c r="C15" s="433" t="s">
        <v>388</v>
      </c>
      <c r="D15" s="505" t="s">
        <v>492</v>
      </c>
      <c r="E15" s="69" t="s">
        <v>294</v>
      </c>
      <c r="F15" s="69" t="s">
        <v>526</v>
      </c>
      <c r="G15" s="69" t="s">
        <v>508</v>
      </c>
      <c r="H15" s="69" t="s">
        <v>526</v>
      </c>
      <c r="I15" s="69" t="s">
        <v>527</v>
      </c>
      <c r="J15" s="69" t="s">
        <v>528</v>
      </c>
      <c r="K15" s="432" t="s">
        <v>529</v>
      </c>
    </row>
    <row r="16" spans="2:16" s="361" customFormat="1" x14ac:dyDescent="0.3">
      <c r="B16" s="395">
        <f>IF(ISBLANK(E16),"",ROW(B16)-23)</f>
        <v>-7</v>
      </c>
      <c r="C16" s="433" t="s">
        <v>503</v>
      </c>
      <c r="D16" s="505" t="s">
        <v>492</v>
      </c>
      <c r="E16" s="69" t="s">
        <v>294</v>
      </c>
      <c r="F16" s="69" t="s">
        <v>530</v>
      </c>
      <c r="G16" s="69" t="s">
        <v>531</v>
      </c>
      <c r="H16" s="69" t="s">
        <v>530</v>
      </c>
      <c r="I16" s="69" t="s">
        <v>532</v>
      </c>
      <c r="J16" s="69" t="s">
        <v>533</v>
      </c>
      <c r="K16" s="432" t="s">
        <v>529</v>
      </c>
    </row>
    <row r="17" spans="2:11" s="361" customFormat="1" hidden="1" x14ac:dyDescent="0.3">
      <c r="B17" s="395">
        <f>IF(ISBLANK(E17),"",ROW(B17)-23)</f>
        <v>-6</v>
      </c>
      <c r="C17" s="433" t="s">
        <v>391</v>
      </c>
      <c r="D17" s="505"/>
      <c r="E17" s="69" t="s">
        <v>391</v>
      </c>
      <c r="F17" s="69" t="s">
        <v>391</v>
      </c>
      <c r="G17" s="69" t="s">
        <v>391</v>
      </c>
      <c r="H17" s="69" t="s">
        <v>391</v>
      </c>
      <c r="I17" s="69" t="s">
        <v>391</v>
      </c>
      <c r="J17" s="69" t="s">
        <v>391</v>
      </c>
      <c r="K17" s="432" t="s">
        <v>391</v>
      </c>
    </row>
    <row r="18" spans="2:11" s="361" customFormat="1" hidden="1" x14ac:dyDescent="0.3">
      <c r="B18" s="395">
        <f t="shared" ref="B18:B23" si="0">IF(ISBLANK(E18),"",ROW(B18)-23)</f>
        <v>-5</v>
      </c>
      <c r="C18" s="433" t="s">
        <v>391</v>
      </c>
      <c r="D18" s="505"/>
      <c r="E18" s="69" t="s">
        <v>391</v>
      </c>
      <c r="F18" s="69" t="s">
        <v>391</v>
      </c>
      <c r="G18" s="69" t="s">
        <v>391</v>
      </c>
      <c r="H18" s="69" t="s">
        <v>391</v>
      </c>
      <c r="I18" s="69" t="s">
        <v>391</v>
      </c>
      <c r="J18" s="69" t="s">
        <v>391</v>
      </c>
      <c r="K18" s="432" t="s">
        <v>391</v>
      </c>
    </row>
    <row r="19" spans="2:11" s="361" customFormat="1" hidden="1" x14ac:dyDescent="0.3">
      <c r="B19" s="395">
        <f t="shared" si="0"/>
        <v>-4</v>
      </c>
      <c r="C19" s="433" t="s">
        <v>391</v>
      </c>
      <c r="D19" s="505"/>
      <c r="E19" s="69" t="s">
        <v>391</v>
      </c>
      <c r="F19" s="69" t="s">
        <v>391</v>
      </c>
      <c r="G19" s="69" t="s">
        <v>391</v>
      </c>
      <c r="H19" s="69" t="s">
        <v>391</v>
      </c>
      <c r="I19" s="69" t="s">
        <v>391</v>
      </c>
      <c r="J19" s="69" t="s">
        <v>391</v>
      </c>
      <c r="K19" s="432" t="s">
        <v>391</v>
      </c>
    </row>
    <row r="20" spans="2:11" s="361" customFormat="1" hidden="1" x14ac:dyDescent="0.3">
      <c r="B20" s="395">
        <f t="shared" si="0"/>
        <v>-3</v>
      </c>
      <c r="C20" s="433" t="s">
        <v>391</v>
      </c>
      <c r="D20" s="505"/>
      <c r="E20" s="69" t="s">
        <v>391</v>
      </c>
      <c r="F20" s="69" t="s">
        <v>391</v>
      </c>
      <c r="G20" s="69" t="s">
        <v>391</v>
      </c>
      <c r="H20" s="69" t="s">
        <v>391</v>
      </c>
      <c r="I20" s="69" t="s">
        <v>391</v>
      </c>
      <c r="J20" s="69" t="s">
        <v>391</v>
      </c>
      <c r="K20" s="432" t="s">
        <v>391</v>
      </c>
    </row>
    <row r="21" spans="2:11" s="361" customFormat="1" hidden="1" x14ac:dyDescent="0.3">
      <c r="B21" s="395">
        <f t="shared" si="0"/>
        <v>-2</v>
      </c>
      <c r="C21" s="433" t="s">
        <v>391</v>
      </c>
      <c r="D21" s="505"/>
      <c r="E21" s="69" t="s">
        <v>391</v>
      </c>
      <c r="F21" s="69" t="s">
        <v>391</v>
      </c>
      <c r="G21" s="69" t="s">
        <v>391</v>
      </c>
      <c r="H21" s="69" t="s">
        <v>391</v>
      </c>
      <c r="I21" s="69" t="s">
        <v>391</v>
      </c>
      <c r="J21" s="69" t="s">
        <v>391</v>
      </c>
      <c r="K21" s="432" t="s">
        <v>391</v>
      </c>
    </row>
    <row r="22" spans="2:11" s="361" customFormat="1" hidden="1" x14ac:dyDescent="0.3">
      <c r="B22" s="395">
        <f t="shared" si="0"/>
        <v>-1</v>
      </c>
      <c r="C22" s="433" t="s">
        <v>391</v>
      </c>
      <c r="D22" s="505"/>
      <c r="E22" s="69" t="s">
        <v>391</v>
      </c>
      <c r="F22" s="69" t="s">
        <v>391</v>
      </c>
      <c r="G22" s="69" t="s">
        <v>391</v>
      </c>
      <c r="H22" s="69" t="s">
        <v>391</v>
      </c>
      <c r="I22" s="69" t="s">
        <v>391</v>
      </c>
      <c r="J22" s="69" t="s">
        <v>391</v>
      </c>
      <c r="K22" s="432" t="s">
        <v>391</v>
      </c>
    </row>
    <row r="23" spans="2:11" s="361" customFormat="1" hidden="1" x14ac:dyDescent="0.3">
      <c r="B23" s="395">
        <f t="shared" si="0"/>
        <v>0</v>
      </c>
      <c r="C23" s="433" t="s">
        <v>391</v>
      </c>
      <c r="D23" s="505"/>
      <c r="E23" s="69" t="s">
        <v>391</v>
      </c>
      <c r="F23" s="69" t="s">
        <v>391</v>
      </c>
      <c r="G23" s="69" t="s">
        <v>391</v>
      </c>
      <c r="H23" s="69" t="s">
        <v>391</v>
      </c>
      <c r="I23" s="69" t="s">
        <v>391</v>
      </c>
      <c r="J23" s="69" t="s">
        <v>391</v>
      </c>
      <c r="K23" s="432" t="s">
        <v>391</v>
      </c>
    </row>
    <row r="24" spans="2:11" s="361" customFormat="1" x14ac:dyDescent="0.3">
      <c r="B24" s="409" t="str">
        <f>IF(D24="","",1)</f>
        <v/>
      </c>
      <c r="C24" s="417" t="str">
        <f>IF(E24="","",MAX(C$23:$C23)+1)</f>
        <v/>
      </c>
      <c r="D24" s="506"/>
      <c r="E24" s="411"/>
      <c r="F24" s="418"/>
      <c r="G24" s="419"/>
      <c r="H24" s="418"/>
      <c r="I24" s="419"/>
      <c r="J24" s="420" t="str">
        <f>IF(I24="","",(VALUE(TEXT(H24,"m/dd/yy ")&amp;TEXT(I24,"hh:mm:ss"))-(VALUE(TEXT(F24,"m/dd/yy ")&amp;TEXT(G24,"hh:mm:ss"))))*24)</f>
        <v/>
      </c>
      <c r="K24" s="421"/>
    </row>
    <row r="25" spans="2:11" s="361" customFormat="1" x14ac:dyDescent="0.3">
      <c r="B25" s="409" t="str">
        <f t="shared" ref="B25:B88" si="1">IF(D25="","",1)</f>
        <v/>
      </c>
      <c r="C25" s="417" t="str">
        <f>IF(E25="","",MAX(C$23:$C24)+1)</f>
        <v/>
      </c>
      <c r="D25" s="506"/>
      <c r="E25" s="411"/>
      <c r="F25" s="418"/>
      <c r="G25" s="419"/>
      <c r="H25" s="418"/>
      <c r="I25" s="419"/>
      <c r="J25" s="420" t="str">
        <f t="shared" ref="J25:J88" si="2">IF(I25="","",(VALUE(TEXT(H25,"m/dd/yy ")&amp;TEXT(I25,"hh:mm:ss"))-(VALUE(TEXT(F25,"m/dd/yy ")&amp;TEXT(G25,"hh:mm:ss"))))*24)</f>
        <v/>
      </c>
      <c r="K25" s="421"/>
    </row>
    <row r="26" spans="2:11" s="361" customFormat="1" x14ac:dyDescent="0.3">
      <c r="B26" s="409" t="str">
        <f t="shared" si="1"/>
        <v/>
      </c>
      <c r="C26" s="417" t="str">
        <f>IF(E26="","",MAX(C$23:$C25)+1)</f>
        <v/>
      </c>
      <c r="D26" s="506"/>
      <c r="E26" s="411"/>
      <c r="F26" s="418"/>
      <c r="G26" s="419"/>
      <c r="H26" s="418"/>
      <c r="I26" s="419"/>
      <c r="J26" s="420" t="str">
        <f t="shared" si="2"/>
        <v/>
      </c>
      <c r="K26" s="421"/>
    </row>
    <row r="27" spans="2:11" s="361" customFormat="1" x14ac:dyDescent="0.3">
      <c r="B27" s="409" t="str">
        <f t="shared" si="1"/>
        <v/>
      </c>
      <c r="C27" s="417" t="str">
        <f>IF(E27="","",MAX(C$23:$C26)+1)</f>
        <v/>
      </c>
      <c r="D27" s="506"/>
      <c r="E27" s="411"/>
      <c r="F27" s="418"/>
      <c r="G27" s="419"/>
      <c r="H27" s="418"/>
      <c r="I27" s="419"/>
      <c r="J27" s="420" t="str">
        <f t="shared" si="2"/>
        <v/>
      </c>
      <c r="K27" s="421"/>
    </row>
    <row r="28" spans="2:11" s="361" customFormat="1" x14ac:dyDescent="0.3">
      <c r="B28" s="409" t="str">
        <f t="shared" si="1"/>
        <v/>
      </c>
      <c r="C28" s="417" t="str">
        <f>IF(E28="","",MAX(C$23:$C27)+1)</f>
        <v/>
      </c>
      <c r="D28" s="506"/>
      <c r="E28" s="411"/>
      <c r="F28" s="418"/>
      <c r="G28" s="419"/>
      <c r="H28" s="418"/>
      <c r="I28" s="419"/>
      <c r="J28" s="420" t="str">
        <f t="shared" si="2"/>
        <v/>
      </c>
      <c r="K28" s="421"/>
    </row>
    <row r="29" spans="2:11" s="361" customFormat="1" x14ac:dyDescent="0.3">
      <c r="B29" s="409" t="str">
        <f t="shared" si="1"/>
        <v/>
      </c>
      <c r="C29" s="417" t="str">
        <f>IF(E29="","",MAX(C$23:$C28)+1)</f>
        <v/>
      </c>
      <c r="D29" s="506"/>
      <c r="E29" s="411"/>
      <c r="F29" s="418"/>
      <c r="G29" s="419"/>
      <c r="H29" s="418"/>
      <c r="I29" s="419"/>
      <c r="J29" s="420" t="str">
        <f t="shared" si="2"/>
        <v/>
      </c>
      <c r="K29" s="421"/>
    </row>
    <row r="30" spans="2:11" s="361" customFormat="1" x14ac:dyDescent="0.3">
      <c r="B30" s="409" t="str">
        <f t="shared" si="1"/>
        <v/>
      </c>
      <c r="C30" s="417" t="str">
        <f>IF(E30="","",MAX(C$23:$C29)+1)</f>
        <v/>
      </c>
      <c r="D30" s="506"/>
      <c r="E30" s="411"/>
      <c r="F30" s="418"/>
      <c r="G30" s="419"/>
      <c r="H30" s="418"/>
      <c r="I30" s="419"/>
      <c r="J30" s="420" t="str">
        <f t="shared" si="2"/>
        <v/>
      </c>
      <c r="K30" s="421"/>
    </row>
    <row r="31" spans="2:11" s="361" customFormat="1" x14ac:dyDescent="0.3">
      <c r="B31" s="409" t="str">
        <f t="shared" si="1"/>
        <v/>
      </c>
      <c r="C31" s="417" t="str">
        <f>IF(E31="","",MAX(C$23:$C30)+1)</f>
        <v/>
      </c>
      <c r="D31" s="506"/>
      <c r="E31" s="411"/>
      <c r="F31" s="418"/>
      <c r="G31" s="419"/>
      <c r="H31" s="418"/>
      <c r="I31" s="419"/>
      <c r="J31" s="420" t="str">
        <f t="shared" si="2"/>
        <v/>
      </c>
      <c r="K31" s="421"/>
    </row>
    <row r="32" spans="2:11" s="361" customFormat="1" x14ac:dyDescent="0.3">
      <c r="B32" s="409" t="str">
        <f t="shared" si="1"/>
        <v/>
      </c>
      <c r="C32" s="417" t="str">
        <f>IF(E32="","",MAX(C$23:$C31)+1)</f>
        <v/>
      </c>
      <c r="D32" s="506"/>
      <c r="E32" s="411"/>
      <c r="F32" s="418"/>
      <c r="G32" s="419"/>
      <c r="H32" s="418"/>
      <c r="I32" s="419"/>
      <c r="J32" s="420" t="str">
        <f t="shared" si="2"/>
        <v/>
      </c>
      <c r="K32" s="421"/>
    </row>
    <row r="33" spans="2:11" s="361" customFormat="1" x14ac:dyDescent="0.3">
      <c r="B33" s="409" t="str">
        <f t="shared" si="1"/>
        <v/>
      </c>
      <c r="C33" s="417" t="str">
        <f>IF(E33="","",MAX(C$23:$C32)+1)</f>
        <v/>
      </c>
      <c r="D33" s="506"/>
      <c r="E33" s="411"/>
      <c r="F33" s="418"/>
      <c r="G33" s="419"/>
      <c r="H33" s="418"/>
      <c r="I33" s="419"/>
      <c r="J33" s="420" t="str">
        <f t="shared" si="2"/>
        <v/>
      </c>
      <c r="K33" s="421"/>
    </row>
    <row r="34" spans="2:11" s="361" customFormat="1" x14ac:dyDescent="0.3">
      <c r="B34" s="409" t="str">
        <f t="shared" si="1"/>
        <v/>
      </c>
      <c r="C34" s="417" t="str">
        <f>IF(E34="","",MAX(C$23:$C33)+1)</f>
        <v/>
      </c>
      <c r="D34" s="506"/>
      <c r="E34" s="411"/>
      <c r="F34" s="418"/>
      <c r="G34" s="419"/>
      <c r="H34" s="418"/>
      <c r="I34" s="419"/>
      <c r="J34" s="420" t="str">
        <f t="shared" si="2"/>
        <v/>
      </c>
      <c r="K34" s="421"/>
    </row>
    <row r="35" spans="2:11" s="361" customFormat="1" x14ac:dyDescent="0.3">
      <c r="B35" s="409" t="str">
        <f t="shared" si="1"/>
        <v/>
      </c>
      <c r="C35" s="417" t="str">
        <f>IF(E35="","",MAX(C$23:$C34)+1)</f>
        <v/>
      </c>
      <c r="D35" s="506"/>
      <c r="E35" s="411"/>
      <c r="F35" s="418"/>
      <c r="G35" s="419"/>
      <c r="H35" s="418"/>
      <c r="I35" s="419"/>
      <c r="J35" s="420" t="str">
        <f t="shared" si="2"/>
        <v/>
      </c>
      <c r="K35" s="421"/>
    </row>
    <row r="36" spans="2:11" s="361" customFormat="1" x14ac:dyDescent="0.3">
      <c r="B36" s="409" t="str">
        <f t="shared" si="1"/>
        <v/>
      </c>
      <c r="C36" s="417" t="str">
        <f>IF(E36="","",MAX(C$23:$C35)+1)</f>
        <v/>
      </c>
      <c r="D36" s="506"/>
      <c r="E36" s="411"/>
      <c r="F36" s="418"/>
      <c r="G36" s="419"/>
      <c r="H36" s="418"/>
      <c r="I36" s="419"/>
      <c r="J36" s="420" t="str">
        <f t="shared" si="2"/>
        <v/>
      </c>
      <c r="K36" s="421"/>
    </row>
    <row r="37" spans="2:11" s="361" customFormat="1" x14ac:dyDescent="0.3">
      <c r="B37" s="409" t="str">
        <f t="shared" si="1"/>
        <v/>
      </c>
      <c r="C37" s="417" t="str">
        <f>IF(E37="","",MAX(C$23:$C36)+1)</f>
        <v/>
      </c>
      <c r="D37" s="506"/>
      <c r="E37" s="411"/>
      <c r="F37" s="418"/>
      <c r="G37" s="419"/>
      <c r="H37" s="418"/>
      <c r="I37" s="419"/>
      <c r="J37" s="420" t="str">
        <f t="shared" si="2"/>
        <v/>
      </c>
      <c r="K37" s="421"/>
    </row>
    <row r="38" spans="2:11" s="361" customFormat="1" x14ac:dyDescent="0.3">
      <c r="B38" s="409" t="str">
        <f t="shared" si="1"/>
        <v/>
      </c>
      <c r="C38" s="417" t="str">
        <f>IF(E38="","",MAX(C$23:$C37)+1)</f>
        <v/>
      </c>
      <c r="D38" s="506"/>
      <c r="E38" s="411"/>
      <c r="F38" s="418"/>
      <c r="G38" s="419"/>
      <c r="H38" s="418"/>
      <c r="I38" s="419"/>
      <c r="J38" s="420" t="str">
        <f t="shared" si="2"/>
        <v/>
      </c>
      <c r="K38" s="421"/>
    </row>
    <row r="39" spans="2:11" s="361" customFormat="1" x14ac:dyDescent="0.3">
      <c r="B39" s="409" t="str">
        <f t="shared" si="1"/>
        <v/>
      </c>
      <c r="C39" s="417" t="str">
        <f>IF(E39="","",MAX(C$23:$C38)+1)</f>
        <v/>
      </c>
      <c r="D39" s="506"/>
      <c r="E39" s="411"/>
      <c r="F39" s="418"/>
      <c r="G39" s="419"/>
      <c r="H39" s="418"/>
      <c r="I39" s="419"/>
      <c r="J39" s="420" t="str">
        <f t="shared" si="2"/>
        <v/>
      </c>
      <c r="K39" s="421"/>
    </row>
    <row r="40" spans="2:11" s="361" customFormat="1" x14ac:dyDescent="0.3">
      <c r="B40" s="409" t="str">
        <f t="shared" si="1"/>
        <v/>
      </c>
      <c r="C40" s="417" t="str">
        <f>IF(E40="","",MAX(C$23:$C39)+1)</f>
        <v/>
      </c>
      <c r="D40" s="506"/>
      <c r="E40" s="411"/>
      <c r="F40" s="418"/>
      <c r="G40" s="419"/>
      <c r="H40" s="418"/>
      <c r="I40" s="419"/>
      <c r="J40" s="420" t="str">
        <f t="shared" si="2"/>
        <v/>
      </c>
      <c r="K40" s="421"/>
    </row>
    <row r="41" spans="2:11" s="361" customFormat="1" x14ac:dyDescent="0.3">
      <c r="B41" s="409" t="str">
        <f t="shared" si="1"/>
        <v/>
      </c>
      <c r="C41" s="417" t="str">
        <f>IF(E41="","",MAX(C$23:$C40)+1)</f>
        <v/>
      </c>
      <c r="D41" s="506"/>
      <c r="E41" s="411"/>
      <c r="F41" s="418"/>
      <c r="G41" s="419"/>
      <c r="H41" s="418"/>
      <c r="I41" s="419"/>
      <c r="J41" s="420" t="str">
        <f t="shared" si="2"/>
        <v/>
      </c>
      <c r="K41" s="421"/>
    </row>
    <row r="42" spans="2:11" s="361" customFormat="1" x14ac:dyDescent="0.3">
      <c r="B42" s="409" t="str">
        <f t="shared" si="1"/>
        <v/>
      </c>
      <c r="C42" s="417" t="str">
        <f>IF(E42="","",MAX(C$23:$C41)+1)</f>
        <v/>
      </c>
      <c r="D42" s="506"/>
      <c r="E42" s="411"/>
      <c r="F42" s="418"/>
      <c r="G42" s="419"/>
      <c r="H42" s="418"/>
      <c r="I42" s="419"/>
      <c r="J42" s="420" t="str">
        <f t="shared" si="2"/>
        <v/>
      </c>
      <c r="K42" s="421"/>
    </row>
    <row r="43" spans="2:11" s="361" customFormat="1" x14ac:dyDescent="0.3">
      <c r="B43" s="409" t="str">
        <f t="shared" si="1"/>
        <v/>
      </c>
      <c r="C43" s="417" t="str">
        <f>IF(E43="","",MAX(C$23:$C42)+1)</f>
        <v/>
      </c>
      <c r="D43" s="506"/>
      <c r="E43" s="411"/>
      <c r="F43" s="418"/>
      <c r="G43" s="419"/>
      <c r="H43" s="418"/>
      <c r="I43" s="419"/>
      <c r="J43" s="420" t="str">
        <f t="shared" si="2"/>
        <v/>
      </c>
      <c r="K43" s="421"/>
    </row>
    <row r="44" spans="2:11" s="361" customFormat="1" x14ac:dyDescent="0.3">
      <c r="B44" s="409" t="str">
        <f t="shared" si="1"/>
        <v/>
      </c>
      <c r="C44" s="417" t="str">
        <f>IF(E44="","",MAX(C$23:$C43)+1)</f>
        <v/>
      </c>
      <c r="D44" s="506"/>
      <c r="E44" s="411"/>
      <c r="F44" s="418"/>
      <c r="G44" s="419"/>
      <c r="H44" s="418"/>
      <c r="I44" s="419"/>
      <c r="J44" s="420" t="str">
        <f t="shared" si="2"/>
        <v/>
      </c>
      <c r="K44" s="421"/>
    </row>
    <row r="45" spans="2:11" s="361" customFormat="1" x14ac:dyDescent="0.3">
      <c r="B45" s="409" t="str">
        <f t="shared" si="1"/>
        <v/>
      </c>
      <c r="C45" s="417" t="str">
        <f>IF(E45="","",MAX(C$23:$C44)+1)</f>
        <v/>
      </c>
      <c r="D45" s="506"/>
      <c r="E45" s="411"/>
      <c r="F45" s="418"/>
      <c r="G45" s="419"/>
      <c r="H45" s="418"/>
      <c r="I45" s="419"/>
      <c r="J45" s="420" t="str">
        <f t="shared" si="2"/>
        <v/>
      </c>
      <c r="K45" s="421"/>
    </row>
    <row r="46" spans="2:11" s="361" customFormat="1" x14ac:dyDescent="0.3">
      <c r="B46" s="409" t="str">
        <f t="shared" si="1"/>
        <v/>
      </c>
      <c r="C46" s="417" t="str">
        <f>IF(E46="","",MAX(C$23:$C45)+1)</f>
        <v/>
      </c>
      <c r="D46" s="506"/>
      <c r="E46" s="411"/>
      <c r="F46" s="418"/>
      <c r="G46" s="419"/>
      <c r="H46" s="418"/>
      <c r="I46" s="419"/>
      <c r="J46" s="420" t="str">
        <f t="shared" si="2"/>
        <v/>
      </c>
      <c r="K46" s="421"/>
    </row>
    <row r="47" spans="2:11" s="361" customFormat="1" x14ac:dyDescent="0.3">
      <c r="B47" s="409" t="str">
        <f t="shared" si="1"/>
        <v/>
      </c>
      <c r="C47" s="417" t="str">
        <f>IF(E47="","",MAX(C$23:$C46)+1)</f>
        <v/>
      </c>
      <c r="D47" s="506"/>
      <c r="E47" s="411"/>
      <c r="F47" s="418"/>
      <c r="G47" s="419"/>
      <c r="H47" s="418"/>
      <c r="I47" s="419"/>
      <c r="J47" s="420" t="str">
        <f t="shared" si="2"/>
        <v/>
      </c>
      <c r="K47" s="421"/>
    </row>
    <row r="48" spans="2:11" s="361" customFormat="1" x14ac:dyDescent="0.3">
      <c r="B48" s="409" t="str">
        <f t="shared" si="1"/>
        <v/>
      </c>
      <c r="C48" s="417" t="str">
        <f>IF(E48="","",MAX(C$23:$C47)+1)</f>
        <v/>
      </c>
      <c r="D48" s="506"/>
      <c r="E48" s="411"/>
      <c r="F48" s="418"/>
      <c r="G48" s="419"/>
      <c r="H48" s="418"/>
      <c r="I48" s="419"/>
      <c r="J48" s="420" t="str">
        <f t="shared" si="2"/>
        <v/>
      </c>
      <c r="K48" s="421"/>
    </row>
    <row r="49" spans="2:11" s="361" customFormat="1" x14ac:dyDescent="0.3">
      <c r="B49" s="409" t="str">
        <f t="shared" si="1"/>
        <v/>
      </c>
      <c r="C49" s="417" t="str">
        <f>IF(E49="","",MAX(C$23:$C48)+1)</f>
        <v/>
      </c>
      <c r="D49" s="506"/>
      <c r="E49" s="411"/>
      <c r="F49" s="418"/>
      <c r="G49" s="419"/>
      <c r="H49" s="418"/>
      <c r="I49" s="419"/>
      <c r="J49" s="420" t="str">
        <f t="shared" si="2"/>
        <v/>
      </c>
      <c r="K49" s="421"/>
    </row>
    <row r="50" spans="2:11" s="361" customFormat="1" x14ac:dyDescent="0.3">
      <c r="B50" s="409" t="str">
        <f t="shared" si="1"/>
        <v/>
      </c>
      <c r="C50" s="417" t="str">
        <f>IF(E50="","",MAX(C$23:$C49)+1)</f>
        <v/>
      </c>
      <c r="D50" s="506"/>
      <c r="E50" s="411"/>
      <c r="F50" s="418"/>
      <c r="G50" s="419"/>
      <c r="H50" s="418"/>
      <c r="I50" s="419"/>
      <c r="J50" s="420" t="str">
        <f t="shared" si="2"/>
        <v/>
      </c>
      <c r="K50" s="421"/>
    </row>
    <row r="51" spans="2:11" s="361" customFormat="1" x14ac:dyDescent="0.3">
      <c r="B51" s="409" t="str">
        <f t="shared" si="1"/>
        <v/>
      </c>
      <c r="C51" s="417" t="str">
        <f>IF(E51="","",MAX(C$23:$C50)+1)</f>
        <v/>
      </c>
      <c r="D51" s="506"/>
      <c r="E51" s="411"/>
      <c r="F51" s="418"/>
      <c r="G51" s="419"/>
      <c r="H51" s="418"/>
      <c r="I51" s="419"/>
      <c r="J51" s="420" t="str">
        <f t="shared" si="2"/>
        <v/>
      </c>
      <c r="K51" s="421"/>
    </row>
    <row r="52" spans="2:11" s="361" customFormat="1" x14ac:dyDescent="0.3">
      <c r="B52" s="409" t="str">
        <f t="shared" si="1"/>
        <v/>
      </c>
      <c r="C52" s="417" t="str">
        <f>IF(E52="","",MAX(C$23:$C51)+1)</f>
        <v/>
      </c>
      <c r="D52" s="506"/>
      <c r="E52" s="411"/>
      <c r="F52" s="418"/>
      <c r="G52" s="419"/>
      <c r="H52" s="418"/>
      <c r="I52" s="419"/>
      <c r="J52" s="420" t="str">
        <f t="shared" si="2"/>
        <v/>
      </c>
      <c r="K52" s="421"/>
    </row>
    <row r="53" spans="2:11" s="361" customFormat="1" x14ac:dyDescent="0.3">
      <c r="B53" s="409" t="str">
        <f t="shared" si="1"/>
        <v/>
      </c>
      <c r="C53" s="417" t="str">
        <f>IF(E53="","",MAX(C$23:$C52)+1)</f>
        <v/>
      </c>
      <c r="D53" s="506"/>
      <c r="E53" s="411"/>
      <c r="F53" s="418"/>
      <c r="G53" s="419"/>
      <c r="H53" s="418"/>
      <c r="I53" s="419"/>
      <c r="J53" s="420" t="str">
        <f t="shared" si="2"/>
        <v/>
      </c>
      <c r="K53" s="421"/>
    </row>
    <row r="54" spans="2:11" s="361" customFormat="1" x14ac:dyDescent="0.3">
      <c r="B54" s="409" t="str">
        <f t="shared" si="1"/>
        <v/>
      </c>
      <c r="C54" s="417" t="str">
        <f>IF(E54="","",MAX(C$23:$C53)+1)</f>
        <v/>
      </c>
      <c r="D54" s="506"/>
      <c r="E54" s="411"/>
      <c r="F54" s="418"/>
      <c r="G54" s="419"/>
      <c r="H54" s="418"/>
      <c r="I54" s="419"/>
      <c r="J54" s="420" t="str">
        <f t="shared" si="2"/>
        <v/>
      </c>
      <c r="K54" s="421"/>
    </row>
    <row r="55" spans="2:11" s="361" customFormat="1" x14ac:dyDescent="0.3">
      <c r="B55" s="409" t="str">
        <f t="shared" si="1"/>
        <v/>
      </c>
      <c r="C55" s="417" t="str">
        <f>IF(E55="","",MAX(C$23:$C54)+1)</f>
        <v/>
      </c>
      <c r="D55" s="506"/>
      <c r="E55" s="411"/>
      <c r="F55" s="418"/>
      <c r="G55" s="419"/>
      <c r="H55" s="418"/>
      <c r="I55" s="419"/>
      <c r="J55" s="420" t="str">
        <f t="shared" si="2"/>
        <v/>
      </c>
      <c r="K55" s="421"/>
    </row>
    <row r="56" spans="2:11" s="361" customFormat="1" x14ac:dyDescent="0.3">
      <c r="B56" s="409" t="str">
        <f t="shared" si="1"/>
        <v/>
      </c>
      <c r="C56" s="417" t="str">
        <f>IF(E56="","",MAX(C$23:$C55)+1)</f>
        <v/>
      </c>
      <c r="D56" s="506"/>
      <c r="E56" s="411"/>
      <c r="F56" s="418"/>
      <c r="G56" s="419"/>
      <c r="H56" s="418"/>
      <c r="I56" s="419"/>
      <c r="J56" s="420" t="str">
        <f t="shared" si="2"/>
        <v/>
      </c>
      <c r="K56" s="421"/>
    </row>
    <row r="57" spans="2:11" s="361" customFormat="1" x14ac:dyDescent="0.3">
      <c r="B57" s="409" t="str">
        <f t="shared" si="1"/>
        <v/>
      </c>
      <c r="C57" s="417" t="str">
        <f>IF(E57="","",MAX(C$23:$C56)+1)</f>
        <v/>
      </c>
      <c r="D57" s="506"/>
      <c r="E57" s="411"/>
      <c r="F57" s="418"/>
      <c r="G57" s="419"/>
      <c r="H57" s="418"/>
      <c r="I57" s="419"/>
      <c r="J57" s="420" t="str">
        <f t="shared" si="2"/>
        <v/>
      </c>
      <c r="K57" s="421"/>
    </row>
    <row r="58" spans="2:11" s="361" customFormat="1" x14ac:dyDescent="0.3">
      <c r="B58" s="409" t="str">
        <f t="shared" si="1"/>
        <v/>
      </c>
      <c r="C58" s="417" t="str">
        <f>IF(E58="","",MAX(C$23:$C57)+1)</f>
        <v/>
      </c>
      <c r="D58" s="506"/>
      <c r="E58" s="411"/>
      <c r="F58" s="418"/>
      <c r="G58" s="419"/>
      <c r="H58" s="418"/>
      <c r="I58" s="419"/>
      <c r="J58" s="420" t="str">
        <f t="shared" si="2"/>
        <v/>
      </c>
      <c r="K58" s="421"/>
    </row>
    <row r="59" spans="2:11" s="361" customFormat="1" x14ac:dyDescent="0.3">
      <c r="B59" s="409" t="str">
        <f t="shared" si="1"/>
        <v/>
      </c>
      <c r="C59" s="417" t="str">
        <f>IF(E59="","",MAX(C$23:$C58)+1)</f>
        <v/>
      </c>
      <c r="D59" s="506"/>
      <c r="E59" s="411"/>
      <c r="F59" s="418"/>
      <c r="G59" s="419"/>
      <c r="H59" s="418"/>
      <c r="I59" s="419"/>
      <c r="J59" s="420" t="str">
        <f t="shared" si="2"/>
        <v/>
      </c>
      <c r="K59" s="421"/>
    </row>
    <row r="60" spans="2:11" s="361" customFormat="1" x14ac:dyDescent="0.3">
      <c r="B60" s="409" t="str">
        <f t="shared" si="1"/>
        <v/>
      </c>
      <c r="C60" s="417" t="str">
        <f>IF(E60="","",MAX(C$23:$C59)+1)</f>
        <v/>
      </c>
      <c r="D60" s="506"/>
      <c r="E60" s="411"/>
      <c r="F60" s="418"/>
      <c r="G60" s="419"/>
      <c r="H60" s="418"/>
      <c r="I60" s="419"/>
      <c r="J60" s="420" t="str">
        <f t="shared" si="2"/>
        <v/>
      </c>
      <c r="K60" s="421"/>
    </row>
    <row r="61" spans="2:11" s="361" customFormat="1" x14ac:dyDescent="0.3">
      <c r="B61" s="409" t="str">
        <f t="shared" si="1"/>
        <v/>
      </c>
      <c r="C61" s="417" t="str">
        <f>IF(E61="","",MAX(C$23:$C60)+1)</f>
        <v/>
      </c>
      <c r="D61" s="506"/>
      <c r="E61" s="411"/>
      <c r="F61" s="418"/>
      <c r="G61" s="419"/>
      <c r="H61" s="418"/>
      <c r="I61" s="419"/>
      <c r="J61" s="420" t="str">
        <f t="shared" si="2"/>
        <v/>
      </c>
      <c r="K61" s="421"/>
    </row>
    <row r="62" spans="2:11" s="361" customFormat="1" x14ac:dyDescent="0.3">
      <c r="B62" s="409" t="str">
        <f t="shared" si="1"/>
        <v/>
      </c>
      <c r="C62" s="417" t="str">
        <f>IF(E62="","",MAX(C$23:$C61)+1)</f>
        <v/>
      </c>
      <c r="D62" s="506"/>
      <c r="E62" s="411"/>
      <c r="F62" s="418"/>
      <c r="G62" s="419"/>
      <c r="H62" s="418"/>
      <c r="I62" s="419"/>
      <c r="J62" s="420" t="str">
        <f t="shared" si="2"/>
        <v/>
      </c>
      <c r="K62" s="421"/>
    </row>
    <row r="63" spans="2:11" s="361" customFormat="1" x14ac:dyDescent="0.3">
      <c r="B63" s="409" t="str">
        <f t="shared" si="1"/>
        <v/>
      </c>
      <c r="C63" s="417" t="str">
        <f>IF(E63="","",MAX(C$23:$C62)+1)</f>
        <v/>
      </c>
      <c r="D63" s="506"/>
      <c r="E63" s="411"/>
      <c r="F63" s="418"/>
      <c r="G63" s="419"/>
      <c r="H63" s="418"/>
      <c r="I63" s="419"/>
      <c r="J63" s="420" t="str">
        <f t="shared" si="2"/>
        <v/>
      </c>
      <c r="K63" s="421"/>
    </row>
    <row r="64" spans="2:11" s="361" customFormat="1" x14ac:dyDescent="0.3">
      <c r="B64" s="409" t="str">
        <f t="shared" si="1"/>
        <v/>
      </c>
      <c r="C64" s="417" t="str">
        <f>IF(E64="","",MAX(C$23:$C63)+1)</f>
        <v/>
      </c>
      <c r="D64" s="506"/>
      <c r="E64" s="411"/>
      <c r="F64" s="418"/>
      <c r="G64" s="419"/>
      <c r="H64" s="418"/>
      <c r="I64" s="419"/>
      <c r="J64" s="420" t="str">
        <f t="shared" si="2"/>
        <v/>
      </c>
      <c r="K64" s="421"/>
    </row>
    <row r="65" spans="2:11" s="361" customFormat="1" x14ac:dyDescent="0.3">
      <c r="B65" s="409" t="str">
        <f t="shared" si="1"/>
        <v/>
      </c>
      <c r="C65" s="417" t="str">
        <f>IF(E65="","",MAX(C$23:$C64)+1)</f>
        <v/>
      </c>
      <c r="D65" s="506"/>
      <c r="E65" s="411"/>
      <c r="F65" s="418"/>
      <c r="G65" s="419"/>
      <c r="H65" s="418"/>
      <c r="I65" s="419"/>
      <c r="J65" s="420" t="str">
        <f t="shared" si="2"/>
        <v/>
      </c>
      <c r="K65" s="421"/>
    </row>
    <row r="66" spans="2:11" s="361" customFormat="1" x14ac:dyDescent="0.3">
      <c r="B66" s="409" t="str">
        <f t="shared" si="1"/>
        <v/>
      </c>
      <c r="C66" s="417" t="str">
        <f>IF(E66="","",MAX(C$23:$C65)+1)</f>
        <v/>
      </c>
      <c r="D66" s="506"/>
      <c r="E66" s="411"/>
      <c r="F66" s="418"/>
      <c r="G66" s="419"/>
      <c r="H66" s="418"/>
      <c r="I66" s="419"/>
      <c r="J66" s="420" t="str">
        <f t="shared" si="2"/>
        <v/>
      </c>
      <c r="K66" s="421"/>
    </row>
    <row r="67" spans="2:11" s="361" customFormat="1" x14ac:dyDescent="0.3">
      <c r="B67" s="409" t="str">
        <f t="shared" si="1"/>
        <v/>
      </c>
      <c r="C67" s="417" t="str">
        <f>IF(E67="","",MAX(C$23:$C66)+1)</f>
        <v/>
      </c>
      <c r="D67" s="506"/>
      <c r="E67" s="411"/>
      <c r="F67" s="418"/>
      <c r="G67" s="419"/>
      <c r="H67" s="418"/>
      <c r="I67" s="419"/>
      <c r="J67" s="420" t="str">
        <f t="shared" si="2"/>
        <v/>
      </c>
      <c r="K67" s="421"/>
    </row>
    <row r="68" spans="2:11" s="361" customFormat="1" x14ac:dyDescent="0.3">
      <c r="B68" s="409" t="str">
        <f t="shared" si="1"/>
        <v/>
      </c>
      <c r="C68" s="417" t="str">
        <f>IF(E68="","",MAX(C$23:$C67)+1)</f>
        <v/>
      </c>
      <c r="D68" s="506"/>
      <c r="E68" s="411"/>
      <c r="F68" s="418"/>
      <c r="G68" s="419"/>
      <c r="H68" s="418"/>
      <c r="I68" s="419"/>
      <c r="J68" s="420" t="str">
        <f t="shared" si="2"/>
        <v/>
      </c>
      <c r="K68" s="421"/>
    </row>
    <row r="69" spans="2:11" s="361" customFormat="1" x14ac:dyDescent="0.3">
      <c r="B69" s="409" t="str">
        <f t="shared" si="1"/>
        <v/>
      </c>
      <c r="C69" s="417" t="str">
        <f>IF(E69="","",MAX(C$23:$C68)+1)</f>
        <v/>
      </c>
      <c r="D69" s="506"/>
      <c r="E69" s="411"/>
      <c r="F69" s="418"/>
      <c r="G69" s="419"/>
      <c r="H69" s="418"/>
      <c r="I69" s="419"/>
      <c r="J69" s="420" t="str">
        <f t="shared" si="2"/>
        <v/>
      </c>
      <c r="K69" s="421"/>
    </row>
    <row r="70" spans="2:11" s="361" customFormat="1" x14ac:dyDescent="0.3">
      <c r="B70" s="409" t="str">
        <f t="shared" si="1"/>
        <v/>
      </c>
      <c r="C70" s="417" t="str">
        <f>IF(E70="","",MAX(C$23:$C69)+1)</f>
        <v/>
      </c>
      <c r="D70" s="506"/>
      <c r="E70" s="411"/>
      <c r="F70" s="418"/>
      <c r="G70" s="419"/>
      <c r="H70" s="418"/>
      <c r="I70" s="419"/>
      <c r="J70" s="420" t="str">
        <f t="shared" si="2"/>
        <v/>
      </c>
      <c r="K70" s="421"/>
    </row>
    <row r="71" spans="2:11" s="361" customFormat="1" x14ac:dyDescent="0.3">
      <c r="B71" s="409" t="str">
        <f t="shared" si="1"/>
        <v/>
      </c>
      <c r="C71" s="417" t="str">
        <f>IF(E71="","",MAX(C$23:$C70)+1)</f>
        <v/>
      </c>
      <c r="D71" s="506"/>
      <c r="E71" s="411"/>
      <c r="F71" s="418"/>
      <c r="G71" s="419"/>
      <c r="H71" s="418"/>
      <c r="I71" s="419"/>
      <c r="J71" s="420" t="str">
        <f t="shared" si="2"/>
        <v/>
      </c>
      <c r="K71" s="421"/>
    </row>
    <row r="72" spans="2:11" s="361" customFormat="1" x14ac:dyDescent="0.3">
      <c r="B72" s="409" t="str">
        <f t="shared" si="1"/>
        <v/>
      </c>
      <c r="C72" s="417" t="str">
        <f>IF(E72="","",MAX(C$23:$C71)+1)</f>
        <v/>
      </c>
      <c r="D72" s="506"/>
      <c r="E72" s="411"/>
      <c r="F72" s="418"/>
      <c r="G72" s="419"/>
      <c r="H72" s="418"/>
      <c r="I72" s="419"/>
      <c r="J72" s="420" t="str">
        <f t="shared" si="2"/>
        <v/>
      </c>
      <c r="K72" s="421"/>
    </row>
    <row r="73" spans="2:11" s="361" customFormat="1" x14ac:dyDescent="0.3">
      <c r="B73" s="409" t="str">
        <f t="shared" si="1"/>
        <v/>
      </c>
      <c r="C73" s="417" t="str">
        <f>IF(E73="","",MAX(C$23:$C72)+1)</f>
        <v/>
      </c>
      <c r="D73" s="506"/>
      <c r="E73" s="411"/>
      <c r="F73" s="418"/>
      <c r="G73" s="419"/>
      <c r="H73" s="418"/>
      <c r="I73" s="419"/>
      <c r="J73" s="420" t="str">
        <f t="shared" si="2"/>
        <v/>
      </c>
      <c r="K73" s="421"/>
    </row>
    <row r="74" spans="2:11" s="361" customFormat="1" x14ac:dyDescent="0.3">
      <c r="B74" s="409" t="str">
        <f t="shared" si="1"/>
        <v/>
      </c>
      <c r="C74" s="417" t="str">
        <f>IF(E74="","",MAX(C$23:$C73)+1)</f>
        <v/>
      </c>
      <c r="D74" s="506"/>
      <c r="E74" s="411"/>
      <c r="F74" s="418"/>
      <c r="G74" s="419"/>
      <c r="H74" s="418"/>
      <c r="I74" s="419"/>
      <c r="J74" s="420" t="str">
        <f t="shared" si="2"/>
        <v/>
      </c>
      <c r="K74" s="421"/>
    </row>
    <row r="75" spans="2:11" s="361" customFormat="1" x14ac:dyDescent="0.3">
      <c r="B75" s="409" t="str">
        <f t="shared" si="1"/>
        <v/>
      </c>
      <c r="C75" s="417" t="str">
        <f>IF(E75="","",MAX(C$23:$C74)+1)</f>
        <v/>
      </c>
      <c r="D75" s="506"/>
      <c r="E75" s="411"/>
      <c r="F75" s="418"/>
      <c r="G75" s="419"/>
      <c r="H75" s="418"/>
      <c r="I75" s="419"/>
      <c r="J75" s="420" t="str">
        <f t="shared" si="2"/>
        <v/>
      </c>
      <c r="K75" s="421"/>
    </row>
    <row r="76" spans="2:11" s="361" customFormat="1" x14ac:dyDescent="0.3">
      <c r="B76" s="409" t="str">
        <f t="shared" si="1"/>
        <v/>
      </c>
      <c r="C76" s="417" t="str">
        <f>IF(E76="","",MAX(C$23:$C75)+1)</f>
        <v/>
      </c>
      <c r="D76" s="506"/>
      <c r="E76" s="411"/>
      <c r="F76" s="418"/>
      <c r="G76" s="419"/>
      <c r="H76" s="418"/>
      <c r="I76" s="419"/>
      <c r="J76" s="420" t="str">
        <f t="shared" si="2"/>
        <v/>
      </c>
      <c r="K76" s="421"/>
    </row>
    <row r="77" spans="2:11" s="361" customFormat="1" x14ac:dyDescent="0.3">
      <c r="B77" s="409" t="str">
        <f t="shared" si="1"/>
        <v/>
      </c>
      <c r="C77" s="417" t="str">
        <f>IF(E77="","",MAX(C$23:$C76)+1)</f>
        <v/>
      </c>
      <c r="D77" s="506"/>
      <c r="E77" s="411"/>
      <c r="F77" s="418"/>
      <c r="G77" s="419"/>
      <c r="H77" s="418"/>
      <c r="I77" s="419"/>
      <c r="J77" s="420" t="str">
        <f t="shared" si="2"/>
        <v/>
      </c>
      <c r="K77" s="421"/>
    </row>
    <row r="78" spans="2:11" s="361" customFormat="1" x14ac:dyDescent="0.3">
      <c r="B78" s="409" t="str">
        <f t="shared" si="1"/>
        <v/>
      </c>
      <c r="C78" s="417" t="str">
        <f>IF(E78="","",MAX(C$23:$C77)+1)</f>
        <v/>
      </c>
      <c r="D78" s="506"/>
      <c r="E78" s="411"/>
      <c r="F78" s="418"/>
      <c r="G78" s="419"/>
      <c r="H78" s="418"/>
      <c r="I78" s="419"/>
      <c r="J78" s="420" t="str">
        <f t="shared" si="2"/>
        <v/>
      </c>
      <c r="K78" s="421"/>
    </row>
    <row r="79" spans="2:11" s="361" customFormat="1" x14ac:dyDescent="0.3">
      <c r="B79" s="409" t="str">
        <f t="shared" si="1"/>
        <v/>
      </c>
      <c r="C79" s="417" t="str">
        <f>IF(E79="","",MAX(C$23:$C78)+1)</f>
        <v/>
      </c>
      <c r="D79" s="506"/>
      <c r="E79" s="411"/>
      <c r="F79" s="418"/>
      <c r="G79" s="419"/>
      <c r="H79" s="418"/>
      <c r="I79" s="419"/>
      <c r="J79" s="420" t="str">
        <f t="shared" si="2"/>
        <v/>
      </c>
      <c r="K79" s="421"/>
    </row>
    <row r="80" spans="2:11" s="361" customFormat="1" x14ac:dyDescent="0.3">
      <c r="B80" s="409" t="str">
        <f t="shared" si="1"/>
        <v/>
      </c>
      <c r="C80" s="417" t="str">
        <f>IF(E80="","",MAX(C$23:$C79)+1)</f>
        <v/>
      </c>
      <c r="D80" s="506"/>
      <c r="E80" s="411"/>
      <c r="F80" s="418"/>
      <c r="G80" s="419"/>
      <c r="H80" s="418"/>
      <c r="I80" s="419"/>
      <c r="J80" s="420" t="str">
        <f t="shared" si="2"/>
        <v/>
      </c>
      <c r="K80" s="421"/>
    </row>
    <row r="81" spans="2:11" s="361" customFormat="1" x14ac:dyDescent="0.3">
      <c r="B81" s="409" t="str">
        <f t="shared" si="1"/>
        <v/>
      </c>
      <c r="C81" s="417" t="str">
        <f>IF(E81="","",MAX(C$23:$C80)+1)</f>
        <v/>
      </c>
      <c r="D81" s="506"/>
      <c r="E81" s="411"/>
      <c r="F81" s="418"/>
      <c r="G81" s="419"/>
      <c r="H81" s="418"/>
      <c r="I81" s="419"/>
      <c r="J81" s="420" t="str">
        <f t="shared" si="2"/>
        <v/>
      </c>
      <c r="K81" s="421"/>
    </row>
    <row r="82" spans="2:11" s="361" customFormat="1" x14ac:dyDescent="0.3">
      <c r="B82" s="409" t="str">
        <f t="shared" si="1"/>
        <v/>
      </c>
      <c r="C82" s="417" t="str">
        <f>IF(E82="","",MAX(C$23:$C81)+1)</f>
        <v/>
      </c>
      <c r="D82" s="506"/>
      <c r="E82" s="411"/>
      <c r="F82" s="418"/>
      <c r="G82" s="419"/>
      <c r="H82" s="418"/>
      <c r="I82" s="419"/>
      <c r="J82" s="420" t="str">
        <f t="shared" si="2"/>
        <v/>
      </c>
      <c r="K82" s="421"/>
    </row>
    <row r="83" spans="2:11" s="361" customFormat="1" x14ac:dyDescent="0.3">
      <c r="B83" s="409" t="str">
        <f t="shared" si="1"/>
        <v/>
      </c>
      <c r="C83" s="417" t="str">
        <f>IF(E83="","",MAX(C$23:$C82)+1)</f>
        <v/>
      </c>
      <c r="D83" s="506"/>
      <c r="E83" s="411"/>
      <c r="F83" s="418"/>
      <c r="G83" s="419"/>
      <c r="H83" s="418"/>
      <c r="I83" s="419"/>
      <c r="J83" s="420" t="str">
        <f t="shared" si="2"/>
        <v/>
      </c>
      <c r="K83" s="421"/>
    </row>
    <row r="84" spans="2:11" s="361" customFormat="1" x14ac:dyDescent="0.3">
      <c r="B84" s="409" t="str">
        <f t="shared" si="1"/>
        <v/>
      </c>
      <c r="C84" s="417" t="str">
        <f>IF(E84="","",MAX(C$23:$C83)+1)</f>
        <v/>
      </c>
      <c r="D84" s="506"/>
      <c r="E84" s="411"/>
      <c r="F84" s="418"/>
      <c r="G84" s="419"/>
      <c r="H84" s="418"/>
      <c r="I84" s="419"/>
      <c r="J84" s="420" t="str">
        <f t="shared" si="2"/>
        <v/>
      </c>
      <c r="K84" s="421"/>
    </row>
    <row r="85" spans="2:11" s="361" customFormat="1" x14ac:dyDescent="0.3">
      <c r="B85" s="409" t="str">
        <f t="shared" si="1"/>
        <v/>
      </c>
      <c r="C85" s="417" t="str">
        <f>IF(E85="","",MAX(C$23:$C84)+1)</f>
        <v/>
      </c>
      <c r="D85" s="506"/>
      <c r="E85" s="411"/>
      <c r="F85" s="418"/>
      <c r="G85" s="419"/>
      <c r="H85" s="418"/>
      <c r="I85" s="419"/>
      <c r="J85" s="420" t="str">
        <f t="shared" si="2"/>
        <v/>
      </c>
      <c r="K85" s="421"/>
    </row>
    <row r="86" spans="2:11" s="361" customFormat="1" x14ac:dyDescent="0.3">
      <c r="B86" s="409" t="str">
        <f t="shared" si="1"/>
        <v/>
      </c>
      <c r="C86" s="417" t="str">
        <f>IF(E86="","",MAX(C$23:$C85)+1)</f>
        <v/>
      </c>
      <c r="D86" s="506"/>
      <c r="E86" s="411"/>
      <c r="F86" s="418"/>
      <c r="G86" s="419"/>
      <c r="H86" s="418"/>
      <c r="I86" s="419"/>
      <c r="J86" s="420" t="str">
        <f t="shared" si="2"/>
        <v/>
      </c>
      <c r="K86" s="421"/>
    </row>
    <row r="87" spans="2:11" s="361" customFormat="1" x14ac:dyDescent="0.3">
      <c r="B87" s="409" t="str">
        <f t="shared" si="1"/>
        <v/>
      </c>
      <c r="C87" s="417" t="str">
        <f>IF(E87="","",MAX(C$23:$C86)+1)</f>
        <v/>
      </c>
      <c r="D87" s="506"/>
      <c r="E87" s="411"/>
      <c r="F87" s="418"/>
      <c r="G87" s="419"/>
      <c r="H87" s="418"/>
      <c r="I87" s="419"/>
      <c r="J87" s="420" t="str">
        <f t="shared" si="2"/>
        <v/>
      </c>
      <c r="K87" s="421"/>
    </row>
    <row r="88" spans="2:11" s="361" customFormat="1" x14ac:dyDescent="0.3">
      <c r="B88" s="409" t="str">
        <f t="shared" si="1"/>
        <v/>
      </c>
      <c r="C88" s="417" t="str">
        <f>IF(E88="","",MAX(C$23:$C87)+1)</f>
        <v/>
      </c>
      <c r="D88" s="506"/>
      <c r="E88" s="411"/>
      <c r="F88" s="418"/>
      <c r="G88" s="419"/>
      <c r="H88" s="418"/>
      <c r="I88" s="419"/>
      <c r="J88" s="420" t="str">
        <f t="shared" si="2"/>
        <v/>
      </c>
      <c r="K88" s="421"/>
    </row>
    <row r="89" spans="2:11" s="361" customFormat="1" x14ac:dyDescent="0.3">
      <c r="B89" s="409" t="str">
        <f t="shared" ref="B89:B152" si="3">IF(D89="","",1)</f>
        <v/>
      </c>
      <c r="C89" s="417" t="str">
        <f>IF(E89="","",MAX(C$23:$C88)+1)</f>
        <v/>
      </c>
      <c r="D89" s="506"/>
      <c r="E89" s="411"/>
      <c r="F89" s="418"/>
      <c r="G89" s="419"/>
      <c r="H89" s="418"/>
      <c r="I89" s="419"/>
      <c r="J89" s="420" t="str">
        <f t="shared" ref="J89:J152" si="4">IF(I89="","",(VALUE(TEXT(H89,"m/dd/yy ")&amp;TEXT(I89,"hh:mm:ss"))-(VALUE(TEXT(F89,"m/dd/yy ")&amp;TEXT(G89,"hh:mm:ss"))))*24)</f>
        <v/>
      </c>
      <c r="K89" s="421"/>
    </row>
    <row r="90" spans="2:11" s="361" customFormat="1" x14ac:dyDescent="0.3">
      <c r="B90" s="409" t="str">
        <f t="shared" si="3"/>
        <v/>
      </c>
      <c r="C90" s="417" t="str">
        <f>IF(E90="","",MAX(C$23:$C89)+1)</f>
        <v/>
      </c>
      <c r="D90" s="506"/>
      <c r="E90" s="411"/>
      <c r="F90" s="418"/>
      <c r="G90" s="419"/>
      <c r="H90" s="418"/>
      <c r="I90" s="419"/>
      <c r="J90" s="420" t="str">
        <f t="shared" si="4"/>
        <v/>
      </c>
      <c r="K90" s="421"/>
    </row>
    <row r="91" spans="2:11" s="361" customFormat="1" x14ac:dyDescent="0.3">
      <c r="B91" s="409" t="str">
        <f t="shared" si="3"/>
        <v/>
      </c>
      <c r="C91" s="417" t="str">
        <f>IF(E91="","",MAX(C$23:$C90)+1)</f>
        <v/>
      </c>
      <c r="D91" s="506"/>
      <c r="E91" s="411"/>
      <c r="F91" s="418"/>
      <c r="G91" s="419"/>
      <c r="H91" s="418"/>
      <c r="I91" s="419"/>
      <c r="J91" s="420" t="str">
        <f t="shared" si="4"/>
        <v/>
      </c>
      <c r="K91" s="421"/>
    </row>
    <row r="92" spans="2:11" s="361" customFormat="1" x14ac:dyDescent="0.3">
      <c r="B92" s="409" t="str">
        <f t="shared" si="3"/>
        <v/>
      </c>
      <c r="C92" s="417" t="str">
        <f>IF(E92="","",MAX(C$23:$C91)+1)</f>
        <v/>
      </c>
      <c r="D92" s="506"/>
      <c r="E92" s="411"/>
      <c r="F92" s="418"/>
      <c r="G92" s="419"/>
      <c r="H92" s="418"/>
      <c r="I92" s="419"/>
      <c r="J92" s="420" t="str">
        <f t="shared" si="4"/>
        <v/>
      </c>
      <c r="K92" s="421"/>
    </row>
    <row r="93" spans="2:11" s="361" customFormat="1" x14ac:dyDescent="0.3">
      <c r="B93" s="409" t="str">
        <f t="shared" si="3"/>
        <v/>
      </c>
      <c r="C93" s="417" t="str">
        <f>IF(E93="","",MAX(C$23:$C92)+1)</f>
        <v/>
      </c>
      <c r="D93" s="506"/>
      <c r="E93" s="411"/>
      <c r="F93" s="418"/>
      <c r="G93" s="419"/>
      <c r="H93" s="418"/>
      <c r="I93" s="419"/>
      <c r="J93" s="420" t="str">
        <f t="shared" si="4"/>
        <v/>
      </c>
      <c r="K93" s="421"/>
    </row>
    <row r="94" spans="2:11" s="361" customFormat="1" x14ac:dyDescent="0.3">
      <c r="B94" s="409" t="str">
        <f t="shared" si="3"/>
        <v/>
      </c>
      <c r="C94" s="417" t="str">
        <f>IF(E94="","",MAX(C$23:$C93)+1)</f>
        <v/>
      </c>
      <c r="D94" s="506"/>
      <c r="E94" s="411"/>
      <c r="F94" s="418"/>
      <c r="G94" s="419"/>
      <c r="H94" s="418"/>
      <c r="I94" s="419"/>
      <c r="J94" s="420" t="str">
        <f t="shared" si="4"/>
        <v/>
      </c>
      <c r="K94" s="421"/>
    </row>
    <row r="95" spans="2:11" s="361" customFormat="1" x14ac:dyDescent="0.3">
      <c r="B95" s="409" t="str">
        <f t="shared" si="3"/>
        <v/>
      </c>
      <c r="C95" s="417" t="str">
        <f>IF(E95="","",MAX(C$23:$C94)+1)</f>
        <v/>
      </c>
      <c r="D95" s="506"/>
      <c r="E95" s="411"/>
      <c r="F95" s="418"/>
      <c r="G95" s="419"/>
      <c r="H95" s="418"/>
      <c r="I95" s="419"/>
      <c r="J95" s="420" t="str">
        <f t="shared" si="4"/>
        <v/>
      </c>
      <c r="K95" s="421"/>
    </row>
    <row r="96" spans="2:11" s="361" customFormat="1" x14ac:dyDescent="0.3">
      <c r="B96" s="409" t="str">
        <f t="shared" si="3"/>
        <v/>
      </c>
      <c r="C96" s="417" t="str">
        <f>IF(E96="","",MAX(C$23:$C95)+1)</f>
        <v/>
      </c>
      <c r="D96" s="506"/>
      <c r="E96" s="411"/>
      <c r="F96" s="418"/>
      <c r="G96" s="419"/>
      <c r="H96" s="418"/>
      <c r="I96" s="419"/>
      <c r="J96" s="420" t="str">
        <f t="shared" si="4"/>
        <v/>
      </c>
      <c r="K96" s="421"/>
    </row>
    <row r="97" spans="2:11" s="361" customFormat="1" x14ac:dyDescent="0.3">
      <c r="B97" s="409" t="str">
        <f t="shared" si="3"/>
        <v/>
      </c>
      <c r="C97" s="417" t="str">
        <f>IF(E97="","",MAX(C$23:$C96)+1)</f>
        <v/>
      </c>
      <c r="D97" s="506"/>
      <c r="E97" s="411"/>
      <c r="F97" s="418"/>
      <c r="G97" s="419"/>
      <c r="H97" s="418"/>
      <c r="I97" s="419"/>
      <c r="J97" s="420" t="str">
        <f t="shared" si="4"/>
        <v/>
      </c>
      <c r="K97" s="421"/>
    </row>
    <row r="98" spans="2:11" s="361" customFormat="1" x14ac:dyDescent="0.3">
      <c r="B98" s="409" t="str">
        <f t="shared" si="3"/>
        <v/>
      </c>
      <c r="C98" s="417" t="str">
        <f>IF(E98="","",MAX(C$23:$C97)+1)</f>
        <v/>
      </c>
      <c r="D98" s="506"/>
      <c r="E98" s="411"/>
      <c r="F98" s="418"/>
      <c r="G98" s="419"/>
      <c r="H98" s="418"/>
      <c r="I98" s="419"/>
      <c r="J98" s="420" t="str">
        <f t="shared" si="4"/>
        <v/>
      </c>
      <c r="K98" s="421"/>
    </row>
    <row r="99" spans="2:11" s="361" customFormat="1" x14ac:dyDescent="0.3">
      <c r="B99" s="409" t="str">
        <f t="shared" si="3"/>
        <v/>
      </c>
      <c r="C99" s="417" t="str">
        <f>IF(E99="","",MAX(C$23:$C98)+1)</f>
        <v/>
      </c>
      <c r="D99" s="506"/>
      <c r="E99" s="411"/>
      <c r="F99" s="418"/>
      <c r="G99" s="419"/>
      <c r="H99" s="418"/>
      <c r="I99" s="419"/>
      <c r="J99" s="420" t="str">
        <f t="shared" si="4"/>
        <v/>
      </c>
      <c r="K99" s="421"/>
    </row>
    <row r="100" spans="2:11" s="361" customFormat="1" x14ac:dyDescent="0.3">
      <c r="B100" s="409" t="str">
        <f t="shared" si="3"/>
        <v/>
      </c>
      <c r="C100" s="417" t="str">
        <f>IF(E100="","",MAX(C$23:$C99)+1)</f>
        <v/>
      </c>
      <c r="D100" s="506"/>
      <c r="E100" s="411"/>
      <c r="F100" s="418"/>
      <c r="G100" s="419"/>
      <c r="H100" s="418"/>
      <c r="I100" s="419"/>
      <c r="J100" s="420" t="str">
        <f t="shared" si="4"/>
        <v/>
      </c>
      <c r="K100" s="421"/>
    </row>
    <row r="101" spans="2:11" s="361" customFormat="1" x14ac:dyDescent="0.3">
      <c r="B101" s="409" t="str">
        <f t="shared" si="3"/>
        <v/>
      </c>
      <c r="C101" s="417" t="str">
        <f>IF(E101="","",MAX(C$23:$C100)+1)</f>
        <v/>
      </c>
      <c r="D101" s="506"/>
      <c r="E101" s="411"/>
      <c r="F101" s="418"/>
      <c r="G101" s="419"/>
      <c r="H101" s="418"/>
      <c r="I101" s="419"/>
      <c r="J101" s="420" t="str">
        <f t="shared" si="4"/>
        <v/>
      </c>
      <c r="K101" s="421"/>
    </row>
    <row r="102" spans="2:11" s="361" customFormat="1" x14ac:dyDescent="0.3">
      <c r="B102" s="409" t="str">
        <f t="shared" si="3"/>
        <v/>
      </c>
      <c r="C102" s="417" t="str">
        <f>IF(E102="","",MAX(C$23:$C101)+1)</f>
        <v/>
      </c>
      <c r="D102" s="506"/>
      <c r="E102" s="411"/>
      <c r="F102" s="418"/>
      <c r="G102" s="419"/>
      <c r="H102" s="418"/>
      <c r="I102" s="419"/>
      <c r="J102" s="420" t="str">
        <f t="shared" si="4"/>
        <v/>
      </c>
      <c r="K102" s="421"/>
    </row>
    <row r="103" spans="2:11" s="361" customFormat="1" x14ac:dyDescent="0.3">
      <c r="B103" s="409" t="str">
        <f t="shared" si="3"/>
        <v/>
      </c>
      <c r="C103" s="417" t="str">
        <f>IF(E103="","",MAX(C$23:$C102)+1)</f>
        <v/>
      </c>
      <c r="D103" s="506"/>
      <c r="E103" s="411"/>
      <c r="F103" s="418"/>
      <c r="G103" s="419"/>
      <c r="H103" s="418"/>
      <c r="I103" s="419"/>
      <c r="J103" s="420" t="str">
        <f t="shared" si="4"/>
        <v/>
      </c>
      <c r="K103" s="421"/>
    </row>
    <row r="104" spans="2:11" s="361" customFormat="1" x14ac:dyDescent="0.3">
      <c r="B104" s="409" t="str">
        <f t="shared" si="3"/>
        <v/>
      </c>
      <c r="C104" s="417" t="str">
        <f>IF(E104="","",MAX(C$23:$C103)+1)</f>
        <v/>
      </c>
      <c r="D104" s="506"/>
      <c r="E104" s="411"/>
      <c r="F104" s="418"/>
      <c r="G104" s="419"/>
      <c r="H104" s="418"/>
      <c r="I104" s="419"/>
      <c r="J104" s="420" t="str">
        <f t="shared" si="4"/>
        <v/>
      </c>
      <c r="K104" s="421"/>
    </row>
    <row r="105" spans="2:11" s="361" customFormat="1" x14ac:dyDescent="0.3">
      <c r="B105" s="409" t="str">
        <f t="shared" si="3"/>
        <v/>
      </c>
      <c r="C105" s="417" t="str">
        <f>IF(E105="","",MAX(C$23:$C104)+1)</f>
        <v/>
      </c>
      <c r="D105" s="506"/>
      <c r="E105" s="411"/>
      <c r="F105" s="418"/>
      <c r="G105" s="419"/>
      <c r="H105" s="418"/>
      <c r="I105" s="419"/>
      <c r="J105" s="420" t="str">
        <f t="shared" si="4"/>
        <v/>
      </c>
      <c r="K105" s="421"/>
    </row>
    <row r="106" spans="2:11" s="361" customFormat="1" x14ac:dyDescent="0.3">
      <c r="B106" s="409" t="str">
        <f t="shared" si="3"/>
        <v/>
      </c>
      <c r="C106" s="417" t="str">
        <f>IF(E106="","",MAX(C$23:$C105)+1)</f>
        <v/>
      </c>
      <c r="D106" s="506"/>
      <c r="E106" s="411"/>
      <c r="F106" s="418"/>
      <c r="G106" s="419"/>
      <c r="H106" s="418"/>
      <c r="I106" s="419"/>
      <c r="J106" s="420" t="str">
        <f t="shared" si="4"/>
        <v/>
      </c>
      <c r="K106" s="421"/>
    </row>
    <row r="107" spans="2:11" s="361" customFormat="1" x14ac:dyDescent="0.3">
      <c r="B107" s="409" t="str">
        <f t="shared" si="3"/>
        <v/>
      </c>
      <c r="C107" s="417" t="str">
        <f>IF(E107="","",MAX(C$23:$C106)+1)</f>
        <v/>
      </c>
      <c r="D107" s="506"/>
      <c r="E107" s="411"/>
      <c r="F107" s="418"/>
      <c r="G107" s="419"/>
      <c r="H107" s="418"/>
      <c r="I107" s="419"/>
      <c r="J107" s="420" t="str">
        <f t="shared" si="4"/>
        <v/>
      </c>
      <c r="K107" s="421"/>
    </row>
    <row r="108" spans="2:11" s="361" customFormat="1" x14ac:dyDescent="0.3">
      <c r="B108" s="409" t="str">
        <f t="shared" si="3"/>
        <v/>
      </c>
      <c r="C108" s="417" t="str">
        <f>IF(E108="","",MAX(C$23:$C107)+1)</f>
        <v/>
      </c>
      <c r="D108" s="506"/>
      <c r="E108" s="411"/>
      <c r="F108" s="418"/>
      <c r="G108" s="419"/>
      <c r="H108" s="418"/>
      <c r="I108" s="419"/>
      <c r="J108" s="420" t="str">
        <f t="shared" si="4"/>
        <v/>
      </c>
      <c r="K108" s="421"/>
    </row>
    <row r="109" spans="2:11" s="361" customFormat="1" x14ac:dyDescent="0.3">
      <c r="B109" s="409" t="str">
        <f t="shared" si="3"/>
        <v/>
      </c>
      <c r="C109" s="417" t="str">
        <f>IF(E109="","",MAX(C$23:$C108)+1)</f>
        <v/>
      </c>
      <c r="D109" s="506"/>
      <c r="E109" s="411"/>
      <c r="F109" s="418"/>
      <c r="G109" s="419"/>
      <c r="H109" s="418"/>
      <c r="I109" s="419"/>
      <c r="J109" s="420" t="str">
        <f t="shared" si="4"/>
        <v/>
      </c>
      <c r="K109" s="421"/>
    </row>
    <row r="110" spans="2:11" s="361" customFormat="1" x14ac:dyDescent="0.3">
      <c r="B110" s="409" t="str">
        <f t="shared" si="3"/>
        <v/>
      </c>
      <c r="C110" s="417" t="str">
        <f>IF(E110="","",MAX(C$23:$C109)+1)</f>
        <v/>
      </c>
      <c r="D110" s="506"/>
      <c r="E110" s="411"/>
      <c r="F110" s="418"/>
      <c r="G110" s="419"/>
      <c r="H110" s="418"/>
      <c r="I110" s="419"/>
      <c r="J110" s="420" t="str">
        <f t="shared" si="4"/>
        <v/>
      </c>
      <c r="K110" s="421"/>
    </row>
    <row r="111" spans="2:11" s="361" customFormat="1" x14ac:dyDescent="0.3">
      <c r="B111" s="409" t="str">
        <f t="shared" si="3"/>
        <v/>
      </c>
      <c r="C111" s="417" t="str">
        <f>IF(E111="","",MAX(C$23:$C110)+1)</f>
        <v/>
      </c>
      <c r="D111" s="506"/>
      <c r="E111" s="411"/>
      <c r="F111" s="418"/>
      <c r="G111" s="419"/>
      <c r="H111" s="418"/>
      <c r="I111" s="419"/>
      <c r="J111" s="420" t="str">
        <f t="shared" si="4"/>
        <v/>
      </c>
      <c r="K111" s="421"/>
    </row>
    <row r="112" spans="2:11" s="361" customFormat="1" x14ac:dyDescent="0.3">
      <c r="B112" s="409" t="str">
        <f t="shared" si="3"/>
        <v/>
      </c>
      <c r="C112" s="417" t="str">
        <f>IF(E112="","",MAX(C$23:$C111)+1)</f>
        <v/>
      </c>
      <c r="D112" s="506"/>
      <c r="E112" s="411"/>
      <c r="F112" s="418"/>
      <c r="G112" s="419"/>
      <c r="H112" s="418"/>
      <c r="I112" s="419"/>
      <c r="J112" s="420" t="str">
        <f t="shared" si="4"/>
        <v/>
      </c>
      <c r="K112" s="421"/>
    </row>
    <row r="113" spans="2:11" s="361" customFormat="1" x14ac:dyDescent="0.3">
      <c r="B113" s="409" t="str">
        <f t="shared" si="3"/>
        <v/>
      </c>
      <c r="C113" s="417" t="str">
        <f>IF(E113="","",MAX(C$23:$C112)+1)</f>
        <v/>
      </c>
      <c r="D113" s="506"/>
      <c r="E113" s="411"/>
      <c r="F113" s="418"/>
      <c r="G113" s="419"/>
      <c r="H113" s="418"/>
      <c r="I113" s="419"/>
      <c r="J113" s="420" t="str">
        <f t="shared" si="4"/>
        <v/>
      </c>
      <c r="K113" s="421"/>
    </row>
    <row r="114" spans="2:11" s="361" customFormat="1" x14ac:dyDescent="0.3">
      <c r="B114" s="409" t="str">
        <f t="shared" si="3"/>
        <v/>
      </c>
      <c r="C114" s="417" t="str">
        <f>IF(E114="","",MAX(C$23:$C113)+1)</f>
        <v/>
      </c>
      <c r="D114" s="506"/>
      <c r="E114" s="411"/>
      <c r="F114" s="418"/>
      <c r="G114" s="419"/>
      <c r="H114" s="418"/>
      <c r="I114" s="419"/>
      <c r="J114" s="420" t="str">
        <f t="shared" si="4"/>
        <v/>
      </c>
      <c r="K114" s="421"/>
    </row>
    <row r="115" spans="2:11" s="361" customFormat="1" x14ac:dyDescent="0.3">
      <c r="B115" s="409" t="str">
        <f t="shared" si="3"/>
        <v/>
      </c>
      <c r="C115" s="417" t="str">
        <f>IF(E115="","",MAX(C$23:$C114)+1)</f>
        <v/>
      </c>
      <c r="D115" s="506"/>
      <c r="E115" s="411"/>
      <c r="F115" s="418"/>
      <c r="G115" s="419"/>
      <c r="H115" s="418"/>
      <c r="I115" s="419"/>
      <c r="J115" s="420" t="str">
        <f t="shared" si="4"/>
        <v/>
      </c>
      <c r="K115" s="421"/>
    </row>
    <row r="116" spans="2:11" s="361" customFormat="1" x14ac:dyDescent="0.3">
      <c r="B116" s="409" t="str">
        <f t="shared" si="3"/>
        <v/>
      </c>
      <c r="C116" s="417" t="str">
        <f>IF(E116="","",MAX(C$23:$C115)+1)</f>
        <v/>
      </c>
      <c r="D116" s="506"/>
      <c r="E116" s="411"/>
      <c r="F116" s="418"/>
      <c r="G116" s="419"/>
      <c r="H116" s="418"/>
      <c r="I116" s="419"/>
      <c r="J116" s="420" t="str">
        <f t="shared" si="4"/>
        <v/>
      </c>
      <c r="K116" s="421"/>
    </row>
    <row r="117" spans="2:11" s="361" customFormat="1" x14ac:dyDescent="0.3">
      <c r="B117" s="409" t="str">
        <f t="shared" si="3"/>
        <v/>
      </c>
      <c r="C117" s="417" t="str">
        <f>IF(E117="","",MAX(C$23:$C116)+1)</f>
        <v/>
      </c>
      <c r="D117" s="506"/>
      <c r="E117" s="411"/>
      <c r="F117" s="418"/>
      <c r="G117" s="419"/>
      <c r="H117" s="418"/>
      <c r="I117" s="419"/>
      <c r="J117" s="420" t="str">
        <f t="shared" si="4"/>
        <v/>
      </c>
      <c r="K117" s="421"/>
    </row>
    <row r="118" spans="2:11" s="361" customFormat="1" x14ac:dyDescent="0.3">
      <c r="B118" s="409" t="str">
        <f t="shared" si="3"/>
        <v/>
      </c>
      <c r="C118" s="417" t="str">
        <f>IF(E118="","",MAX(C$23:$C117)+1)</f>
        <v/>
      </c>
      <c r="D118" s="506"/>
      <c r="E118" s="411"/>
      <c r="F118" s="418"/>
      <c r="G118" s="419"/>
      <c r="H118" s="418"/>
      <c r="I118" s="419"/>
      <c r="J118" s="420" t="str">
        <f t="shared" si="4"/>
        <v/>
      </c>
      <c r="K118" s="421"/>
    </row>
    <row r="119" spans="2:11" s="361" customFormat="1" x14ac:dyDescent="0.3">
      <c r="B119" s="409" t="str">
        <f t="shared" si="3"/>
        <v/>
      </c>
      <c r="C119" s="417" t="str">
        <f>IF(E119="","",MAX(C$23:$C118)+1)</f>
        <v/>
      </c>
      <c r="D119" s="506"/>
      <c r="E119" s="411"/>
      <c r="F119" s="418"/>
      <c r="G119" s="419"/>
      <c r="H119" s="418"/>
      <c r="I119" s="419"/>
      <c r="J119" s="420" t="str">
        <f t="shared" si="4"/>
        <v/>
      </c>
      <c r="K119" s="421"/>
    </row>
    <row r="120" spans="2:11" s="361" customFormat="1" x14ac:dyDescent="0.3">
      <c r="B120" s="409" t="str">
        <f t="shared" si="3"/>
        <v/>
      </c>
      <c r="C120" s="417" t="str">
        <f>IF(E120="","",MAX(C$23:$C119)+1)</f>
        <v/>
      </c>
      <c r="D120" s="506"/>
      <c r="E120" s="411"/>
      <c r="F120" s="418"/>
      <c r="G120" s="419"/>
      <c r="H120" s="418"/>
      <c r="I120" s="419"/>
      <c r="J120" s="420" t="str">
        <f t="shared" si="4"/>
        <v/>
      </c>
      <c r="K120" s="421"/>
    </row>
    <row r="121" spans="2:11" s="361" customFormat="1" x14ac:dyDescent="0.3">
      <c r="B121" s="409" t="str">
        <f t="shared" si="3"/>
        <v/>
      </c>
      <c r="C121" s="417" t="str">
        <f>IF(E121="","",MAX(C$23:$C120)+1)</f>
        <v/>
      </c>
      <c r="D121" s="506"/>
      <c r="E121" s="411"/>
      <c r="F121" s="418"/>
      <c r="G121" s="419"/>
      <c r="H121" s="418"/>
      <c r="I121" s="419"/>
      <c r="J121" s="420" t="str">
        <f t="shared" si="4"/>
        <v/>
      </c>
      <c r="K121" s="421"/>
    </row>
    <row r="122" spans="2:11" s="361" customFormat="1" x14ac:dyDescent="0.3">
      <c r="B122" s="409" t="str">
        <f t="shared" si="3"/>
        <v/>
      </c>
      <c r="C122" s="417" t="str">
        <f>IF(E122="","",MAX(C$23:$C121)+1)</f>
        <v/>
      </c>
      <c r="D122" s="506"/>
      <c r="E122" s="411"/>
      <c r="F122" s="418"/>
      <c r="G122" s="419"/>
      <c r="H122" s="418"/>
      <c r="I122" s="419"/>
      <c r="J122" s="420" t="str">
        <f t="shared" si="4"/>
        <v/>
      </c>
      <c r="K122" s="421"/>
    </row>
    <row r="123" spans="2:11" s="361" customFormat="1" x14ac:dyDescent="0.3">
      <c r="B123" s="409" t="str">
        <f t="shared" si="3"/>
        <v/>
      </c>
      <c r="C123" s="417" t="str">
        <f>IF(E123="","",MAX(C$23:$C122)+1)</f>
        <v/>
      </c>
      <c r="D123" s="506"/>
      <c r="E123" s="411"/>
      <c r="F123" s="418"/>
      <c r="G123" s="419"/>
      <c r="H123" s="418"/>
      <c r="I123" s="419"/>
      <c r="J123" s="420" t="str">
        <f t="shared" si="4"/>
        <v/>
      </c>
      <c r="K123" s="421"/>
    </row>
    <row r="124" spans="2:11" s="361" customFormat="1" x14ac:dyDescent="0.3">
      <c r="B124" s="409" t="str">
        <f t="shared" si="3"/>
        <v/>
      </c>
      <c r="C124" s="417" t="str">
        <f>IF(E124="","",MAX(C$23:$C123)+1)</f>
        <v/>
      </c>
      <c r="D124" s="506"/>
      <c r="E124" s="411"/>
      <c r="F124" s="418"/>
      <c r="G124" s="419"/>
      <c r="H124" s="418"/>
      <c r="I124" s="419"/>
      <c r="J124" s="420" t="str">
        <f t="shared" si="4"/>
        <v/>
      </c>
      <c r="K124" s="421"/>
    </row>
    <row r="125" spans="2:11" s="361" customFormat="1" x14ac:dyDescent="0.3">
      <c r="B125" s="409" t="str">
        <f t="shared" si="3"/>
        <v/>
      </c>
      <c r="C125" s="417" t="str">
        <f>IF(E125="","",MAX(C$23:$C124)+1)</f>
        <v/>
      </c>
      <c r="D125" s="506"/>
      <c r="E125" s="411"/>
      <c r="F125" s="418"/>
      <c r="G125" s="419"/>
      <c r="H125" s="418"/>
      <c r="I125" s="419"/>
      <c r="J125" s="420" t="str">
        <f t="shared" si="4"/>
        <v/>
      </c>
      <c r="K125" s="421"/>
    </row>
    <row r="126" spans="2:11" s="361" customFormat="1" x14ac:dyDescent="0.3">
      <c r="B126" s="409" t="str">
        <f t="shared" si="3"/>
        <v/>
      </c>
      <c r="C126" s="417" t="str">
        <f>IF(E126="","",MAX(C$23:$C125)+1)</f>
        <v/>
      </c>
      <c r="D126" s="506"/>
      <c r="E126" s="411"/>
      <c r="F126" s="418"/>
      <c r="G126" s="419"/>
      <c r="H126" s="418"/>
      <c r="I126" s="419"/>
      <c r="J126" s="420" t="str">
        <f t="shared" si="4"/>
        <v/>
      </c>
      <c r="K126" s="421"/>
    </row>
    <row r="127" spans="2:11" s="361" customFormat="1" x14ac:dyDescent="0.3">
      <c r="B127" s="409" t="str">
        <f t="shared" si="3"/>
        <v/>
      </c>
      <c r="C127" s="417" t="str">
        <f>IF(E127="","",MAX(C$23:$C126)+1)</f>
        <v/>
      </c>
      <c r="D127" s="506"/>
      <c r="E127" s="411"/>
      <c r="F127" s="418"/>
      <c r="G127" s="419"/>
      <c r="H127" s="418"/>
      <c r="I127" s="419"/>
      <c r="J127" s="420" t="str">
        <f t="shared" si="4"/>
        <v/>
      </c>
      <c r="K127" s="421"/>
    </row>
    <row r="128" spans="2:11" s="361" customFormat="1" x14ac:dyDescent="0.3">
      <c r="B128" s="409" t="str">
        <f t="shared" si="3"/>
        <v/>
      </c>
      <c r="C128" s="417" t="str">
        <f>IF(E128="","",MAX(C$23:$C127)+1)</f>
        <v/>
      </c>
      <c r="D128" s="506"/>
      <c r="E128" s="411"/>
      <c r="F128" s="418"/>
      <c r="G128" s="419"/>
      <c r="H128" s="418"/>
      <c r="I128" s="419"/>
      <c r="J128" s="420" t="str">
        <f t="shared" si="4"/>
        <v/>
      </c>
      <c r="K128" s="421"/>
    </row>
    <row r="129" spans="2:11" s="361" customFormat="1" x14ac:dyDescent="0.3">
      <c r="B129" s="409" t="str">
        <f t="shared" si="3"/>
        <v/>
      </c>
      <c r="C129" s="417" t="str">
        <f>IF(E129="","",MAX(C$23:$C128)+1)</f>
        <v/>
      </c>
      <c r="D129" s="506"/>
      <c r="E129" s="411"/>
      <c r="F129" s="418"/>
      <c r="G129" s="419"/>
      <c r="H129" s="418"/>
      <c r="I129" s="419"/>
      <c r="J129" s="420" t="str">
        <f t="shared" si="4"/>
        <v/>
      </c>
      <c r="K129" s="421"/>
    </row>
    <row r="130" spans="2:11" s="361" customFormat="1" x14ac:dyDescent="0.3">
      <c r="B130" s="409" t="str">
        <f t="shared" si="3"/>
        <v/>
      </c>
      <c r="C130" s="417" t="str">
        <f>IF(E130="","",MAX(C$23:$C129)+1)</f>
        <v/>
      </c>
      <c r="D130" s="506"/>
      <c r="E130" s="411"/>
      <c r="F130" s="418"/>
      <c r="G130" s="419"/>
      <c r="H130" s="418"/>
      <c r="I130" s="419"/>
      <c r="J130" s="420" t="str">
        <f t="shared" si="4"/>
        <v/>
      </c>
      <c r="K130" s="421"/>
    </row>
    <row r="131" spans="2:11" s="361" customFormat="1" x14ac:dyDescent="0.3">
      <c r="B131" s="409" t="str">
        <f t="shared" si="3"/>
        <v/>
      </c>
      <c r="C131" s="417" t="str">
        <f>IF(E131="","",MAX(C$23:$C130)+1)</f>
        <v/>
      </c>
      <c r="D131" s="506"/>
      <c r="E131" s="411"/>
      <c r="F131" s="418"/>
      <c r="G131" s="419"/>
      <c r="H131" s="418"/>
      <c r="I131" s="419"/>
      <c r="J131" s="420" t="str">
        <f t="shared" si="4"/>
        <v/>
      </c>
      <c r="K131" s="421"/>
    </row>
    <row r="132" spans="2:11" s="361" customFormat="1" x14ac:dyDescent="0.3">
      <c r="B132" s="409" t="str">
        <f t="shared" si="3"/>
        <v/>
      </c>
      <c r="C132" s="417" t="str">
        <f>IF(E132="","",MAX(C$23:$C131)+1)</f>
        <v/>
      </c>
      <c r="D132" s="506"/>
      <c r="E132" s="411"/>
      <c r="F132" s="418"/>
      <c r="G132" s="419"/>
      <c r="H132" s="418"/>
      <c r="I132" s="419"/>
      <c r="J132" s="420" t="str">
        <f t="shared" si="4"/>
        <v/>
      </c>
      <c r="K132" s="421"/>
    </row>
    <row r="133" spans="2:11" s="361" customFormat="1" x14ac:dyDescent="0.3">
      <c r="B133" s="409" t="str">
        <f t="shared" si="3"/>
        <v/>
      </c>
      <c r="C133" s="417" t="str">
        <f>IF(E133="","",MAX(C$23:$C132)+1)</f>
        <v/>
      </c>
      <c r="D133" s="506"/>
      <c r="E133" s="411"/>
      <c r="F133" s="418"/>
      <c r="G133" s="419"/>
      <c r="H133" s="418"/>
      <c r="I133" s="419"/>
      <c r="J133" s="420" t="str">
        <f t="shared" si="4"/>
        <v/>
      </c>
      <c r="K133" s="421"/>
    </row>
    <row r="134" spans="2:11" s="361" customFormat="1" x14ac:dyDescent="0.3">
      <c r="B134" s="409" t="str">
        <f t="shared" si="3"/>
        <v/>
      </c>
      <c r="C134" s="417" t="str">
        <f>IF(E134="","",MAX(C$23:$C133)+1)</f>
        <v/>
      </c>
      <c r="D134" s="506"/>
      <c r="E134" s="411"/>
      <c r="F134" s="418"/>
      <c r="G134" s="419"/>
      <c r="H134" s="418"/>
      <c r="I134" s="419"/>
      <c r="J134" s="420" t="str">
        <f t="shared" si="4"/>
        <v/>
      </c>
      <c r="K134" s="421"/>
    </row>
    <row r="135" spans="2:11" s="361" customFormat="1" x14ac:dyDescent="0.3">
      <c r="B135" s="409" t="str">
        <f t="shared" si="3"/>
        <v/>
      </c>
      <c r="C135" s="417" t="str">
        <f>IF(E135="","",MAX(C$23:$C134)+1)</f>
        <v/>
      </c>
      <c r="D135" s="506"/>
      <c r="E135" s="411"/>
      <c r="F135" s="418"/>
      <c r="G135" s="419"/>
      <c r="H135" s="418"/>
      <c r="I135" s="419"/>
      <c r="J135" s="420" t="str">
        <f t="shared" si="4"/>
        <v/>
      </c>
      <c r="K135" s="421"/>
    </row>
    <row r="136" spans="2:11" s="361" customFormat="1" x14ac:dyDescent="0.3">
      <c r="B136" s="409" t="str">
        <f t="shared" si="3"/>
        <v/>
      </c>
      <c r="C136" s="417" t="str">
        <f>IF(E136="","",MAX(C$23:$C135)+1)</f>
        <v/>
      </c>
      <c r="D136" s="506"/>
      <c r="E136" s="411"/>
      <c r="F136" s="418"/>
      <c r="G136" s="419"/>
      <c r="H136" s="418"/>
      <c r="I136" s="419"/>
      <c r="J136" s="420" t="str">
        <f t="shared" si="4"/>
        <v/>
      </c>
      <c r="K136" s="421"/>
    </row>
    <row r="137" spans="2:11" s="361" customFormat="1" x14ac:dyDescent="0.3">
      <c r="B137" s="409" t="str">
        <f t="shared" si="3"/>
        <v/>
      </c>
      <c r="C137" s="417" t="str">
        <f>IF(E137="","",MAX(C$23:$C136)+1)</f>
        <v/>
      </c>
      <c r="D137" s="506"/>
      <c r="E137" s="411"/>
      <c r="F137" s="418"/>
      <c r="G137" s="419"/>
      <c r="H137" s="418"/>
      <c r="I137" s="419"/>
      <c r="J137" s="420" t="str">
        <f t="shared" si="4"/>
        <v/>
      </c>
      <c r="K137" s="421"/>
    </row>
    <row r="138" spans="2:11" s="361" customFormat="1" x14ac:dyDescent="0.3">
      <c r="B138" s="409" t="str">
        <f t="shared" si="3"/>
        <v/>
      </c>
      <c r="C138" s="417" t="str">
        <f>IF(E138="","",MAX(C$23:$C137)+1)</f>
        <v/>
      </c>
      <c r="D138" s="506"/>
      <c r="E138" s="411"/>
      <c r="F138" s="418"/>
      <c r="G138" s="419"/>
      <c r="H138" s="418"/>
      <c r="I138" s="419"/>
      <c r="J138" s="420" t="str">
        <f t="shared" si="4"/>
        <v/>
      </c>
      <c r="K138" s="421"/>
    </row>
    <row r="139" spans="2:11" s="361" customFormat="1" x14ac:dyDescent="0.3">
      <c r="B139" s="409" t="str">
        <f t="shared" si="3"/>
        <v/>
      </c>
      <c r="C139" s="417" t="str">
        <f>IF(E139="","",MAX(C$23:$C138)+1)</f>
        <v/>
      </c>
      <c r="D139" s="506"/>
      <c r="E139" s="411"/>
      <c r="F139" s="418"/>
      <c r="G139" s="419"/>
      <c r="H139" s="418"/>
      <c r="I139" s="419"/>
      <c r="J139" s="420" t="str">
        <f t="shared" si="4"/>
        <v/>
      </c>
      <c r="K139" s="421"/>
    </row>
    <row r="140" spans="2:11" s="361" customFormat="1" x14ac:dyDescent="0.3">
      <c r="B140" s="409" t="str">
        <f t="shared" si="3"/>
        <v/>
      </c>
      <c r="C140" s="417" t="str">
        <f>IF(E140="","",MAX(C$23:$C139)+1)</f>
        <v/>
      </c>
      <c r="D140" s="506"/>
      <c r="E140" s="411"/>
      <c r="F140" s="418"/>
      <c r="G140" s="419"/>
      <c r="H140" s="418"/>
      <c r="I140" s="419"/>
      <c r="J140" s="420" t="str">
        <f t="shared" si="4"/>
        <v/>
      </c>
      <c r="K140" s="421"/>
    </row>
    <row r="141" spans="2:11" s="361" customFormat="1" x14ac:dyDescent="0.3">
      <c r="B141" s="409" t="str">
        <f t="shared" si="3"/>
        <v/>
      </c>
      <c r="C141" s="417" t="str">
        <f>IF(E141="","",MAX(C$23:$C140)+1)</f>
        <v/>
      </c>
      <c r="D141" s="506"/>
      <c r="E141" s="411"/>
      <c r="F141" s="418"/>
      <c r="G141" s="419"/>
      <c r="H141" s="418"/>
      <c r="I141" s="419"/>
      <c r="J141" s="420" t="str">
        <f t="shared" si="4"/>
        <v/>
      </c>
      <c r="K141" s="421"/>
    </row>
    <row r="142" spans="2:11" s="361" customFormat="1" x14ac:dyDescent="0.3">
      <c r="B142" s="409" t="str">
        <f t="shared" si="3"/>
        <v/>
      </c>
      <c r="C142" s="417" t="str">
        <f>IF(E142="","",MAX(C$23:$C141)+1)</f>
        <v/>
      </c>
      <c r="D142" s="506"/>
      <c r="E142" s="411"/>
      <c r="F142" s="418"/>
      <c r="G142" s="419"/>
      <c r="H142" s="418"/>
      <c r="I142" s="419"/>
      <c r="J142" s="420" t="str">
        <f t="shared" si="4"/>
        <v/>
      </c>
      <c r="K142" s="421"/>
    </row>
    <row r="143" spans="2:11" s="361" customFormat="1" x14ac:dyDescent="0.3">
      <c r="B143" s="409" t="str">
        <f t="shared" si="3"/>
        <v/>
      </c>
      <c r="C143" s="417" t="str">
        <f>IF(E143="","",MAX(C$23:$C142)+1)</f>
        <v/>
      </c>
      <c r="D143" s="506"/>
      <c r="E143" s="411"/>
      <c r="F143" s="418"/>
      <c r="G143" s="419"/>
      <c r="H143" s="418"/>
      <c r="I143" s="419"/>
      <c r="J143" s="420" t="str">
        <f t="shared" si="4"/>
        <v/>
      </c>
      <c r="K143" s="421"/>
    </row>
    <row r="144" spans="2:11" s="361" customFormat="1" x14ac:dyDescent="0.3">
      <c r="B144" s="409" t="str">
        <f t="shared" si="3"/>
        <v/>
      </c>
      <c r="C144" s="417" t="str">
        <f>IF(E144="","",MAX(C$23:$C143)+1)</f>
        <v/>
      </c>
      <c r="D144" s="506"/>
      <c r="E144" s="411"/>
      <c r="F144" s="418"/>
      <c r="G144" s="419"/>
      <c r="H144" s="418"/>
      <c r="I144" s="419"/>
      <c r="J144" s="420" t="str">
        <f t="shared" si="4"/>
        <v/>
      </c>
      <c r="K144" s="421"/>
    </row>
    <row r="145" spans="2:11" s="361" customFormat="1" x14ac:dyDescent="0.3">
      <c r="B145" s="409" t="str">
        <f t="shared" si="3"/>
        <v/>
      </c>
      <c r="C145" s="417" t="str">
        <f>IF(E145="","",MAX(C$23:$C144)+1)</f>
        <v/>
      </c>
      <c r="D145" s="506"/>
      <c r="E145" s="411"/>
      <c r="F145" s="418"/>
      <c r="G145" s="419"/>
      <c r="H145" s="418"/>
      <c r="I145" s="419"/>
      <c r="J145" s="420" t="str">
        <f t="shared" si="4"/>
        <v/>
      </c>
      <c r="K145" s="421"/>
    </row>
    <row r="146" spans="2:11" s="361" customFormat="1" x14ac:dyDescent="0.3">
      <c r="B146" s="409" t="str">
        <f t="shared" si="3"/>
        <v/>
      </c>
      <c r="C146" s="417" t="str">
        <f>IF(E146="","",MAX(C$23:$C145)+1)</f>
        <v/>
      </c>
      <c r="D146" s="506"/>
      <c r="E146" s="411"/>
      <c r="F146" s="418"/>
      <c r="G146" s="419"/>
      <c r="H146" s="418"/>
      <c r="I146" s="419"/>
      <c r="J146" s="420" t="str">
        <f t="shared" si="4"/>
        <v/>
      </c>
      <c r="K146" s="421"/>
    </row>
    <row r="147" spans="2:11" s="361" customFormat="1" x14ac:dyDescent="0.3">
      <c r="B147" s="409" t="str">
        <f t="shared" si="3"/>
        <v/>
      </c>
      <c r="C147" s="417" t="str">
        <f>IF(E147="","",MAX(C$23:$C146)+1)</f>
        <v/>
      </c>
      <c r="D147" s="506"/>
      <c r="E147" s="411"/>
      <c r="F147" s="418"/>
      <c r="G147" s="419"/>
      <c r="H147" s="418"/>
      <c r="I147" s="419"/>
      <c r="J147" s="420" t="str">
        <f t="shared" si="4"/>
        <v/>
      </c>
      <c r="K147" s="421"/>
    </row>
    <row r="148" spans="2:11" s="361" customFormat="1" x14ac:dyDescent="0.3">
      <c r="B148" s="409" t="str">
        <f t="shared" si="3"/>
        <v/>
      </c>
      <c r="C148" s="417" t="str">
        <f>IF(E148="","",MAX(C$23:$C147)+1)</f>
        <v/>
      </c>
      <c r="D148" s="506"/>
      <c r="E148" s="411"/>
      <c r="F148" s="418"/>
      <c r="G148" s="419"/>
      <c r="H148" s="418"/>
      <c r="I148" s="419"/>
      <c r="J148" s="420" t="str">
        <f t="shared" si="4"/>
        <v/>
      </c>
      <c r="K148" s="421"/>
    </row>
    <row r="149" spans="2:11" s="361" customFormat="1" x14ac:dyDescent="0.3">
      <c r="B149" s="409" t="str">
        <f t="shared" si="3"/>
        <v/>
      </c>
      <c r="C149" s="417" t="str">
        <f>IF(E149="","",MAX(C$23:$C148)+1)</f>
        <v/>
      </c>
      <c r="D149" s="506"/>
      <c r="E149" s="411"/>
      <c r="F149" s="418"/>
      <c r="G149" s="419"/>
      <c r="H149" s="418"/>
      <c r="I149" s="419"/>
      <c r="J149" s="420" t="str">
        <f t="shared" si="4"/>
        <v/>
      </c>
      <c r="K149" s="421"/>
    </row>
    <row r="150" spans="2:11" s="361" customFormat="1" x14ac:dyDescent="0.3">
      <c r="B150" s="409" t="str">
        <f t="shared" si="3"/>
        <v/>
      </c>
      <c r="C150" s="417" t="str">
        <f>IF(E150="","",MAX(C$23:$C149)+1)</f>
        <v/>
      </c>
      <c r="D150" s="506"/>
      <c r="E150" s="411"/>
      <c r="F150" s="418"/>
      <c r="G150" s="419"/>
      <c r="H150" s="418"/>
      <c r="I150" s="419"/>
      <c r="J150" s="420" t="str">
        <f t="shared" si="4"/>
        <v/>
      </c>
      <c r="K150" s="421"/>
    </row>
    <row r="151" spans="2:11" s="361" customFormat="1" x14ac:dyDescent="0.3">
      <c r="B151" s="409" t="str">
        <f t="shared" si="3"/>
        <v/>
      </c>
      <c r="C151" s="417" t="str">
        <f>IF(E151="","",MAX(C$23:$C150)+1)</f>
        <v/>
      </c>
      <c r="D151" s="506"/>
      <c r="E151" s="411"/>
      <c r="F151" s="418"/>
      <c r="G151" s="419"/>
      <c r="H151" s="418"/>
      <c r="I151" s="419"/>
      <c r="J151" s="420" t="str">
        <f t="shared" si="4"/>
        <v/>
      </c>
      <c r="K151" s="421"/>
    </row>
    <row r="152" spans="2:11" s="361" customFormat="1" x14ac:dyDescent="0.3">
      <c r="B152" s="409" t="str">
        <f t="shared" si="3"/>
        <v/>
      </c>
      <c r="C152" s="417" t="str">
        <f>IF(E152="","",MAX(C$23:$C151)+1)</f>
        <v/>
      </c>
      <c r="D152" s="506"/>
      <c r="E152" s="411"/>
      <c r="F152" s="418"/>
      <c r="G152" s="419"/>
      <c r="H152" s="418"/>
      <c r="I152" s="419"/>
      <c r="J152" s="420" t="str">
        <f t="shared" si="4"/>
        <v/>
      </c>
      <c r="K152" s="421"/>
    </row>
    <row r="153" spans="2:11" s="361" customFormat="1" x14ac:dyDescent="0.3">
      <c r="B153" s="409" t="str">
        <f t="shared" ref="B153:B216" si="5">IF(D153="","",1)</f>
        <v/>
      </c>
      <c r="C153" s="417" t="str">
        <f>IF(E153="","",MAX(C$23:$C152)+1)</f>
        <v/>
      </c>
      <c r="D153" s="506"/>
      <c r="E153" s="411"/>
      <c r="F153" s="418"/>
      <c r="G153" s="419"/>
      <c r="H153" s="418"/>
      <c r="I153" s="419"/>
      <c r="J153" s="420" t="str">
        <f t="shared" ref="J153:J216" si="6">IF(I153="","",(VALUE(TEXT(H153,"m/dd/yy ")&amp;TEXT(I153,"hh:mm:ss"))-(VALUE(TEXT(F153,"m/dd/yy ")&amp;TEXT(G153,"hh:mm:ss"))))*24)</f>
        <v/>
      </c>
      <c r="K153" s="421"/>
    </row>
    <row r="154" spans="2:11" s="361" customFormat="1" x14ac:dyDescent="0.3">
      <c r="B154" s="409" t="str">
        <f t="shared" si="5"/>
        <v/>
      </c>
      <c r="C154" s="417" t="str">
        <f>IF(E154="","",MAX(C$23:$C153)+1)</f>
        <v/>
      </c>
      <c r="D154" s="506"/>
      <c r="E154" s="411"/>
      <c r="F154" s="418"/>
      <c r="G154" s="419"/>
      <c r="H154" s="418"/>
      <c r="I154" s="419"/>
      <c r="J154" s="420" t="str">
        <f t="shared" si="6"/>
        <v/>
      </c>
      <c r="K154" s="421"/>
    </row>
    <row r="155" spans="2:11" s="361" customFormat="1" x14ac:dyDescent="0.3">
      <c r="B155" s="409" t="str">
        <f t="shared" si="5"/>
        <v/>
      </c>
      <c r="C155" s="417" t="str">
        <f>IF(E155="","",MAX(C$23:$C154)+1)</f>
        <v/>
      </c>
      <c r="D155" s="506"/>
      <c r="E155" s="411"/>
      <c r="F155" s="418"/>
      <c r="G155" s="419"/>
      <c r="H155" s="418"/>
      <c r="I155" s="419"/>
      <c r="J155" s="420" t="str">
        <f t="shared" si="6"/>
        <v/>
      </c>
      <c r="K155" s="421"/>
    </row>
    <row r="156" spans="2:11" s="361" customFormat="1" x14ac:dyDescent="0.3">
      <c r="B156" s="409" t="str">
        <f t="shared" si="5"/>
        <v/>
      </c>
      <c r="C156" s="417" t="str">
        <f>IF(E156="","",MAX(C$23:$C155)+1)</f>
        <v/>
      </c>
      <c r="D156" s="506"/>
      <c r="E156" s="411"/>
      <c r="F156" s="418"/>
      <c r="G156" s="419"/>
      <c r="H156" s="418"/>
      <c r="I156" s="419"/>
      <c r="J156" s="420" t="str">
        <f t="shared" si="6"/>
        <v/>
      </c>
      <c r="K156" s="421"/>
    </row>
    <row r="157" spans="2:11" s="361" customFormat="1" x14ac:dyDescent="0.3">
      <c r="B157" s="409" t="str">
        <f t="shared" si="5"/>
        <v/>
      </c>
      <c r="C157" s="417" t="str">
        <f>IF(E157="","",MAX(C$23:$C156)+1)</f>
        <v/>
      </c>
      <c r="D157" s="506"/>
      <c r="E157" s="411"/>
      <c r="F157" s="418"/>
      <c r="G157" s="419"/>
      <c r="H157" s="418"/>
      <c r="I157" s="419"/>
      <c r="J157" s="420" t="str">
        <f t="shared" si="6"/>
        <v/>
      </c>
      <c r="K157" s="421"/>
    </row>
    <row r="158" spans="2:11" s="361" customFormat="1" x14ac:dyDescent="0.3">
      <c r="B158" s="409" t="str">
        <f t="shared" si="5"/>
        <v/>
      </c>
      <c r="C158" s="417" t="str">
        <f>IF(E158="","",MAX(C$23:$C157)+1)</f>
        <v/>
      </c>
      <c r="D158" s="506"/>
      <c r="E158" s="411"/>
      <c r="F158" s="418"/>
      <c r="G158" s="419"/>
      <c r="H158" s="418"/>
      <c r="I158" s="419"/>
      <c r="J158" s="420" t="str">
        <f t="shared" si="6"/>
        <v/>
      </c>
      <c r="K158" s="421"/>
    </row>
    <row r="159" spans="2:11" s="361" customFormat="1" x14ac:dyDescent="0.3">
      <c r="B159" s="409" t="str">
        <f t="shared" si="5"/>
        <v/>
      </c>
      <c r="C159" s="417" t="str">
        <f>IF(E159="","",MAX(C$23:$C158)+1)</f>
        <v/>
      </c>
      <c r="D159" s="506"/>
      <c r="E159" s="411"/>
      <c r="F159" s="418"/>
      <c r="G159" s="419"/>
      <c r="H159" s="418"/>
      <c r="I159" s="419"/>
      <c r="J159" s="420" t="str">
        <f t="shared" si="6"/>
        <v/>
      </c>
      <c r="K159" s="421"/>
    </row>
    <row r="160" spans="2:11" s="361" customFormat="1" x14ac:dyDescent="0.3">
      <c r="B160" s="409" t="str">
        <f t="shared" si="5"/>
        <v/>
      </c>
      <c r="C160" s="417" t="str">
        <f>IF(E160="","",MAX(C$23:$C159)+1)</f>
        <v/>
      </c>
      <c r="D160" s="506"/>
      <c r="E160" s="411"/>
      <c r="F160" s="418"/>
      <c r="G160" s="419"/>
      <c r="H160" s="418"/>
      <c r="I160" s="419"/>
      <c r="J160" s="420" t="str">
        <f t="shared" si="6"/>
        <v/>
      </c>
      <c r="K160" s="421"/>
    </row>
    <row r="161" spans="2:11" s="361" customFormat="1" x14ac:dyDescent="0.3">
      <c r="B161" s="409" t="str">
        <f t="shared" si="5"/>
        <v/>
      </c>
      <c r="C161" s="417" t="str">
        <f>IF(E161="","",MAX(C$23:$C160)+1)</f>
        <v/>
      </c>
      <c r="D161" s="506"/>
      <c r="E161" s="411"/>
      <c r="F161" s="418"/>
      <c r="G161" s="419"/>
      <c r="H161" s="418"/>
      <c r="I161" s="419"/>
      <c r="J161" s="420" t="str">
        <f t="shared" si="6"/>
        <v/>
      </c>
      <c r="K161" s="421"/>
    </row>
    <row r="162" spans="2:11" s="361" customFormat="1" x14ac:dyDescent="0.3">
      <c r="B162" s="409" t="str">
        <f t="shared" si="5"/>
        <v/>
      </c>
      <c r="C162" s="417" t="str">
        <f>IF(E162="","",MAX(C$23:$C161)+1)</f>
        <v/>
      </c>
      <c r="D162" s="506"/>
      <c r="E162" s="411"/>
      <c r="F162" s="418"/>
      <c r="G162" s="419"/>
      <c r="H162" s="418"/>
      <c r="I162" s="419"/>
      <c r="J162" s="420" t="str">
        <f t="shared" si="6"/>
        <v/>
      </c>
      <c r="K162" s="421"/>
    </row>
    <row r="163" spans="2:11" s="361" customFormat="1" x14ac:dyDescent="0.3">
      <c r="B163" s="409" t="str">
        <f t="shared" si="5"/>
        <v/>
      </c>
      <c r="C163" s="417" t="str">
        <f>IF(E163="","",MAX(C$23:$C162)+1)</f>
        <v/>
      </c>
      <c r="D163" s="506"/>
      <c r="E163" s="411"/>
      <c r="F163" s="418"/>
      <c r="G163" s="419"/>
      <c r="H163" s="418"/>
      <c r="I163" s="419"/>
      <c r="J163" s="420" t="str">
        <f t="shared" si="6"/>
        <v/>
      </c>
      <c r="K163" s="421"/>
    </row>
    <row r="164" spans="2:11" s="361" customFormat="1" x14ac:dyDescent="0.3">
      <c r="B164" s="409" t="str">
        <f t="shared" si="5"/>
        <v/>
      </c>
      <c r="C164" s="417" t="str">
        <f>IF(E164="","",MAX(C$23:$C163)+1)</f>
        <v/>
      </c>
      <c r="D164" s="506"/>
      <c r="E164" s="411"/>
      <c r="F164" s="418"/>
      <c r="G164" s="419"/>
      <c r="H164" s="418"/>
      <c r="I164" s="419"/>
      <c r="J164" s="420" t="str">
        <f t="shared" si="6"/>
        <v/>
      </c>
      <c r="K164" s="421"/>
    </row>
    <row r="165" spans="2:11" s="361" customFormat="1" x14ac:dyDescent="0.3">
      <c r="B165" s="409" t="str">
        <f t="shared" si="5"/>
        <v/>
      </c>
      <c r="C165" s="417" t="str">
        <f>IF(E165="","",MAX(C$23:$C164)+1)</f>
        <v/>
      </c>
      <c r="D165" s="506"/>
      <c r="E165" s="411"/>
      <c r="F165" s="418"/>
      <c r="G165" s="419"/>
      <c r="H165" s="418"/>
      <c r="I165" s="419"/>
      <c r="J165" s="420" t="str">
        <f t="shared" si="6"/>
        <v/>
      </c>
      <c r="K165" s="421"/>
    </row>
    <row r="166" spans="2:11" s="361" customFormat="1" x14ac:dyDescent="0.3">
      <c r="B166" s="409" t="str">
        <f t="shared" si="5"/>
        <v/>
      </c>
      <c r="C166" s="417" t="str">
        <f>IF(E166="","",MAX(C$23:$C165)+1)</f>
        <v/>
      </c>
      <c r="D166" s="506"/>
      <c r="E166" s="411"/>
      <c r="F166" s="418"/>
      <c r="G166" s="419"/>
      <c r="H166" s="418"/>
      <c r="I166" s="419"/>
      <c r="J166" s="420" t="str">
        <f t="shared" si="6"/>
        <v/>
      </c>
      <c r="K166" s="421"/>
    </row>
    <row r="167" spans="2:11" s="361" customFormat="1" x14ac:dyDescent="0.3">
      <c r="B167" s="409" t="str">
        <f t="shared" si="5"/>
        <v/>
      </c>
      <c r="C167" s="417" t="str">
        <f>IF(E167="","",MAX(C$23:$C166)+1)</f>
        <v/>
      </c>
      <c r="D167" s="506"/>
      <c r="E167" s="411"/>
      <c r="F167" s="418"/>
      <c r="G167" s="419"/>
      <c r="H167" s="418"/>
      <c r="I167" s="419"/>
      <c r="J167" s="420" t="str">
        <f t="shared" si="6"/>
        <v/>
      </c>
      <c r="K167" s="421"/>
    </row>
    <row r="168" spans="2:11" s="361" customFormat="1" x14ac:dyDescent="0.3">
      <c r="B168" s="409" t="str">
        <f t="shared" si="5"/>
        <v/>
      </c>
      <c r="C168" s="417" t="str">
        <f>IF(E168="","",MAX(C$23:$C167)+1)</f>
        <v/>
      </c>
      <c r="D168" s="506"/>
      <c r="E168" s="411"/>
      <c r="F168" s="418"/>
      <c r="G168" s="419"/>
      <c r="H168" s="418"/>
      <c r="I168" s="419"/>
      <c r="J168" s="420" t="str">
        <f t="shared" si="6"/>
        <v/>
      </c>
      <c r="K168" s="421"/>
    </row>
    <row r="169" spans="2:11" s="361" customFormat="1" x14ac:dyDescent="0.3">
      <c r="B169" s="409" t="str">
        <f t="shared" si="5"/>
        <v/>
      </c>
      <c r="C169" s="417" t="str">
        <f>IF(E169="","",MAX(C$23:$C168)+1)</f>
        <v/>
      </c>
      <c r="D169" s="506"/>
      <c r="E169" s="411"/>
      <c r="F169" s="418"/>
      <c r="G169" s="419"/>
      <c r="H169" s="418"/>
      <c r="I169" s="419"/>
      <c r="J169" s="420" t="str">
        <f t="shared" si="6"/>
        <v/>
      </c>
      <c r="K169" s="421"/>
    </row>
    <row r="170" spans="2:11" s="361" customFormat="1" x14ac:dyDescent="0.3">
      <c r="B170" s="409" t="str">
        <f t="shared" si="5"/>
        <v/>
      </c>
      <c r="C170" s="417" t="str">
        <f>IF(E170="","",MAX(C$23:$C169)+1)</f>
        <v/>
      </c>
      <c r="D170" s="506"/>
      <c r="E170" s="411"/>
      <c r="F170" s="418"/>
      <c r="G170" s="419"/>
      <c r="H170" s="418"/>
      <c r="I170" s="419"/>
      <c r="J170" s="420" t="str">
        <f t="shared" si="6"/>
        <v/>
      </c>
      <c r="K170" s="421"/>
    </row>
    <row r="171" spans="2:11" s="361" customFormat="1" x14ac:dyDescent="0.3">
      <c r="B171" s="409" t="str">
        <f t="shared" si="5"/>
        <v/>
      </c>
      <c r="C171" s="417" t="str">
        <f>IF(E171="","",MAX(C$23:$C170)+1)</f>
        <v/>
      </c>
      <c r="D171" s="506"/>
      <c r="E171" s="411"/>
      <c r="F171" s="418"/>
      <c r="G171" s="419"/>
      <c r="H171" s="418"/>
      <c r="I171" s="419"/>
      <c r="J171" s="420" t="str">
        <f t="shared" si="6"/>
        <v/>
      </c>
      <c r="K171" s="421"/>
    </row>
    <row r="172" spans="2:11" s="361" customFormat="1" x14ac:dyDescent="0.3">
      <c r="B172" s="409" t="str">
        <f t="shared" si="5"/>
        <v/>
      </c>
      <c r="C172" s="417" t="str">
        <f>IF(E172="","",MAX(C$23:$C171)+1)</f>
        <v/>
      </c>
      <c r="D172" s="506"/>
      <c r="E172" s="411"/>
      <c r="F172" s="418"/>
      <c r="G172" s="419"/>
      <c r="H172" s="418"/>
      <c r="I172" s="419"/>
      <c r="J172" s="420" t="str">
        <f t="shared" si="6"/>
        <v/>
      </c>
      <c r="K172" s="421"/>
    </row>
    <row r="173" spans="2:11" s="361" customFormat="1" x14ac:dyDescent="0.3">
      <c r="B173" s="409" t="str">
        <f t="shared" si="5"/>
        <v/>
      </c>
      <c r="C173" s="417" t="str">
        <f>IF(E173="","",MAX(C$23:$C172)+1)</f>
        <v/>
      </c>
      <c r="D173" s="506"/>
      <c r="E173" s="411"/>
      <c r="F173" s="418"/>
      <c r="G173" s="419"/>
      <c r="H173" s="418"/>
      <c r="I173" s="419"/>
      <c r="J173" s="420" t="str">
        <f t="shared" si="6"/>
        <v/>
      </c>
      <c r="K173" s="421"/>
    </row>
    <row r="174" spans="2:11" s="361" customFormat="1" x14ac:dyDescent="0.3">
      <c r="B174" s="409" t="str">
        <f t="shared" si="5"/>
        <v/>
      </c>
      <c r="C174" s="417" t="str">
        <f>IF(E174="","",MAX(C$23:$C173)+1)</f>
        <v/>
      </c>
      <c r="D174" s="506"/>
      <c r="E174" s="411"/>
      <c r="F174" s="418"/>
      <c r="G174" s="419"/>
      <c r="H174" s="418"/>
      <c r="I174" s="419"/>
      <c r="J174" s="420" t="str">
        <f t="shared" si="6"/>
        <v/>
      </c>
      <c r="K174" s="421"/>
    </row>
    <row r="175" spans="2:11" s="361" customFormat="1" x14ac:dyDescent="0.3">
      <c r="B175" s="409" t="str">
        <f t="shared" si="5"/>
        <v/>
      </c>
      <c r="C175" s="417" t="str">
        <f>IF(E175="","",MAX(C$23:$C174)+1)</f>
        <v/>
      </c>
      <c r="D175" s="506"/>
      <c r="E175" s="411"/>
      <c r="F175" s="418"/>
      <c r="G175" s="419"/>
      <c r="H175" s="418"/>
      <c r="I175" s="419"/>
      <c r="J175" s="420" t="str">
        <f t="shared" si="6"/>
        <v/>
      </c>
      <c r="K175" s="421"/>
    </row>
    <row r="176" spans="2:11" s="361" customFormat="1" x14ac:dyDescent="0.3">
      <c r="B176" s="409" t="str">
        <f t="shared" si="5"/>
        <v/>
      </c>
      <c r="C176" s="417" t="str">
        <f>IF(E176="","",MAX(C$23:$C175)+1)</f>
        <v/>
      </c>
      <c r="D176" s="506"/>
      <c r="E176" s="411"/>
      <c r="F176" s="418"/>
      <c r="G176" s="419"/>
      <c r="H176" s="418"/>
      <c r="I176" s="419"/>
      <c r="J176" s="420" t="str">
        <f t="shared" si="6"/>
        <v/>
      </c>
      <c r="K176" s="421"/>
    </row>
    <row r="177" spans="2:11" s="361" customFormat="1" x14ac:dyDescent="0.3">
      <c r="B177" s="409" t="str">
        <f t="shared" si="5"/>
        <v/>
      </c>
      <c r="C177" s="417" t="str">
        <f>IF(E177="","",MAX(C$23:$C176)+1)</f>
        <v/>
      </c>
      <c r="D177" s="506"/>
      <c r="E177" s="411"/>
      <c r="F177" s="418"/>
      <c r="G177" s="419"/>
      <c r="H177" s="418"/>
      <c r="I177" s="419"/>
      <c r="J177" s="420" t="str">
        <f t="shared" si="6"/>
        <v/>
      </c>
      <c r="K177" s="421"/>
    </row>
    <row r="178" spans="2:11" s="361" customFormat="1" x14ac:dyDescent="0.3">
      <c r="B178" s="409" t="str">
        <f t="shared" si="5"/>
        <v/>
      </c>
      <c r="C178" s="417" t="str">
        <f>IF(E178="","",MAX(C$23:$C177)+1)</f>
        <v/>
      </c>
      <c r="D178" s="506"/>
      <c r="E178" s="411"/>
      <c r="F178" s="418"/>
      <c r="G178" s="419"/>
      <c r="H178" s="418"/>
      <c r="I178" s="419"/>
      <c r="J178" s="420" t="str">
        <f t="shared" si="6"/>
        <v/>
      </c>
      <c r="K178" s="421"/>
    </row>
    <row r="179" spans="2:11" s="361" customFormat="1" x14ac:dyDescent="0.3">
      <c r="B179" s="409" t="str">
        <f t="shared" si="5"/>
        <v/>
      </c>
      <c r="C179" s="417" t="str">
        <f>IF(E179="","",MAX(C$23:$C178)+1)</f>
        <v/>
      </c>
      <c r="D179" s="506"/>
      <c r="E179" s="411"/>
      <c r="F179" s="418"/>
      <c r="G179" s="419"/>
      <c r="H179" s="418"/>
      <c r="I179" s="419"/>
      <c r="J179" s="420" t="str">
        <f t="shared" si="6"/>
        <v/>
      </c>
      <c r="K179" s="421"/>
    </row>
    <row r="180" spans="2:11" s="361" customFormat="1" x14ac:dyDescent="0.3">
      <c r="B180" s="409" t="str">
        <f t="shared" si="5"/>
        <v/>
      </c>
      <c r="C180" s="417" t="str">
        <f>IF(E180="","",MAX(C$23:$C179)+1)</f>
        <v/>
      </c>
      <c r="D180" s="506"/>
      <c r="E180" s="411"/>
      <c r="F180" s="418"/>
      <c r="G180" s="419"/>
      <c r="H180" s="418"/>
      <c r="I180" s="419"/>
      <c r="J180" s="420" t="str">
        <f t="shared" si="6"/>
        <v/>
      </c>
      <c r="K180" s="421"/>
    </row>
    <row r="181" spans="2:11" s="361" customFormat="1" x14ac:dyDescent="0.3">
      <c r="B181" s="409" t="str">
        <f t="shared" si="5"/>
        <v/>
      </c>
      <c r="C181" s="417" t="str">
        <f>IF(E181="","",MAX(C$23:$C180)+1)</f>
        <v/>
      </c>
      <c r="D181" s="506"/>
      <c r="E181" s="411"/>
      <c r="F181" s="418"/>
      <c r="G181" s="419"/>
      <c r="H181" s="418"/>
      <c r="I181" s="419"/>
      <c r="J181" s="420" t="str">
        <f t="shared" si="6"/>
        <v/>
      </c>
      <c r="K181" s="421"/>
    </row>
    <row r="182" spans="2:11" s="361" customFormat="1" x14ac:dyDescent="0.3">
      <c r="B182" s="409" t="str">
        <f t="shared" si="5"/>
        <v/>
      </c>
      <c r="C182" s="417" t="str">
        <f>IF(E182="","",MAX(C$23:$C181)+1)</f>
        <v/>
      </c>
      <c r="D182" s="506"/>
      <c r="E182" s="411"/>
      <c r="F182" s="418"/>
      <c r="G182" s="419"/>
      <c r="H182" s="418"/>
      <c r="I182" s="419"/>
      <c r="J182" s="420" t="str">
        <f t="shared" si="6"/>
        <v/>
      </c>
      <c r="K182" s="421"/>
    </row>
    <row r="183" spans="2:11" s="361" customFormat="1" x14ac:dyDescent="0.3">
      <c r="B183" s="409" t="str">
        <f t="shared" si="5"/>
        <v/>
      </c>
      <c r="C183" s="417" t="str">
        <f>IF(E183="","",MAX(C$23:$C182)+1)</f>
        <v/>
      </c>
      <c r="D183" s="506"/>
      <c r="E183" s="411"/>
      <c r="F183" s="418"/>
      <c r="G183" s="419"/>
      <c r="H183" s="418"/>
      <c r="I183" s="419"/>
      <c r="J183" s="420" t="str">
        <f t="shared" si="6"/>
        <v/>
      </c>
      <c r="K183" s="421"/>
    </row>
    <row r="184" spans="2:11" s="361" customFormat="1" x14ac:dyDescent="0.3">
      <c r="B184" s="409" t="str">
        <f t="shared" si="5"/>
        <v/>
      </c>
      <c r="C184" s="417" t="str">
        <f>IF(E184="","",MAX(C$23:$C183)+1)</f>
        <v/>
      </c>
      <c r="D184" s="506"/>
      <c r="E184" s="411"/>
      <c r="F184" s="418"/>
      <c r="G184" s="419"/>
      <c r="H184" s="418"/>
      <c r="I184" s="419"/>
      <c r="J184" s="420" t="str">
        <f t="shared" si="6"/>
        <v/>
      </c>
      <c r="K184" s="421"/>
    </row>
    <row r="185" spans="2:11" s="361" customFormat="1" x14ac:dyDescent="0.3">
      <c r="B185" s="409" t="str">
        <f t="shared" si="5"/>
        <v/>
      </c>
      <c r="C185" s="417" t="str">
        <f>IF(E185="","",MAX(C$23:$C184)+1)</f>
        <v/>
      </c>
      <c r="D185" s="506"/>
      <c r="E185" s="411"/>
      <c r="F185" s="418"/>
      <c r="G185" s="419"/>
      <c r="H185" s="418"/>
      <c r="I185" s="419"/>
      <c r="J185" s="420" t="str">
        <f t="shared" si="6"/>
        <v/>
      </c>
      <c r="K185" s="421"/>
    </row>
    <row r="186" spans="2:11" s="361" customFormat="1" x14ac:dyDescent="0.3">
      <c r="B186" s="409" t="str">
        <f t="shared" si="5"/>
        <v/>
      </c>
      <c r="C186" s="417" t="str">
        <f>IF(E186="","",MAX(C$23:$C185)+1)</f>
        <v/>
      </c>
      <c r="D186" s="506"/>
      <c r="E186" s="411"/>
      <c r="F186" s="418"/>
      <c r="G186" s="419"/>
      <c r="H186" s="418"/>
      <c r="I186" s="419"/>
      <c r="J186" s="420" t="str">
        <f t="shared" si="6"/>
        <v/>
      </c>
      <c r="K186" s="421"/>
    </row>
    <row r="187" spans="2:11" s="361" customFormat="1" x14ac:dyDescent="0.3">
      <c r="B187" s="409" t="str">
        <f t="shared" si="5"/>
        <v/>
      </c>
      <c r="C187" s="417" t="str">
        <f>IF(E187="","",MAX(C$23:$C186)+1)</f>
        <v/>
      </c>
      <c r="D187" s="506"/>
      <c r="E187" s="411"/>
      <c r="F187" s="418"/>
      <c r="G187" s="419"/>
      <c r="H187" s="418"/>
      <c r="I187" s="419"/>
      <c r="J187" s="420" t="str">
        <f t="shared" si="6"/>
        <v/>
      </c>
      <c r="K187" s="421"/>
    </row>
    <row r="188" spans="2:11" s="361" customFormat="1" x14ac:dyDescent="0.3">
      <c r="B188" s="409" t="str">
        <f t="shared" si="5"/>
        <v/>
      </c>
      <c r="C188" s="417" t="str">
        <f>IF(E188="","",MAX(C$23:$C187)+1)</f>
        <v/>
      </c>
      <c r="D188" s="506"/>
      <c r="E188" s="411"/>
      <c r="F188" s="418"/>
      <c r="G188" s="419"/>
      <c r="H188" s="418"/>
      <c r="I188" s="419"/>
      <c r="J188" s="420" t="str">
        <f t="shared" si="6"/>
        <v/>
      </c>
      <c r="K188" s="421"/>
    </row>
    <row r="189" spans="2:11" s="361" customFormat="1" x14ac:dyDescent="0.3">
      <c r="B189" s="409" t="str">
        <f t="shared" si="5"/>
        <v/>
      </c>
      <c r="C189" s="417" t="str">
        <f>IF(E189="","",MAX(C$23:$C188)+1)</f>
        <v/>
      </c>
      <c r="D189" s="506"/>
      <c r="E189" s="411"/>
      <c r="F189" s="418"/>
      <c r="G189" s="419"/>
      <c r="H189" s="418"/>
      <c r="I189" s="419"/>
      <c r="J189" s="420" t="str">
        <f t="shared" si="6"/>
        <v/>
      </c>
      <c r="K189" s="421"/>
    </row>
    <row r="190" spans="2:11" s="361" customFormat="1" x14ac:dyDescent="0.3">
      <c r="B190" s="409" t="str">
        <f t="shared" si="5"/>
        <v/>
      </c>
      <c r="C190" s="417" t="str">
        <f>IF(E190="","",MAX(C$23:$C189)+1)</f>
        <v/>
      </c>
      <c r="D190" s="506"/>
      <c r="E190" s="411"/>
      <c r="F190" s="418"/>
      <c r="G190" s="419"/>
      <c r="H190" s="418"/>
      <c r="I190" s="419"/>
      <c r="J190" s="420" t="str">
        <f t="shared" si="6"/>
        <v/>
      </c>
      <c r="K190" s="421"/>
    </row>
    <row r="191" spans="2:11" s="361" customFormat="1" x14ac:dyDescent="0.3">
      <c r="B191" s="409" t="str">
        <f t="shared" si="5"/>
        <v/>
      </c>
      <c r="C191" s="417" t="str">
        <f>IF(E191="","",MAX(C$23:$C190)+1)</f>
        <v/>
      </c>
      <c r="D191" s="506"/>
      <c r="E191" s="411"/>
      <c r="F191" s="418"/>
      <c r="G191" s="419"/>
      <c r="H191" s="418"/>
      <c r="I191" s="419"/>
      <c r="J191" s="420" t="str">
        <f t="shared" si="6"/>
        <v/>
      </c>
      <c r="K191" s="421"/>
    </row>
    <row r="192" spans="2:11" s="361" customFormat="1" x14ac:dyDescent="0.3">
      <c r="B192" s="409" t="str">
        <f t="shared" si="5"/>
        <v/>
      </c>
      <c r="C192" s="417" t="str">
        <f>IF(E192="","",MAX(C$23:$C191)+1)</f>
        <v/>
      </c>
      <c r="D192" s="506"/>
      <c r="E192" s="411"/>
      <c r="F192" s="418"/>
      <c r="G192" s="419"/>
      <c r="H192" s="418"/>
      <c r="I192" s="419"/>
      <c r="J192" s="420" t="str">
        <f t="shared" si="6"/>
        <v/>
      </c>
      <c r="K192" s="421"/>
    </row>
    <row r="193" spans="2:11" s="361" customFormat="1" x14ac:dyDescent="0.3">
      <c r="B193" s="409" t="str">
        <f t="shared" si="5"/>
        <v/>
      </c>
      <c r="C193" s="417" t="str">
        <f>IF(E193="","",MAX(C$23:$C192)+1)</f>
        <v/>
      </c>
      <c r="D193" s="506"/>
      <c r="E193" s="411"/>
      <c r="F193" s="418"/>
      <c r="G193" s="419"/>
      <c r="H193" s="418"/>
      <c r="I193" s="419"/>
      <c r="J193" s="420" t="str">
        <f t="shared" si="6"/>
        <v/>
      </c>
      <c r="K193" s="421"/>
    </row>
    <row r="194" spans="2:11" s="361" customFormat="1" x14ac:dyDescent="0.3">
      <c r="B194" s="409" t="str">
        <f t="shared" si="5"/>
        <v/>
      </c>
      <c r="C194" s="417" t="str">
        <f>IF(E194="","",MAX(C$23:$C193)+1)</f>
        <v/>
      </c>
      <c r="D194" s="506"/>
      <c r="E194" s="411"/>
      <c r="F194" s="418"/>
      <c r="G194" s="419"/>
      <c r="H194" s="418"/>
      <c r="I194" s="419"/>
      <c r="J194" s="420" t="str">
        <f t="shared" si="6"/>
        <v/>
      </c>
      <c r="K194" s="421"/>
    </row>
    <row r="195" spans="2:11" s="361" customFormat="1" x14ac:dyDescent="0.3">
      <c r="B195" s="409" t="str">
        <f t="shared" si="5"/>
        <v/>
      </c>
      <c r="C195" s="417" t="str">
        <f>IF(E195="","",MAX(C$23:$C194)+1)</f>
        <v/>
      </c>
      <c r="D195" s="506"/>
      <c r="E195" s="411"/>
      <c r="F195" s="418"/>
      <c r="G195" s="419"/>
      <c r="H195" s="418"/>
      <c r="I195" s="419"/>
      <c r="J195" s="420" t="str">
        <f t="shared" si="6"/>
        <v/>
      </c>
      <c r="K195" s="421"/>
    </row>
    <row r="196" spans="2:11" s="361" customFormat="1" x14ac:dyDescent="0.3">
      <c r="B196" s="409" t="str">
        <f t="shared" si="5"/>
        <v/>
      </c>
      <c r="C196" s="417" t="str">
        <f>IF(E196="","",MAX(C$23:$C195)+1)</f>
        <v/>
      </c>
      <c r="D196" s="506"/>
      <c r="E196" s="411"/>
      <c r="F196" s="418"/>
      <c r="G196" s="419"/>
      <c r="H196" s="418"/>
      <c r="I196" s="419"/>
      <c r="J196" s="420" t="str">
        <f t="shared" si="6"/>
        <v/>
      </c>
      <c r="K196" s="421"/>
    </row>
    <row r="197" spans="2:11" s="361" customFormat="1" x14ac:dyDescent="0.3">
      <c r="B197" s="409" t="str">
        <f t="shared" si="5"/>
        <v/>
      </c>
      <c r="C197" s="417" t="str">
        <f>IF(E197="","",MAX(C$23:$C196)+1)</f>
        <v/>
      </c>
      <c r="D197" s="506"/>
      <c r="E197" s="411"/>
      <c r="F197" s="418"/>
      <c r="G197" s="419"/>
      <c r="H197" s="418"/>
      <c r="I197" s="419"/>
      <c r="J197" s="420" t="str">
        <f t="shared" si="6"/>
        <v/>
      </c>
      <c r="K197" s="421"/>
    </row>
    <row r="198" spans="2:11" s="361" customFormat="1" x14ac:dyDescent="0.3">
      <c r="B198" s="409" t="str">
        <f t="shared" si="5"/>
        <v/>
      </c>
      <c r="C198" s="417" t="str">
        <f>IF(E198="","",MAX(C$23:$C197)+1)</f>
        <v/>
      </c>
      <c r="D198" s="506"/>
      <c r="E198" s="411"/>
      <c r="F198" s="418"/>
      <c r="G198" s="419"/>
      <c r="H198" s="418"/>
      <c r="I198" s="419"/>
      <c r="J198" s="420" t="str">
        <f t="shared" si="6"/>
        <v/>
      </c>
      <c r="K198" s="421"/>
    </row>
    <row r="199" spans="2:11" s="361" customFormat="1" x14ac:dyDescent="0.3">
      <c r="B199" s="409" t="str">
        <f t="shared" si="5"/>
        <v/>
      </c>
      <c r="C199" s="417" t="str">
        <f>IF(E199="","",MAX(C$23:$C198)+1)</f>
        <v/>
      </c>
      <c r="D199" s="506"/>
      <c r="E199" s="411"/>
      <c r="F199" s="418"/>
      <c r="G199" s="419"/>
      <c r="H199" s="418"/>
      <c r="I199" s="419"/>
      <c r="J199" s="420" t="str">
        <f t="shared" si="6"/>
        <v/>
      </c>
      <c r="K199" s="421"/>
    </row>
    <row r="200" spans="2:11" s="361" customFormat="1" x14ac:dyDescent="0.3">
      <c r="B200" s="409" t="str">
        <f t="shared" si="5"/>
        <v/>
      </c>
      <c r="C200" s="417" t="str">
        <f>IF(E200="","",MAX(C$23:$C199)+1)</f>
        <v/>
      </c>
      <c r="D200" s="506"/>
      <c r="E200" s="411"/>
      <c r="F200" s="418"/>
      <c r="G200" s="419"/>
      <c r="H200" s="418"/>
      <c r="I200" s="419"/>
      <c r="J200" s="420" t="str">
        <f t="shared" si="6"/>
        <v/>
      </c>
      <c r="K200" s="421"/>
    </row>
    <row r="201" spans="2:11" s="361" customFormat="1" x14ac:dyDescent="0.3">
      <c r="B201" s="409" t="str">
        <f t="shared" si="5"/>
        <v/>
      </c>
      <c r="C201" s="417" t="str">
        <f>IF(E201="","",MAX(C$23:$C200)+1)</f>
        <v/>
      </c>
      <c r="D201" s="506"/>
      <c r="E201" s="411"/>
      <c r="F201" s="418"/>
      <c r="G201" s="419"/>
      <c r="H201" s="418"/>
      <c r="I201" s="419"/>
      <c r="J201" s="420" t="str">
        <f t="shared" si="6"/>
        <v/>
      </c>
      <c r="K201" s="421"/>
    </row>
    <row r="202" spans="2:11" s="361" customFormat="1" x14ac:dyDescent="0.3">
      <c r="B202" s="409" t="str">
        <f t="shared" si="5"/>
        <v/>
      </c>
      <c r="C202" s="417" t="str">
        <f>IF(E202="","",MAX(C$23:$C201)+1)</f>
        <v/>
      </c>
      <c r="D202" s="506"/>
      <c r="E202" s="411"/>
      <c r="F202" s="418"/>
      <c r="G202" s="419"/>
      <c r="H202" s="418"/>
      <c r="I202" s="419"/>
      <c r="J202" s="420" t="str">
        <f t="shared" si="6"/>
        <v/>
      </c>
      <c r="K202" s="421"/>
    </row>
    <row r="203" spans="2:11" s="361" customFormat="1" x14ac:dyDescent="0.3">
      <c r="B203" s="409" t="str">
        <f t="shared" si="5"/>
        <v/>
      </c>
      <c r="C203" s="417" t="str">
        <f>IF(E203="","",MAX(C$23:$C202)+1)</f>
        <v/>
      </c>
      <c r="D203" s="506"/>
      <c r="E203" s="411"/>
      <c r="F203" s="418"/>
      <c r="G203" s="419"/>
      <c r="H203" s="418"/>
      <c r="I203" s="419"/>
      <c r="J203" s="420" t="str">
        <f t="shared" si="6"/>
        <v/>
      </c>
      <c r="K203" s="421"/>
    </row>
    <row r="204" spans="2:11" s="361" customFormat="1" x14ac:dyDescent="0.3">
      <c r="B204" s="409" t="str">
        <f t="shared" si="5"/>
        <v/>
      </c>
      <c r="C204" s="417" t="str">
        <f>IF(E204="","",MAX(C$23:$C203)+1)</f>
        <v/>
      </c>
      <c r="D204" s="506"/>
      <c r="E204" s="411"/>
      <c r="F204" s="418"/>
      <c r="G204" s="419"/>
      <c r="H204" s="418"/>
      <c r="I204" s="419"/>
      <c r="J204" s="420" t="str">
        <f t="shared" si="6"/>
        <v/>
      </c>
      <c r="K204" s="421"/>
    </row>
    <row r="205" spans="2:11" s="361" customFormat="1" x14ac:dyDescent="0.3">
      <c r="B205" s="409" t="str">
        <f t="shared" si="5"/>
        <v/>
      </c>
      <c r="C205" s="417" t="str">
        <f>IF(E205="","",MAX(C$23:$C204)+1)</f>
        <v/>
      </c>
      <c r="D205" s="506"/>
      <c r="E205" s="411"/>
      <c r="F205" s="418"/>
      <c r="G205" s="419"/>
      <c r="H205" s="418"/>
      <c r="I205" s="419"/>
      <c r="J205" s="420" t="str">
        <f t="shared" si="6"/>
        <v/>
      </c>
      <c r="K205" s="421"/>
    </row>
    <row r="206" spans="2:11" s="361" customFormat="1" x14ac:dyDescent="0.3">
      <c r="B206" s="409" t="str">
        <f t="shared" si="5"/>
        <v/>
      </c>
      <c r="C206" s="417" t="str">
        <f>IF(E206="","",MAX(C$23:$C205)+1)</f>
        <v/>
      </c>
      <c r="D206" s="506"/>
      <c r="E206" s="411"/>
      <c r="F206" s="418"/>
      <c r="G206" s="419"/>
      <c r="H206" s="418"/>
      <c r="I206" s="419"/>
      <c r="J206" s="420" t="str">
        <f t="shared" si="6"/>
        <v/>
      </c>
      <c r="K206" s="421"/>
    </row>
    <row r="207" spans="2:11" s="361" customFormat="1" x14ac:dyDescent="0.3">
      <c r="B207" s="409" t="str">
        <f t="shared" si="5"/>
        <v/>
      </c>
      <c r="C207" s="417" t="str">
        <f>IF(E207="","",MAX(C$23:$C206)+1)</f>
        <v/>
      </c>
      <c r="D207" s="506"/>
      <c r="E207" s="411"/>
      <c r="F207" s="418"/>
      <c r="G207" s="419"/>
      <c r="H207" s="418"/>
      <c r="I207" s="419"/>
      <c r="J207" s="420" t="str">
        <f t="shared" si="6"/>
        <v/>
      </c>
      <c r="K207" s="421"/>
    </row>
    <row r="208" spans="2:11" s="361" customFormat="1" x14ac:dyDescent="0.3">
      <c r="B208" s="409" t="str">
        <f t="shared" si="5"/>
        <v/>
      </c>
      <c r="C208" s="417" t="str">
        <f>IF(E208="","",MAX(C$23:$C207)+1)</f>
        <v/>
      </c>
      <c r="D208" s="506"/>
      <c r="E208" s="411"/>
      <c r="F208" s="418"/>
      <c r="G208" s="419"/>
      <c r="H208" s="418"/>
      <c r="I208" s="419"/>
      <c r="J208" s="420" t="str">
        <f t="shared" si="6"/>
        <v/>
      </c>
      <c r="K208" s="421"/>
    </row>
    <row r="209" spans="2:11" s="361" customFormat="1" x14ac:dyDescent="0.3">
      <c r="B209" s="409" t="str">
        <f t="shared" si="5"/>
        <v/>
      </c>
      <c r="C209" s="417" t="str">
        <f>IF(E209="","",MAX(C$23:$C208)+1)</f>
        <v/>
      </c>
      <c r="D209" s="506"/>
      <c r="E209" s="411"/>
      <c r="F209" s="418"/>
      <c r="G209" s="419"/>
      <c r="H209" s="418"/>
      <c r="I209" s="419"/>
      <c r="J209" s="420" t="str">
        <f t="shared" si="6"/>
        <v/>
      </c>
      <c r="K209" s="421"/>
    </row>
    <row r="210" spans="2:11" s="361" customFormat="1" x14ac:dyDescent="0.3">
      <c r="B210" s="409" t="str">
        <f t="shared" si="5"/>
        <v/>
      </c>
      <c r="C210" s="417" t="str">
        <f>IF(E210="","",MAX(C$23:$C209)+1)</f>
        <v/>
      </c>
      <c r="D210" s="506"/>
      <c r="E210" s="411"/>
      <c r="F210" s="418"/>
      <c r="G210" s="419"/>
      <c r="H210" s="418"/>
      <c r="I210" s="419"/>
      <c r="J210" s="420" t="str">
        <f t="shared" si="6"/>
        <v/>
      </c>
      <c r="K210" s="421"/>
    </row>
    <row r="211" spans="2:11" s="361" customFormat="1" x14ac:dyDescent="0.3">
      <c r="B211" s="409" t="str">
        <f t="shared" si="5"/>
        <v/>
      </c>
      <c r="C211" s="417" t="str">
        <f>IF(E211="","",MAX(C$23:$C210)+1)</f>
        <v/>
      </c>
      <c r="D211" s="506"/>
      <c r="E211" s="411"/>
      <c r="F211" s="418"/>
      <c r="G211" s="419"/>
      <c r="H211" s="418"/>
      <c r="I211" s="419"/>
      <c r="J211" s="420" t="str">
        <f t="shared" si="6"/>
        <v/>
      </c>
      <c r="K211" s="421"/>
    </row>
    <row r="212" spans="2:11" s="361" customFormat="1" x14ac:dyDescent="0.3">
      <c r="B212" s="409" t="str">
        <f t="shared" si="5"/>
        <v/>
      </c>
      <c r="C212" s="417" t="str">
        <f>IF(E212="","",MAX(C$23:$C211)+1)</f>
        <v/>
      </c>
      <c r="D212" s="506"/>
      <c r="E212" s="411"/>
      <c r="F212" s="418"/>
      <c r="G212" s="419"/>
      <c r="H212" s="418"/>
      <c r="I212" s="419"/>
      <c r="J212" s="420" t="str">
        <f t="shared" si="6"/>
        <v/>
      </c>
      <c r="K212" s="421"/>
    </row>
    <row r="213" spans="2:11" s="361" customFormat="1" x14ac:dyDescent="0.3">
      <c r="B213" s="409" t="str">
        <f t="shared" si="5"/>
        <v/>
      </c>
      <c r="C213" s="417" t="str">
        <f>IF(E213="","",MAX(C$23:$C212)+1)</f>
        <v/>
      </c>
      <c r="D213" s="506"/>
      <c r="E213" s="411"/>
      <c r="F213" s="418"/>
      <c r="G213" s="419"/>
      <c r="H213" s="418"/>
      <c r="I213" s="419"/>
      <c r="J213" s="420" t="str">
        <f t="shared" si="6"/>
        <v/>
      </c>
      <c r="K213" s="421"/>
    </row>
    <row r="214" spans="2:11" s="361" customFormat="1" x14ac:dyDescent="0.3">
      <c r="B214" s="409" t="str">
        <f t="shared" si="5"/>
        <v/>
      </c>
      <c r="C214" s="417" t="str">
        <f>IF(E214="","",MAX(C$23:$C213)+1)</f>
        <v/>
      </c>
      <c r="D214" s="506"/>
      <c r="E214" s="411"/>
      <c r="F214" s="418"/>
      <c r="G214" s="419"/>
      <c r="H214" s="418"/>
      <c r="I214" s="419"/>
      <c r="J214" s="420" t="str">
        <f t="shared" si="6"/>
        <v/>
      </c>
      <c r="K214" s="421"/>
    </row>
    <row r="215" spans="2:11" s="361" customFormat="1" x14ac:dyDescent="0.3">
      <c r="B215" s="409" t="str">
        <f t="shared" si="5"/>
        <v/>
      </c>
      <c r="C215" s="417" t="str">
        <f>IF(E215="","",MAX(C$23:$C214)+1)</f>
        <v/>
      </c>
      <c r="D215" s="506"/>
      <c r="E215" s="411"/>
      <c r="F215" s="418"/>
      <c r="G215" s="419"/>
      <c r="H215" s="418"/>
      <c r="I215" s="419"/>
      <c r="J215" s="420" t="str">
        <f t="shared" si="6"/>
        <v/>
      </c>
      <c r="K215" s="421"/>
    </row>
    <row r="216" spans="2:11" s="361" customFormat="1" x14ac:dyDescent="0.3">
      <c r="B216" s="409" t="str">
        <f t="shared" si="5"/>
        <v/>
      </c>
      <c r="C216" s="417" t="str">
        <f>IF(E216="","",MAX(C$23:$C215)+1)</f>
        <v/>
      </c>
      <c r="D216" s="506"/>
      <c r="E216" s="411"/>
      <c r="F216" s="418"/>
      <c r="G216" s="419"/>
      <c r="H216" s="418"/>
      <c r="I216" s="419"/>
      <c r="J216" s="420" t="str">
        <f t="shared" si="6"/>
        <v/>
      </c>
      <c r="K216" s="421"/>
    </row>
    <row r="217" spans="2:11" s="361" customFormat="1" x14ac:dyDescent="0.3">
      <c r="B217" s="409" t="str">
        <f t="shared" ref="B217:B280" si="7">IF(D217="","",1)</f>
        <v/>
      </c>
      <c r="C217" s="417" t="str">
        <f>IF(E217="","",MAX(C$23:$C216)+1)</f>
        <v/>
      </c>
      <c r="D217" s="506"/>
      <c r="E217" s="411"/>
      <c r="F217" s="418"/>
      <c r="G217" s="419"/>
      <c r="H217" s="418"/>
      <c r="I217" s="419"/>
      <c r="J217" s="420" t="str">
        <f t="shared" ref="J217:J280" si="8">IF(I217="","",(VALUE(TEXT(H217,"m/dd/yy ")&amp;TEXT(I217,"hh:mm:ss"))-(VALUE(TEXT(F217,"m/dd/yy ")&amp;TEXT(G217,"hh:mm:ss"))))*24)</f>
        <v/>
      </c>
      <c r="K217" s="421"/>
    </row>
    <row r="218" spans="2:11" s="361" customFormat="1" x14ac:dyDescent="0.3">
      <c r="B218" s="409" t="str">
        <f t="shared" si="7"/>
        <v/>
      </c>
      <c r="C218" s="417" t="str">
        <f>IF(E218="","",MAX(C$23:$C217)+1)</f>
        <v/>
      </c>
      <c r="D218" s="506"/>
      <c r="E218" s="411"/>
      <c r="F218" s="418"/>
      <c r="G218" s="419"/>
      <c r="H218" s="418"/>
      <c r="I218" s="419"/>
      <c r="J218" s="420" t="str">
        <f t="shared" si="8"/>
        <v/>
      </c>
      <c r="K218" s="421"/>
    </row>
    <row r="219" spans="2:11" s="361" customFormat="1" x14ac:dyDescent="0.3">
      <c r="B219" s="409" t="str">
        <f t="shared" si="7"/>
        <v/>
      </c>
      <c r="C219" s="417" t="str">
        <f>IF(E219="","",MAX(C$23:$C218)+1)</f>
        <v/>
      </c>
      <c r="D219" s="506"/>
      <c r="E219" s="411"/>
      <c r="F219" s="418"/>
      <c r="G219" s="419"/>
      <c r="H219" s="418"/>
      <c r="I219" s="419"/>
      <c r="J219" s="420" t="str">
        <f t="shared" si="8"/>
        <v/>
      </c>
      <c r="K219" s="421"/>
    </row>
    <row r="220" spans="2:11" s="361" customFormat="1" x14ac:dyDescent="0.3">
      <c r="B220" s="409" t="str">
        <f t="shared" si="7"/>
        <v/>
      </c>
      <c r="C220" s="417" t="str">
        <f>IF(E220="","",MAX(C$23:$C219)+1)</f>
        <v/>
      </c>
      <c r="D220" s="506"/>
      <c r="E220" s="411"/>
      <c r="F220" s="418"/>
      <c r="G220" s="419"/>
      <c r="H220" s="418"/>
      <c r="I220" s="419"/>
      <c r="J220" s="420" t="str">
        <f t="shared" si="8"/>
        <v/>
      </c>
      <c r="K220" s="421"/>
    </row>
    <row r="221" spans="2:11" s="361" customFormat="1" x14ac:dyDescent="0.3">
      <c r="B221" s="409" t="str">
        <f t="shared" si="7"/>
        <v/>
      </c>
      <c r="C221" s="417" t="str">
        <f>IF(E221="","",MAX(C$23:$C220)+1)</f>
        <v/>
      </c>
      <c r="D221" s="506"/>
      <c r="E221" s="411"/>
      <c r="F221" s="418"/>
      <c r="G221" s="419"/>
      <c r="H221" s="418"/>
      <c r="I221" s="419"/>
      <c r="J221" s="420" t="str">
        <f t="shared" si="8"/>
        <v/>
      </c>
      <c r="K221" s="421"/>
    </row>
    <row r="222" spans="2:11" s="361" customFormat="1" x14ac:dyDescent="0.3">
      <c r="B222" s="409" t="str">
        <f t="shared" si="7"/>
        <v/>
      </c>
      <c r="C222" s="417" t="str">
        <f>IF(E222="","",MAX(C$23:$C221)+1)</f>
        <v/>
      </c>
      <c r="D222" s="506"/>
      <c r="E222" s="411"/>
      <c r="F222" s="418"/>
      <c r="G222" s="419"/>
      <c r="H222" s="418"/>
      <c r="I222" s="419"/>
      <c r="J222" s="420" t="str">
        <f t="shared" si="8"/>
        <v/>
      </c>
      <c r="K222" s="421"/>
    </row>
    <row r="223" spans="2:11" s="361" customFormat="1" x14ac:dyDescent="0.3">
      <c r="B223" s="409" t="str">
        <f t="shared" si="7"/>
        <v/>
      </c>
      <c r="C223" s="417" t="str">
        <f>IF(E223="","",MAX(C$23:$C222)+1)</f>
        <v/>
      </c>
      <c r="D223" s="506"/>
      <c r="E223" s="411"/>
      <c r="F223" s="418"/>
      <c r="G223" s="419"/>
      <c r="H223" s="418"/>
      <c r="I223" s="419"/>
      <c r="J223" s="420" t="str">
        <f t="shared" si="8"/>
        <v/>
      </c>
      <c r="K223" s="421"/>
    </row>
    <row r="224" spans="2:11" s="361" customFormat="1" x14ac:dyDescent="0.3">
      <c r="B224" s="409" t="str">
        <f t="shared" si="7"/>
        <v/>
      </c>
      <c r="C224" s="417" t="str">
        <f>IF(E224="","",MAX(C$23:$C223)+1)</f>
        <v/>
      </c>
      <c r="D224" s="506"/>
      <c r="E224" s="411"/>
      <c r="F224" s="418"/>
      <c r="G224" s="419"/>
      <c r="H224" s="418"/>
      <c r="I224" s="419"/>
      <c r="J224" s="420" t="str">
        <f t="shared" si="8"/>
        <v/>
      </c>
      <c r="K224" s="421"/>
    </row>
    <row r="225" spans="2:11" s="361" customFormat="1" x14ac:dyDescent="0.3">
      <c r="B225" s="409" t="str">
        <f t="shared" si="7"/>
        <v/>
      </c>
      <c r="C225" s="417" t="str">
        <f>IF(E225="","",MAX(C$23:$C224)+1)</f>
        <v/>
      </c>
      <c r="D225" s="506"/>
      <c r="E225" s="411"/>
      <c r="F225" s="418"/>
      <c r="G225" s="419"/>
      <c r="H225" s="418"/>
      <c r="I225" s="419"/>
      <c r="J225" s="420" t="str">
        <f t="shared" si="8"/>
        <v/>
      </c>
      <c r="K225" s="421"/>
    </row>
    <row r="226" spans="2:11" s="361" customFormat="1" x14ac:dyDescent="0.3">
      <c r="B226" s="409" t="str">
        <f t="shared" si="7"/>
        <v/>
      </c>
      <c r="C226" s="417" t="str">
        <f>IF(E226="","",MAX(C$23:$C225)+1)</f>
        <v/>
      </c>
      <c r="D226" s="506"/>
      <c r="E226" s="411"/>
      <c r="F226" s="418"/>
      <c r="G226" s="419"/>
      <c r="H226" s="418"/>
      <c r="I226" s="419"/>
      <c r="J226" s="420" t="str">
        <f t="shared" si="8"/>
        <v/>
      </c>
      <c r="K226" s="421"/>
    </row>
    <row r="227" spans="2:11" s="361" customFormat="1" x14ac:dyDescent="0.3">
      <c r="B227" s="409" t="str">
        <f t="shared" si="7"/>
        <v/>
      </c>
      <c r="C227" s="417" t="str">
        <f>IF(E227="","",MAX(C$23:$C226)+1)</f>
        <v/>
      </c>
      <c r="D227" s="506"/>
      <c r="E227" s="411"/>
      <c r="F227" s="418"/>
      <c r="G227" s="419"/>
      <c r="H227" s="418"/>
      <c r="I227" s="419"/>
      <c r="J227" s="420" t="str">
        <f t="shared" si="8"/>
        <v/>
      </c>
      <c r="K227" s="421"/>
    </row>
    <row r="228" spans="2:11" s="361" customFormat="1" x14ac:dyDescent="0.3">
      <c r="B228" s="409" t="str">
        <f t="shared" si="7"/>
        <v/>
      </c>
      <c r="C228" s="417" t="str">
        <f>IF(E228="","",MAX(C$23:$C227)+1)</f>
        <v/>
      </c>
      <c r="D228" s="506"/>
      <c r="E228" s="411"/>
      <c r="F228" s="418"/>
      <c r="G228" s="419"/>
      <c r="H228" s="418"/>
      <c r="I228" s="419"/>
      <c r="J228" s="420" t="str">
        <f t="shared" si="8"/>
        <v/>
      </c>
      <c r="K228" s="421"/>
    </row>
    <row r="229" spans="2:11" s="361" customFormat="1" x14ac:dyDescent="0.3">
      <c r="B229" s="409" t="str">
        <f t="shared" si="7"/>
        <v/>
      </c>
      <c r="C229" s="417" t="str">
        <f>IF(E229="","",MAX(C$23:$C228)+1)</f>
        <v/>
      </c>
      <c r="D229" s="506"/>
      <c r="E229" s="411"/>
      <c r="F229" s="418"/>
      <c r="G229" s="419"/>
      <c r="H229" s="418"/>
      <c r="I229" s="419"/>
      <c r="J229" s="420" t="str">
        <f t="shared" si="8"/>
        <v/>
      </c>
      <c r="K229" s="421"/>
    </row>
    <row r="230" spans="2:11" s="361" customFormat="1" x14ac:dyDescent="0.3">
      <c r="B230" s="409" t="str">
        <f t="shared" si="7"/>
        <v/>
      </c>
      <c r="C230" s="417" t="str">
        <f>IF(E230="","",MAX(C$23:$C229)+1)</f>
        <v/>
      </c>
      <c r="D230" s="506"/>
      <c r="E230" s="411"/>
      <c r="F230" s="418"/>
      <c r="G230" s="419"/>
      <c r="H230" s="418"/>
      <c r="I230" s="419"/>
      <c r="J230" s="420" t="str">
        <f t="shared" si="8"/>
        <v/>
      </c>
      <c r="K230" s="421"/>
    </row>
    <row r="231" spans="2:11" s="361" customFormat="1" x14ac:dyDescent="0.3">
      <c r="B231" s="409" t="str">
        <f t="shared" si="7"/>
        <v/>
      </c>
      <c r="C231" s="417" t="str">
        <f>IF(E231="","",MAX(C$23:$C230)+1)</f>
        <v/>
      </c>
      <c r="D231" s="506"/>
      <c r="E231" s="411"/>
      <c r="F231" s="418"/>
      <c r="G231" s="419"/>
      <c r="H231" s="418"/>
      <c r="I231" s="419"/>
      <c r="J231" s="420" t="str">
        <f t="shared" si="8"/>
        <v/>
      </c>
      <c r="K231" s="421"/>
    </row>
    <row r="232" spans="2:11" s="361" customFormat="1" x14ac:dyDescent="0.3">
      <c r="B232" s="409" t="str">
        <f t="shared" si="7"/>
        <v/>
      </c>
      <c r="C232" s="417" t="str">
        <f>IF(E232="","",MAX(C$23:$C231)+1)</f>
        <v/>
      </c>
      <c r="D232" s="506"/>
      <c r="E232" s="411"/>
      <c r="F232" s="418"/>
      <c r="G232" s="419"/>
      <c r="H232" s="418"/>
      <c r="I232" s="419"/>
      <c r="J232" s="420" t="str">
        <f t="shared" si="8"/>
        <v/>
      </c>
      <c r="K232" s="421"/>
    </row>
    <row r="233" spans="2:11" s="361" customFormat="1" x14ac:dyDescent="0.3">
      <c r="B233" s="409" t="str">
        <f t="shared" si="7"/>
        <v/>
      </c>
      <c r="C233" s="417" t="str">
        <f>IF(E233="","",MAX(C$23:$C232)+1)</f>
        <v/>
      </c>
      <c r="D233" s="506"/>
      <c r="E233" s="411"/>
      <c r="F233" s="418"/>
      <c r="G233" s="419"/>
      <c r="H233" s="418"/>
      <c r="I233" s="419"/>
      <c r="J233" s="420" t="str">
        <f t="shared" si="8"/>
        <v/>
      </c>
      <c r="K233" s="421"/>
    </row>
    <row r="234" spans="2:11" s="361" customFormat="1" x14ac:dyDescent="0.3">
      <c r="B234" s="409" t="str">
        <f t="shared" si="7"/>
        <v/>
      </c>
      <c r="C234" s="417" t="str">
        <f>IF(E234="","",MAX(C$23:$C233)+1)</f>
        <v/>
      </c>
      <c r="D234" s="506"/>
      <c r="E234" s="411"/>
      <c r="F234" s="418"/>
      <c r="G234" s="419"/>
      <c r="H234" s="418"/>
      <c r="I234" s="419"/>
      <c r="J234" s="420" t="str">
        <f t="shared" si="8"/>
        <v/>
      </c>
      <c r="K234" s="421"/>
    </row>
    <row r="235" spans="2:11" s="361" customFormat="1" x14ac:dyDescent="0.3">
      <c r="B235" s="409" t="str">
        <f t="shared" si="7"/>
        <v/>
      </c>
      <c r="C235" s="417" t="str">
        <f>IF(E235="","",MAX(C$23:$C234)+1)</f>
        <v/>
      </c>
      <c r="D235" s="506"/>
      <c r="E235" s="411"/>
      <c r="F235" s="418"/>
      <c r="G235" s="419"/>
      <c r="H235" s="418"/>
      <c r="I235" s="419"/>
      <c r="J235" s="420" t="str">
        <f t="shared" si="8"/>
        <v/>
      </c>
      <c r="K235" s="421"/>
    </row>
    <row r="236" spans="2:11" s="361" customFormat="1" x14ac:dyDescent="0.3">
      <c r="B236" s="409" t="str">
        <f t="shared" si="7"/>
        <v/>
      </c>
      <c r="C236" s="417" t="str">
        <f>IF(E236="","",MAX(C$23:$C235)+1)</f>
        <v/>
      </c>
      <c r="D236" s="506"/>
      <c r="E236" s="411"/>
      <c r="F236" s="418"/>
      <c r="G236" s="419"/>
      <c r="H236" s="418"/>
      <c r="I236" s="419"/>
      <c r="J236" s="420" t="str">
        <f t="shared" si="8"/>
        <v/>
      </c>
      <c r="K236" s="421"/>
    </row>
    <row r="237" spans="2:11" s="361" customFormat="1" x14ac:dyDescent="0.3">
      <c r="B237" s="409" t="str">
        <f t="shared" si="7"/>
        <v/>
      </c>
      <c r="C237" s="417" t="str">
        <f>IF(E237="","",MAX(C$23:$C236)+1)</f>
        <v/>
      </c>
      <c r="D237" s="506"/>
      <c r="E237" s="411"/>
      <c r="F237" s="418"/>
      <c r="G237" s="419"/>
      <c r="H237" s="418"/>
      <c r="I237" s="419"/>
      <c r="J237" s="420" t="str">
        <f t="shared" si="8"/>
        <v/>
      </c>
      <c r="K237" s="421"/>
    </row>
    <row r="238" spans="2:11" s="361" customFormat="1" x14ac:dyDescent="0.3">
      <c r="B238" s="409" t="str">
        <f t="shared" si="7"/>
        <v/>
      </c>
      <c r="C238" s="417" t="str">
        <f>IF(E238="","",MAX(C$23:$C237)+1)</f>
        <v/>
      </c>
      <c r="D238" s="506"/>
      <c r="E238" s="411"/>
      <c r="F238" s="418"/>
      <c r="G238" s="419"/>
      <c r="H238" s="418"/>
      <c r="I238" s="419"/>
      <c r="J238" s="420" t="str">
        <f t="shared" si="8"/>
        <v/>
      </c>
      <c r="K238" s="421"/>
    </row>
    <row r="239" spans="2:11" s="361" customFormat="1" x14ac:dyDescent="0.3">
      <c r="B239" s="409" t="str">
        <f t="shared" si="7"/>
        <v/>
      </c>
      <c r="C239" s="417" t="str">
        <f>IF(E239="","",MAX(C$23:$C238)+1)</f>
        <v/>
      </c>
      <c r="D239" s="506"/>
      <c r="E239" s="411"/>
      <c r="F239" s="418"/>
      <c r="G239" s="419"/>
      <c r="H239" s="418"/>
      <c r="I239" s="419"/>
      <c r="J239" s="420" t="str">
        <f t="shared" si="8"/>
        <v/>
      </c>
      <c r="K239" s="421"/>
    </row>
    <row r="240" spans="2:11" s="361" customFormat="1" x14ac:dyDescent="0.3">
      <c r="B240" s="409" t="str">
        <f t="shared" si="7"/>
        <v/>
      </c>
      <c r="C240" s="417" t="str">
        <f>IF(E240="","",MAX(C$23:$C239)+1)</f>
        <v/>
      </c>
      <c r="D240" s="506"/>
      <c r="E240" s="411"/>
      <c r="F240" s="418"/>
      <c r="G240" s="419"/>
      <c r="H240" s="418"/>
      <c r="I240" s="419"/>
      <c r="J240" s="420" t="str">
        <f t="shared" si="8"/>
        <v/>
      </c>
      <c r="K240" s="421"/>
    </row>
    <row r="241" spans="2:11" s="361" customFormat="1" x14ac:dyDescent="0.3">
      <c r="B241" s="409" t="str">
        <f t="shared" si="7"/>
        <v/>
      </c>
      <c r="C241" s="417" t="str">
        <f>IF(E241="","",MAX(C$23:$C240)+1)</f>
        <v/>
      </c>
      <c r="D241" s="506"/>
      <c r="E241" s="411"/>
      <c r="F241" s="418"/>
      <c r="G241" s="419"/>
      <c r="H241" s="418"/>
      <c r="I241" s="419"/>
      <c r="J241" s="420" t="str">
        <f t="shared" si="8"/>
        <v/>
      </c>
      <c r="K241" s="421"/>
    </row>
    <row r="242" spans="2:11" s="361" customFormat="1" x14ac:dyDescent="0.3">
      <c r="B242" s="409" t="str">
        <f t="shared" si="7"/>
        <v/>
      </c>
      <c r="C242" s="417" t="str">
        <f>IF(E242="","",MAX(C$23:$C241)+1)</f>
        <v/>
      </c>
      <c r="D242" s="506"/>
      <c r="E242" s="411"/>
      <c r="F242" s="418"/>
      <c r="G242" s="419"/>
      <c r="H242" s="418"/>
      <c r="I242" s="419"/>
      <c r="J242" s="420" t="str">
        <f t="shared" si="8"/>
        <v/>
      </c>
      <c r="K242" s="421"/>
    </row>
    <row r="243" spans="2:11" s="361" customFormat="1" x14ac:dyDescent="0.3">
      <c r="B243" s="409" t="str">
        <f t="shared" si="7"/>
        <v/>
      </c>
      <c r="C243" s="417" t="str">
        <f>IF(E243="","",MAX(C$23:$C242)+1)</f>
        <v/>
      </c>
      <c r="D243" s="506"/>
      <c r="E243" s="411"/>
      <c r="F243" s="418"/>
      <c r="G243" s="419"/>
      <c r="H243" s="418"/>
      <c r="I243" s="419"/>
      <c r="J243" s="420" t="str">
        <f t="shared" si="8"/>
        <v/>
      </c>
      <c r="K243" s="421"/>
    </row>
    <row r="244" spans="2:11" s="361" customFormat="1" x14ac:dyDescent="0.3">
      <c r="B244" s="409" t="str">
        <f t="shared" si="7"/>
        <v/>
      </c>
      <c r="C244" s="417" t="str">
        <f>IF(E244="","",MAX(C$23:$C243)+1)</f>
        <v/>
      </c>
      <c r="D244" s="506"/>
      <c r="E244" s="411"/>
      <c r="F244" s="418"/>
      <c r="G244" s="419"/>
      <c r="H244" s="418"/>
      <c r="I244" s="419"/>
      <c r="J244" s="420" t="str">
        <f t="shared" si="8"/>
        <v/>
      </c>
      <c r="K244" s="421"/>
    </row>
    <row r="245" spans="2:11" s="361" customFormat="1" x14ac:dyDescent="0.3">
      <c r="B245" s="409" t="str">
        <f t="shared" si="7"/>
        <v/>
      </c>
      <c r="C245" s="417" t="str">
        <f>IF(E245="","",MAX(C$23:$C244)+1)</f>
        <v/>
      </c>
      <c r="D245" s="506"/>
      <c r="E245" s="411"/>
      <c r="F245" s="418"/>
      <c r="G245" s="419"/>
      <c r="H245" s="418"/>
      <c r="I245" s="419"/>
      <c r="J245" s="420" t="str">
        <f t="shared" si="8"/>
        <v/>
      </c>
      <c r="K245" s="421"/>
    </row>
    <row r="246" spans="2:11" s="361" customFormat="1" x14ac:dyDescent="0.3">
      <c r="B246" s="409" t="str">
        <f t="shared" si="7"/>
        <v/>
      </c>
      <c r="C246" s="417" t="str">
        <f>IF(E246="","",MAX(C$23:$C245)+1)</f>
        <v/>
      </c>
      <c r="D246" s="506"/>
      <c r="E246" s="411"/>
      <c r="F246" s="418"/>
      <c r="G246" s="419"/>
      <c r="H246" s="418"/>
      <c r="I246" s="419"/>
      <c r="J246" s="420" t="str">
        <f t="shared" si="8"/>
        <v/>
      </c>
      <c r="K246" s="421"/>
    </row>
    <row r="247" spans="2:11" s="361" customFormat="1" x14ac:dyDescent="0.3">
      <c r="B247" s="409" t="str">
        <f t="shared" si="7"/>
        <v/>
      </c>
      <c r="C247" s="417" t="str">
        <f>IF(E247="","",MAX(C$23:$C246)+1)</f>
        <v/>
      </c>
      <c r="D247" s="506"/>
      <c r="E247" s="411"/>
      <c r="F247" s="418"/>
      <c r="G247" s="419"/>
      <c r="H247" s="418"/>
      <c r="I247" s="419"/>
      <c r="J247" s="420" t="str">
        <f t="shared" si="8"/>
        <v/>
      </c>
      <c r="K247" s="421"/>
    </row>
    <row r="248" spans="2:11" s="361" customFormat="1" x14ac:dyDescent="0.3">
      <c r="B248" s="409" t="str">
        <f t="shared" si="7"/>
        <v/>
      </c>
      <c r="C248" s="417" t="str">
        <f>IF(E248="","",MAX(C$23:$C247)+1)</f>
        <v/>
      </c>
      <c r="D248" s="506"/>
      <c r="E248" s="411"/>
      <c r="F248" s="418"/>
      <c r="G248" s="419"/>
      <c r="H248" s="418"/>
      <c r="I248" s="419"/>
      <c r="J248" s="420" t="str">
        <f t="shared" si="8"/>
        <v/>
      </c>
      <c r="K248" s="421"/>
    </row>
    <row r="249" spans="2:11" s="361" customFormat="1" x14ac:dyDescent="0.3">
      <c r="B249" s="409" t="str">
        <f t="shared" si="7"/>
        <v/>
      </c>
      <c r="C249" s="417" t="str">
        <f>IF(E249="","",MAX(C$23:$C248)+1)</f>
        <v/>
      </c>
      <c r="D249" s="506"/>
      <c r="E249" s="411"/>
      <c r="F249" s="418"/>
      <c r="G249" s="419"/>
      <c r="H249" s="418"/>
      <c r="I249" s="419"/>
      <c r="J249" s="420" t="str">
        <f t="shared" si="8"/>
        <v/>
      </c>
      <c r="K249" s="421"/>
    </row>
    <row r="250" spans="2:11" s="361" customFormat="1" x14ac:dyDescent="0.3">
      <c r="B250" s="409" t="str">
        <f t="shared" si="7"/>
        <v/>
      </c>
      <c r="C250" s="417" t="str">
        <f>IF(E250="","",MAX(C$23:$C249)+1)</f>
        <v/>
      </c>
      <c r="D250" s="506"/>
      <c r="E250" s="411"/>
      <c r="F250" s="418"/>
      <c r="G250" s="419"/>
      <c r="H250" s="418"/>
      <c r="I250" s="419"/>
      <c r="J250" s="420" t="str">
        <f t="shared" si="8"/>
        <v/>
      </c>
      <c r="K250" s="421"/>
    </row>
    <row r="251" spans="2:11" s="361" customFormat="1" x14ac:dyDescent="0.3">
      <c r="B251" s="409" t="str">
        <f t="shared" si="7"/>
        <v/>
      </c>
      <c r="C251" s="417" t="str">
        <f>IF(E251="","",MAX(C$23:$C250)+1)</f>
        <v/>
      </c>
      <c r="D251" s="506"/>
      <c r="E251" s="411"/>
      <c r="F251" s="418"/>
      <c r="G251" s="419"/>
      <c r="H251" s="418"/>
      <c r="I251" s="419"/>
      <c r="J251" s="420" t="str">
        <f t="shared" si="8"/>
        <v/>
      </c>
      <c r="K251" s="421"/>
    </row>
    <row r="252" spans="2:11" s="361" customFormat="1" x14ac:dyDescent="0.3">
      <c r="B252" s="409" t="str">
        <f t="shared" si="7"/>
        <v/>
      </c>
      <c r="C252" s="417" t="str">
        <f>IF(E252="","",MAX(C$23:$C251)+1)</f>
        <v/>
      </c>
      <c r="D252" s="506"/>
      <c r="E252" s="411"/>
      <c r="F252" s="418"/>
      <c r="G252" s="419"/>
      <c r="H252" s="418"/>
      <c r="I252" s="419"/>
      <c r="J252" s="420" t="str">
        <f t="shared" si="8"/>
        <v/>
      </c>
      <c r="K252" s="421"/>
    </row>
    <row r="253" spans="2:11" s="361" customFormat="1" x14ac:dyDescent="0.3">
      <c r="B253" s="409" t="str">
        <f t="shared" si="7"/>
        <v/>
      </c>
      <c r="C253" s="417" t="str">
        <f>IF(E253="","",MAX(C$23:$C252)+1)</f>
        <v/>
      </c>
      <c r="D253" s="506"/>
      <c r="E253" s="411"/>
      <c r="F253" s="418"/>
      <c r="G253" s="419"/>
      <c r="H253" s="418"/>
      <c r="I253" s="419"/>
      <c r="J253" s="420" t="str">
        <f t="shared" si="8"/>
        <v/>
      </c>
      <c r="K253" s="421"/>
    </row>
    <row r="254" spans="2:11" s="361" customFormat="1" x14ac:dyDescent="0.3">
      <c r="B254" s="409" t="str">
        <f t="shared" si="7"/>
        <v/>
      </c>
      <c r="C254" s="417" t="str">
        <f>IF(E254="","",MAX(C$23:$C253)+1)</f>
        <v/>
      </c>
      <c r="D254" s="506"/>
      <c r="E254" s="411"/>
      <c r="F254" s="418"/>
      <c r="G254" s="419"/>
      <c r="H254" s="418"/>
      <c r="I254" s="419"/>
      <c r="J254" s="420" t="str">
        <f t="shared" si="8"/>
        <v/>
      </c>
      <c r="K254" s="421"/>
    </row>
    <row r="255" spans="2:11" s="361" customFormat="1" x14ac:dyDescent="0.3">
      <c r="B255" s="409" t="str">
        <f t="shared" si="7"/>
        <v/>
      </c>
      <c r="C255" s="417" t="str">
        <f>IF(E255="","",MAX(C$23:$C254)+1)</f>
        <v/>
      </c>
      <c r="D255" s="506"/>
      <c r="E255" s="411"/>
      <c r="F255" s="418"/>
      <c r="G255" s="419"/>
      <c r="H255" s="418"/>
      <c r="I255" s="419"/>
      <c r="J255" s="420" t="str">
        <f t="shared" si="8"/>
        <v/>
      </c>
      <c r="K255" s="421"/>
    </row>
    <row r="256" spans="2:11" s="361" customFormat="1" x14ac:dyDescent="0.3">
      <c r="B256" s="409" t="str">
        <f t="shared" si="7"/>
        <v/>
      </c>
      <c r="C256" s="417" t="str">
        <f>IF(E256="","",MAX(C$23:$C255)+1)</f>
        <v/>
      </c>
      <c r="D256" s="506"/>
      <c r="E256" s="411"/>
      <c r="F256" s="418"/>
      <c r="G256" s="419"/>
      <c r="H256" s="418"/>
      <c r="I256" s="419"/>
      <c r="J256" s="420" t="str">
        <f t="shared" si="8"/>
        <v/>
      </c>
      <c r="K256" s="421"/>
    </row>
    <row r="257" spans="2:11" s="361" customFormat="1" x14ac:dyDescent="0.3">
      <c r="B257" s="409" t="str">
        <f t="shared" si="7"/>
        <v/>
      </c>
      <c r="C257" s="417" t="str">
        <f>IF(E257="","",MAX(C$23:$C256)+1)</f>
        <v/>
      </c>
      <c r="D257" s="506"/>
      <c r="E257" s="411"/>
      <c r="F257" s="418"/>
      <c r="G257" s="419"/>
      <c r="H257" s="418"/>
      <c r="I257" s="419"/>
      <c r="J257" s="420" t="str">
        <f t="shared" si="8"/>
        <v/>
      </c>
      <c r="K257" s="421"/>
    </row>
    <row r="258" spans="2:11" s="361" customFormat="1" x14ac:dyDescent="0.3">
      <c r="B258" s="409" t="str">
        <f t="shared" si="7"/>
        <v/>
      </c>
      <c r="C258" s="417" t="str">
        <f>IF(E258="","",MAX(C$23:$C257)+1)</f>
        <v/>
      </c>
      <c r="D258" s="506"/>
      <c r="E258" s="411"/>
      <c r="F258" s="418"/>
      <c r="G258" s="419"/>
      <c r="H258" s="418"/>
      <c r="I258" s="419"/>
      <c r="J258" s="420" t="str">
        <f t="shared" si="8"/>
        <v/>
      </c>
      <c r="K258" s="421"/>
    </row>
    <row r="259" spans="2:11" s="361" customFormat="1" x14ac:dyDescent="0.3">
      <c r="B259" s="409" t="str">
        <f t="shared" si="7"/>
        <v/>
      </c>
      <c r="C259" s="417" t="str">
        <f>IF(E259="","",MAX(C$23:$C258)+1)</f>
        <v/>
      </c>
      <c r="D259" s="506"/>
      <c r="E259" s="411"/>
      <c r="F259" s="418"/>
      <c r="G259" s="419"/>
      <c r="H259" s="418"/>
      <c r="I259" s="419"/>
      <c r="J259" s="420" t="str">
        <f t="shared" si="8"/>
        <v/>
      </c>
      <c r="K259" s="421"/>
    </row>
    <row r="260" spans="2:11" s="361" customFormat="1" x14ac:dyDescent="0.3">
      <c r="B260" s="409" t="str">
        <f t="shared" si="7"/>
        <v/>
      </c>
      <c r="C260" s="417" t="str">
        <f>IF(E260="","",MAX(C$23:$C259)+1)</f>
        <v/>
      </c>
      <c r="D260" s="506"/>
      <c r="E260" s="411"/>
      <c r="F260" s="418"/>
      <c r="G260" s="419"/>
      <c r="H260" s="418"/>
      <c r="I260" s="419"/>
      <c r="J260" s="420" t="str">
        <f t="shared" si="8"/>
        <v/>
      </c>
      <c r="K260" s="421"/>
    </row>
    <row r="261" spans="2:11" s="361" customFormat="1" x14ac:dyDescent="0.3">
      <c r="B261" s="409" t="str">
        <f t="shared" si="7"/>
        <v/>
      </c>
      <c r="C261" s="417" t="str">
        <f>IF(E261="","",MAX(C$23:$C260)+1)</f>
        <v/>
      </c>
      <c r="D261" s="506"/>
      <c r="E261" s="411"/>
      <c r="F261" s="418"/>
      <c r="G261" s="419"/>
      <c r="H261" s="418"/>
      <c r="I261" s="419"/>
      <c r="J261" s="420" t="str">
        <f t="shared" si="8"/>
        <v/>
      </c>
      <c r="K261" s="421"/>
    </row>
    <row r="262" spans="2:11" s="361" customFormat="1" x14ac:dyDescent="0.3">
      <c r="B262" s="409" t="str">
        <f t="shared" si="7"/>
        <v/>
      </c>
      <c r="C262" s="417" t="str">
        <f>IF(E262="","",MAX(C$23:$C261)+1)</f>
        <v/>
      </c>
      <c r="D262" s="506"/>
      <c r="E262" s="411"/>
      <c r="F262" s="418"/>
      <c r="G262" s="419"/>
      <c r="H262" s="418"/>
      <c r="I262" s="419"/>
      <c r="J262" s="420" t="str">
        <f t="shared" si="8"/>
        <v/>
      </c>
      <c r="K262" s="421"/>
    </row>
    <row r="263" spans="2:11" s="361" customFormat="1" x14ac:dyDescent="0.3">
      <c r="B263" s="409" t="str">
        <f t="shared" si="7"/>
        <v/>
      </c>
      <c r="C263" s="417" t="str">
        <f>IF(E263="","",MAX(C$23:$C262)+1)</f>
        <v/>
      </c>
      <c r="D263" s="506"/>
      <c r="E263" s="411"/>
      <c r="F263" s="418"/>
      <c r="G263" s="419"/>
      <c r="H263" s="418"/>
      <c r="I263" s="419"/>
      <c r="J263" s="420" t="str">
        <f t="shared" si="8"/>
        <v/>
      </c>
      <c r="K263" s="421"/>
    </row>
    <row r="264" spans="2:11" s="361" customFormat="1" x14ac:dyDescent="0.3">
      <c r="B264" s="409" t="str">
        <f t="shared" si="7"/>
        <v/>
      </c>
      <c r="C264" s="417" t="str">
        <f>IF(E264="","",MAX(C$23:$C263)+1)</f>
        <v/>
      </c>
      <c r="D264" s="506"/>
      <c r="E264" s="411"/>
      <c r="F264" s="418"/>
      <c r="G264" s="419"/>
      <c r="H264" s="418"/>
      <c r="I264" s="419"/>
      <c r="J264" s="420" t="str">
        <f t="shared" si="8"/>
        <v/>
      </c>
      <c r="K264" s="421"/>
    </row>
    <row r="265" spans="2:11" s="361" customFormat="1" x14ac:dyDescent="0.3">
      <c r="B265" s="409" t="str">
        <f t="shared" si="7"/>
        <v/>
      </c>
      <c r="C265" s="417" t="str">
        <f>IF(E265="","",MAX(C$23:$C264)+1)</f>
        <v/>
      </c>
      <c r="D265" s="506"/>
      <c r="E265" s="411"/>
      <c r="F265" s="418"/>
      <c r="G265" s="419"/>
      <c r="H265" s="418"/>
      <c r="I265" s="419"/>
      <c r="J265" s="420" t="str">
        <f t="shared" si="8"/>
        <v/>
      </c>
      <c r="K265" s="421"/>
    </row>
    <row r="266" spans="2:11" s="361" customFormat="1" x14ac:dyDescent="0.3">
      <c r="B266" s="409" t="str">
        <f t="shared" si="7"/>
        <v/>
      </c>
      <c r="C266" s="417" t="str">
        <f>IF(E266="","",MAX(C$23:$C265)+1)</f>
        <v/>
      </c>
      <c r="D266" s="506"/>
      <c r="E266" s="411"/>
      <c r="F266" s="418"/>
      <c r="G266" s="419"/>
      <c r="H266" s="418"/>
      <c r="I266" s="419"/>
      <c r="J266" s="420" t="str">
        <f t="shared" si="8"/>
        <v/>
      </c>
      <c r="K266" s="421"/>
    </row>
    <row r="267" spans="2:11" s="361" customFormat="1" x14ac:dyDescent="0.3">
      <c r="B267" s="409" t="str">
        <f t="shared" si="7"/>
        <v/>
      </c>
      <c r="C267" s="417" t="str">
        <f>IF(E267="","",MAX(C$23:$C266)+1)</f>
        <v/>
      </c>
      <c r="D267" s="506"/>
      <c r="E267" s="411"/>
      <c r="F267" s="418"/>
      <c r="G267" s="419"/>
      <c r="H267" s="418"/>
      <c r="I267" s="419"/>
      <c r="J267" s="420" t="str">
        <f t="shared" si="8"/>
        <v/>
      </c>
      <c r="K267" s="421"/>
    </row>
    <row r="268" spans="2:11" s="361" customFormat="1" x14ac:dyDescent="0.3">
      <c r="B268" s="409" t="str">
        <f t="shared" si="7"/>
        <v/>
      </c>
      <c r="C268" s="417" t="str">
        <f>IF(E268="","",MAX(C$23:$C267)+1)</f>
        <v/>
      </c>
      <c r="D268" s="506"/>
      <c r="E268" s="411"/>
      <c r="F268" s="418"/>
      <c r="G268" s="419"/>
      <c r="H268" s="418"/>
      <c r="I268" s="419"/>
      <c r="J268" s="420" t="str">
        <f t="shared" si="8"/>
        <v/>
      </c>
      <c r="K268" s="421"/>
    </row>
    <row r="269" spans="2:11" s="361" customFormat="1" x14ac:dyDescent="0.3">
      <c r="B269" s="409" t="str">
        <f t="shared" si="7"/>
        <v/>
      </c>
      <c r="C269" s="417" t="str">
        <f>IF(E269="","",MAX(C$23:$C268)+1)</f>
        <v/>
      </c>
      <c r="D269" s="506"/>
      <c r="E269" s="411"/>
      <c r="F269" s="418"/>
      <c r="G269" s="419"/>
      <c r="H269" s="418"/>
      <c r="I269" s="419"/>
      <c r="J269" s="420" t="str">
        <f t="shared" si="8"/>
        <v/>
      </c>
      <c r="K269" s="421"/>
    </row>
    <row r="270" spans="2:11" s="361" customFormat="1" x14ac:dyDescent="0.3">
      <c r="B270" s="409" t="str">
        <f t="shared" si="7"/>
        <v/>
      </c>
      <c r="C270" s="417" t="str">
        <f>IF(E270="","",MAX(C$23:$C269)+1)</f>
        <v/>
      </c>
      <c r="D270" s="506"/>
      <c r="E270" s="411"/>
      <c r="F270" s="418"/>
      <c r="G270" s="419"/>
      <c r="H270" s="418"/>
      <c r="I270" s="419"/>
      <c r="J270" s="420" t="str">
        <f t="shared" si="8"/>
        <v/>
      </c>
      <c r="K270" s="421"/>
    </row>
    <row r="271" spans="2:11" s="361" customFormat="1" x14ac:dyDescent="0.3">
      <c r="B271" s="409" t="str">
        <f t="shared" si="7"/>
        <v/>
      </c>
      <c r="C271" s="417" t="str">
        <f>IF(E271="","",MAX(C$23:$C270)+1)</f>
        <v/>
      </c>
      <c r="D271" s="506"/>
      <c r="E271" s="411"/>
      <c r="F271" s="418"/>
      <c r="G271" s="419"/>
      <c r="H271" s="418"/>
      <c r="I271" s="419"/>
      <c r="J271" s="420" t="str">
        <f t="shared" si="8"/>
        <v/>
      </c>
      <c r="K271" s="421"/>
    </row>
    <row r="272" spans="2:11" s="361" customFormat="1" x14ac:dyDescent="0.3">
      <c r="B272" s="409" t="str">
        <f t="shared" si="7"/>
        <v/>
      </c>
      <c r="C272" s="417" t="str">
        <f>IF(E272="","",MAX(C$23:$C271)+1)</f>
        <v/>
      </c>
      <c r="D272" s="506"/>
      <c r="E272" s="411"/>
      <c r="F272" s="418"/>
      <c r="G272" s="419"/>
      <c r="H272" s="418"/>
      <c r="I272" s="419"/>
      <c r="J272" s="420" t="str">
        <f t="shared" si="8"/>
        <v/>
      </c>
      <c r="K272" s="421"/>
    </row>
    <row r="273" spans="2:11" s="361" customFormat="1" x14ac:dyDescent="0.3">
      <c r="B273" s="409" t="str">
        <f t="shared" si="7"/>
        <v/>
      </c>
      <c r="C273" s="417" t="str">
        <f>IF(E273="","",MAX(C$23:$C272)+1)</f>
        <v/>
      </c>
      <c r="D273" s="506"/>
      <c r="E273" s="411"/>
      <c r="F273" s="418"/>
      <c r="G273" s="419"/>
      <c r="H273" s="418"/>
      <c r="I273" s="419"/>
      <c r="J273" s="420" t="str">
        <f t="shared" si="8"/>
        <v/>
      </c>
      <c r="K273" s="421"/>
    </row>
    <row r="274" spans="2:11" s="361" customFormat="1" x14ac:dyDescent="0.3">
      <c r="B274" s="409" t="str">
        <f t="shared" si="7"/>
        <v/>
      </c>
      <c r="C274" s="417" t="str">
        <f>IF(E274="","",MAX(C$23:$C273)+1)</f>
        <v/>
      </c>
      <c r="D274" s="506"/>
      <c r="E274" s="411"/>
      <c r="F274" s="418"/>
      <c r="G274" s="419"/>
      <c r="H274" s="418"/>
      <c r="I274" s="419"/>
      <c r="J274" s="420" t="str">
        <f t="shared" si="8"/>
        <v/>
      </c>
      <c r="K274" s="421"/>
    </row>
    <row r="275" spans="2:11" s="361" customFormat="1" x14ac:dyDescent="0.3">
      <c r="B275" s="409" t="str">
        <f t="shared" si="7"/>
        <v/>
      </c>
      <c r="C275" s="417" t="str">
        <f>IF(E275="","",MAX(C$23:$C274)+1)</f>
        <v/>
      </c>
      <c r="D275" s="506"/>
      <c r="E275" s="411"/>
      <c r="F275" s="418"/>
      <c r="G275" s="419"/>
      <c r="H275" s="418"/>
      <c r="I275" s="419"/>
      <c r="J275" s="420" t="str">
        <f t="shared" si="8"/>
        <v/>
      </c>
      <c r="K275" s="421"/>
    </row>
    <row r="276" spans="2:11" s="361" customFormat="1" x14ac:dyDescent="0.3">
      <c r="B276" s="409" t="str">
        <f t="shared" si="7"/>
        <v/>
      </c>
      <c r="C276" s="417" t="str">
        <f>IF(E276="","",MAX(C$23:$C275)+1)</f>
        <v/>
      </c>
      <c r="D276" s="506"/>
      <c r="E276" s="411"/>
      <c r="F276" s="418"/>
      <c r="G276" s="419"/>
      <c r="H276" s="418"/>
      <c r="I276" s="419"/>
      <c r="J276" s="420" t="str">
        <f t="shared" si="8"/>
        <v/>
      </c>
      <c r="K276" s="421"/>
    </row>
    <row r="277" spans="2:11" s="361" customFormat="1" x14ac:dyDescent="0.3">
      <c r="B277" s="409" t="str">
        <f t="shared" si="7"/>
        <v/>
      </c>
      <c r="C277" s="417" t="str">
        <f>IF(E277="","",MAX(C$23:$C276)+1)</f>
        <v/>
      </c>
      <c r="D277" s="506"/>
      <c r="E277" s="411"/>
      <c r="F277" s="418"/>
      <c r="G277" s="419"/>
      <c r="H277" s="418"/>
      <c r="I277" s="419"/>
      <c r="J277" s="420" t="str">
        <f t="shared" si="8"/>
        <v/>
      </c>
      <c r="K277" s="421"/>
    </row>
    <row r="278" spans="2:11" s="361" customFormat="1" x14ac:dyDescent="0.3">
      <c r="B278" s="409" t="str">
        <f t="shared" si="7"/>
        <v/>
      </c>
      <c r="C278" s="417" t="str">
        <f>IF(E278="","",MAX(C$23:$C277)+1)</f>
        <v/>
      </c>
      <c r="D278" s="506"/>
      <c r="E278" s="411"/>
      <c r="F278" s="418"/>
      <c r="G278" s="419"/>
      <c r="H278" s="418"/>
      <c r="I278" s="419"/>
      <c r="J278" s="420" t="str">
        <f t="shared" si="8"/>
        <v/>
      </c>
      <c r="K278" s="421"/>
    </row>
    <row r="279" spans="2:11" s="361" customFormat="1" x14ac:dyDescent="0.3">
      <c r="B279" s="409" t="str">
        <f t="shared" si="7"/>
        <v/>
      </c>
      <c r="C279" s="417" t="str">
        <f>IF(E279="","",MAX(C$23:$C278)+1)</f>
        <v/>
      </c>
      <c r="D279" s="506"/>
      <c r="E279" s="411"/>
      <c r="F279" s="418"/>
      <c r="G279" s="419"/>
      <c r="H279" s="418"/>
      <c r="I279" s="419"/>
      <c r="J279" s="420" t="str">
        <f t="shared" si="8"/>
        <v/>
      </c>
      <c r="K279" s="421"/>
    </row>
    <row r="280" spans="2:11" s="361" customFormat="1" x14ac:dyDescent="0.3">
      <c r="B280" s="409" t="str">
        <f t="shared" si="7"/>
        <v/>
      </c>
      <c r="C280" s="417" t="str">
        <f>IF(E280="","",MAX(C$23:$C279)+1)</f>
        <v/>
      </c>
      <c r="D280" s="506"/>
      <c r="E280" s="411"/>
      <c r="F280" s="418"/>
      <c r="G280" s="419"/>
      <c r="H280" s="418"/>
      <c r="I280" s="419"/>
      <c r="J280" s="420" t="str">
        <f t="shared" si="8"/>
        <v/>
      </c>
      <c r="K280" s="421"/>
    </row>
    <row r="281" spans="2:11" s="361" customFormat="1" x14ac:dyDescent="0.3">
      <c r="B281" s="409" t="str">
        <f t="shared" ref="B281:B344" si="9">IF(D281="","",1)</f>
        <v/>
      </c>
      <c r="C281" s="417" t="str">
        <f>IF(E281="","",MAX(C$23:$C280)+1)</f>
        <v/>
      </c>
      <c r="D281" s="506"/>
      <c r="E281" s="411"/>
      <c r="F281" s="418"/>
      <c r="G281" s="419"/>
      <c r="H281" s="418"/>
      <c r="I281" s="419"/>
      <c r="J281" s="420" t="str">
        <f t="shared" ref="J281:J344" si="10">IF(I281="","",(VALUE(TEXT(H281,"m/dd/yy ")&amp;TEXT(I281,"hh:mm:ss"))-(VALUE(TEXT(F281,"m/dd/yy ")&amp;TEXT(G281,"hh:mm:ss"))))*24)</f>
        <v/>
      </c>
      <c r="K281" s="421"/>
    </row>
    <row r="282" spans="2:11" s="361" customFormat="1" x14ac:dyDescent="0.3">
      <c r="B282" s="409" t="str">
        <f t="shared" si="9"/>
        <v/>
      </c>
      <c r="C282" s="417" t="str">
        <f>IF(E282="","",MAX(C$23:$C281)+1)</f>
        <v/>
      </c>
      <c r="D282" s="506"/>
      <c r="E282" s="411"/>
      <c r="F282" s="418"/>
      <c r="G282" s="419"/>
      <c r="H282" s="418"/>
      <c r="I282" s="419"/>
      <c r="J282" s="420" t="str">
        <f t="shared" si="10"/>
        <v/>
      </c>
      <c r="K282" s="421"/>
    </row>
    <row r="283" spans="2:11" s="361" customFormat="1" x14ac:dyDescent="0.3">
      <c r="B283" s="409" t="str">
        <f t="shared" si="9"/>
        <v/>
      </c>
      <c r="C283" s="417" t="str">
        <f>IF(E283="","",MAX(C$23:$C282)+1)</f>
        <v/>
      </c>
      <c r="D283" s="506"/>
      <c r="E283" s="411"/>
      <c r="F283" s="418"/>
      <c r="G283" s="419"/>
      <c r="H283" s="418"/>
      <c r="I283" s="419"/>
      <c r="J283" s="420" t="str">
        <f t="shared" si="10"/>
        <v/>
      </c>
      <c r="K283" s="421"/>
    </row>
    <row r="284" spans="2:11" s="361" customFormat="1" x14ac:dyDescent="0.3">
      <c r="B284" s="409" t="str">
        <f t="shared" si="9"/>
        <v/>
      </c>
      <c r="C284" s="417" t="str">
        <f>IF(E284="","",MAX(C$23:$C283)+1)</f>
        <v/>
      </c>
      <c r="D284" s="506"/>
      <c r="E284" s="411"/>
      <c r="F284" s="418"/>
      <c r="G284" s="419"/>
      <c r="H284" s="418"/>
      <c r="I284" s="419"/>
      <c r="J284" s="420" t="str">
        <f t="shared" si="10"/>
        <v/>
      </c>
      <c r="K284" s="421"/>
    </row>
    <row r="285" spans="2:11" s="361" customFormat="1" x14ac:dyDescent="0.3">
      <c r="B285" s="409" t="str">
        <f t="shared" si="9"/>
        <v/>
      </c>
      <c r="C285" s="417" t="str">
        <f>IF(E285="","",MAX(C$23:$C284)+1)</f>
        <v/>
      </c>
      <c r="D285" s="506"/>
      <c r="E285" s="411"/>
      <c r="F285" s="418"/>
      <c r="G285" s="419"/>
      <c r="H285" s="418"/>
      <c r="I285" s="419"/>
      <c r="J285" s="420" t="str">
        <f t="shared" si="10"/>
        <v/>
      </c>
      <c r="K285" s="421"/>
    </row>
    <row r="286" spans="2:11" s="361" customFormat="1" x14ac:dyDescent="0.3">
      <c r="B286" s="409" t="str">
        <f t="shared" si="9"/>
        <v/>
      </c>
      <c r="C286" s="417" t="str">
        <f>IF(E286="","",MAX(C$23:$C285)+1)</f>
        <v/>
      </c>
      <c r="D286" s="506"/>
      <c r="E286" s="411"/>
      <c r="F286" s="418"/>
      <c r="G286" s="419"/>
      <c r="H286" s="418"/>
      <c r="I286" s="419"/>
      <c r="J286" s="420" t="str">
        <f t="shared" si="10"/>
        <v/>
      </c>
      <c r="K286" s="421"/>
    </row>
    <row r="287" spans="2:11" s="361" customFormat="1" x14ac:dyDescent="0.3">
      <c r="B287" s="409" t="str">
        <f t="shared" si="9"/>
        <v/>
      </c>
      <c r="C287" s="417" t="str">
        <f>IF(E287="","",MAX(C$23:$C286)+1)</f>
        <v/>
      </c>
      <c r="D287" s="506"/>
      <c r="E287" s="411"/>
      <c r="F287" s="418"/>
      <c r="G287" s="419"/>
      <c r="H287" s="418"/>
      <c r="I287" s="419"/>
      <c r="J287" s="420" t="str">
        <f t="shared" si="10"/>
        <v/>
      </c>
      <c r="K287" s="421"/>
    </row>
    <row r="288" spans="2:11" s="361" customFormat="1" x14ac:dyDescent="0.3">
      <c r="B288" s="409" t="str">
        <f t="shared" si="9"/>
        <v/>
      </c>
      <c r="C288" s="417" t="str">
        <f>IF(E288="","",MAX(C$23:$C287)+1)</f>
        <v/>
      </c>
      <c r="D288" s="506"/>
      <c r="E288" s="411"/>
      <c r="F288" s="418"/>
      <c r="G288" s="419"/>
      <c r="H288" s="418"/>
      <c r="I288" s="419"/>
      <c r="J288" s="420" t="str">
        <f t="shared" si="10"/>
        <v/>
      </c>
      <c r="K288" s="421"/>
    </row>
    <row r="289" spans="2:11" s="361" customFormat="1" x14ac:dyDescent="0.3">
      <c r="B289" s="409" t="str">
        <f t="shared" si="9"/>
        <v/>
      </c>
      <c r="C289" s="417" t="str">
        <f>IF(E289="","",MAX(C$23:$C288)+1)</f>
        <v/>
      </c>
      <c r="D289" s="506"/>
      <c r="E289" s="411"/>
      <c r="F289" s="418"/>
      <c r="G289" s="419"/>
      <c r="H289" s="418"/>
      <c r="I289" s="419"/>
      <c r="J289" s="420" t="str">
        <f t="shared" si="10"/>
        <v/>
      </c>
      <c r="K289" s="421"/>
    </row>
    <row r="290" spans="2:11" s="361" customFormat="1" x14ac:dyDescent="0.3">
      <c r="B290" s="409" t="str">
        <f t="shared" si="9"/>
        <v/>
      </c>
      <c r="C290" s="417" t="str">
        <f>IF(E290="","",MAX(C$23:$C289)+1)</f>
        <v/>
      </c>
      <c r="D290" s="506"/>
      <c r="E290" s="411"/>
      <c r="F290" s="418"/>
      <c r="G290" s="419"/>
      <c r="H290" s="418"/>
      <c r="I290" s="419"/>
      <c r="J290" s="420" t="str">
        <f t="shared" si="10"/>
        <v/>
      </c>
      <c r="K290" s="421"/>
    </row>
    <row r="291" spans="2:11" s="361" customFormat="1" x14ac:dyDescent="0.3">
      <c r="B291" s="409" t="str">
        <f t="shared" si="9"/>
        <v/>
      </c>
      <c r="C291" s="417" t="str">
        <f>IF(E291="","",MAX(C$23:$C290)+1)</f>
        <v/>
      </c>
      <c r="D291" s="506"/>
      <c r="E291" s="411"/>
      <c r="F291" s="418"/>
      <c r="G291" s="419"/>
      <c r="H291" s="418"/>
      <c r="I291" s="419"/>
      <c r="J291" s="420" t="str">
        <f t="shared" si="10"/>
        <v/>
      </c>
      <c r="K291" s="421"/>
    </row>
    <row r="292" spans="2:11" s="361" customFormat="1" x14ac:dyDescent="0.3">
      <c r="B292" s="409" t="str">
        <f t="shared" si="9"/>
        <v/>
      </c>
      <c r="C292" s="417" t="str">
        <f>IF(E292="","",MAX(C$23:$C291)+1)</f>
        <v/>
      </c>
      <c r="D292" s="506"/>
      <c r="E292" s="411"/>
      <c r="F292" s="418"/>
      <c r="G292" s="419"/>
      <c r="H292" s="418"/>
      <c r="I292" s="419"/>
      <c r="J292" s="420" t="str">
        <f t="shared" si="10"/>
        <v/>
      </c>
      <c r="K292" s="421"/>
    </row>
    <row r="293" spans="2:11" s="361" customFormat="1" x14ac:dyDescent="0.3">
      <c r="B293" s="409" t="str">
        <f t="shared" si="9"/>
        <v/>
      </c>
      <c r="C293" s="417" t="str">
        <f>IF(E293="","",MAX(C$23:$C292)+1)</f>
        <v/>
      </c>
      <c r="D293" s="506"/>
      <c r="E293" s="411"/>
      <c r="F293" s="418"/>
      <c r="G293" s="419"/>
      <c r="H293" s="418"/>
      <c r="I293" s="419"/>
      <c r="J293" s="420" t="str">
        <f t="shared" si="10"/>
        <v/>
      </c>
      <c r="K293" s="421"/>
    </row>
    <row r="294" spans="2:11" s="361" customFormat="1" x14ac:dyDescent="0.3">
      <c r="B294" s="409" t="str">
        <f t="shared" si="9"/>
        <v/>
      </c>
      <c r="C294" s="417" t="str">
        <f>IF(E294="","",MAX(C$23:$C293)+1)</f>
        <v/>
      </c>
      <c r="D294" s="506"/>
      <c r="E294" s="411"/>
      <c r="F294" s="418"/>
      <c r="G294" s="419"/>
      <c r="H294" s="418"/>
      <c r="I294" s="419"/>
      <c r="J294" s="420" t="str">
        <f t="shared" si="10"/>
        <v/>
      </c>
      <c r="K294" s="421"/>
    </row>
    <row r="295" spans="2:11" s="361" customFormat="1" x14ac:dyDescent="0.3">
      <c r="B295" s="409" t="str">
        <f t="shared" si="9"/>
        <v/>
      </c>
      <c r="C295" s="417" t="str">
        <f>IF(E295="","",MAX(C$23:$C294)+1)</f>
        <v/>
      </c>
      <c r="D295" s="506"/>
      <c r="E295" s="411"/>
      <c r="F295" s="418"/>
      <c r="G295" s="419"/>
      <c r="H295" s="418"/>
      <c r="I295" s="419"/>
      <c r="J295" s="420" t="str">
        <f t="shared" si="10"/>
        <v/>
      </c>
      <c r="K295" s="421"/>
    </row>
    <row r="296" spans="2:11" s="361" customFormat="1" x14ac:dyDescent="0.3">
      <c r="B296" s="409" t="str">
        <f t="shared" si="9"/>
        <v/>
      </c>
      <c r="C296" s="417" t="str">
        <f>IF(E296="","",MAX(C$23:$C295)+1)</f>
        <v/>
      </c>
      <c r="D296" s="506"/>
      <c r="E296" s="411"/>
      <c r="F296" s="418"/>
      <c r="G296" s="419"/>
      <c r="H296" s="418"/>
      <c r="I296" s="419"/>
      <c r="J296" s="420" t="str">
        <f t="shared" si="10"/>
        <v/>
      </c>
      <c r="K296" s="421"/>
    </row>
    <row r="297" spans="2:11" s="361" customFormat="1" x14ac:dyDescent="0.3">
      <c r="B297" s="409" t="str">
        <f t="shared" si="9"/>
        <v/>
      </c>
      <c r="C297" s="417" t="str">
        <f>IF(E297="","",MAX(C$23:$C296)+1)</f>
        <v/>
      </c>
      <c r="D297" s="506"/>
      <c r="E297" s="411"/>
      <c r="F297" s="418"/>
      <c r="G297" s="419"/>
      <c r="H297" s="418"/>
      <c r="I297" s="419"/>
      <c r="J297" s="420" t="str">
        <f t="shared" si="10"/>
        <v/>
      </c>
      <c r="K297" s="421"/>
    </row>
    <row r="298" spans="2:11" s="361" customFormat="1" x14ac:dyDescent="0.3">
      <c r="B298" s="409" t="str">
        <f t="shared" si="9"/>
        <v/>
      </c>
      <c r="C298" s="417" t="str">
        <f>IF(E298="","",MAX(C$23:$C297)+1)</f>
        <v/>
      </c>
      <c r="D298" s="506"/>
      <c r="E298" s="411"/>
      <c r="F298" s="418"/>
      <c r="G298" s="419"/>
      <c r="H298" s="418"/>
      <c r="I298" s="419"/>
      <c r="J298" s="420" t="str">
        <f t="shared" si="10"/>
        <v/>
      </c>
      <c r="K298" s="421"/>
    </row>
    <row r="299" spans="2:11" s="361" customFormat="1" x14ac:dyDescent="0.3">
      <c r="B299" s="409" t="str">
        <f t="shared" si="9"/>
        <v/>
      </c>
      <c r="C299" s="417" t="str">
        <f>IF(E299="","",MAX(C$23:$C298)+1)</f>
        <v/>
      </c>
      <c r="D299" s="506"/>
      <c r="E299" s="411"/>
      <c r="F299" s="418"/>
      <c r="G299" s="419"/>
      <c r="H299" s="418"/>
      <c r="I299" s="419"/>
      <c r="J299" s="420" t="str">
        <f t="shared" si="10"/>
        <v/>
      </c>
      <c r="K299" s="421"/>
    </row>
    <row r="300" spans="2:11" s="361" customFormat="1" x14ac:dyDescent="0.3">
      <c r="B300" s="409" t="str">
        <f t="shared" si="9"/>
        <v/>
      </c>
      <c r="C300" s="417" t="str">
        <f>IF(E300="","",MAX(C$23:$C299)+1)</f>
        <v/>
      </c>
      <c r="D300" s="506"/>
      <c r="E300" s="411"/>
      <c r="F300" s="418"/>
      <c r="G300" s="419"/>
      <c r="H300" s="418"/>
      <c r="I300" s="419"/>
      <c r="J300" s="420" t="str">
        <f t="shared" si="10"/>
        <v/>
      </c>
      <c r="K300" s="421"/>
    </row>
    <row r="301" spans="2:11" s="361" customFormat="1" x14ac:dyDescent="0.3">
      <c r="B301" s="409" t="str">
        <f t="shared" si="9"/>
        <v/>
      </c>
      <c r="C301" s="417" t="str">
        <f>IF(E301="","",MAX(C$23:$C300)+1)</f>
        <v/>
      </c>
      <c r="D301" s="506"/>
      <c r="E301" s="411"/>
      <c r="F301" s="418"/>
      <c r="G301" s="419"/>
      <c r="H301" s="418"/>
      <c r="I301" s="419"/>
      <c r="J301" s="420" t="str">
        <f t="shared" si="10"/>
        <v/>
      </c>
      <c r="K301" s="421"/>
    </row>
    <row r="302" spans="2:11" s="361" customFormat="1" x14ac:dyDescent="0.3">
      <c r="B302" s="409" t="str">
        <f t="shared" si="9"/>
        <v/>
      </c>
      <c r="C302" s="417" t="str">
        <f>IF(E302="","",MAX(C$23:$C301)+1)</f>
        <v/>
      </c>
      <c r="D302" s="506"/>
      <c r="E302" s="411"/>
      <c r="F302" s="418"/>
      <c r="G302" s="419"/>
      <c r="H302" s="418"/>
      <c r="I302" s="419"/>
      <c r="J302" s="420" t="str">
        <f t="shared" si="10"/>
        <v/>
      </c>
      <c r="K302" s="421"/>
    </row>
    <row r="303" spans="2:11" s="361" customFormat="1" x14ac:dyDescent="0.3">
      <c r="B303" s="409" t="str">
        <f t="shared" si="9"/>
        <v/>
      </c>
      <c r="C303" s="417" t="str">
        <f>IF(E303="","",MAX(C$23:$C302)+1)</f>
        <v/>
      </c>
      <c r="D303" s="506"/>
      <c r="E303" s="411"/>
      <c r="F303" s="418"/>
      <c r="G303" s="419"/>
      <c r="H303" s="418"/>
      <c r="I303" s="419"/>
      <c r="J303" s="420" t="str">
        <f t="shared" si="10"/>
        <v/>
      </c>
      <c r="K303" s="421"/>
    </row>
    <row r="304" spans="2:11" s="361" customFormat="1" x14ac:dyDescent="0.3">
      <c r="B304" s="409" t="str">
        <f t="shared" si="9"/>
        <v/>
      </c>
      <c r="C304" s="417" t="str">
        <f>IF(E304="","",MAX(C$23:$C303)+1)</f>
        <v/>
      </c>
      <c r="D304" s="506"/>
      <c r="E304" s="411"/>
      <c r="F304" s="418"/>
      <c r="G304" s="419"/>
      <c r="H304" s="418"/>
      <c r="I304" s="419"/>
      <c r="J304" s="420" t="str">
        <f t="shared" si="10"/>
        <v/>
      </c>
      <c r="K304" s="421"/>
    </row>
    <row r="305" spans="2:11" s="361" customFormat="1" x14ac:dyDescent="0.3">
      <c r="B305" s="409" t="str">
        <f t="shared" si="9"/>
        <v/>
      </c>
      <c r="C305" s="417" t="str">
        <f>IF(E305="","",MAX(C$23:$C304)+1)</f>
        <v/>
      </c>
      <c r="D305" s="506"/>
      <c r="E305" s="411"/>
      <c r="F305" s="418"/>
      <c r="G305" s="419"/>
      <c r="H305" s="418"/>
      <c r="I305" s="419"/>
      <c r="J305" s="420" t="str">
        <f t="shared" si="10"/>
        <v/>
      </c>
      <c r="K305" s="421"/>
    </row>
    <row r="306" spans="2:11" s="361" customFormat="1" x14ac:dyDescent="0.3">
      <c r="B306" s="409" t="str">
        <f t="shared" si="9"/>
        <v/>
      </c>
      <c r="C306" s="417" t="str">
        <f>IF(E306="","",MAX(C$23:$C305)+1)</f>
        <v/>
      </c>
      <c r="D306" s="506"/>
      <c r="E306" s="411"/>
      <c r="F306" s="418"/>
      <c r="G306" s="419"/>
      <c r="H306" s="418"/>
      <c r="I306" s="419"/>
      <c r="J306" s="420" t="str">
        <f t="shared" si="10"/>
        <v/>
      </c>
      <c r="K306" s="421"/>
    </row>
    <row r="307" spans="2:11" s="361" customFormat="1" x14ac:dyDescent="0.3">
      <c r="B307" s="409" t="str">
        <f t="shared" si="9"/>
        <v/>
      </c>
      <c r="C307" s="417" t="str">
        <f>IF(E307="","",MAX(C$23:$C306)+1)</f>
        <v/>
      </c>
      <c r="D307" s="506"/>
      <c r="E307" s="411"/>
      <c r="F307" s="418"/>
      <c r="G307" s="419"/>
      <c r="H307" s="418"/>
      <c r="I307" s="419"/>
      <c r="J307" s="420" t="str">
        <f t="shared" si="10"/>
        <v/>
      </c>
      <c r="K307" s="421"/>
    </row>
    <row r="308" spans="2:11" s="361" customFormat="1" x14ac:dyDescent="0.3">
      <c r="B308" s="409" t="str">
        <f t="shared" si="9"/>
        <v/>
      </c>
      <c r="C308" s="417" t="str">
        <f>IF(E308="","",MAX(C$23:$C307)+1)</f>
        <v/>
      </c>
      <c r="D308" s="506"/>
      <c r="E308" s="411"/>
      <c r="F308" s="418"/>
      <c r="G308" s="419"/>
      <c r="H308" s="418"/>
      <c r="I308" s="419"/>
      <c r="J308" s="420" t="str">
        <f t="shared" si="10"/>
        <v/>
      </c>
      <c r="K308" s="421"/>
    </row>
    <row r="309" spans="2:11" s="361" customFormat="1" x14ac:dyDescent="0.3">
      <c r="B309" s="409" t="str">
        <f t="shared" si="9"/>
        <v/>
      </c>
      <c r="C309" s="417" t="str">
        <f>IF(E309="","",MAX(C$23:$C308)+1)</f>
        <v/>
      </c>
      <c r="D309" s="506"/>
      <c r="E309" s="411"/>
      <c r="F309" s="418"/>
      <c r="G309" s="419"/>
      <c r="H309" s="418"/>
      <c r="I309" s="419"/>
      <c r="J309" s="420" t="str">
        <f t="shared" si="10"/>
        <v/>
      </c>
      <c r="K309" s="421"/>
    </row>
    <row r="310" spans="2:11" s="361" customFormat="1" x14ac:dyDescent="0.3">
      <c r="B310" s="409" t="str">
        <f t="shared" si="9"/>
        <v/>
      </c>
      <c r="C310" s="417" t="str">
        <f>IF(E310="","",MAX(C$23:$C309)+1)</f>
        <v/>
      </c>
      <c r="D310" s="506"/>
      <c r="E310" s="411"/>
      <c r="F310" s="418"/>
      <c r="G310" s="419"/>
      <c r="H310" s="418"/>
      <c r="I310" s="419"/>
      <c r="J310" s="420" t="str">
        <f t="shared" si="10"/>
        <v/>
      </c>
      <c r="K310" s="421"/>
    </row>
    <row r="311" spans="2:11" s="361" customFormat="1" x14ac:dyDescent="0.3">
      <c r="B311" s="409" t="str">
        <f t="shared" si="9"/>
        <v/>
      </c>
      <c r="C311" s="417" t="str">
        <f>IF(E311="","",MAX(C$23:$C310)+1)</f>
        <v/>
      </c>
      <c r="D311" s="506"/>
      <c r="E311" s="411"/>
      <c r="F311" s="418"/>
      <c r="G311" s="419"/>
      <c r="H311" s="418"/>
      <c r="I311" s="419"/>
      <c r="J311" s="420" t="str">
        <f t="shared" si="10"/>
        <v/>
      </c>
      <c r="K311" s="421"/>
    </row>
    <row r="312" spans="2:11" s="361" customFormat="1" x14ac:dyDescent="0.3">
      <c r="B312" s="409" t="str">
        <f t="shared" si="9"/>
        <v/>
      </c>
      <c r="C312" s="417" t="str">
        <f>IF(E312="","",MAX(C$23:$C311)+1)</f>
        <v/>
      </c>
      <c r="D312" s="506"/>
      <c r="E312" s="411"/>
      <c r="F312" s="418"/>
      <c r="G312" s="419"/>
      <c r="H312" s="418"/>
      <c r="I312" s="419"/>
      <c r="J312" s="420" t="str">
        <f t="shared" si="10"/>
        <v/>
      </c>
      <c r="K312" s="421"/>
    </row>
    <row r="313" spans="2:11" s="361" customFormat="1" x14ac:dyDescent="0.3">
      <c r="B313" s="409" t="str">
        <f t="shared" si="9"/>
        <v/>
      </c>
      <c r="C313" s="417" t="str">
        <f>IF(E313="","",MAX(C$23:$C312)+1)</f>
        <v/>
      </c>
      <c r="D313" s="506"/>
      <c r="E313" s="411"/>
      <c r="F313" s="418"/>
      <c r="G313" s="419"/>
      <c r="H313" s="418"/>
      <c r="I313" s="419"/>
      <c r="J313" s="420" t="str">
        <f t="shared" si="10"/>
        <v/>
      </c>
      <c r="K313" s="421"/>
    </row>
    <row r="314" spans="2:11" s="361" customFormat="1" x14ac:dyDescent="0.3">
      <c r="B314" s="409" t="str">
        <f t="shared" si="9"/>
        <v/>
      </c>
      <c r="C314" s="417" t="str">
        <f>IF(E314="","",MAX(C$23:$C313)+1)</f>
        <v/>
      </c>
      <c r="D314" s="506"/>
      <c r="E314" s="411"/>
      <c r="F314" s="418"/>
      <c r="G314" s="419"/>
      <c r="H314" s="418"/>
      <c r="I314" s="419"/>
      <c r="J314" s="420" t="str">
        <f t="shared" si="10"/>
        <v/>
      </c>
      <c r="K314" s="421"/>
    </row>
    <row r="315" spans="2:11" s="361" customFormat="1" x14ac:dyDescent="0.3">
      <c r="B315" s="409" t="str">
        <f t="shared" si="9"/>
        <v/>
      </c>
      <c r="C315" s="417" t="str">
        <f>IF(E315="","",MAX(C$23:$C314)+1)</f>
        <v/>
      </c>
      <c r="D315" s="506"/>
      <c r="E315" s="411"/>
      <c r="F315" s="418"/>
      <c r="G315" s="419"/>
      <c r="H315" s="418"/>
      <c r="I315" s="419"/>
      <c r="J315" s="420" t="str">
        <f t="shared" si="10"/>
        <v/>
      </c>
      <c r="K315" s="421"/>
    </row>
    <row r="316" spans="2:11" s="361" customFormat="1" x14ac:dyDescent="0.3">
      <c r="B316" s="409" t="str">
        <f t="shared" si="9"/>
        <v/>
      </c>
      <c r="C316" s="417" t="str">
        <f>IF(E316="","",MAX(C$23:$C315)+1)</f>
        <v/>
      </c>
      <c r="D316" s="506"/>
      <c r="E316" s="411"/>
      <c r="F316" s="418"/>
      <c r="G316" s="419"/>
      <c r="H316" s="418"/>
      <c r="I316" s="419"/>
      <c r="J316" s="420" t="str">
        <f t="shared" si="10"/>
        <v/>
      </c>
      <c r="K316" s="421"/>
    </row>
    <row r="317" spans="2:11" s="361" customFormat="1" x14ac:dyDescent="0.3">
      <c r="B317" s="409" t="str">
        <f t="shared" si="9"/>
        <v/>
      </c>
      <c r="C317" s="417" t="str">
        <f>IF(E317="","",MAX(C$23:$C316)+1)</f>
        <v/>
      </c>
      <c r="D317" s="506"/>
      <c r="E317" s="411"/>
      <c r="F317" s="418"/>
      <c r="G317" s="419"/>
      <c r="H317" s="418"/>
      <c r="I317" s="419"/>
      <c r="J317" s="420" t="str">
        <f t="shared" si="10"/>
        <v/>
      </c>
      <c r="K317" s="421"/>
    </row>
    <row r="318" spans="2:11" s="361" customFormat="1" x14ac:dyDescent="0.3">
      <c r="B318" s="409" t="str">
        <f t="shared" si="9"/>
        <v/>
      </c>
      <c r="C318" s="417" t="str">
        <f>IF(E318="","",MAX(C$23:$C317)+1)</f>
        <v/>
      </c>
      <c r="D318" s="506"/>
      <c r="E318" s="411"/>
      <c r="F318" s="418"/>
      <c r="G318" s="419"/>
      <c r="H318" s="418"/>
      <c r="I318" s="419"/>
      <c r="J318" s="420" t="str">
        <f t="shared" si="10"/>
        <v/>
      </c>
      <c r="K318" s="421"/>
    </row>
    <row r="319" spans="2:11" s="361" customFormat="1" x14ac:dyDescent="0.3">
      <c r="B319" s="409" t="str">
        <f t="shared" si="9"/>
        <v/>
      </c>
      <c r="C319" s="417" t="str">
        <f>IF(E319="","",MAX(C$23:$C318)+1)</f>
        <v/>
      </c>
      <c r="D319" s="506"/>
      <c r="E319" s="411"/>
      <c r="F319" s="418"/>
      <c r="G319" s="419"/>
      <c r="H319" s="418"/>
      <c r="I319" s="419"/>
      <c r="J319" s="420" t="str">
        <f t="shared" si="10"/>
        <v/>
      </c>
      <c r="K319" s="421"/>
    </row>
    <row r="320" spans="2:11" s="361" customFormat="1" x14ac:dyDescent="0.3">
      <c r="B320" s="409" t="str">
        <f t="shared" si="9"/>
        <v/>
      </c>
      <c r="C320" s="417" t="str">
        <f>IF(E320="","",MAX(C$23:$C319)+1)</f>
        <v/>
      </c>
      <c r="D320" s="506"/>
      <c r="E320" s="411"/>
      <c r="F320" s="418"/>
      <c r="G320" s="419"/>
      <c r="H320" s="418"/>
      <c r="I320" s="419"/>
      <c r="J320" s="420" t="str">
        <f t="shared" si="10"/>
        <v/>
      </c>
      <c r="K320" s="421"/>
    </row>
    <row r="321" spans="2:11" s="361" customFormat="1" x14ac:dyDescent="0.3">
      <c r="B321" s="409" t="str">
        <f t="shared" si="9"/>
        <v/>
      </c>
      <c r="C321" s="417" t="str">
        <f>IF(E321="","",MAX(C$23:$C320)+1)</f>
        <v/>
      </c>
      <c r="D321" s="506"/>
      <c r="E321" s="411"/>
      <c r="F321" s="418"/>
      <c r="G321" s="419"/>
      <c r="H321" s="418"/>
      <c r="I321" s="419"/>
      <c r="J321" s="420" t="str">
        <f t="shared" si="10"/>
        <v/>
      </c>
      <c r="K321" s="421"/>
    </row>
    <row r="322" spans="2:11" s="361" customFormat="1" x14ac:dyDescent="0.3">
      <c r="B322" s="409" t="str">
        <f t="shared" si="9"/>
        <v/>
      </c>
      <c r="C322" s="417" t="str">
        <f>IF(E322="","",MAX(C$23:$C321)+1)</f>
        <v/>
      </c>
      <c r="D322" s="506"/>
      <c r="E322" s="411"/>
      <c r="F322" s="418"/>
      <c r="G322" s="419"/>
      <c r="H322" s="418"/>
      <c r="I322" s="419"/>
      <c r="J322" s="420" t="str">
        <f t="shared" si="10"/>
        <v/>
      </c>
      <c r="K322" s="421"/>
    </row>
    <row r="323" spans="2:11" s="361" customFormat="1" x14ac:dyDescent="0.3">
      <c r="B323" s="409" t="str">
        <f t="shared" si="9"/>
        <v/>
      </c>
      <c r="C323" s="417" t="str">
        <f>IF(E323="","",MAX(C$23:$C322)+1)</f>
        <v/>
      </c>
      <c r="D323" s="506"/>
      <c r="E323" s="411"/>
      <c r="F323" s="418"/>
      <c r="G323" s="419"/>
      <c r="H323" s="418"/>
      <c r="I323" s="419"/>
      <c r="J323" s="420" t="str">
        <f t="shared" si="10"/>
        <v/>
      </c>
      <c r="K323" s="421"/>
    </row>
    <row r="324" spans="2:11" s="361" customFormat="1" x14ac:dyDescent="0.3">
      <c r="B324" s="409" t="str">
        <f t="shared" si="9"/>
        <v/>
      </c>
      <c r="C324" s="417" t="str">
        <f>IF(E324="","",MAX(C$23:$C323)+1)</f>
        <v/>
      </c>
      <c r="D324" s="506"/>
      <c r="E324" s="411"/>
      <c r="F324" s="418"/>
      <c r="G324" s="419"/>
      <c r="H324" s="418"/>
      <c r="I324" s="419"/>
      <c r="J324" s="420" t="str">
        <f t="shared" si="10"/>
        <v/>
      </c>
      <c r="K324" s="421"/>
    </row>
    <row r="325" spans="2:11" s="361" customFormat="1" x14ac:dyDescent="0.3">
      <c r="B325" s="409" t="str">
        <f t="shared" si="9"/>
        <v/>
      </c>
      <c r="C325" s="417" t="str">
        <f>IF(E325="","",MAX(C$23:$C324)+1)</f>
        <v/>
      </c>
      <c r="D325" s="506"/>
      <c r="E325" s="411"/>
      <c r="F325" s="418"/>
      <c r="G325" s="419"/>
      <c r="H325" s="418"/>
      <c r="I325" s="419"/>
      <c r="J325" s="420" t="str">
        <f t="shared" si="10"/>
        <v/>
      </c>
      <c r="K325" s="421"/>
    </row>
    <row r="326" spans="2:11" s="361" customFormat="1" x14ac:dyDescent="0.3">
      <c r="B326" s="409" t="str">
        <f t="shared" si="9"/>
        <v/>
      </c>
      <c r="C326" s="417" t="str">
        <f>IF(E326="","",MAX(C$23:$C325)+1)</f>
        <v/>
      </c>
      <c r="D326" s="506"/>
      <c r="E326" s="411"/>
      <c r="F326" s="418"/>
      <c r="G326" s="419"/>
      <c r="H326" s="418"/>
      <c r="I326" s="419"/>
      <c r="J326" s="420" t="str">
        <f t="shared" si="10"/>
        <v/>
      </c>
      <c r="K326" s="421"/>
    </row>
    <row r="327" spans="2:11" s="361" customFormat="1" x14ac:dyDescent="0.3">
      <c r="B327" s="409" t="str">
        <f t="shared" si="9"/>
        <v/>
      </c>
      <c r="C327" s="417" t="str">
        <f>IF(E327="","",MAX(C$23:$C326)+1)</f>
        <v/>
      </c>
      <c r="D327" s="506"/>
      <c r="E327" s="411"/>
      <c r="F327" s="418"/>
      <c r="G327" s="419"/>
      <c r="H327" s="418"/>
      <c r="I327" s="419"/>
      <c r="J327" s="420" t="str">
        <f t="shared" si="10"/>
        <v/>
      </c>
      <c r="K327" s="421"/>
    </row>
    <row r="328" spans="2:11" s="361" customFormat="1" x14ac:dyDescent="0.3">
      <c r="B328" s="409" t="str">
        <f t="shared" si="9"/>
        <v/>
      </c>
      <c r="C328" s="417" t="str">
        <f>IF(E328="","",MAX(C$23:$C327)+1)</f>
        <v/>
      </c>
      <c r="D328" s="506"/>
      <c r="E328" s="411"/>
      <c r="F328" s="418"/>
      <c r="G328" s="419"/>
      <c r="H328" s="418"/>
      <c r="I328" s="419"/>
      <c r="J328" s="420" t="str">
        <f t="shared" si="10"/>
        <v/>
      </c>
      <c r="K328" s="421"/>
    </row>
    <row r="329" spans="2:11" s="361" customFormat="1" x14ac:dyDescent="0.3">
      <c r="B329" s="409" t="str">
        <f t="shared" si="9"/>
        <v/>
      </c>
      <c r="C329" s="417" t="str">
        <f>IF(E329="","",MAX(C$23:$C328)+1)</f>
        <v/>
      </c>
      <c r="D329" s="506"/>
      <c r="E329" s="411"/>
      <c r="F329" s="418"/>
      <c r="G329" s="419"/>
      <c r="H329" s="418"/>
      <c r="I329" s="419"/>
      <c r="J329" s="420" t="str">
        <f t="shared" si="10"/>
        <v/>
      </c>
      <c r="K329" s="421"/>
    </row>
    <row r="330" spans="2:11" s="361" customFormat="1" x14ac:dyDescent="0.3">
      <c r="B330" s="409" t="str">
        <f t="shared" si="9"/>
        <v/>
      </c>
      <c r="C330" s="417" t="str">
        <f>IF(E330="","",MAX(C$23:$C329)+1)</f>
        <v/>
      </c>
      <c r="D330" s="506"/>
      <c r="E330" s="411"/>
      <c r="F330" s="418"/>
      <c r="G330" s="419"/>
      <c r="H330" s="418"/>
      <c r="I330" s="419"/>
      <c r="J330" s="420" t="str">
        <f t="shared" si="10"/>
        <v/>
      </c>
      <c r="K330" s="421"/>
    </row>
    <row r="331" spans="2:11" s="361" customFormat="1" x14ac:dyDescent="0.3">
      <c r="B331" s="409" t="str">
        <f t="shared" si="9"/>
        <v/>
      </c>
      <c r="C331" s="417" t="str">
        <f>IF(E331="","",MAX(C$23:$C330)+1)</f>
        <v/>
      </c>
      <c r="D331" s="506"/>
      <c r="E331" s="411"/>
      <c r="F331" s="418"/>
      <c r="G331" s="419"/>
      <c r="H331" s="418"/>
      <c r="I331" s="419"/>
      <c r="J331" s="420" t="str">
        <f t="shared" si="10"/>
        <v/>
      </c>
      <c r="K331" s="421"/>
    </row>
    <row r="332" spans="2:11" s="361" customFormat="1" x14ac:dyDescent="0.3">
      <c r="B332" s="409" t="str">
        <f t="shared" si="9"/>
        <v/>
      </c>
      <c r="C332" s="417" t="str">
        <f>IF(E332="","",MAX(C$23:$C331)+1)</f>
        <v/>
      </c>
      <c r="D332" s="506"/>
      <c r="E332" s="411"/>
      <c r="F332" s="418"/>
      <c r="G332" s="419"/>
      <c r="H332" s="418"/>
      <c r="I332" s="419"/>
      <c r="J332" s="420" t="str">
        <f t="shared" si="10"/>
        <v/>
      </c>
      <c r="K332" s="421"/>
    </row>
    <row r="333" spans="2:11" s="361" customFormat="1" x14ac:dyDescent="0.3">
      <c r="B333" s="409" t="str">
        <f t="shared" si="9"/>
        <v/>
      </c>
      <c r="C333" s="417" t="str">
        <f>IF(E333="","",MAX(C$23:$C332)+1)</f>
        <v/>
      </c>
      <c r="D333" s="506"/>
      <c r="E333" s="411"/>
      <c r="F333" s="418"/>
      <c r="G333" s="419"/>
      <c r="H333" s="418"/>
      <c r="I333" s="419"/>
      <c r="J333" s="420" t="str">
        <f t="shared" si="10"/>
        <v/>
      </c>
      <c r="K333" s="421"/>
    </row>
    <row r="334" spans="2:11" s="361" customFormat="1" x14ac:dyDescent="0.3">
      <c r="B334" s="409" t="str">
        <f t="shared" si="9"/>
        <v/>
      </c>
      <c r="C334" s="417" t="str">
        <f>IF(E334="","",MAX(C$23:$C333)+1)</f>
        <v/>
      </c>
      <c r="D334" s="506"/>
      <c r="E334" s="411"/>
      <c r="F334" s="418"/>
      <c r="G334" s="419"/>
      <c r="H334" s="418"/>
      <c r="I334" s="419"/>
      <c r="J334" s="420" t="str">
        <f t="shared" si="10"/>
        <v/>
      </c>
      <c r="K334" s="421"/>
    </row>
    <row r="335" spans="2:11" s="361" customFormat="1" x14ac:dyDescent="0.3">
      <c r="B335" s="409" t="str">
        <f t="shared" si="9"/>
        <v/>
      </c>
      <c r="C335" s="417" t="str">
        <f>IF(E335="","",MAX(C$23:$C334)+1)</f>
        <v/>
      </c>
      <c r="D335" s="506"/>
      <c r="E335" s="411"/>
      <c r="F335" s="418"/>
      <c r="G335" s="419"/>
      <c r="H335" s="418"/>
      <c r="I335" s="419"/>
      <c r="J335" s="420" t="str">
        <f t="shared" si="10"/>
        <v/>
      </c>
      <c r="K335" s="421"/>
    </row>
    <row r="336" spans="2:11" s="361" customFormat="1" x14ac:dyDescent="0.3">
      <c r="B336" s="409" t="str">
        <f t="shared" si="9"/>
        <v/>
      </c>
      <c r="C336" s="417" t="str">
        <f>IF(E336="","",MAX(C$23:$C335)+1)</f>
        <v/>
      </c>
      <c r="D336" s="506"/>
      <c r="E336" s="411"/>
      <c r="F336" s="418"/>
      <c r="G336" s="419"/>
      <c r="H336" s="418"/>
      <c r="I336" s="419"/>
      <c r="J336" s="420" t="str">
        <f t="shared" si="10"/>
        <v/>
      </c>
      <c r="K336" s="421"/>
    </row>
    <row r="337" spans="2:11" s="361" customFormat="1" x14ac:dyDescent="0.3">
      <c r="B337" s="409" t="str">
        <f t="shared" si="9"/>
        <v/>
      </c>
      <c r="C337" s="417" t="str">
        <f>IF(E337="","",MAX(C$23:$C336)+1)</f>
        <v/>
      </c>
      <c r="D337" s="506"/>
      <c r="E337" s="411"/>
      <c r="F337" s="418"/>
      <c r="G337" s="419"/>
      <c r="H337" s="418"/>
      <c r="I337" s="419"/>
      <c r="J337" s="420" t="str">
        <f t="shared" si="10"/>
        <v/>
      </c>
      <c r="K337" s="421"/>
    </row>
    <row r="338" spans="2:11" s="361" customFormat="1" x14ac:dyDescent="0.3">
      <c r="B338" s="409" t="str">
        <f t="shared" si="9"/>
        <v/>
      </c>
      <c r="C338" s="417" t="str">
        <f>IF(E338="","",MAX(C$23:$C337)+1)</f>
        <v/>
      </c>
      <c r="D338" s="506"/>
      <c r="E338" s="411"/>
      <c r="F338" s="418"/>
      <c r="G338" s="419"/>
      <c r="H338" s="418"/>
      <c r="I338" s="419"/>
      <c r="J338" s="420" t="str">
        <f t="shared" si="10"/>
        <v/>
      </c>
      <c r="K338" s="421"/>
    </row>
    <row r="339" spans="2:11" s="361" customFormat="1" x14ac:dyDescent="0.3">
      <c r="B339" s="409" t="str">
        <f t="shared" si="9"/>
        <v/>
      </c>
      <c r="C339" s="417" t="str">
        <f>IF(E339="","",MAX(C$23:$C338)+1)</f>
        <v/>
      </c>
      <c r="D339" s="506"/>
      <c r="E339" s="411"/>
      <c r="F339" s="418"/>
      <c r="G339" s="419"/>
      <c r="H339" s="418"/>
      <c r="I339" s="419"/>
      <c r="J339" s="420" t="str">
        <f t="shared" si="10"/>
        <v/>
      </c>
      <c r="K339" s="421"/>
    </row>
    <row r="340" spans="2:11" s="361" customFormat="1" x14ac:dyDescent="0.3">
      <c r="B340" s="409" t="str">
        <f t="shared" si="9"/>
        <v/>
      </c>
      <c r="C340" s="417" t="str">
        <f>IF(E340="","",MAX(C$23:$C339)+1)</f>
        <v/>
      </c>
      <c r="D340" s="506"/>
      <c r="E340" s="411"/>
      <c r="F340" s="418"/>
      <c r="G340" s="419"/>
      <c r="H340" s="418"/>
      <c r="I340" s="419"/>
      <c r="J340" s="420" t="str">
        <f t="shared" si="10"/>
        <v/>
      </c>
      <c r="K340" s="421"/>
    </row>
    <row r="341" spans="2:11" s="361" customFormat="1" x14ac:dyDescent="0.3">
      <c r="B341" s="409" t="str">
        <f t="shared" si="9"/>
        <v/>
      </c>
      <c r="C341" s="417" t="str">
        <f>IF(E341="","",MAX(C$23:$C340)+1)</f>
        <v/>
      </c>
      <c r="D341" s="506"/>
      <c r="E341" s="411"/>
      <c r="F341" s="418"/>
      <c r="G341" s="419"/>
      <c r="H341" s="418"/>
      <c r="I341" s="419"/>
      <c r="J341" s="420" t="str">
        <f t="shared" si="10"/>
        <v/>
      </c>
      <c r="K341" s="421"/>
    </row>
    <row r="342" spans="2:11" s="361" customFormat="1" x14ac:dyDescent="0.3">
      <c r="B342" s="409" t="str">
        <f t="shared" si="9"/>
        <v/>
      </c>
      <c r="C342" s="417" t="str">
        <f>IF(E342="","",MAX(C$23:$C341)+1)</f>
        <v/>
      </c>
      <c r="D342" s="506"/>
      <c r="E342" s="411"/>
      <c r="F342" s="418"/>
      <c r="G342" s="419"/>
      <c r="H342" s="418"/>
      <c r="I342" s="419"/>
      <c r="J342" s="420" t="str">
        <f t="shared" si="10"/>
        <v/>
      </c>
      <c r="K342" s="421"/>
    </row>
    <row r="343" spans="2:11" s="361" customFormat="1" x14ac:dyDescent="0.3">
      <c r="B343" s="409" t="str">
        <f t="shared" si="9"/>
        <v/>
      </c>
      <c r="C343" s="417" t="str">
        <f>IF(E343="","",MAX(C$23:$C342)+1)</f>
        <v/>
      </c>
      <c r="D343" s="506"/>
      <c r="E343" s="411"/>
      <c r="F343" s="418"/>
      <c r="G343" s="419"/>
      <c r="H343" s="418"/>
      <c r="I343" s="419"/>
      <c r="J343" s="420" t="str">
        <f t="shared" si="10"/>
        <v/>
      </c>
      <c r="K343" s="421"/>
    </row>
    <row r="344" spans="2:11" s="361" customFormat="1" x14ac:dyDescent="0.3">
      <c r="B344" s="409" t="str">
        <f t="shared" si="9"/>
        <v/>
      </c>
      <c r="C344" s="417" t="str">
        <f>IF(E344="","",MAX(C$23:$C343)+1)</f>
        <v/>
      </c>
      <c r="D344" s="506"/>
      <c r="E344" s="411"/>
      <c r="F344" s="418"/>
      <c r="G344" s="419"/>
      <c r="H344" s="418"/>
      <c r="I344" s="419"/>
      <c r="J344" s="420" t="str">
        <f t="shared" si="10"/>
        <v/>
      </c>
      <c r="K344" s="421"/>
    </row>
    <row r="345" spans="2:11" s="361" customFormat="1" x14ac:dyDescent="0.3">
      <c r="B345" s="409" t="str">
        <f t="shared" ref="B345:B408" si="11">IF(D345="","",1)</f>
        <v/>
      </c>
      <c r="C345" s="417" t="str">
        <f>IF(E345="","",MAX(C$23:$C344)+1)</f>
        <v/>
      </c>
      <c r="D345" s="506"/>
      <c r="E345" s="411"/>
      <c r="F345" s="418"/>
      <c r="G345" s="419"/>
      <c r="H345" s="418"/>
      <c r="I345" s="419"/>
      <c r="J345" s="420" t="str">
        <f t="shared" ref="J345:J408" si="12">IF(I345="","",(VALUE(TEXT(H345,"m/dd/yy ")&amp;TEXT(I345,"hh:mm:ss"))-(VALUE(TEXT(F345,"m/dd/yy ")&amp;TEXT(G345,"hh:mm:ss"))))*24)</f>
        <v/>
      </c>
      <c r="K345" s="421"/>
    </row>
    <row r="346" spans="2:11" s="361" customFormat="1" x14ac:dyDescent="0.3">
      <c r="B346" s="409" t="str">
        <f t="shared" si="11"/>
        <v/>
      </c>
      <c r="C346" s="417" t="str">
        <f>IF(E346="","",MAX(C$23:$C345)+1)</f>
        <v/>
      </c>
      <c r="D346" s="506"/>
      <c r="E346" s="411"/>
      <c r="F346" s="418"/>
      <c r="G346" s="419"/>
      <c r="H346" s="418"/>
      <c r="I346" s="419"/>
      <c r="J346" s="420" t="str">
        <f t="shared" si="12"/>
        <v/>
      </c>
      <c r="K346" s="421"/>
    </row>
    <row r="347" spans="2:11" s="361" customFormat="1" x14ac:dyDescent="0.3">
      <c r="B347" s="409" t="str">
        <f t="shared" si="11"/>
        <v/>
      </c>
      <c r="C347" s="417" t="str">
        <f>IF(E347="","",MAX(C$23:$C346)+1)</f>
        <v/>
      </c>
      <c r="D347" s="506"/>
      <c r="E347" s="411"/>
      <c r="F347" s="418"/>
      <c r="G347" s="419"/>
      <c r="H347" s="418"/>
      <c r="I347" s="419"/>
      <c r="J347" s="420" t="str">
        <f t="shared" si="12"/>
        <v/>
      </c>
      <c r="K347" s="421"/>
    </row>
    <row r="348" spans="2:11" s="361" customFormat="1" x14ac:dyDescent="0.3">
      <c r="B348" s="409" t="str">
        <f t="shared" si="11"/>
        <v/>
      </c>
      <c r="C348" s="417" t="str">
        <f>IF(E348="","",MAX(C$23:$C347)+1)</f>
        <v/>
      </c>
      <c r="D348" s="506"/>
      <c r="E348" s="411"/>
      <c r="F348" s="418"/>
      <c r="G348" s="419"/>
      <c r="H348" s="418"/>
      <c r="I348" s="419"/>
      <c r="J348" s="420" t="str">
        <f t="shared" si="12"/>
        <v/>
      </c>
      <c r="K348" s="421"/>
    </row>
    <row r="349" spans="2:11" s="361" customFormat="1" x14ac:dyDescent="0.3">
      <c r="B349" s="409" t="str">
        <f t="shared" si="11"/>
        <v/>
      </c>
      <c r="C349" s="417" t="str">
        <f>IF(E349="","",MAX(C$23:$C348)+1)</f>
        <v/>
      </c>
      <c r="D349" s="506"/>
      <c r="E349" s="411"/>
      <c r="F349" s="418"/>
      <c r="G349" s="419"/>
      <c r="H349" s="418"/>
      <c r="I349" s="419"/>
      <c r="J349" s="420" t="str">
        <f t="shared" si="12"/>
        <v/>
      </c>
      <c r="K349" s="421"/>
    </row>
    <row r="350" spans="2:11" s="361" customFormat="1" x14ac:dyDescent="0.3">
      <c r="B350" s="409" t="str">
        <f t="shared" si="11"/>
        <v/>
      </c>
      <c r="C350" s="417" t="str">
        <f>IF(E350="","",MAX(C$23:$C349)+1)</f>
        <v/>
      </c>
      <c r="D350" s="506"/>
      <c r="E350" s="411"/>
      <c r="F350" s="418"/>
      <c r="G350" s="419"/>
      <c r="H350" s="418"/>
      <c r="I350" s="419"/>
      <c r="J350" s="420" t="str">
        <f t="shared" si="12"/>
        <v/>
      </c>
      <c r="K350" s="421"/>
    </row>
    <row r="351" spans="2:11" s="361" customFormat="1" x14ac:dyDescent="0.3">
      <c r="B351" s="409" t="str">
        <f t="shared" si="11"/>
        <v/>
      </c>
      <c r="C351" s="417" t="str">
        <f>IF(E351="","",MAX(C$23:$C350)+1)</f>
        <v/>
      </c>
      <c r="D351" s="506"/>
      <c r="E351" s="411"/>
      <c r="F351" s="418"/>
      <c r="G351" s="419"/>
      <c r="H351" s="418"/>
      <c r="I351" s="419"/>
      <c r="J351" s="420" t="str">
        <f t="shared" si="12"/>
        <v/>
      </c>
      <c r="K351" s="421"/>
    </row>
    <row r="352" spans="2:11" s="361" customFormat="1" x14ac:dyDescent="0.3">
      <c r="B352" s="409" t="str">
        <f t="shared" si="11"/>
        <v/>
      </c>
      <c r="C352" s="417" t="str">
        <f>IF(E352="","",MAX(C$23:$C351)+1)</f>
        <v/>
      </c>
      <c r="D352" s="506"/>
      <c r="E352" s="411"/>
      <c r="F352" s="418"/>
      <c r="G352" s="419"/>
      <c r="H352" s="418"/>
      <c r="I352" s="419"/>
      <c r="J352" s="420" t="str">
        <f t="shared" si="12"/>
        <v/>
      </c>
      <c r="K352" s="421"/>
    </row>
    <row r="353" spans="2:11" s="361" customFormat="1" x14ac:dyDescent="0.3">
      <c r="B353" s="409" t="str">
        <f t="shared" si="11"/>
        <v/>
      </c>
      <c r="C353" s="417" t="str">
        <f>IF(E353="","",MAX(C$23:$C352)+1)</f>
        <v/>
      </c>
      <c r="D353" s="506"/>
      <c r="E353" s="411"/>
      <c r="F353" s="418"/>
      <c r="G353" s="419"/>
      <c r="H353" s="418"/>
      <c r="I353" s="419"/>
      <c r="J353" s="420" t="str">
        <f t="shared" si="12"/>
        <v/>
      </c>
      <c r="K353" s="421"/>
    </row>
    <row r="354" spans="2:11" s="361" customFormat="1" x14ac:dyDescent="0.3">
      <c r="B354" s="409" t="str">
        <f t="shared" si="11"/>
        <v/>
      </c>
      <c r="C354" s="417" t="str">
        <f>IF(E354="","",MAX(C$23:$C353)+1)</f>
        <v/>
      </c>
      <c r="D354" s="506"/>
      <c r="E354" s="411"/>
      <c r="F354" s="418"/>
      <c r="G354" s="419"/>
      <c r="H354" s="418"/>
      <c r="I354" s="419"/>
      <c r="J354" s="420" t="str">
        <f t="shared" si="12"/>
        <v/>
      </c>
      <c r="K354" s="421"/>
    </row>
    <row r="355" spans="2:11" s="361" customFormat="1" x14ac:dyDescent="0.3">
      <c r="B355" s="409" t="str">
        <f t="shared" si="11"/>
        <v/>
      </c>
      <c r="C355" s="417" t="str">
        <f>IF(E355="","",MAX(C$23:$C354)+1)</f>
        <v/>
      </c>
      <c r="D355" s="506"/>
      <c r="E355" s="411"/>
      <c r="F355" s="418"/>
      <c r="G355" s="419"/>
      <c r="H355" s="418"/>
      <c r="I355" s="419"/>
      <c r="J355" s="420" t="str">
        <f t="shared" si="12"/>
        <v/>
      </c>
      <c r="K355" s="421"/>
    </row>
    <row r="356" spans="2:11" s="361" customFormat="1" x14ac:dyDescent="0.3">
      <c r="B356" s="409" t="str">
        <f t="shared" si="11"/>
        <v/>
      </c>
      <c r="C356" s="417" t="str">
        <f>IF(E356="","",MAX(C$23:$C355)+1)</f>
        <v/>
      </c>
      <c r="D356" s="506"/>
      <c r="E356" s="411"/>
      <c r="F356" s="418"/>
      <c r="G356" s="419"/>
      <c r="H356" s="418"/>
      <c r="I356" s="419"/>
      <c r="J356" s="420" t="str">
        <f t="shared" si="12"/>
        <v/>
      </c>
      <c r="K356" s="421"/>
    </row>
    <row r="357" spans="2:11" s="361" customFormat="1" x14ac:dyDescent="0.3">
      <c r="B357" s="409" t="str">
        <f t="shared" si="11"/>
        <v/>
      </c>
      <c r="C357" s="417" t="str">
        <f>IF(E357="","",MAX(C$23:$C356)+1)</f>
        <v/>
      </c>
      <c r="D357" s="506"/>
      <c r="E357" s="411"/>
      <c r="F357" s="418"/>
      <c r="G357" s="419"/>
      <c r="H357" s="418"/>
      <c r="I357" s="419"/>
      <c r="J357" s="420" t="str">
        <f t="shared" si="12"/>
        <v/>
      </c>
      <c r="K357" s="421"/>
    </row>
    <row r="358" spans="2:11" s="361" customFormat="1" x14ac:dyDescent="0.3">
      <c r="B358" s="409" t="str">
        <f t="shared" si="11"/>
        <v/>
      </c>
      <c r="C358" s="417" t="str">
        <f>IF(E358="","",MAX(C$23:$C357)+1)</f>
        <v/>
      </c>
      <c r="D358" s="506"/>
      <c r="E358" s="411"/>
      <c r="F358" s="418"/>
      <c r="G358" s="419"/>
      <c r="H358" s="418"/>
      <c r="I358" s="419"/>
      <c r="J358" s="420" t="str">
        <f t="shared" si="12"/>
        <v/>
      </c>
      <c r="K358" s="421"/>
    </row>
    <row r="359" spans="2:11" s="361" customFormat="1" x14ac:dyDescent="0.3">
      <c r="B359" s="409" t="str">
        <f t="shared" si="11"/>
        <v/>
      </c>
      <c r="C359" s="417" t="str">
        <f>IF(E359="","",MAX(C$23:$C358)+1)</f>
        <v/>
      </c>
      <c r="D359" s="506"/>
      <c r="E359" s="411"/>
      <c r="F359" s="418"/>
      <c r="G359" s="419"/>
      <c r="H359" s="418"/>
      <c r="I359" s="419"/>
      <c r="J359" s="420" t="str">
        <f t="shared" si="12"/>
        <v/>
      </c>
      <c r="K359" s="421"/>
    </row>
    <row r="360" spans="2:11" s="361" customFormat="1" x14ac:dyDescent="0.3">
      <c r="B360" s="409" t="str">
        <f t="shared" si="11"/>
        <v/>
      </c>
      <c r="C360" s="417" t="str">
        <f>IF(E360="","",MAX(C$23:$C359)+1)</f>
        <v/>
      </c>
      <c r="D360" s="506"/>
      <c r="E360" s="411"/>
      <c r="F360" s="418"/>
      <c r="G360" s="419"/>
      <c r="H360" s="418"/>
      <c r="I360" s="419"/>
      <c r="J360" s="420" t="str">
        <f t="shared" si="12"/>
        <v/>
      </c>
      <c r="K360" s="421"/>
    </row>
    <row r="361" spans="2:11" s="361" customFormat="1" x14ac:dyDescent="0.3">
      <c r="B361" s="409" t="str">
        <f t="shared" si="11"/>
        <v/>
      </c>
      <c r="C361" s="417" t="str">
        <f>IF(E361="","",MAX(C$23:$C360)+1)</f>
        <v/>
      </c>
      <c r="D361" s="506"/>
      <c r="E361" s="411"/>
      <c r="F361" s="418"/>
      <c r="G361" s="419"/>
      <c r="H361" s="418"/>
      <c r="I361" s="419"/>
      <c r="J361" s="420" t="str">
        <f t="shared" si="12"/>
        <v/>
      </c>
      <c r="K361" s="421"/>
    </row>
    <row r="362" spans="2:11" s="361" customFormat="1" x14ac:dyDescent="0.3">
      <c r="B362" s="409" t="str">
        <f t="shared" si="11"/>
        <v/>
      </c>
      <c r="C362" s="417" t="str">
        <f>IF(E362="","",MAX(C$23:$C361)+1)</f>
        <v/>
      </c>
      <c r="D362" s="506"/>
      <c r="E362" s="411"/>
      <c r="F362" s="418"/>
      <c r="G362" s="419"/>
      <c r="H362" s="418"/>
      <c r="I362" s="419"/>
      <c r="J362" s="420" t="str">
        <f t="shared" si="12"/>
        <v/>
      </c>
      <c r="K362" s="421"/>
    </row>
    <row r="363" spans="2:11" s="361" customFormat="1" x14ac:dyDescent="0.3">
      <c r="B363" s="409" t="str">
        <f t="shared" si="11"/>
        <v/>
      </c>
      <c r="C363" s="417" t="str">
        <f>IF(E363="","",MAX(C$23:$C362)+1)</f>
        <v/>
      </c>
      <c r="D363" s="506"/>
      <c r="E363" s="411"/>
      <c r="F363" s="418"/>
      <c r="G363" s="419"/>
      <c r="H363" s="418"/>
      <c r="I363" s="419"/>
      <c r="J363" s="420" t="str">
        <f t="shared" si="12"/>
        <v/>
      </c>
      <c r="K363" s="421"/>
    </row>
    <row r="364" spans="2:11" s="361" customFormat="1" x14ac:dyDescent="0.3">
      <c r="B364" s="409" t="str">
        <f t="shared" si="11"/>
        <v/>
      </c>
      <c r="C364" s="417" t="str">
        <f>IF(E364="","",MAX(C$23:$C363)+1)</f>
        <v/>
      </c>
      <c r="D364" s="506"/>
      <c r="E364" s="411"/>
      <c r="F364" s="418"/>
      <c r="G364" s="419"/>
      <c r="H364" s="418"/>
      <c r="I364" s="419"/>
      <c r="J364" s="420" t="str">
        <f t="shared" si="12"/>
        <v/>
      </c>
      <c r="K364" s="421"/>
    </row>
    <row r="365" spans="2:11" s="361" customFormat="1" x14ac:dyDescent="0.3">
      <c r="B365" s="409" t="str">
        <f t="shared" si="11"/>
        <v/>
      </c>
      <c r="C365" s="417" t="str">
        <f>IF(E365="","",MAX(C$23:$C364)+1)</f>
        <v/>
      </c>
      <c r="D365" s="506"/>
      <c r="E365" s="411"/>
      <c r="F365" s="418"/>
      <c r="G365" s="419"/>
      <c r="H365" s="418"/>
      <c r="I365" s="419"/>
      <c r="J365" s="420" t="str">
        <f t="shared" si="12"/>
        <v/>
      </c>
      <c r="K365" s="421"/>
    </row>
    <row r="366" spans="2:11" s="361" customFormat="1" x14ac:dyDescent="0.3">
      <c r="B366" s="409" t="str">
        <f t="shared" si="11"/>
        <v/>
      </c>
      <c r="C366" s="417" t="str">
        <f>IF(E366="","",MAX(C$23:$C365)+1)</f>
        <v/>
      </c>
      <c r="D366" s="506"/>
      <c r="E366" s="411"/>
      <c r="F366" s="418"/>
      <c r="G366" s="419"/>
      <c r="H366" s="418"/>
      <c r="I366" s="419"/>
      <c r="J366" s="420" t="str">
        <f t="shared" si="12"/>
        <v/>
      </c>
      <c r="K366" s="421"/>
    </row>
    <row r="367" spans="2:11" s="361" customFormat="1" x14ac:dyDescent="0.3">
      <c r="B367" s="409" t="str">
        <f t="shared" si="11"/>
        <v/>
      </c>
      <c r="C367" s="417" t="str">
        <f>IF(E367="","",MAX(C$23:$C366)+1)</f>
        <v/>
      </c>
      <c r="D367" s="506"/>
      <c r="E367" s="411"/>
      <c r="F367" s="418"/>
      <c r="G367" s="419"/>
      <c r="H367" s="418"/>
      <c r="I367" s="419"/>
      <c r="J367" s="420" t="str">
        <f t="shared" si="12"/>
        <v/>
      </c>
      <c r="K367" s="421"/>
    </row>
    <row r="368" spans="2:11" s="361" customFormat="1" x14ac:dyDescent="0.3">
      <c r="B368" s="409" t="str">
        <f t="shared" si="11"/>
        <v/>
      </c>
      <c r="C368" s="417" t="str">
        <f>IF(E368="","",MAX(C$23:$C367)+1)</f>
        <v/>
      </c>
      <c r="D368" s="506"/>
      <c r="E368" s="411"/>
      <c r="F368" s="418"/>
      <c r="G368" s="419"/>
      <c r="H368" s="418"/>
      <c r="I368" s="419"/>
      <c r="J368" s="420" t="str">
        <f t="shared" si="12"/>
        <v/>
      </c>
      <c r="K368" s="421"/>
    </row>
    <row r="369" spans="2:11" s="361" customFormat="1" x14ac:dyDescent="0.3">
      <c r="B369" s="409" t="str">
        <f t="shared" si="11"/>
        <v/>
      </c>
      <c r="C369" s="417" t="str">
        <f>IF(E369="","",MAX(C$23:$C368)+1)</f>
        <v/>
      </c>
      <c r="D369" s="506"/>
      <c r="E369" s="411"/>
      <c r="F369" s="418"/>
      <c r="G369" s="419"/>
      <c r="H369" s="418"/>
      <c r="I369" s="419"/>
      <c r="J369" s="420" t="str">
        <f t="shared" si="12"/>
        <v/>
      </c>
      <c r="K369" s="421"/>
    </row>
    <row r="370" spans="2:11" s="361" customFormat="1" x14ac:dyDescent="0.3">
      <c r="B370" s="409" t="str">
        <f t="shared" si="11"/>
        <v/>
      </c>
      <c r="C370" s="417" t="str">
        <f>IF(E370="","",MAX(C$23:$C369)+1)</f>
        <v/>
      </c>
      <c r="D370" s="506"/>
      <c r="E370" s="411"/>
      <c r="F370" s="418"/>
      <c r="G370" s="419"/>
      <c r="H370" s="418"/>
      <c r="I370" s="419"/>
      <c r="J370" s="420" t="str">
        <f t="shared" si="12"/>
        <v/>
      </c>
      <c r="K370" s="421"/>
    </row>
    <row r="371" spans="2:11" s="361" customFormat="1" x14ac:dyDescent="0.3">
      <c r="B371" s="409" t="str">
        <f t="shared" si="11"/>
        <v/>
      </c>
      <c r="C371" s="417" t="str">
        <f>IF(E371="","",MAX(C$23:$C370)+1)</f>
        <v/>
      </c>
      <c r="D371" s="506"/>
      <c r="E371" s="411"/>
      <c r="F371" s="418"/>
      <c r="G371" s="419"/>
      <c r="H371" s="418"/>
      <c r="I371" s="419"/>
      <c r="J371" s="420" t="str">
        <f t="shared" si="12"/>
        <v/>
      </c>
      <c r="K371" s="421"/>
    </row>
    <row r="372" spans="2:11" s="361" customFormat="1" x14ac:dyDescent="0.3">
      <c r="B372" s="409" t="str">
        <f t="shared" si="11"/>
        <v/>
      </c>
      <c r="C372" s="417" t="str">
        <f>IF(E372="","",MAX(C$23:$C371)+1)</f>
        <v/>
      </c>
      <c r="D372" s="506"/>
      <c r="E372" s="411"/>
      <c r="F372" s="418"/>
      <c r="G372" s="419"/>
      <c r="H372" s="418"/>
      <c r="I372" s="419"/>
      <c r="J372" s="420" t="str">
        <f t="shared" si="12"/>
        <v/>
      </c>
      <c r="K372" s="421"/>
    </row>
    <row r="373" spans="2:11" s="361" customFormat="1" x14ac:dyDescent="0.3">
      <c r="B373" s="409" t="str">
        <f t="shared" si="11"/>
        <v/>
      </c>
      <c r="C373" s="417" t="str">
        <f>IF(E373="","",MAX(C$23:$C372)+1)</f>
        <v/>
      </c>
      <c r="D373" s="506"/>
      <c r="E373" s="411"/>
      <c r="F373" s="418"/>
      <c r="G373" s="419"/>
      <c r="H373" s="418"/>
      <c r="I373" s="419"/>
      <c r="J373" s="420" t="str">
        <f t="shared" si="12"/>
        <v/>
      </c>
      <c r="K373" s="421"/>
    </row>
    <row r="374" spans="2:11" s="361" customFormat="1" x14ac:dyDescent="0.3">
      <c r="B374" s="409" t="str">
        <f t="shared" si="11"/>
        <v/>
      </c>
      <c r="C374" s="417" t="str">
        <f>IF(E374="","",MAX(C$23:$C373)+1)</f>
        <v/>
      </c>
      <c r="D374" s="506"/>
      <c r="E374" s="411"/>
      <c r="F374" s="418"/>
      <c r="G374" s="419"/>
      <c r="H374" s="418"/>
      <c r="I374" s="419"/>
      <c r="J374" s="420" t="str">
        <f t="shared" si="12"/>
        <v/>
      </c>
      <c r="K374" s="421"/>
    </row>
    <row r="375" spans="2:11" s="361" customFormat="1" x14ac:dyDescent="0.3">
      <c r="B375" s="409" t="str">
        <f t="shared" si="11"/>
        <v/>
      </c>
      <c r="C375" s="417" t="str">
        <f>IF(E375="","",MAX(C$23:$C374)+1)</f>
        <v/>
      </c>
      <c r="D375" s="506"/>
      <c r="E375" s="411"/>
      <c r="F375" s="418"/>
      <c r="G375" s="419"/>
      <c r="H375" s="418"/>
      <c r="I375" s="419"/>
      <c r="J375" s="420" t="str">
        <f t="shared" si="12"/>
        <v/>
      </c>
      <c r="K375" s="421"/>
    </row>
    <row r="376" spans="2:11" s="361" customFormat="1" x14ac:dyDescent="0.3">
      <c r="B376" s="409" t="str">
        <f t="shared" si="11"/>
        <v/>
      </c>
      <c r="C376" s="417" t="str">
        <f>IF(E376="","",MAX(C$23:$C375)+1)</f>
        <v/>
      </c>
      <c r="D376" s="506"/>
      <c r="E376" s="411"/>
      <c r="F376" s="418"/>
      <c r="G376" s="419"/>
      <c r="H376" s="418"/>
      <c r="I376" s="419"/>
      <c r="J376" s="420" t="str">
        <f t="shared" si="12"/>
        <v/>
      </c>
      <c r="K376" s="421"/>
    </row>
    <row r="377" spans="2:11" s="361" customFormat="1" x14ac:dyDescent="0.3">
      <c r="B377" s="409" t="str">
        <f t="shared" si="11"/>
        <v/>
      </c>
      <c r="C377" s="417" t="str">
        <f>IF(E377="","",MAX(C$23:$C376)+1)</f>
        <v/>
      </c>
      <c r="D377" s="506"/>
      <c r="E377" s="411"/>
      <c r="F377" s="418"/>
      <c r="G377" s="419"/>
      <c r="H377" s="418"/>
      <c r="I377" s="419"/>
      <c r="J377" s="420" t="str">
        <f t="shared" si="12"/>
        <v/>
      </c>
      <c r="K377" s="421"/>
    </row>
    <row r="378" spans="2:11" s="361" customFormat="1" x14ac:dyDescent="0.3">
      <c r="B378" s="409" t="str">
        <f t="shared" si="11"/>
        <v/>
      </c>
      <c r="C378" s="417" t="str">
        <f>IF(E378="","",MAX(C$23:$C377)+1)</f>
        <v/>
      </c>
      <c r="D378" s="506"/>
      <c r="E378" s="411"/>
      <c r="F378" s="418"/>
      <c r="G378" s="419"/>
      <c r="H378" s="418"/>
      <c r="I378" s="419"/>
      <c r="J378" s="420" t="str">
        <f t="shared" si="12"/>
        <v/>
      </c>
      <c r="K378" s="421"/>
    </row>
    <row r="379" spans="2:11" s="361" customFormat="1" x14ac:dyDescent="0.3">
      <c r="B379" s="409" t="str">
        <f t="shared" si="11"/>
        <v/>
      </c>
      <c r="C379" s="417" t="str">
        <f>IF(E379="","",MAX(C$23:$C378)+1)</f>
        <v/>
      </c>
      <c r="D379" s="506"/>
      <c r="E379" s="411"/>
      <c r="F379" s="418"/>
      <c r="G379" s="419"/>
      <c r="H379" s="418"/>
      <c r="I379" s="419"/>
      <c r="J379" s="420" t="str">
        <f t="shared" si="12"/>
        <v/>
      </c>
      <c r="K379" s="421"/>
    </row>
    <row r="380" spans="2:11" s="361" customFormat="1" x14ac:dyDescent="0.3">
      <c r="B380" s="409" t="str">
        <f t="shared" si="11"/>
        <v/>
      </c>
      <c r="C380" s="417" t="str">
        <f>IF(E380="","",MAX(C$23:$C379)+1)</f>
        <v/>
      </c>
      <c r="D380" s="506"/>
      <c r="E380" s="411"/>
      <c r="F380" s="418"/>
      <c r="G380" s="419"/>
      <c r="H380" s="418"/>
      <c r="I380" s="419"/>
      <c r="J380" s="420" t="str">
        <f t="shared" si="12"/>
        <v/>
      </c>
      <c r="K380" s="421"/>
    </row>
    <row r="381" spans="2:11" s="361" customFormat="1" x14ac:dyDescent="0.3">
      <c r="B381" s="409" t="str">
        <f t="shared" si="11"/>
        <v/>
      </c>
      <c r="C381" s="417" t="str">
        <f>IF(E381="","",MAX(C$23:$C380)+1)</f>
        <v/>
      </c>
      <c r="D381" s="506"/>
      <c r="E381" s="411"/>
      <c r="F381" s="418"/>
      <c r="G381" s="419"/>
      <c r="H381" s="418"/>
      <c r="I381" s="419"/>
      <c r="J381" s="420" t="str">
        <f t="shared" si="12"/>
        <v/>
      </c>
      <c r="K381" s="421"/>
    </row>
    <row r="382" spans="2:11" s="361" customFormat="1" x14ac:dyDescent="0.3">
      <c r="B382" s="409" t="str">
        <f t="shared" si="11"/>
        <v/>
      </c>
      <c r="C382" s="417" t="str">
        <f>IF(E382="","",MAX(C$23:$C381)+1)</f>
        <v/>
      </c>
      <c r="D382" s="506"/>
      <c r="E382" s="411"/>
      <c r="F382" s="418"/>
      <c r="G382" s="419"/>
      <c r="H382" s="418"/>
      <c r="I382" s="419"/>
      <c r="J382" s="420" t="str">
        <f t="shared" si="12"/>
        <v/>
      </c>
      <c r="K382" s="421"/>
    </row>
    <row r="383" spans="2:11" s="361" customFormat="1" x14ac:dyDescent="0.3">
      <c r="B383" s="409" t="str">
        <f t="shared" si="11"/>
        <v/>
      </c>
      <c r="C383" s="417" t="str">
        <f>IF(E383="","",MAX(C$23:$C382)+1)</f>
        <v/>
      </c>
      <c r="D383" s="506"/>
      <c r="E383" s="411"/>
      <c r="F383" s="418"/>
      <c r="G383" s="419"/>
      <c r="H383" s="418"/>
      <c r="I383" s="419"/>
      <c r="J383" s="420" t="str">
        <f t="shared" si="12"/>
        <v/>
      </c>
      <c r="K383" s="421"/>
    </row>
    <row r="384" spans="2:11" s="361" customFormat="1" x14ac:dyDescent="0.3">
      <c r="B384" s="409" t="str">
        <f t="shared" si="11"/>
        <v/>
      </c>
      <c r="C384" s="417" t="str">
        <f>IF(E384="","",MAX(C$23:$C383)+1)</f>
        <v/>
      </c>
      <c r="D384" s="506"/>
      <c r="E384" s="411"/>
      <c r="F384" s="418"/>
      <c r="G384" s="419"/>
      <c r="H384" s="418"/>
      <c r="I384" s="419"/>
      <c r="J384" s="420" t="str">
        <f t="shared" si="12"/>
        <v/>
      </c>
      <c r="K384" s="421"/>
    </row>
    <row r="385" spans="2:11" s="361" customFormat="1" x14ac:dyDescent="0.3">
      <c r="B385" s="409" t="str">
        <f t="shared" si="11"/>
        <v/>
      </c>
      <c r="C385" s="417" t="str">
        <f>IF(E385="","",MAX(C$23:$C384)+1)</f>
        <v/>
      </c>
      <c r="D385" s="506"/>
      <c r="E385" s="411"/>
      <c r="F385" s="418"/>
      <c r="G385" s="419"/>
      <c r="H385" s="418"/>
      <c r="I385" s="419"/>
      <c r="J385" s="420" t="str">
        <f t="shared" si="12"/>
        <v/>
      </c>
      <c r="K385" s="421"/>
    </row>
    <row r="386" spans="2:11" s="361" customFormat="1" x14ac:dyDescent="0.3">
      <c r="B386" s="409" t="str">
        <f t="shared" si="11"/>
        <v/>
      </c>
      <c r="C386" s="417" t="str">
        <f>IF(E386="","",MAX(C$23:$C385)+1)</f>
        <v/>
      </c>
      <c r="D386" s="506"/>
      <c r="E386" s="411"/>
      <c r="F386" s="418"/>
      <c r="G386" s="419"/>
      <c r="H386" s="418"/>
      <c r="I386" s="419"/>
      <c r="J386" s="420" t="str">
        <f t="shared" si="12"/>
        <v/>
      </c>
      <c r="K386" s="421"/>
    </row>
    <row r="387" spans="2:11" s="361" customFormat="1" x14ac:dyDescent="0.3">
      <c r="B387" s="409" t="str">
        <f t="shared" si="11"/>
        <v/>
      </c>
      <c r="C387" s="417" t="str">
        <f>IF(E387="","",MAX(C$23:$C386)+1)</f>
        <v/>
      </c>
      <c r="D387" s="506"/>
      <c r="E387" s="411"/>
      <c r="F387" s="418"/>
      <c r="G387" s="419"/>
      <c r="H387" s="418"/>
      <c r="I387" s="419"/>
      <c r="J387" s="420" t="str">
        <f t="shared" si="12"/>
        <v/>
      </c>
      <c r="K387" s="421"/>
    </row>
    <row r="388" spans="2:11" s="361" customFormat="1" x14ac:dyDescent="0.3">
      <c r="B388" s="409" t="str">
        <f t="shared" si="11"/>
        <v/>
      </c>
      <c r="C388" s="417" t="str">
        <f>IF(E388="","",MAX(C$23:$C387)+1)</f>
        <v/>
      </c>
      <c r="D388" s="506"/>
      <c r="E388" s="411"/>
      <c r="F388" s="418"/>
      <c r="G388" s="419"/>
      <c r="H388" s="418"/>
      <c r="I388" s="419"/>
      <c r="J388" s="420" t="str">
        <f t="shared" si="12"/>
        <v/>
      </c>
      <c r="K388" s="421"/>
    </row>
    <row r="389" spans="2:11" s="361" customFormat="1" x14ac:dyDescent="0.3">
      <c r="B389" s="409" t="str">
        <f t="shared" si="11"/>
        <v/>
      </c>
      <c r="C389" s="417" t="str">
        <f>IF(E389="","",MAX(C$23:$C388)+1)</f>
        <v/>
      </c>
      <c r="D389" s="506"/>
      <c r="E389" s="411"/>
      <c r="F389" s="418"/>
      <c r="G389" s="419"/>
      <c r="H389" s="418"/>
      <c r="I389" s="419"/>
      <c r="J389" s="420" t="str">
        <f t="shared" si="12"/>
        <v/>
      </c>
      <c r="K389" s="421"/>
    </row>
    <row r="390" spans="2:11" s="361" customFormat="1" x14ac:dyDescent="0.3">
      <c r="B390" s="409" t="str">
        <f t="shared" si="11"/>
        <v/>
      </c>
      <c r="C390" s="417" t="str">
        <f>IF(E390="","",MAX(C$23:$C389)+1)</f>
        <v/>
      </c>
      <c r="D390" s="506"/>
      <c r="E390" s="411"/>
      <c r="F390" s="418"/>
      <c r="G390" s="419"/>
      <c r="H390" s="418"/>
      <c r="I390" s="419"/>
      <c r="J390" s="420" t="str">
        <f t="shared" si="12"/>
        <v/>
      </c>
      <c r="K390" s="421"/>
    </row>
    <row r="391" spans="2:11" s="361" customFormat="1" x14ac:dyDescent="0.3">
      <c r="B391" s="409" t="str">
        <f t="shared" si="11"/>
        <v/>
      </c>
      <c r="C391" s="417" t="str">
        <f>IF(E391="","",MAX(C$23:$C390)+1)</f>
        <v/>
      </c>
      <c r="D391" s="506"/>
      <c r="E391" s="411"/>
      <c r="F391" s="418"/>
      <c r="G391" s="419"/>
      <c r="H391" s="418"/>
      <c r="I391" s="419"/>
      <c r="J391" s="420" t="str">
        <f t="shared" si="12"/>
        <v/>
      </c>
      <c r="K391" s="421"/>
    </row>
    <row r="392" spans="2:11" s="361" customFormat="1" x14ac:dyDescent="0.3">
      <c r="B392" s="409" t="str">
        <f t="shared" si="11"/>
        <v/>
      </c>
      <c r="C392" s="417" t="str">
        <f>IF(E392="","",MAX(C$23:$C391)+1)</f>
        <v/>
      </c>
      <c r="D392" s="506"/>
      <c r="E392" s="411"/>
      <c r="F392" s="418"/>
      <c r="G392" s="419"/>
      <c r="H392" s="418"/>
      <c r="I392" s="419"/>
      <c r="J392" s="420" t="str">
        <f t="shared" si="12"/>
        <v/>
      </c>
      <c r="K392" s="421"/>
    </row>
    <row r="393" spans="2:11" s="361" customFormat="1" x14ac:dyDescent="0.3">
      <c r="B393" s="409" t="str">
        <f t="shared" si="11"/>
        <v/>
      </c>
      <c r="C393" s="417" t="str">
        <f>IF(E393="","",MAX(C$23:$C392)+1)</f>
        <v/>
      </c>
      <c r="D393" s="506"/>
      <c r="E393" s="411"/>
      <c r="F393" s="418"/>
      <c r="G393" s="419"/>
      <c r="H393" s="418"/>
      <c r="I393" s="419"/>
      <c r="J393" s="420" t="str">
        <f t="shared" si="12"/>
        <v/>
      </c>
      <c r="K393" s="421"/>
    </row>
    <row r="394" spans="2:11" s="361" customFormat="1" x14ac:dyDescent="0.3">
      <c r="B394" s="409" t="str">
        <f t="shared" si="11"/>
        <v/>
      </c>
      <c r="C394" s="417" t="str">
        <f>IF(E394="","",MAX(C$23:$C393)+1)</f>
        <v/>
      </c>
      <c r="D394" s="506"/>
      <c r="E394" s="411"/>
      <c r="F394" s="418"/>
      <c r="G394" s="419"/>
      <c r="H394" s="418"/>
      <c r="I394" s="419"/>
      <c r="J394" s="420" t="str">
        <f t="shared" si="12"/>
        <v/>
      </c>
      <c r="K394" s="421"/>
    </row>
    <row r="395" spans="2:11" s="361" customFormat="1" x14ac:dyDescent="0.3">
      <c r="B395" s="409" t="str">
        <f t="shared" si="11"/>
        <v/>
      </c>
      <c r="C395" s="417" t="str">
        <f>IF(E395="","",MAX(C$23:$C394)+1)</f>
        <v/>
      </c>
      <c r="D395" s="506"/>
      <c r="E395" s="411"/>
      <c r="F395" s="418"/>
      <c r="G395" s="419"/>
      <c r="H395" s="418"/>
      <c r="I395" s="419"/>
      <c r="J395" s="420" t="str">
        <f t="shared" si="12"/>
        <v/>
      </c>
      <c r="K395" s="421"/>
    </row>
    <row r="396" spans="2:11" s="361" customFormat="1" x14ac:dyDescent="0.3">
      <c r="B396" s="409" t="str">
        <f t="shared" si="11"/>
        <v/>
      </c>
      <c r="C396" s="417" t="str">
        <f>IF(E396="","",MAX(C$23:$C395)+1)</f>
        <v/>
      </c>
      <c r="D396" s="506"/>
      <c r="E396" s="411"/>
      <c r="F396" s="418"/>
      <c r="G396" s="419"/>
      <c r="H396" s="418"/>
      <c r="I396" s="419"/>
      <c r="J396" s="420" t="str">
        <f t="shared" si="12"/>
        <v/>
      </c>
      <c r="K396" s="421"/>
    </row>
    <row r="397" spans="2:11" s="361" customFormat="1" x14ac:dyDescent="0.3">
      <c r="B397" s="409" t="str">
        <f t="shared" si="11"/>
        <v/>
      </c>
      <c r="C397" s="417" t="str">
        <f>IF(E397="","",MAX(C$23:$C396)+1)</f>
        <v/>
      </c>
      <c r="D397" s="506"/>
      <c r="E397" s="411"/>
      <c r="F397" s="418"/>
      <c r="G397" s="419"/>
      <c r="H397" s="418"/>
      <c r="I397" s="419"/>
      <c r="J397" s="420" t="str">
        <f t="shared" si="12"/>
        <v/>
      </c>
      <c r="K397" s="421"/>
    </row>
    <row r="398" spans="2:11" s="361" customFormat="1" x14ac:dyDescent="0.3">
      <c r="B398" s="409" t="str">
        <f t="shared" si="11"/>
        <v/>
      </c>
      <c r="C398" s="417" t="str">
        <f>IF(E398="","",MAX(C$23:$C397)+1)</f>
        <v/>
      </c>
      <c r="D398" s="506"/>
      <c r="E398" s="411"/>
      <c r="F398" s="418"/>
      <c r="G398" s="419"/>
      <c r="H398" s="418"/>
      <c r="I398" s="419"/>
      <c r="J398" s="420" t="str">
        <f t="shared" si="12"/>
        <v/>
      </c>
      <c r="K398" s="421"/>
    </row>
    <row r="399" spans="2:11" s="361" customFormat="1" x14ac:dyDescent="0.3">
      <c r="B399" s="409" t="str">
        <f t="shared" si="11"/>
        <v/>
      </c>
      <c r="C399" s="417" t="str">
        <f>IF(E399="","",MAX(C$23:$C398)+1)</f>
        <v/>
      </c>
      <c r="D399" s="506"/>
      <c r="E399" s="411"/>
      <c r="F399" s="418"/>
      <c r="G399" s="419"/>
      <c r="H399" s="418"/>
      <c r="I399" s="419"/>
      <c r="J399" s="420" t="str">
        <f t="shared" si="12"/>
        <v/>
      </c>
      <c r="K399" s="421"/>
    </row>
    <row r="400" spans="2:11" s="361" customFormat="1" x14ac:dyDescent="0.3">
      <c r="B400" s="409" t="str">
        <f t="shared" si="11"/>
        <v/>
      </c>
      <c r="C400" s="417" t="str">
        <f>IF(E400="","",MAX(C$23:$C399)+1)</f>
        <v/>
      </c>
      <c r="D400" s="506"/>
      <c r="E400" s="411"/>
      <c r="F400" s="418"/>
      <c r="G400" s="419"/>
      <c r="H400" s="418"/>
      <c r="I400" s="419"/>
      <c r="J400" s="420" t="str">
        <f t="shared" si="12"/>
        <v/>
      </c>
      <c r="K400" s="421"/>
    </row>
    <row r="401" spans="2:11" s="361" customFormat="1" x14ac:dyDescent="0.3">
      <c r="B401" s="409" t="str">
        <f t="shared" si="11"/>
        <v/>
      </c>
      <c r="C401" s="417" t="str">
        <f>IF(E401="","",MAX(C$23:$C400)+1)</f>
        <v/>
      </c>
      <c r="D401" s="506"/>
      <c r="E401" s="411"/>
      <c r="F401" s="418"/>
      <c r="G401" s="419"/>
      <c r="H401" s="418"/>
      <c r="I401" s="419"/>
      <c r="J401" s="420" t="str">
        <f t="shared" si="12"/>
        <v/>
      </c>
      <c r="K401" s="421"/>
    </row>
    <row r="402" spans="2:11" s="361" customFormat="1" x14ac:dyDescent="0.3">
      <c r="B402" s="409" t="str">
        <f t="shared" si="11"/>
        <v/>
      </c>
      <c r="C402" s="417" t="str">
        <f>IF(E402="","",MAX(C$23:$C401)+1)</f>
        <v/>
      </c>
      <c r="D402" s="506"/>
      <c r="E402" s="411"/>
      <c r="F402" s="418"/>
      <c r="G402" s="419"/>
      <c r="H402" s="418"/>
      <c r="I402" s="419"/>
      <c r="J402" s="420" t="str">
        <f t="shared" si="12"/>
        <v/>
      </c>
      <c r="K402" s="421"/>
    </row>
    <row r="403" spans="2:11" s="361" customFormat="1" x14ac:dyDescent="0.3">
      <c r="B403" s="409" t="str">
        <f t="shared" si="11"/>
        <v/>
      </c>
      <c r="C403" s="417" t="str">
        <f>IF(E403="","",MAX(C$23:$C402)+1)</f>
        <v/>
      </c>
      <c r="D403" s="506"/>
      <c r="E403" s="411"/>
      <c r="F403" s="418"/>
      <c r="G403" s="419"/>
      <c r="H403" s="418"/>
      <c r="I403" s="419"/>
      <c r="J403" s="420" t="str">
        <f t="shared" si="12"/>
        <v/>
      </c>
      <c r="K403" s="421"/>
    </row>
    <row r="404" spans="2:11" s="361" customFormat="1" x14ac:dyDescent="0.3">
      <c r="B404" s="409" t="str">
        <f t="shared" si="11"/>
        <v/>
      </c>
      <c r="C404" s="417" t="str">
        <f>IF(E404="","",MAX(C$23:$C403)+1)</f>
        <v/>
      </c>
      <c r="D404" s="506"/>
      <c r="E404" s="411"/>
      <c r="F404" s="418"/>
      <c r="G404" s="419"/>
      <c r="H404" s="418"/>
      <c r="I404" s="419"/>
      <c r="J404" s="420" t="str">
        <f t="shared" si="12"/>
        <v/>
      </c>
      <c r="K404" s="421"/>
    </row>
    <row r="405" spans="2:11" s="361" customFormat="1" x14ac:dyDescent="0.3">
      <c r="B405" s="409" t="str">
        <f t="shared" si="11"/>
        <v/>
      </c>
      <c r="C405" s="417" t="str">
        <f>IF(E405="","",MAX(C$23:$C404)+1)</f>
        <v/>
      </c>
      <c r="D405" s="506"/>
      <c r="E405" s="411"/>
      <c r="F405" s="418"/>
      <c r="G405" s="419"/>
      <c r="H405" s="418"/>
      <c r="I405" s="419"/>
      <c r="J405" s="420" t="str">
        <f t="shared" si="12"/>
        <v/>
      </c>
      <c r="K405" s="421"/>
    </row>
    <row r="406" spans="2:11" s="361" customFormat="1" x14ac:dyDescent="0.3">
      <c r="B406" s="409" t="str">
        <f t="shared" si="11"/>
        <v/>
      </c>
      <c r="C406" s="417" t="str">
        <f>IF(E406="","",MAX(C$23:$C405)+1)</f>
        <v/>
      </c>
      <c r="D406" s="506"/>
      <c r="E406" s="411"/>
      <c r="F406" s="418"/>
      <c r="G406" s="419"/>
      <c r="H406" s="418"/>
      <c r="I406" s="419"/>
      <c r="J406" s="420" t="str">
        <f t="shared" si="12"/>
        <v/>
      </c>
      <c r="K406" s="421"/>
    </row>
    <row r="407" spans="2:11" s="361" customFormat="1" x14ac:dyDescent="0.3">
      <c r="B407" s="409" t="str">
        <f t="shared" si="11"/>
        <v/>
      </c>
      <c r="C407" s="417" t="str">
        <f>IF(E407="","",MAX(C$23:$C406)+1)</f>
        <v/>
      </c>
      <c r="D407" s="506"/>
      <c r="E407" s="411"/>
      <c r="F407" s="418"/>
      <c r="G407" s="419"/>
      <c r="H407" s="418"/>
      <c r="I407" s="419"/>
      <c r="J407" s="420" t="str">
        <f t="shared" si="12"/>
        <v/>
      </c>
      <c r="K407" s="421"/>
    </row>
    <row r="408" spans="2:11" s="361" customFormat="1" x14ac:dyDescent="0.3">
      <c r="B408" s="409" t="str">
        <f t="shared" si="11"/>
        <v/>
      </c>
      <c r="C408" s="417" t="str">
        <f>IF(E408="","",MAX(C$23:$C407)+1)</f>
        <v/>
      </c>
      <c r="D408" s="506"/>
      <c r="E408" s="411"/>
      <c r="F408" s="418"/>
      <c r="G408" s="419"/>
      <c r="H408" s="418"/>
      <c r="I408" s="419"/>
      <c r="J408" s="420" t="str">
        <f t="shared" si="12"/>
        <v/>
      </c>
      <c r="K408" s="421"/>
    </row>
    <row r="409" spans="2:11" s="361" customFormat="1" x14ac:dyDescent="0.3">
      <c r="B409" s="409" t="str">
        <f t="shared" ref="B409:B472" si="13">IF(D409="","",1)</f>
        <v/>
      </c>
      <c r="C409" s="417" t="str">
        <f>IF(E409="","",MAX(C$23:$C408)+1)</f>
        <v/>
      </c>
      <c r="D409" s="506"/>
      <c r="E409" s="411"/>
      <c r="F409" s="418"/>
      <c r="G409" s="419"/>
      <c r="H409" s="418"/>
      <c r="I409" s="419"/>
      <c r="J409" s="420" t="str">
        <f t="shared" ref="J409:J472" si="14">IF(I409="","",(VALUE(TEXT(H409,"m/dd/yy ")&amp;TEXT(I409,"hh:mm:ss"))-(VALUE(TEXT(F409,"m/dd/yy ")&amp;TEXT(G409,"hh:mm:ss"))))*24)</f>
        <v/>
      </c>
      <c r="K409" s="421"/>
    </row>
    <row r="410" spans="2:11" s="361" customFormat="1" x14ac:dyDescent="0.3">
      <c r="B410" s="409" t="str">
        <f t="shared" si="13"/>
        <v/>
      </c>
      <c r="C410" s="417" t="str">
        <f>IF(E410="","",MAX(C$23:$C409)+1)</f>
        <v/>
      </c>
      <c r="D410" s="506"/>
      <c r="E410" s="411"/>
      <c r="F410" s="418"/>
      <c r="G410" s="419"/>
      <c r="H410" s="418"/>
      <c r="I410" s="419"/>
      <c r="J410" s="420" t="str">
        <f t="shared" si="14"/>
        <v/>
      </c>
      <c r="K410" s="421"/>
    </row>
    <row r="411" spans="2:11" s="361" customFormat="1" x14ac:dyDescent="0.3">
      <c r="B411" s="409" t="str">
        <f t="shared" si="13"/>
        <v/>
      </c>
      <c r="C411" s="417" t="str">
        <f>IF(E411="","",MAX(C$23:$C410)+1)</f>
        <v/>
      </c>
      <c r="D411" s="506"/>
      <c r="E411" s="411"/>
      <c r="F411" s="418"/>
      <c r="G411" s="419"/>
      <c r="H411" s="418"/>
      <c r="I411" s="419"/>
      <c r="J411" s="420" t="str">
        <f t="shared" si="14"/>
        <v/>
      </c>
      <c r="K411" s="421"/>
    </row>
    <row r="412" spans="2:11" s="361" customFormat="1" x14ac:dyDescent="0.3">
      <c r="B412" s="409" t="str">
        <f t="shared" si="13"/>
        <v/>
      </c>
      <c r="C412" s="417" t="str">
        <f>IF(E412="","",MAX(C$23:$C411)+1)</f>
        <v/>
      </c>
      <c r="D412" s="506"/>
      <c r="E412" s="411"/>
      <c r="F412" s="418"/>
      <c r="G412" s="419"/>
      <c r="H412" s="418"/>
      <c r="I412" s="419"/>
      <c r="J412" s="420" t="str">
        <f t="shared" si="14"/>
        <v/>
      </c>
      <c r="K412" s="421"/>
    </row>
    <row r="413" spans="2:11" s="361" customFormat="1" x14ac:dyDescent="0.3">
      <c r="B413" s="409" t="str">
        <f t="shared" si="13"/>
        <v/>
      </c>
      <c r="C413" s="417" t="str">
        <f>IF(E413="","",MAX(C$23:$C412)+1)</f>
        <v/>
      </c>
      <c r="D413" s="506"/>
      <c r="E413" s="411"/>
      <c r="F413" s="418"/>
      <c r="G413" s="419"/>
      <c r="H413" s="418"/>
      <c r="I413" s="419"/>
      <c r="J413" s="420" t="str">
        <f t="shared" si="14"/>
        <v/>
      </c>
      <c r="K413" s="421"/>
    </row>
    <row r="414" spans="2:11" s="361" customFormat="1" x14ac:dyDescent="0.3">
      <c r="B414" s="409" t="str">
        <f t="shared" si="13"/>
        <v/>
      </c>
      <c r="C414" s="417" t="str">
        <f>IF(E414="","",MAX(C$23:$C413)+1)</f>
        <v/>
      </c>
      <c r="D414" s="506"/>
      <c r="E414" s="411"/>
      <c r="F414" s="418"/>
      <c r="G414" s="419"/>
      <c r="H414" s="418"/>
      <c r="I414" s="419"/>
      <c r="J414" s="420" t="str">
        <f t="shared" si="14"/>
        <v/>
      </c>
      <c r="K414" s="421"/>
    </row>
    <row r="415" spans="2:11" s="361" customFormat="1" x14ac:dyDescent="0.3">
      <c r="B415" s="409" t="str">
        <f t="shared" si="13"/>
        <v/>
      </c>
      <c r="C415" s="417" t="str">
        <f>IF(E415="","",MAX(C$23:$C414)+1)</f>
        <v/>
      </c>
      <c r="D415" s="506"/>
      <c r="E415" s="411"/>
      <c r="F415" s="418"/>
      <c r="G415" s="419"/>
      <c r="H415" s="418"/>
      <c r="I415" s="419"/>
      <c r="J415" s="420" t="str">
        <f t="shared" si="14"/>
        <v/>
      </c>
      <c r="K415" s="421"/>
    </row>
    <row r="416" spans="2:11" s="361" customFormat="1" x14ac:dyDescent="0.3">
      <c r="B416" s="409" t="str">
        <f t="shared" si="13"/>
        <v/>
      </c>
      <c r="C416" s="417" t="str">
        <f>IF(E416="","",MAX(C$23:$C415)+1)</f>
        <v/>
      </c>
      <c r="D416" s="506"/>
      <c r="E416" s="411"/>
      <c r="F416" s="418"/>
      <c r="G416" s="419"/>
      <c r="H416" s="418"/>
      <c r="I416" s="419"/>
      <c r="J416" s="420" t="str">
        <f t="shared" si="14"/>
        <v/>
      </c>
      <c r="K416" s="421"/>
    </row>
    <row r="417" spans="2:11" s="361" customFormat="1" x14ac:dyDescent="0.3">
      <c r="B417" s="409" t="str">
        <f t="shared" si="13"/>
        <v/>
      </c>
      <c r="C417" s="417" t="str">
        <f>IF(E417="","",MAX(C$23:$C416)+1)</f>
        <v/>
      </c>
      <c r="D417" s="506"/>
      <c r="E417" s="411"/>
      <c r="F417" s="418"/>
      <c r="G417" s="419"/>
      <c r="H417" s="418"/>
      <c r="I417" s="419"/>
      <c r="J417" s="420" t="str">
        <f t="shared" si="14"/>
        <v/>
      </c>
      <c r="K417" s="421"/>
    </row>
    <row r="418" spans="2:11" s="361" customFormat="1" x14ac:dyDescent="0.3">
      <c r="B418" s="409" t="str">
        <f t="shared" si="13"/>
        <v/>
      </c>
      <c r="C418" s="417" t="str">
        <f>IF(E418="","",MAX(C$23:$C417)+1)</f>
        <v/>
      </c>
      <c r="D418" s="506"/>
      <c r="E418" s="411"/>
      <c r="F418" s="418"/>
      <c r="G418" s="419"/>
      <c r="H418" s="418"/>
      <c r="I418" s="419"/>
      <c r="J418" s="420" t="str">
        <f t="shared" si="14"/>
        <v/>
      </c>
      <c r="K418" s="421"/>
    </row>
    <row r="419" spans="2:11" s="361" customFormat="1" x14ac:dyDescent="0.3">
      <c r="B419" s="409" t="str">
        <f t="shared" si="13"/>
        <v/>
      </c>
      <c r="C419" s="417" t="str">
        <f>IF(E419="","",MAX(C$23:$C418)+1)</f>
        <v/>
      </c>
      <c r="D419" s="506"/>
      <c r="E419" s="411"/>
      <c r="F419" s="418"/>
      <c r="G419" s="419"/>
      <c r="H419" s="418"/>
      <c r="I419" s="419"/>
      <c r="J419" s="420" t="str">
        <f t="shared" si="14"/>
        <v/>
      </c>
      <c r="K419" s="421"/>
    </row>
    <row r="420" spans="2:11" s="361" customFormat="1" x14ac:dyDescent="0.3">
      <c r="B420" s="409" t="str">
        <f t="shared" si="13"/>
        <v/>
      </c>
      <c r="C420" s="417" t="str">
        <f>IF(E420="","",MAX(C$23:$C419)+1)</f>
        <v/>
      </c>
      <c r="D420" s="506"/>
      <c r="E420" s="411"/>
      <c r="F420" s="418"/>
      <c r="G420" s="419"/>
      <c r="H420" s="418"/>
      <c r="I420" s="419"/>
      <c r="J420" s="420" t="str">
        <f t="shared" si="14"/>
        <v/>
      </c>
      <c r="K420" s="421"/>
    </row>
    <row r="421" spans="2:11" s="361" customFormat="1" x14ac:dyDescent="0.3">
      <c r="B421" s="409" t="str">
        <f t="shared" si="13"/>
        <v/>
      </c>
      <c r="C421" s="417" t="str">
        <f>IF(E421="","",MAX(C$23:$C420)+1)</f>
        <v/>
      </c>
      <c r="D421" s="506"/>
      <c r="E421" s="411"/>
      <c r="F421" s="418"/>
      <c r="G421" s="419"/>
      <c r="H421" s="418"/>
      <c r="I421" s="419"/>
      <c r="J421" s="420" t="str">
        <f t="shared" si="14"/>
        <v/>
      </c>
      <c r="K421" s="421"/>
    </row>
    <row r="422" spans="2:11" s="361" customFormat="1" x14ac:dyDescent="0.3">
      <c r="B422" s="409" t="str">
        <f t="shared" si="13"/>
        <v/>
      </c>
      <c r="C422" s="417" t="str">
        <f>IF(E422="","",MAX(C$23:$C421)+1)</f>
        <v/>
      </c>
      <c r="D422" s="506"/>
      <c r="E422" s="411"/>
      <c r="F422" s="418"/>
      <c r="G422" s="419"/>
      <c r="H422" s="418"/>
      <c r="I422" s="419"/>
      <c r="J422" s="420" t="str">
        <f t="shared" si="14"/>
        <v/>
      </c>
      <c r="K422" s="421"/>
    </row>
    <row r="423" spans="2:11" s="361" customFormat="1" x14ac:dyDescent="0.3">
      <c r="B423" s="409" t="str">
        <f t="shared" si="13"/>
        <v/>
      </c>
      <c r="C423" s="417" t="str">
        <f>IF(E423="","",MAX(C$23:$C422)+1)</f>
        <v/>
      </c>
      <c r="D423" s="506"/>
      <c r="E423" s="411"/>
      <c r="F423" s="418"/>
      <c r="G423" s="419"/>
      <c r="H423" s="418"/>
      <c r="I423" s="419"/>
      <c r="J423" s="420" t="str">
        <f t="shared" si="14"/>
        <v/>
      </c>
      <c r="K423" s="421"/>
    </row>
    <row r="424" spans="2:11" s="361" customFormat="1" x14ac:dyDescent="0.3">
      <c r="B424" s="409" t="str">
        <f t="shared" si="13"/>
        <v/>
      </c>
      <c r="C424" s="417" t="str">
        <f>IF(E424="","",MAX(C$23:$C423)+1)</f>
        <v/>
      </c>
      <c r="D424" s="506"/>
      <c r="E424" s="411"/>
      <c r="F424" s="418"/>
      <c r="G424" s="419"/>
      <c r="H424" s="418"/>
      <c r="I424" s="419"/>
      <c r="J424" s="420" t="str">
        <f t="shared" si="14"/>
        <v/>
      </c>
      <c r="K424" s="421"/>
    </row>
    <row r="425" spans="2:11" s="361" customFormat="1" x14ac:dyDescent="0.3">
      <c r="B425" s="409" t="str">
        <f t="shared" si="13"/>
        <v/>
      </c>
      <c r="C425" s="417" t="str">
        <f>IF(E425="","",MAX(C$23:$C424)+1)</f>
        <v/>
      </c>
      <c r="D425" s="506"/>
      <c r="E425" s="411"/>
      <c r="F425" s="418"/>
      <c r="G425" s="419"/>
      <c r="H425" s="418"/>
      <c r="I425" s="419"/>
      <c r="J425" s="420" t="str">
        <f t="shared" si="14"/>
        <v/>
      </c>
      <c r="K425" s="421"/>
    </row>
    <row r="426" spans="2:11" s="361" customFormat="1" x14ac:dyDescent="0.3">
      <c r="B426" s="409" t="str">
        <f t="shared" si="13"/>
        <v/>
      </c>
      <c r="C426" s="417" t="str">
        <f>IF(E426="","",MAX(C$23:$C425)+1)</f>
        <v/>
      </c>
      <c r="D426" s="506"/>
      <c r="E426" s="411"/>
      <c r="F426" s="418"/>
      <c r="G426" s="419"/>
      <c r="H426" s="418"/>
      <c r="I426" s="419"/>
      <c r="J426" s="420" t="str">
        <f t="shared" si="14"/>
        <v/>
      </c>
      <c r="K426" s="421"/>
    </row>
    <row r="427" spans="2:11" s="361" customFormat="1" x14ac:dyDescent="0.3">
      <c r="B427" s="409" t="str">
        <f t="shared" si="13"/>
        <v/>
      </c>
      <c r="C427" s="417" t="str">
        <f>IF(E427="","",MAX(C$23:$C426)+1)</f>
        <v/>
      </c>
      <c r="D427" s="506"/>
      <c r="E427" s="411"/>
      <c r="F427" s="418"/>
      <c r="G427" s="419"/>
      <c r="H427" s="418"/>
      <c r="I427" s="419"/>
      <c r="J427" s="420" t="str">
        <f t="shared" si="14"/>
        <v/>
      </c>
      <c r="K427" s="421"/>
    </row>
    <row r="428" spans="2:11" s="361" customFormat="1" x14ac:dyDescent="0.3">
      <c r="B428" s="409" t="str">
        <f t="shared" si="13"/>
        <v/>
      </c>
      <c r="C428" s="417" t="str">
        <f>IF(E428="","",MAX(C$23:$C427)+1)</f>
        <v/>
      </c>
      <c r="D428" s="506"/>
      <c r="E428" s="411"/>
      <c r="F428" s="418"/>
      <c r="G428" s="419"/>
      <c r="H428" s="418"/>
      <c r="I428" s="419"/>
      <c r="J428" s="420" t="str">
        <f t="shared" si="14"/>
        <v/>
      </c>
      <c r="K428" s="421"/>
    </row>
    <row r="429" spans="2:11" s="361" customFormat="1" x14ac:dyDescent="0.3">
      <c r="B429" s="409" t="str">
        <f t="shared" si="13"/>
        <v/>
      </c>
      <c r="C429" s="417" t="str">
        <f>IF(E429="","",MAX(C$23:$C428)+1)</f>
        <v/>
      </c>
      <c r="D429" s="506"/>
      <c r="E429" s="411"/>
      <c r="F429" s="418"/>
      <c r="G429" s="419"/>
      <c r="H429" s="418"/>
      <c r="I429" s="419"/>
      <c r="J429" s="420" t="str">
        <f t="shared" si="14"/>
        <v/>
      </c>
      <c r="K429" s="421"/>
    </row>
    <row r="430" spans="2:11" s="361" customFormat="1" x14ac:dyDescent="0.3">
      <c r="B430" s="409" t="str">
        <f t="shared" si="13"/>
        <v/>
      </c>
      <c r="C430" s="417" t="str">
        <f>IF(E430="","",MAX(C$23:$C429)+1)</f>
        <v/>
      </c>
      <c r="D430" s="506"/>
      <c r="E430" s="411"/>
      <c r="F430" s="418"/>
      <c r="G430" s="419"/>
      <c r="H430" s="418"/>
      <c r="I430" s="419"/>
      <c r="J430" s="420" t="str">
        <f t="shared" si="14"/>
        <v/>
      </c>
      <c r="K430" s="421"/>
    </row>
    <row r="431" spans="2:11" s="361" customFormat="1" x14ac:dyDescent="0.3">
      <c r="B431" s="409" t="str">
        <f t="shared" si="13"/>
        <v/>
      </c>
      <c r="C431" s="417" t="str">
        <f>IF(E431="","",MAX(C$23:$C430)+1)</f>
        <v/>
      </c>
      <c r="D431" s="506"/>
      <c r="E431" s="411"/>
      <c r="F431" s="418"/>
      <c r="G431" s="419"/>
      <c r="H431" s="418"/>
      <c r="I431" s="419"/>
      <c r="J431" s="420" t="str">
        <f t="shared" si="14"/>
        <v/>
      </c>
      <c r="K431" s="421"/>
    </row>
    <row r="432" spans="2:11" s="361" customFormat="1" x14ac:dyDescent="0.3">
      <c r="B432" s="409" t="str">
        <f t="shared" si="13"/>
        <v/>
      </c>
      <c r="C432" s="417" t="str">
        <f>IF(E432="","",MAX(C$23:$C431)+1)</f>
        <v/>
      </c>
      <c r="D432" s="506"/>
      <c r="E432" s="411"/>
      <c r="F432" s="418"/>
      <c r="G432" s="419"/>
      <c r="H432" s="418"/>
      <c r="I432" s="419"/>
      <c r="J432" s="420" t="str">
        <f t="shared" si="14"/>
        <v/>
      </c>
      <c r="K432" s="421"/>
    </row>
    <row r="433" spans="2:11" s="361" customFormat="1" x14ac:dyDescent="0.3">
      <c r="B433" s="409" t="str">
        <f t="shared" si="13"/>
        <v/>
      </c>
      <c r="C433" s="417" t="str">
        <f>IF(E433="","",MAX(C$23:$C432)+1)</f>
        <v/>
      </c>
      <c r="D433" s="506"/>
      <c r="E433" s="411"/>
      <c r="F433" s="418"/>
      <c r="G433" s="419"/>
      <c r="H433" s="418"/>
      <c r="I433" s="419"/>
      <c r="J433" s="420" t="str">
        <f t="shared" si="14"/>
        <v/>
      </c>
      <c r="K433" s="421"/>
    </row>
    <row r="434" spans="2:11" s="361" customFormat="1" x14ac:dyDescent="0.3">
      <c r="B434" s="409" t="str">
        <f t="shared" si="13"/>
        <v/>
      </c>
      <c r="C434" s="417" t="str">
        <f>IF(E434="","",MAX(C$23:$C433)+1)</f>
        <v/>
      </c>
      <c r="D434" s="506"/>
      <c r="E434" s="411"/>
      <c r="F434" s="418"/>
      <c r="G434" s="419"/>
      <c r="H434" s="418"/>
      <c r="I434" s="419"/>
      <c r="J434" s="420" t="str">
        <f t="shared" si="14"/>
        <v/>
      </c>
      <c r="K434" s="421"/>
    </row>
    <row r="435" spans="2:11" s="361" customFormat="1" x14ac:dyDescent="0.3">
      <c r="B435" s="409" t="str">
        <f t="shared" si="13"/>
        <v/>
      </c>
      <c r="C435" s="417" t="str">
        <f>IF(E435="","",MAX(C$23:$C434)+1)</f>
        <v/>
      </c>
      <c r="D435" s="506"/>
      <c r="E435" s="411"/>
      <c r="F435" s="418"/>
      <c r="G435" s="419"/>
      <c r="H435" s="418"/>
      <c r="I435" s="419"/>
      <c r="J435" s="420" t="str">
        <f t="shared" si="14"/>
        <v/>
      </c>
      <c r="K435" s="421"/>
    </row>
    <row r="436" spans="2:11" s="361" customFormat="1" x14ac:dyDescent="0.3">
      <c r="B436" s="409" t="str">
        <f t="shared" si="13"/>
        <v/>
      </c>
      <c r="C436" s="417" t="str">
        <f>IF(E436="","",MAX(C$23:$C435)+1)</f>
        <v/>
      </c>
      <c r="D436" s="506"/>
      <c r="E436" s="411"/>
      <c r="F436" s="418"/>
      <c r="G436" s="419"/>
      <c r="H436" s="418"/>
      <c r="I436" s="419"/>
      <c r="J436" s="420" t="str">
        <f t="shared" si="14"/>
        <v/>
      </c>
      <c r="K436" s="421"/>
    </row>
    <row r="437" spans="2:11" s="361" customFormat="1" x14ac:dyDescent="0.3">
      <c r="B437" s="409" t="str">
        <f t="shared" si="13"/>
        <v/>
      </c>
      <c r="C437" s="417" t="str">
        <f>IF(E437="","",MAX(C$23:$C436)+1)</f>
        <v/>
      </c>
      <c r="D437" s="506"/>
      <c r="E437" s="411"/>
      <c r="F437" s="418"/>
      <c r="G437" s="419"/>
      <c r="H437" s="418"/>
      <c r="I437" s="419"/>
      <c r="J437" s="420" t="str">
        <f t="shared" si="14"/>
        <v/>
      </c>
      <c r="K437" s="421"/>
    </row>
    <row r="438" spans="2:11" s="361" customFormat="1" x14ac:dyDescent="0.3">
      <c r="B438" s="409" t="str">
        <f t="shared" si="13"/>
        <v/>
      </c>
      <c r="C438" s="417" t="str">
        <f>IF(E438="","",MAX(C$23:$C437)+1)</f>
        <v/>
      </c>
      <c r="D438" s="506"/>
      <c r="E438" s="411"/>
      <c r="F438" s="418"/>
      <c r="G438" s="419"/>
      <c r="H438" s="418"/>
      <c r="I438" s="419"/>
      <c r="J438" s="420" t="str">
        <f t="shared" si="14"/>
        <v/>
      </c>
      <c r="K438" s="421"/>
    </row>
    <row r="439" spans="2:11" s="361" customFormat="1" x14ac:dyDescent="0.3">
      <c r="B439" s="409" t="str">
        <f t="shared" si="13"/>
        <v/>
      </c>
      <c r="C439" s="417" t="str">
        <f>IF(E439="","",MAX(C$23:$C438)+1)</f>
        <v/>
      </c>
      <c r="D439" s="506"/>
      <c r="E439" s="411"/>
      <c r="F439" s="418"/>
      <c r="G439" s="419"/>
      <c r="H439" s="418"/>
      <c r="I439" s="419"/>
      <c r="J439" s="420" t="str">
        <f t="shared" si="14"/>
        <v/>
      </c>
      <c r="K439" s="421"/>
    </row>
    <row r="440" spans="2:11" s="361" customFormat="1" x14ac:dyDescent="0.3">
      <c r="B440" s="409" t="str">
        <f t="shared" si="13"/>
        <v/>
      </c>
      <c r="C440" s="417" t="str">
        <f>IF(E440="","",MAX(C$23:$C439)+1)</f>
        <v/>
      </c>
      <c r="D440" s="506"/>
      <c r="E440" s="411"/>
      <c r="F440" s="418"/>
      <c r="G440" s="419"/>
      <c r="H440" s="418"/>
      <c r="I440" s="419"/>
      <c r="J440" s="420" t="str">
        <f t="shared" si="14"/>
        <v/>
      </c>
      <c r="K440" s="421"/>
    </row>
    <row r="441" spans="2:11" s="361" customFormat="1" x14ac:dyDescent="0.3">
      <c r="B441" s="409" t="str">
        <f t="shared" si="13"/>
        <v/>
      </c>
      <c r="C441" s="417" t="str">
        <f>IF(E441="","",MAX(C$23:$C440)+1)</f>
        <v/>
      </c>
      <c r="D441" s="506"/>
      <c r="E441" s="411"/>
      <c r="F441" s="418"/>
      <c r="G441" s="419"/>
      <c r="H441" s="418"/>
      <c r="I441" s="419"/>
      <c r="J441" s="420" t="str">
        <f t="shared" si="14"/>
        <v/>
      </c>
      <c r="K441" s="421"/>
    </row>
    <row r="442" spans="2:11" s="361" customFormat="1" x14ac:dyDescent="0.3">
      <c r="B442" s="409" t="str">
        <f t="shared" si="13"/>
        <v/>
      </c>
      <c r="C442" s="417" t="str">
        <f>IF(E442="","",MAX(C$23:$C441)+1)</f>
        <v/>
      </c>
      <c r="D442" s="506"/>
      <c r="E442" s="411"/>
      <c r="F442" s="418"/>
      <c r="G442" s="419"/>
      <c r="H442" s="418"/>
      <c r="I442" s="419"/>
      <c r="J442" s="420" t="str">
        <f t="shared" si="14"/>
        <v/>
      </c>
      <c r="K442" s="421"/>
    </row>
    <row r="443" spans="2:11" s="361" customFormat="1" x14ac:dyDescent="0.3">
      <c r="B443" s="409" t="str">
        <f t="shared" si="13"/>
        <v/>
      </c>
      <c r="C443" s="417" t="str">
        <f>IF(E443="","",MAX(C$23:$C442)+1)</f>
        <v/>
      </c>
      <c r="D443" s="506"/>
      <c r="E443" s="411"/>
      <c r="F443" s="418"/>
      <c r="G443" s="419"/>
      <c r="H443" s="418"/>
      <c r="I443" s="419"/>
      <c r="J443" s="420" t="str">
        <f t="shared" si="14"/>
        <v/>
      </c>
      <c r="K443" s="421"/>
    </row>
    <row r="444" spans="2:11" s="361" customFormat="1" x14ac:dyDescent="0.3">
      <c r="B444" s="409" t="str">
        <f t="shared" si="13"/>
        <v/>
      </c>
      <c r="C444" s="417" t="str">
        <f>IF(E444="","",MAX(C$23:$C443)+1)</f>
        <v/>
      </c>
      <c r="D444" s="506"/>
      <c r="E444" s="411"/>
      <c r="F444" s="418"/>
      <c r="G444" s="419"/>
      <c r="H444" s="418"/>
      <c r="I444" s="419"/>
      <c r="J444" s="420" t="str">
        <f t="shared" si="14"/>
        <v/>
      </c>
      <c r="K444" s="421"/>
    </row>
    <row r="445" spans="2:11" s="361" customFormat="1" x14ac:dyDescent="0.3">
      <c r="B445" s="409" t="str">
        <f t="shared" si="13"/>
        <v/>
      </c>
      <c r="C445" s="417" t="str">
        <f>IF(E445="","",MAX(C$23:$C444)+1)</f>
        <v/>
      </c>
      <c r="D445" s="506"/>
      <c r="E445" s="411"/>
      <c r="F445" s="418"/>
      <c r="G445" s="419"/>
      <c r="H445" s="418"/>
      <c r="I445" s="419"/>
      <c r="J445" s="420" t="str">
        <f t="shared" si="14"/>
        <v/>
      </c>
      <c r="K445" s="421"/>
    </row>
    <row r="446" spans="2:11" s="361" customFormat="1" x14ac:dyDescent="0.3">
      <c r="B446" s="409" t="str">
        <f t="shared" si="13"/>
        <v/>
      </c>
      <c r="C446" s="417" t="str">
        <f>IF(E446="","",MAX(C$23:$C445)+1)</f>
        <v/>
      </c>
      <c r="D446" s="506"/>
      <c r="E446" s="411"/>
      <c r="F446" s="418"/>
      <c r="G446" s="419"/>
      <c r="H446" s="418"/>
      <c r="I446" s="419"/>
      <c r="J446" s="420" t="str">
        <f t="shared" si="14"/>
        <v/>
      </c>
      <c r="K446" s="421"/>
    </row>
    <row r="447" spans="2:11" s="361" customFormat="1" x14ac:dyDescent="0.3">
      <c r="B447" s="409" t="str">
        <f t="shared" si="13"/>
        <v/>
      </c>
      <c r="C447" s="417" t="str">
        <f>IF(E447="","",MAX(C$23:$C446)+1)</f>
        <v/>
      </c>
      <c r="D447" s="506"/>
      <c r="E447" s="411"/>
      <c r="F447" s="418"/>
      <c r="G447" s="419"/>
      <c r="H447" s="418"/>
      <c r="I447" s="419"/>
      <c r="J447" s="420" t="str">
        <f t="shared" si="14"/>
        <v/>
      </c>
      <c r="K447" s="421"/>
    </row>
    <row r="448" spans="2:11" s="361" customFormat="1" x14ac:dyDescent="0.3">
      <c r="B448" s="409" t="str">
        <f t="shared" si="13"/>
        <v/>
      </c>
      <c r="C448" s="417" t="str">
        <f>IF(E448="","",MAX(C$23:$C447)+1)</f>
        <v/>
      </c>
      <c r="D448" s="506"/>
      <c r="E448" s="411"/>
      <c r="F448" s="418"/>
      <c r="G448" s="419"/>
      <c r="H448" s="418"/>
      <c r="I448" s="419"/>
      <c r="J448" s="420" t="str">
        <f t="shared" si="14"/>
        <v/>
      </c>
      <c r="K448" s="421"/>
    </row>
    <row r="449" spans="2:11" s="361" customFormat="1" x14ac:dyDescent="0.3">
      <c r="B449" s="409" t="str">
        <f t="shared" si="13"/>
        <v/>
      </c>
      <c r="C449" s="417" t="str">
        <f>IF(E449="","",MAX(C$23:$C448)+1)</f>
        <v/>
      </c>
      <c r="D449" s="506"/>
      <c r="E449" s="411"/>
      <c r="F449" s="418"/>
      <c r="G449" s="419"/>
      <c r="H449" s="418"/>
      <c r="I449" s="419"/>
      <c r="J449" s="420" t="str">
        <f t="shared" si="14"/>
        <v/>
      </c>
      <c r="K449" s="421"/>
    </row>
    <row r="450" spans="2:11" s="361" customFormat="1" x14ac:dyDescent="0.3">
      <c r="B450" s="409" t="str">
        <f t="shared" si="13"/>
        <v/>
      </c>
      <c r="C450" s="417" t="str">
        <f>IF(E450="","",MAX(C$23:$C449)+1)</f>
        <v/>
      </c>
      <c r="D450" s="506"/>
      <c r="E450" s="411"/>
      <c r="F450" s="418"/>
      <c r="G450" s="419"/>
      <c r="H450" s="418"/>
      <c r="I450" s="419"/>
      <c r="J450" s="420" t="str">
        <f t="shared" si="14"/>
        <v/>
      </c>
      <c r="K450" s="421"/>
    </row>
    <row r="451" spans="2:11" s="361" customFormat="1" x14ac:dyDescent="0.3">
      <c r="B451" s="409" t="str">
        <f t="shared" si="13"/>
        <v/>
      </c>
      <c r="C451" s="417" t="str">
        <f>IF(E451="","",MAX(C$23:$C450)+1)</f>
        <v/>
      </c>
      <c r="D451" s="506"/>
      <c r="E451" s="411"/>
      <c r="F451" s="418"/>
      <c r="G451" s="419"/>
      <c r="H451" s="418"/>
      <c r="I451" s="419"/>
      <c r="J451" s="420" t="str">
        <f t="shared" si="14"/>
        <v/>
      </c>
      <c r="K451" s="421"/>
    </row>
    <row r="452" spans="2:11" s="361" customFormat="1" x14ac:dyDescent="0.3">
      <c r="B452" s="409" t="str">
        <f t="shared" si="13"/>
        <v/>
      </c>
      <c r="C452" s="417" t="str">
        <f>IF(E452="","",MAX(C$23:$C451)+1)</f>
        <v/>
      </c>
      <c r="D452" s="506"/>
      <c r="E452" s="411"/>
      <c r="F452" s="418"/>
      <c r="G452" s="419"/>
      <c r="H452" s="418"/>
      <c r="I452" s="419"/>
      <c r="J452" s="420" t="str">
        <f t="shared" si="14"/>
        <v/>
      </c>
      <c r="K452" s="421"/>
    </row>
    <row r="453" spans="2:11" s="361" customFormat="1" x14ac:dyDescent="0.3">
      <c r="B453" s="409" t="str">
        <f t="shared" si="13"/>
        <v/>
      </c>
      <c r="C453" s="417" t="str">
        <f>IF(E453="","",MAX(C$23:$C452)+1)</f>
        <v/>
      </c>
      <c r="D453" s="506"/>
      <c r="E453" s="411"/>
      <c r="F453" s="418"/>
      <c r="G453" s="419"/>
      <c r="H453" s="418"/>
      <c r="I453" s="419"/>
      <c r="J453" s="420" t="str">
        <f t="shared" si="14"/>
        <v/>
      </c>
      <c r="K453" s="421"/>
    </row>
    <row r="454" spans="2:11" s="361" customFormat="1" x14ac:dyDescent="0.3">
      <c r="B454" s="409" t="str">
        <f t="shared" si="13"/>
        <v/>
      </c>
      <c r="C454" s="417" t="str">
        <f>IF(E454="","",MAX(C$23:$C453)+1)</f>
        <v/>
      </c>
      <c r="D454" s="506"/>
      <c r="E454" s="411"/>
      <c r="F454" s="418"/>
      <c r="G454" s="419"/>
      <c r="H454" s="418"/>
      <c r="I454" s="419"/>
      <c r="J454" s="420" t="str">
        <f t="shared" si="14"/>
        <v/>
      </c>
      <c r="K454" s="421"/>
    </row>
    <row r="455" spans="2:11" s="361" customFormat="1" x14ac:dyDescent="0.3">
      <c r="B455" s="409" t="str">
        <f t="shared" si="13"/>
        <v/>
      </c>
      <c r="C455" s="417" t="str">
        <f>IF(E455="","",MAX(C$23:$C454)+1)</f>
        <v/>
      </c>
      <c r="D455" s="506"/>
      <c r="E455" s="411"/>
      <c r="F455" s="418"/>
      <c r="G455" s="419"/>
      <c r="H455" s="418"/>
      <c r="I455" s="419"/>
      <c r="J455" s="420" t="str">
        <f t="shared" si="14"/>
        <v/>
      </c>
      <c r="K455" s="421"/>
    </row>
    <row r="456" spans="2:11" s="361" customFormat="1" x14ac:dyDescent="0.3">
      <c r="B456" s="409" t="str">
        <f t="shared" si="13"/>
        <v/>
      </c>
      <c r="C456" s="417" t="str">
        <f>IF(E456="","",MAX(C$23:$C455)+1)</f>
        <v/>
      </c>
      <c r="D456" s="506"/>
      <c r="E456" s="411"/>
      <c r="F456" s="418"/>
      <c r="G456" s="419"/>
      <c r="H456" s="418"/>
      <c r="I456" s="419"/>
      <c r="J456" s="420" t="str">
        <f t="shared" si="14"/>
        <v/>
      </c>
      <c r="K456" s="421"/>
    </row>
    <row r="457" spans="2:11" s="361" customFormat="1" x14ac:dyDescent="0.3">
      <c r="B457" s="409" t="str">
        <f t="shared" si="13"/>
        <v/>
      </c>
      <c r="C457" s="417" t="str">
        <f>IF(E457="","",MAX(C$23:$C456)+1)</f>
        <v/>
      </c>
      <c r="D457" s="506"/>
      <c r="E457" s="411"/>
      <c r="F457" s="418"/>
      <c r="G457" s="419"/>
      <c r="H457" s="418"/>
      <c r="I457" s="419"/>
      <c r="J457" s="420" t="str">
        <f t="shared" si="14"/>
        <v/>
      </c>
      <c r="K457" s="421"/>
    </row>
    <row r="458" spans="2:11" s="361" customFormat="1" x14ac:dyDescent="0.3">
      <c r="B458" s="409" t="str">
        <f t="shared" si="13"/>
        <v/>
      </c>
      <c r="C458" s="417" t="str">
        <f>IF(E458="","",MAX(C$23:$C457)+1)</f>
        <v/>
      </c>
      <c r="D458" s="506"/>
      <c r="E458" s="411"/>
      <c r="F458" s="418"/>
      <c r="G458" s="419"/>
      <c r="H458" s="418"/>
      <c r="I458" s="419"/>
      <c r="J458" s="420" t="str">
        <f t="shared" si="14"/>
        <v/>
      </c>
      <c r="K458" s="421"/>
    </row>
    <row r="459" spans="2:11" s="361" customFormat="1" x14ac:dyDescent="0.3">
      <c r="B459" s="409" t="str">
        <f t="shared" si="13"/>
        <v/>
      </c>
      <c r="C459" s="417" t="str">
        <f>IF(E459="","",MAX(C$23:$C458)+1)</f>
        <v/>
      </c>
      <c r="D459" s="506"/>
      <c r="E459" s="411"/>
      <c r="F459" s="418"/>
      <c r="G459" s="419"/>
      <c r="H459" s="418"/>
      <c r="I459" s="419"/>
      <c r="J459" s="420" t="str">
        <f t="shared" si="14"/>
        <v/>
      </c>
      <c r="K459" s="421"/>
    </row>
    <row r="460" spans="2:11" s="361" customFormat="1" x14ac:dyDescent="0.3">
      <c r="B460" s="409" t="str">
        <f t="shared" si="13"/>
        <v/>
      </c>
      <c r="C460" s="417" t="str">
        <f>IF(E460="","",MAX(C$23:$C459)+1)</f>
        <v/>
      </c>
      <c r="D460" s="506"/>
      <c r="E460" s="411"/>
      <c r="F460" s="418"/>
      <c r="G460" s="419"/>
      <c r="H460" s="418"/>
      <c r="I460" s="419"/>
      <c r="J460" s="420" t="str">
        <f t="shared" si="14"/>
        <v/>
      </c>
      <c r="K460" s="421"/>
    </row>
    <row r="461" spans="2:11" s="361" customFormat="1" x14ac:dyDescent="0.3">
      <c r="B461" s="409" t="str">
        <f t="shared" si="13"/>
        <v/>
      </c>
      <c r="C461" s="417" t="str">
        <f>IF(E461="","",MAX(C$23:$C460)+1)</f>
        <v/>
      </c>
      <c r="D461" s="506"/>
      <c r="E461" s="411"/>
      <c r="F461" s="418"/>
      <c r="G461" s="419"/>
      <c r="H461" s="418"/>
      <c r="I461" s="419"/>
      <c r="J461" s="420" t="str">
        <f t="shared" si="14"/>
        <v/>
      </c>
      <c r="K461" s="421"/>
    </row>
    <row r="462" spans="2:11" s="361" customFormat="1" x14ac:dyDescent="0.3">
      <c r="B462" s="409" t="str">
        <f t="shared" si="13"/>
        <v/>
      </c>
      <c r="C462" s="417" t="str">
        <f>IF(E462="","",MAX(C$23:$C461)+1)</f>
        <v/>
      </c>
      <c r="D462" s="506"/>
      <c r="E462" s="411"/>
      <c r="F462" s="418"/>
      <c r="G462" s="419"/>
      <c r="H462" s="418"/>
      <c r="I462" s="419"/>
      <c r="J462" s="420" t="str">
        <f t="shared" si="14"/>
        <v/>
      </c>
      <c r="K462" s="421"/>
    </row>
    <row r="463" spans="2:11" s="361" customFormat="1" x14ac:dyDescent="0.3">
      <c r="B463" s="409" t="str">
        <f t="shared" si="13"/>
        <v/>
      </c>
      <c r="C463" s="417" t="str">
        <f>IF(E463="","",MAX(C$23:$C462)+1)</f>
        <v/>
      </c>
      <c r="D463" s="506"/>
      <c r="E463" s="411"/>
      <c r="F463" s="418"/>
      <c r="G463" s="419"/>
      <c r="H463" s="418"/>
      <c r="I463" s="419"/>
      <c r="J463" s="420" t="str">
        <f t="shared" si="14"/>
        <v/>
      </c>
      <c r="K463" s="421"/>
    </row>
    <row r="464" spans="2:11" s="361" customFormat="1" x14ac:dyDescent="0.3">
      <c r="B464" s="409" t="str">
        <f t="shared" si="13"/>
        <v/>
      </c>
      <c r="C464" s="417" t="str">
        <f>IF(E464="","",MAX(C$23:$C463)+1)</f>
        <v/>
      </c>
      <c r="D464" s="506"/>
      <c r="E464" s="411"/>
      <c r="F464" s="418"/>
      <c r="G464" s="419"/>
      <c r="H464" s="418"/>
      <c r="I464" s="419"/>
      <c r="J464" s="420" t="str">
        <f t="shared" si="14"/>
        <v/>
      </c>
      <c r="K464" s="421"/>
    </row>
    <row r="465" spans="2:11" s="361" customFormat="1" x14ac:dyDescent="0.3">
      <c r="B465" s="409" t="str">
        <f t="shared" si="13"/>
        <v/>
      </c>
      <c r="C465" s="417" t="str">
        <f>IF(E465="","",MAX(C$23:$C464)+1)</f>
        <v/>
      </c>
      <c r="D465" s="506"/>
      <c r="E465" s="411"/>
      <c r="F465" s="418"/>
      <c r="G465" s="419"/>
      <c r="H465" s="418"/>
      <c r="I465" s="419"/>
      <c r="J465" s="420" t="str">
        <f t="shared" si="14"/>
        <v/>
      </c>
      <c r="K465" s="421"/>
    </row>
    <row r="466" spans="2:11" s="361" customFormat="1" x14ac:dyDescent="0.3">
      <c r="B466" s="409" t="str">
        <f t="shared" si="13"/>
        <v/>
      </c>
      <c r="C466" s="417" t="str">
        <f>IF(E466="","",MAX(C$23:$C465)+1)</f>
        <v/>
      </c>
      <c r="D466" s="506"/>
      <c r="E466" s="411"/>
      <c r="F466" s="418"/>
      <c r="G466" s="419"/>
      <c r="H466" s="418"/>
      <c r="I466" s="419"/>
      <c r="J466" s="420" t="str">
        <f t="shared" si="14"/>
        <v/>
      </c>
      <c r="K466" s="421"/>
    </row>
    <row r="467" spans="2:11" s="361" customFormat="1" x14ac:dyDescent="0.3">
      <c r="B467" s="409" t="str">
        <f t="shared" si="13"/>
        <v/>
      </c>
      <c r="C467" s="417" t="str">
        <f>IF(E467="","",MAX(C$23:$C466)+1)</f>
        <v/>
      </c>
      <c r="D467" s="506"/>
      <c r="E467" s="411"/>
      <c r="F467" s="418"/>
      <c r="G467" s="419"/>
      <c r="H467" s="418"/>
      <c r="I467" s="419"/>
      <c r="J467" s="420" t="str">
        <f t="shared" si="14"/>
        <v/>
      </c>
      <c r="K467" s="421"/>
    </row>
    <row r="468" spans="2:11" s="361" customFormat="1" x14ac:dyDescent="0.3">
      <c r="B468" s="409" t="str">
        <f t="shared" si="13"/>
        <v/>
      </c>
      <c r="C468" s="417" t="str">
        <f>IF(E468="","",MAX(C$23:$C467)+1)</f>
        <v/>
      </c>
      <c r="D468" s="506"/>
      <c r="E468" s="411"/>
      <c r="F468" s="418"/>
      <c r="G468" s="419"/>
      <c r="H468" s="418"/>
      <c r="I468" s="419"/>
      <c r="J468" s="420" t="str">
        <f t="shared" si="14"/>
        <v/>
      </c>
      <c r="K468" s="421"/>
    </row>
    <row r="469" spans="2:11" s="361" customFormat="1" x14ac:dyDescent="0.3">
      <c r="B469" s="409" t="str">
        <f t="shared" si="13"/>
        <v/>
      </c>
      <c r="C469" s="417" t="str">
        <f>IF(E469="","",MAX(C$23:$C468)+1)</f>
        <v/>
      </c>
      <c r="D469" s="506"/>
      <c r="E469" s="411"/>
      <c r="F469" s="418"/>
      <c r="G469" s="419"/>
      <c r="H469" s="418"/>
      <c r="I469" s="419"/>
      <c r="J469" s="420" t="str">
        <f t="shared" si="14"/>
        <v/>
      </c>
      <c r="K469" s="421"/>
    </row>
    <row r="470" spans="2:11" s="361" customFormat="1" x14ac:dyDescent="0.3">
      <c r="B470" s="409" t="str">
        <f t="shared" si="13"/>
        <v/>
      </c>
      <c r="C470" s="417" t="str">
        <f>IF(E470="","",MAX(C$23:$C469)+1)</f>
        <v/>
      </c>
      <c r="D470" s="506"/>
      <c r="E470" s="411"/>
      <c r="F470" s="418"/>
      <c r="G470" s="419"/>
      <c r="H470" s="418"/>
      <c r="I470" s="419"/>
      <c r="J470" s="420" t="str">
        <f t="shared" si="14"/>
        <v/>
      </c>
      <c r="K470" s="421"/>
    </row>
    <row r="471" spans="2:11" s="361" customFormat="1" x14ac:dyDescent="0.3">
      <c r="B471" s="409" t="str">
        <f t="shared" si="13"/>
        <v/>
      </c>
      <c r="C471" s="417" t="str">
        <f>IF(E471="","",MAX(C$23:$C470)+1)</f>
        <v/>
      </c>
      <c r="D471" s="506"/>
      <c r="E471" s="411"/>
      <c r="F471" s="418"/>
      <c r="G471" s="419"/>
      <c r="H471" s="418"/>
      <c r="I471" s="419"/>
      <c r="J471" s="420" t="str">
        <f t="shared" si="14"/>
        <v/>
      </c>
      <c r="K471" s="421"/>
    </row>
    <row r="472" spans="2:11" s="361" customFormat="1" x14ac:dyDescent="0.3">
      <c r="B472" s="409" t="str">
        <f t="shared" si="13"/>
        <v/>
      </c>
      <c r="C472" s="417" t="str">
        <f>IF(E472="","",MAX(C$23:$C471)+1)</f>
        <v/>
      </c>
      <c r="D472" s="506"/>
      <c r="E472" s="411"/>
      <c r="F472" s="418"/>
      <c r="G472" s="419"/>
      <c r="H472" s="418"/>
      <c r="I472" s="419"/>
      <c r="J472" s="420" t="str">
        <f t="shared" si="14"/>
        <v/>
      </c>
      <c r="K472" s="421"/>
    </row>
    <row r="473" spans="2:11" s="361" customFormat="1" x14ac:dyDescent="0.3">
      <c r="B473" s="409" t="str">
        <f t="shared" ref="B473:B536" si="15">IF(D473="","",1)</f>
        <v/>
      </c>
      <c r="C473" s="417" t="str">
        <f>IF(E473="","",MAX(C$23:$C472)+1)</f>
        <v/>
      </c>
      <c r="D473" s="506"/>
      <c r="E473" s="411"/>
      <c r="F473" s="418"/>
      <c r="G473" s="419"/>
      <c r="H473" s="418"/>
      <c r="I473" s="419"/>
      <c r="J473" s="420" t="str">
        <f t="shared" ref="J473:J500" si="16">IF(I473="","",(VALUE(TEXT(H473,"m/dd/yy ")&amp;TEXT(I473,"hh:mm:ss"))-(VALUE(TEXT(F473,"m/dd/yy ")&amp;TEXT(G473,"hh:mm:ss"))))*24)</f>
        <v/>
      </c>
      <c r="K473" s="421"/>
    </row>
    <row r="474" spans="2:11" s="361" customFormat="1" x14ac:dyDescent="0.3">
      <c r="B474" s="409" t="str">
        <f t="shared" si="15"/>
        <v/>
      </c>
      <c r="C474" s="417" t="str">
        <f>IF(E474="","",MAX(C$23:$C473)+1)</f>
        <v/>
      </c>
      <c r="D474" s="506"/>
      <c r="E474" s="411"/>
      <c r="F474" s="418"/>
      <c r="G474" s="419"/>
      <c r="H474" s="418"/>
      <c r="I474" s="419"/>
      <c r="J474" s="420" t="str">
        <f t="shared" si="16"/>
        <v/>
      </c>
      <c r="K474" s="421"/>
    </row>
    <row r="475" spans="2:11" s="361" customFormat="1" x14ac:dyDescent="0.3">
      <c r="B475" s="409" t="str">
        <f t="shared" si="15"/>
        <v/>
      </c>
      <c r="C475" s="417" t="str">
        <f>IF(E475="","",MAX(C$23:$C474)+1)</f>
        <v/>
      </c>
      <c r="D475" s="506"/>
      <c r="E475" s="411"/>
      <c r="F475" s="418"/>
      <c r="G475" s="419"/>
      <c r="H475" s="418"/>
      <c r="I475" s="419"/>
      <c r="J475" s="420" t="str">
        <f t="shared" si="16"/>
        <v/>
      </c>
      <c r="K475" s="421"/>
    </row>
    <row r="476" spans="2:11" s="361" customFormat="1" x14ac:dyDescent="0.3">
      <c r="B476" s="409" t="str">
        <f t="shared" si="15"/>
        <v/>
      </c>
      <c r="C476" s="417" t="str">
        <f>IF(E476="","",MAX(C$23:$C475)+1)</f>
        <v/>
      </c>
      <c r="D476" s="506"/>
      <c r="E476" s="411"/>
      <c r="F476" s="418"/>
      <c r="G476" s="419"/>
      <c r="H476" s="418"/>
      <c r="I476" s="419"/>
      <c r="J476" s="420" t="str">
        <f t="shared" si="16"/>
        <v/>
      </c>
      <c r="K476" s="421"/>
    </row>
    <row r="477" spans="2:11" s="361" customFormat="1" x14ac:dyDescent="0.3">
      <c r="B477" s="409" t="str">
        <f t="shared" si="15"/>
        <v/>
      </c>
      <c r="C477" s="417" t="str">
        <f>IF(E477="","",MAX(C$23:$C476)+1)</f>
        <v/>
      </c>
      <c r="D477" s="506"/>
      <c r="E477" s="411"/>
      <c r="F477" s="418"/>
      <c r="G477" s="419"/>
      <c r="H477" s="418"/>
      <c r="I477" s="419"/>
      <c r="J477" s="420" t="str">
        <f t="shared" si="16"/>
        <v/>
      </c>
      <c r="K477" s="421"/>
    </row>
    <row r="478" spans="2:11" s="361" customFormat="1" x14ac:dyDescent="0.3">
      <c r="B478" s="409" t="str">
        <f t="shared" si="15"/>
        <v/>
      </c>
      <c r="C478" s="417" t="str">
        <f>IF(E478="","",MAX(C$23:$C477)+1)</f>
        <v/>
      </c>
      <c r="D478" s="506"/>
      <c r="E478" s="411"/>
      <c r="F478" s="418"/>
      <c r="G478" s="419"/>
      <c r="H478" s="418"/>
      <c r="I478" s="419"/>
      <c r="J478" s="420" t="str">
        <f t="shared" si="16"/>
        <v/>
      </c>
      <c r="K478" s="421"/>
    </row>
    <row r="479" spans="2:11" s="361" customFormat="1" x14ac:dyDescent="0.3">
      <c r="B479" s="409" t="str">
        <f t="shared" si="15"/>
        <v/>
      </c>
      <c r="C479" s="417" t="str">
        <f>IF(E479="","",MAX(C$23:$C478)+1)</f>
        <v/>
      </c>
      <c r="D479" s="506"/>
      <c r="E479" s="411"/>
      <c r="F479" s="418"/>
      <c r="G479" s="419"/>
      <c r="H479" s="418"/>
      <c r="I479" s="419"/>
      <c r="J479" s="420" t="str">
        <f t="shared" si="16"/>
        <v/>
      </c>
      <c r="K479" s="421"/>
    </row>
    <row r="480" spans="2:11" s="361" customFormat="1" x14ac:dyDescent="0.3">
      <c r="B480" s="409" t="str">
        <f t="shared" si="15"/>
        <v/>
      </c>
      <c r="C480" s="417" t="str">
        <f>IF(E480="","",MAX(C$23:$C479)+1)</f>
        <v/>
      </c>
      <c r="D480" s="506"/>
      <c r="E480" s="411"/>
      <c r="F480" s="418"/>
      <c r="G480" s="419"/>
      <c r="H480" s="418"/>
      <c r="I480" s="419"/>
      <c r="J480" s="420" t="str">
        <f t="shared" si="16"/>
        <v/>
      </c>
      <c r="K480" s="421"/>
    </row>
    <row r="481" spans="2:11" s="361" customFormat="1" x14ac:dyDescent="0.3">
      <c r="B481" s="409" t="str">
        <f t="shared" si="15"/>
        <v/>
      </c>
      <c r="C481" s="417" t="str">
        <f>IF(E481="","",MAX(C$23:$C480)+1)</f>
        <v/>
      </c>
      <c r="D481" s="506"/>
      <c r="E481" s="411"/>
      <c r="F481" s="418"/>
      <c r="G481" s="419"/>
      <c r="H481" s="418"/>
      <c r="I481" s="419"/>
      <c r="J481" s="420" t="str">
        <f t="shared" si="16"/>
        <v/>
      </c>
      <c r="K481" s="421"/>
    </row>
    <row r="482" spans="2:11" s="361" customFormat="1" x14ac:dyDescent="0.3">
      <c r="B482" s="409" t="str">
        <f t="shared" si="15"/>
        <v/>
      </c>
      <c r="C482" s="417" t="str">
        <f>IF(E482="","",MAX(C$23:$C481)+1)</f>
        <v/>
      </c>
      <c r="D482" s="506"/>
      <c r="E482" s="411"/>
      <c r="F482" s="418"/>
      <c r="G482" s="419"/>
      <c r="H482" s="418"/>
      <c r="I482" s="419"/>
      <c r="J482" s="420" t="str">
        <f t="shared" si="16"/>
        <v/>
      </c>
      <c r="K482" s="421"/>
    </row>
    <row r="483" spans="2:11" s="361" customFormat="1" x14ac:dyDescent="0.3">
      <c r="B483" s="409" t="str">
        <f t="shared" si="15"/>
        <v/>
      </c>
      <c r="C483" s="417" t="str">
        <f>IF(E483="","",MAX(C$23:$C482)+1)</f>
        <v/>
      </c>
      <c r="D483" s="506"/>
      <c r="E483" s="411"/>
      <c r="F483" s="418"/>
      <c r="G483" s="419"/>
      <c r="H483" s="418"/>
      <c r="I483" s="419"/>
      <c r="J483" s="420" t="str">
        <f t="shared" si="16"/>
        <v/>
      </c>
      <c r="K483" s="421"/>
    </row>
    <row r="484" spans="2:11" s="361" customFormat="1" x14ac:dyDescent="0.3">
      <c r="B484" s="409" t="str">
        <f t="shared" si="15"/>
        <v/>
      </c>
      <c r="C484" s="417" t="str">
        <f>IF(E484="","",MAX(C$23:$C483)+1)</f>
        <v/>
      </c>
      <c r="D484" s="506"/>
      <c r="E484" s="411"/>
      <c r="F484" s="418"/>
      <c r="G484" s="419"/>
      <c r="H484" s="418"/>
      <c r="I484" s="419"/>
      <c r="J484" s="420" t="str">
        <f t="shared" si="16"/>
        <v/>
      </c>
      <c r="K484" s="421"/>
    </row>
    <row r="485" spans="2:11" s="361" customFormat="1" x14ac:dyDescent="0.3">
      <c r="B485" s="409" t="str">
        <f t="shared" si="15"/>
        <v/>
      </c>
      <c r="C485" s="417" t="str">
        <f>IF(E485="","",MAX(C$23:$C484)+1)</f>
        <v/>
      </c>
      <c r="D485" s="506"/>
      <c r="E485" s="411"/>
      <c r="F485" s="418"/>
      <c r="G485" s="419"/>
      <c r="H485" s="418"/>
      <c r="I485" s="419"/>
      <c r="J485" s="420" t="str">
        <f t="shared" si="16"/>
        <v/>
      </c>
      <c r="K485" s="421"/>
    </row>
    <row r="486" spans="2:11" s="361" customFormat="1" x14ac:dyDescent="0.3">
      <c r="B486" s="409" t="str">
        <f t="shared" si="15"/>
        <v/>
      </c>
      <c r="C486" s="417" t="str">
        <f>IF(E486="","",MAX(C$23:$C485)+1)</f>
        <v/>
      </c>
      <c r="D486" s="506"/>
      <c r="E486" s="411"/>
      <c r="F486" s="418"/>
      <c r="G486" s="419"/>
      <c r="H486" s="418"/>
      <c r="I486" s="419"/>
      <c r="J486" s="420" t="str">
        <f t="shared" si="16"/>
        <v/>
      </c>
      <c r="K486" s="421"/>
    </row>
    <row r="487" spans="2:11" s="361" customFormat="1" x14ac:dyDescent="0.3">
      <c r="B487" s="409" t="str">
        <f t="shared" si="15"/>
        <v/>
      </c>
      <c r="C487" s="417" t="str">
        <f>IF(E487="","",MAX(C$23:$C486)+1)</f>
        <v/>
      </c>
      <c r="D487" s="506"/>
      <c r="E487" s="411"/>
      <c r="F487" s="418"/>
      <c r="G487" s="419"/>
      <c r="H487" s="418"/>
      <c r="I487" s="419"/>
      <c r="J487" s="420" t="str">
        <f t="shared" si="16"/>
        <v/>
      </c>
      <c r="K487" s="421"/>
    </row>
    <row r="488" spans="2:11" s="361" customFormat="1" x14ac:dyDescent="0.3">
      <c r="B488" s="409" t="str">
        <f t="shared" si="15"/>
        <v/>
      </c>
      <c r="C488" s="417" t="str">
        <f>IF(E488="","",MAX(C$23:$C487)+1)</f>
        <v/>
      </c>
      <c r="D488" s="506"/>
      <c r="E488" s="411"/>
      <c r="F488" s="418"/>
      <c r="G488" s="419"/>
      <c r="H488" s="418"/>
      <c r="I488" s="419"/>
      <c r="J488" s="420" t="str">
        <f t="shared" si="16"/>
        <v/>
      </c>
      <c r="K488" s="421"/>
    </row>
    <row r="489" spans="2:11" s="361" customFormat="1" x14ac:dyDescent="0.3">
      <c r="B489" s="409" t="str">
        <f t="shared" si="15"/>
        <v/>
      </c>
      <c r="C489" s="417" t="str">
        <f>IF(E489="","",MAX(C$23:$C488)+1)</f>
        <v/>
      </c>
      <c r="D489" s="506"/>
      <c r="E489" s="411"/>
      <c r="F489" s="418"/>
      <c r="G489" s="419"/>
      <c r="H489" s="418"/>
      <c r="I489" s="419"/>
      <c r="J489" s="420" t="str">
        <f t="shared" si="16"/>
        <v/>
      </c>
      <c r="K489" s="421"/>
    </row>
    <row r="490" spans="2:11" s="361" customFormat="1" x14ac:dyDescent="0.3">
      <c r="B490" s="409" t="str">
        <f t="shared" si="15"/>
        <v/>
      </c>
      <c r="C490" s="417" t="str">
        <f>IF(E490="","",MAX(C$23:$C489)+1)</f>
        <v/>
      </c>
      <c r="D490" s="506"/>
      <c r="E490" s="411"/>
      <c r="F490" s="418"/>
      <c r="G490" s="419"/>
      <c r="H490" s="418"/>
      <c r="I490" s="419"/>
      <c r="J490" s="420" t="str">
        <f t="shared" si="16"/>
        <v/>
      </c>
      <c r="K490" s="421"/>
    </row>
    <row r="491" spans="2:11" s="361" customFormat="1" x14ac:dyDescent="0.3">
      <c r="B491" s="409" t="str">
        <f t="shared" si="15"/>
        <v/>
      </c>
      <c r="C491" s="417" t="str">
        <f>IF(E491="","",MAX(C$23:$C490)+1)</f>
        <v/>
      </c>
      <c r="D491" s="506"/>
      <c r="E491" s="411"/>
      <c r="F491" s="418"/>
      <c r="G491" s="419"/>
      <c r="H491" s="418"/>
      <c r="I491" s="419"/>
      <c r="J491" s="420" t="str">
        <f t="shared" si="16"/>
        <v/>
      </c>
      <c r="K491" s="421"/>
    </row>
    <row r="492" spans="2:11" s="361" customFormat="1" x14ac:dyDescent="0.3">
      <c r="B492" s="409" t="str">
        <f t="shared" si="15"/>
        <v/>
      </c>
      <c r="C492" s="417" t="str">
        <f>IF(E492="","",MAX(C$23:$C491)+1)</f>
        <v/>
      </c>
      <c r="D492" s="506"/>
      <c r="E492" s="411"/>
      <c r="F492" s="418"/>
      <c r="G492" s="419"/>
      <c r="H492" s="418"/>
      <c r="I492" s="419"/>
      <c r="J492" s="420" t="str">
        <f t="shared" si="16"/>
        <v/>
      </c>
      <c r="K492" s="421"/>
    </row>
    <row r="493" spans="2:11" s="361" customFormat="1" x14ac:dyDescent="0.3">
      <c r="B493" s="409" t="str">
        <f t="shared" si="15"/>
        <v/>
      </c>
      <c r="C493" s="417" t="str">
        <f>IF(E493="","",MAX(C$23:$C492)+1)</f>
        <v/>
      </c>
      <c r="D493" s="506"/>
      <c r="E493" s="411"/>
      <c r="F493" s="418"/>
      <c r="G493" s="419"/>
      <c r="H493" s="418"/>
      <c r="I493" s="419"/>
      <c r="J493" s="420" t="str">
        <f t="shared" si="16"/>
        <v/>
      </c>
      <c r="K493" s="421"/>
    </row>
    <row r="494" spans="2:11" s="361" customFormat="1" x14ac:dyDescent="0.3">
      <c r="B494" s="409" t="str">
        <f t="shared" si="15"/>
        <v/>
      </c>
      <c r="C494" s="417" t="str">
        <f>IF(E494="","",MAX(C$23:$C493)+1)</f>
        <v/>
      </c>
      <c r="D494" s="506"/>
      <c r="E494" s="411"/>
      <c r="F494" s="418"/>
      <c r="G494" s="419"/>
      <c r="H494" s="418"/>
      <c r="I494" s="419"/>
      <c r="J494" s="420" t="str">
        <f t="shared" si="16"/>
        <v/>
      </c>
      <c r="K494" s="421"/>
    </row>
    <row r="495" spans="2:11" s="361" customFormat="1" x14ac:dyDescent="0.3">
      <c r="B495" s="409" t="str">
        <f t="shared" si="15"/>
        <v/>
      </c>
      <c r="C495" s="417" t="str">
        <f>IF(E495="","",MAX(C$23:$C494)+1)</f>
        <v/>
      </c>
      <c r="D495" s="506"/>
      <c r="E495" s="411"/>
      <c r="F495" s="418"/>
      <c r="G495" s="419"/>
      <c r="H495" s="418"/>
      <c r="I495" s="419"/>
      <c r="J495" s="420" t="str">
        <f t="shared" si="16"/>
        <v/>
      </c>
      <c r="K495" s="421"/>
    </row>
    <row r="496" spans="2:11" s="361" customFormat="1" x14ac:dyDescent="0.3">
      <c r="B496" s="409" t="str">
        <f t="shared" si="15"/>
        <v/>
      </c>
      <c r="C496" s="417" t="str">
        <f>IF(E496="","",MAX(C$23:$C495)+1)</f>
        <v/>
      </c>
      <c r="D496" s="506"/>
      <c r="E496" s="411"/>
      <c r="F496" s="418"/>
      <c r="G496" s="419"/>
      <c r="H496" s="418"/>
      <c r="I496" s="419"/>
      <c r="J496" s="420" t="str">
        <f t="shared" si="16"/>
        <v/>
      </c>
      <c r="K496" s="421"/>
    </row>
    <row r="497" spans="2:11" s="361" customFormat="1" x14ac:dyDescent="0.3">
      <c r="B497" s="409" t="str">
        <f t="shared" si="15"/>
        <v/>
      </c>
      <c r="C497" s="417" t="str">
        <f>IF(E497="","",MAX(C$23:$C496)+1)</f>
        <v/>
      </c>
      <c r="D497" s="506"/>
      <c r="E497" s="411"/>
      <c r="F497" s="418"/>
      <c r="G497" s="419"/>
      <c r="H497" s="418"/>
      <c r="I497" s="419"/>
      <c r="J497" s="420" t="str">
        <f t="shared" si="16"/>
        <v/>
      </c>
      <c r="K497" s="421"/>
    </row>
    <row r="498" spans="2:11" s="361" customFormat="1" x14ac:dyDescent="0.3">
      <c r="B498" s="409" t="str">
        <f t="shared" si="15"/>
        <v/>
      </c>
      <c r="C498" s="417" t="str">
        <f>IF(E498="","",MAX(C$23:$C497)+1)</f>
        <v/>
      </c>
      <c r="D498" s="506"/>
      <c r="E498" s="411"/>
      <c r="F498" s="418"/>
      <c r="G498" s="419"/>
      <c r="H498" s="418"/>
      <c r="I498" s="419"/>
      <c r="J498" s="420" t="str">
        <f t="shared" si="16"/>
        <v/>
      </c>
      <c r="K498" s="421"/>
    </row>
    <row r="499" spans="2:11" s="361" customFormat="1" x14ac:dyDescent="0.3">
      <c r="B499" s="409" t="str">
        <f t="shared" si="15"/>
        <v/>
      </c>
      <c r="C499" s="417" t="str">
        <f>IF(E499="","",MAX(C$23:$C498)+1)</f>
        <v/>
      </c>
      <c r="D499" s="506"/>
      <c r="E499" s="411"/>
      <c r="F499" s="418"/>
      <c r="G499" s="419"/>
      <c r="H499" s="418"/>
      <c r="I499" s="419"/>
      <c r="J499" s="420" t="str">
        <f t="shared" si="16"/>
        <v/>
      </c>
      <c r="K499" s="421"/>
    </row>
    <row r="500" spans="2:11" s="361" customFormat="1" ht="15" thickBot="1" x14ac:dyDescent="0.35">
      <c r="B500" s="409" t="str">
        <f t="shared" si="15"/>
        <v/>
      </c>
      <c r="C500" s="422" t="str">
        <f>IF(E500="","",MAX(C$23:$C499)+1)</f>
        <v/>
      </c>
      <c r="D500" s="506"/>
      <c r="E500" s="412"/>
      <c r="F500" s="423"/>
      <c r="G500" s="424"/>
      <c r="H500" s="423"/>
      <c r="I500" s="424"/>
      <c r="J500" s="425" t="str">
        <f t="shared" si="16"/>
        <v/>
      </c>
      <c r="K500" s="421"/>
    </row>
    <row r="501" spans="2:11" s="361" customFormat="1" x14ac:dyDescent="0.3">
      <c r="B501" s="409" t="str">
        <f t="shared" si="15"/>
        <v/>
      </c>
      <c r="C501" s="426" t="str">
        <f>IF(E501="","",MAX(C$23:$C500)+1)</f>
        <v/>
      </c>
      <c r="D501" s="506"/>
      <c r="E501" s="410"/>
      <c r="F501" s="418"/>
      <c r="G501" s="419"/>
      <c r="H501" s="418"/>
      <c r="I501" s="419"/>
      <c r="J501" s="427" t="str">
        <f t="shared" ref="J501:J564" si="17">IF(I501="","",(VALUE(TEXT(H501,"m/dd/yy ")&amp;TEXT(I501,"hh:mm:ss"))-(VALUE(TEXT(F501,"m/dd/yy ")&amp;TEXT(G501,"hh:mm:ss"))))*24)</f>
        <v/>
      </c>
      <c r="K501" s="428"/>
    </row>
    <row r="502" spans="2:11" s="361" customFormat="1" x14ac:dyDescent="0.3">
      <c r="B502" s="409" t="str">
        <f t="shared" si="15"/>
        <v/>
      </c>
      <c r="C502" s="426" t="str">
        <f>IF(E502="","",MAX(C$23:$C501)+1)</f>
        <v/>
      </c>
      <c r="D502" s="506"/>
      <c r="E502" s="410"/>
      <c r="F502" s="418"/>
      <c r="G502" s="419"/>
      <c r="H502" s="418"/>
      <c r="I502" s="419"/>
      <c r="J502" s="427" t="str">
        <f t="shared" si="17"/>
        <v/>
      </c>
      <c r="K502" s="428"/>
    </row>
    <row r="503" spans="2:11" s="361" customFormat="1" x14ac:dyDescent="0.3">
      <c r="B503" s="409" t="str">
        <f t="shared" si="15"/>
        <v/>
      </c>
      <c r="C503" s="426" t="str">
        <f>IF(E503="","",MAX(C$23:$C502)+1)</f>
        <v/>
      </c>
      <c r="D503" s="506"/>
      <c r="E503" s="410"/>
      <c r="F503" s="418"/>
      <c r="G503" s="419"/>
      <c r="H503" s="418"/>
      <c r="I503" s="419"/>
      <c r="J503" s="427" t="str">
        <f t="shared" si="17"/>
        <v/>
      </c>
      <c r="K503" s="428"/>
    </row>
    <row r="504" spans="2:11" s="361" customFormat="1" x14ac:dyDescent="0.3">
      <c r="B504" s="409" t="str">
        <f t="shared" si="15"/>
        <v/>
      </c>
      <c r="C504" s="426" t="str">
        <f>IF(E504="","",MAX(C$23:$C503)+1)</f>
        <v/>
      </c>
      <c r="D504" s="506"/>
      <c r="E504" s="410"/>
      <c r="F504" s="418"/>
      <c r="G504" s="419"/>
      <c r="H504" s="418"/>
      <c r="I504" s="419"/>
      <c r="J504" s="427" t="str">
        <f t="shared" si="17"/>
        <v/>
      </c>
      <c r="K504" s="428"/>
    </row>
    <row r="505" spans="2:11" s="361" customFormat="1" x14ac:dyDescent="0.3">
      <c r="B505" s="409" t="str">
        <f t="shared" si="15"/>
        <v/>
      </c>
      <c r="C505" s="426" t="str">
        <f>IF(E505="","",MAX(C$23:$C504)+1)</f>
        <v/>
      </c>
      <c r="D505" s="506"/>
      <c r="E505" s="410"/>
      <c r="F505" s="418"/>
      <c r="G505" s="419"/>
      <c r="H505" s="418"/>
      <c r="I505" s="419"/>
      <c r="J505" s="427" t="str">
        <f t="shared" si="17"/>
        <v/>
      </c>
      <c r="K505" s="428"/>
    </row>
    <row r="506" spans="2:11" s="361" customFormat="1" x14ac:dyDescent="0.3">
      <c r="B506" s="409" t="str">
        <f t="shared" si="15"/>
        <v/>
      </c>
      <c r="C506" s="426" t="str">
        <f>IF(E506="","",MAX(C$23:$C505)+1)</f>
        <v/>
      </c>
      <c r="D506" s="506"/>
      <c r="E506" s="410"/>
      <c r="F506" s="418"/>
      <c r="G506" s="419"/>
      <c r="H506" s="418"/>
      <c r="I506" s="419"/>
      <c r="J506" s="427" t="str">
        <f t="shared" si="17"/>
        <v/>
      </c>
      <c r="K506" s="428"/>
    </row>
    <row r="507" spans="2:11" s="361" customFormat="1" x14ac:dyDescent="0.3">
      <c r="B507" s="409" t="str">
        <f t="shared" si="15"/>
        <v/>
      </c>
      <c r="C507" s="426" t="str">
        <f>IF(E507="","",MAX(C$23:$C506)+1)</f>
        <v/>
      </c>
      <c r="D507" s="506"/>
      <c r="E507" s="410"/>
      <c r="F507" s="418"/>
      <c r="G507" s="419"/>
      <c r="H507" s="418"/>
      <c r="I507" s="419"/>
      <c r="J507" s="427" t="str">
        <f t="shared" si="17"/>
        <v/>
      </c>
      <c r="K507" s="428"/>
    </row>
    <row r="508" spans="2:11" s="361" customFormat="1" x14ac:dyDescent="0.3">
      <c r="B508" s="409" t="str">
        <f t="shared" si="15"/>
        <v/>
      </c>
      <c r="C508" s="426" t="str">
        <f>IF(E508="","",MAX(C$23:$C507)+1)</f>
        <v/>
      </c>
      <c r="D508" s="506"/>
      <c r="E508" s="410"/>
      <c r="F508" s="418"/>
      <c r="G508" s="419"/>
      <c r="H508" s="418"/>
      <c r="I508" s="419"/>
      <c r="J508" s="427" t="str">
        <f t="shared" si="17"/>
        <v/>
      </c>
      <c r="K508" s="428"/>
    </row>
    <row r="509" spans="2:11" s="361" customFormat="1" x14ac:dyDescent="0.3">
      <c r="B509" s="409" t="str">
        <f t="shared" si="15"/>
        <v/>
      </c>
      <c r="C509" s="426" t="str">
        <f>IF(E509="","",MAX(C$23:$C508)+1)</f>
        <v/>
      </c>
      <c r="D509" s="506"/>
      <c r="E509" s="410"/>
      <c r="F509" s="418"/>
      <c r="G509" s="419"/>
      <c r="H509" s="418"/>
      <c r="I509" s="419"/>
      <c r="J509" s="427" t="str">
        <f t="shared" si="17"/>
        <v/>
      </c>
      <c r="K509" s="428"/>
    </row>
    <row r="510" spans="2:11" s="361" customFormat="1" x14ac:dyDescent="0.3">
      <c r="B510" s="409" t="str">
        <f t="shared" si="15"/>
        <v/>
      </c>
      <c r="C510" s="426" t="str">
        <f>IF(E510="","",MAX(C$23:$C509)+1)</f>
        <v/>
      </c>
      <c r="D510" s="506"/>
      <c r="E510" s="410"/>
      <c r="F510" s="418"/>
      <c r="G510" s="419"/>
      <c r="H510" s="418"/>
      <c r="I510" s="419"/>
      <c r="J510" s="427" t="str">
        <f t="shared" si="17"/>
        <v/>
      </c>
      <c r="K510" s="428"/>
    </row>
    <row r="511" spans="2:11" s="361" customFormat="1" x14ac:dyDescent="0.3">
      <c r="B511" s="409" t="str">
        <f t="shared" si="15"/>
        <v/>
      </c>
      <c r="C511" s="426" t="str">
        <f>IF(E511="","",MAX(C$23:$C510)+1)</f>
        <v/>
      </c>
      <c r="D511" s="506"/>
      <c r="E511" s="410"/>
      <c r="F511" s="418"/>
      <c r="G511" s="419"/>
      <c r="H511" s="418"/>
      <c r="I511" s="419"/>
      <c r="J511" s="427" t="str">
        <f t="shared" si="17"/>
        <v/>
      </c>
      <c r="K511" s="428"/>
    </row>
    <row r="512" spans="2:11" s="361" customFormat="1" x14ac:dyDescent="0.3">
      <c r="B512" s="409" t="str">
        <f t="shared" si="15"/>
        <v/>
      </c>
      <c r="C512" s="426" t="str">
        <f>IF(E512="","",MAX(C$23:$C511)+1)</f>
        <v/>
      </c>
      <c r="D512" s="506"/>
      <c r="E512" s="410"/>
      <c r="F512" s="418"/>
      <c r="G512" s="419"/>
      <c r="H512" s="418"/>
      <c r="I512" s="419"/>
      <c r="J512" s="427" t="str">
        <f t="shared" si="17"/>
        <v/>
      </c>
      <c r="K512" s="428"/>
    </row>
    <row r="513" spans="2:11" s="361" customFormat="1" x14ac:dyDescent="0.3">
      <c r="B513" s="409" t="str">
        <f t="shared" si="15"/>
        <v/>
      </c>
      <c r="C513" s="426" t="str">
        <f>IF(E513="","",MAX(C$23:$C512)+1)</f>
        <v/>
      </c>
      <c r="D513" s="506"/>
      <c r="E513" s="410"/>
      <c r="F513" s="418"/>
      <c r="G513" s="419"/>
      <c r="H513" s="418"/>
      <c r="I513" s="419"/>
      <c r="J513" s="427" t="str">
        <f t="shared" si="17"/>
        <v/>
      </c>
      <c r="K513" s="428"/>
    </row>
    <row r="514" spans="2:11" s="361" customFormat="1" x14ac:dyDescent="0.3">
      <c r="B514" s="409" t="str">
        <f t="shared" si="15"/>
        <v/>
      </c>
      <c r="C514" s="426" t="str">
        <f>IF(E514="","",MAX(C$23:$C513)+1)</f>
        <v/>
      </c>
      <c r="D514" s="506"/>
      <c r="E514" s="410"/>
      <c r="F514" s="418"/>
      <c r="G514" s="419"/>
      <c r="H514" s="418"/>
      <c r="I514" s="419"/>
      <c r="J514" s="427" t="str">
        <f t="shared" si="17"/>
        <v/>
      </c>
      <c r="K514" s="428"/>
    </row>
    <row r="515" spans="2:11" s="361" customFormat="1" x14ac:dyDescent="0.3">
      <c r="B515" s="409" t="str">
        <f t="shared" si="15"/>
        <v/>
      </c>
      <c r="C515" s="426" t="str">
        <f>IF(E515="","",MAX(C$23:$C514)+1)</f>
        <v/>
      </c>
      <c r="D515" s="506"/>
      <c r="E515" s="410"/>
      <c r="F515" s="418"/>
      <c r="G515" s="419"/>
      <c r="H515" s="418"/>
      <c r="I515" s="419"/>
      <c r="J515" s="427" t="str">
        <f t="shared" si="17"/>
        <v/>
      </c>
      <c r="K515" s="428"/>
    </row>
    <row r="516" spans="2:11" s="361" customFormat="1" x14ac:dyDescent="0.3">
      <c r="B516" s="409" t="str">
        <f t="shared" si="15"/>
        <v/>
      </c>
      <c r="C516" s="426" t="str">
        <f>IF(E516="","",MAX(C$23:$C515)+1)</f>
        <v/>
      </c>
      <c r="D516" s="506"/>
      <c r="E516" s="410"/>
      <c r="F516" s="418"/>
      <c r="G516" s="419"/>
      <c r="H516" s="418"/>
      <c r="I516" s="419"/>
      <c r="J516" s="427" t="str">
        <f t="shared" si="17"/>
        <v/>
      </c>
      <c r="K516" s="428"/>
    </row>
    <row r="517" spans="2:11" s="361" customFormat="1" x14ac:dyDescent="0.3">
      <c r="B517" s="409" t="str">
        <f t="shared" si="15"/>
        <v/>
      </c>
      <c r="C517" s="426" t="str">
        <f>IF(E517="","",MAX(C$23:$C516)+1)</f>
        <v/>
      </c>
      <c r="D517" s="506"/>
      <c r="E517" s="410"/>
      <c r="F517" s="418"/>
      <c r="G517" s="419"/>
      <c r="H517" s="418"/>
      <c r="I517" s="419"/>
      <c r="J517" s="427" t="str">
        <f t="shared" si="17"/>
        <v/>
      </c>
      <c r="K517" s="428"/>
    </row>
    <row r="518" spans="2:11" s="361" customFormat="1" x14ac:dyDescent="0.3">
      <c r="B518" s="409" t="str">
        <f t="shared" si="15"/>
        <v/>
      </c>
      <c r="C518" s="426" t="str">
        <f>IF(E518="","",MAX(C$23:$C517)+1)</f>
        <v/>
      </c>
      <c r="D518" s="506"/>
      <c r="E518" s="410"/>
      <c r="F518" s="418"/>
      <c r="G518" s="419"/>
      <c r="H518" s="418"/>
      <c r="I518" s="419"/>
      <c r="J518" s="427" t="str">
        <f t="shared" si="17"/>
        <v/>
      </c>
      <c r="K518" s="428"/>
    </row>
    <row r="519" spans="2:11" s="361" customFormat="1" x14ac:dyDescent="0.3">
      <c r="B519" s="409" t="str">
        <f t="shared" si="15"/>
        <v/>
      </c>
      <c r="C519" s="426" t="str">
        <f>IF(E519="","",MAX(C$23:$C518)+1)</f>
        <v/>
      </c>
      <c r="D519" s="506"/>
      <c r="E519" s="410"/>
      <c r="F519" s="418"/>
      <c r="G519" s="419"/>
      <c r="H519" s="418"/>
      <c r="I519" s="419"/>
      <c r="J519" s="427" t="str">
        <f t="shared" si="17"/>
        <v/>
      </c>
      <c r="K519" s="428"/>
    </row>
    <row r="520" spans="2:11" s="361" customFormat="1" x14ac:dyDescent="0.3">
      <c r="B520" s="409" t="str">
        <f t="shared" si="15"/>
        <v/>
      </c>
      <c r="C520" s="426" t="str">
        <f>IF(E520="","",MAX(C$23:$C519)+1)</f>
        <v/>
      </c>
      <c r="D520" s="506"/>
      <c r="E520" s="410"/>
      <c r="F520" s="418"/>
      <c r="G520" s="419"/>
      <c r="H520" s="418"/>
      <c r="I520" s="419"/>
      <c r="J520" s="427" t="str">
        <f t="shared" si="17"/>
        <v/>
      </c>
      <c r="K520" s="428"/>
    </row>
    <row r="521" spans="2:11" s="361" customFormat="1" x14ac:dyDescent="0.3">
      <c r="B521" s="409" t="str">
        <f t="shared" si="15"/>
        <v/>
      </c>
      <c r="C521" s="426" t="str">
        <f>IF(E521="","",MAX(C$23:$C520)+1)</f>
        <v/>
      </c>
      <c r="D521" s="506"/>
      <c r="E521" s="410"/>
      <c r="F521" s="418"/>
      <c r="G521" s="419"/>
      <c r="H521" s="418"/>
      <c r="I521" s="419"/>
      <c r="J521" s="427" t="str">
        <f t="shared" si="17"/>
        <v/>
      </c>
      <c r="K521" s="428"/>
    </row>
    <row r="522" spans="2:11" s="361" customFormat="1" x14ac:dyDescent="0.3">
      <c r="B522" s="409" t="str">
        <f t="shared" si="15"/>
        <v/>
      </c>
      <c r="C522" s="426" t="str">
        <f>IF(E522="","",MAX(C$23:$C521)+1)</f>
        <v/>
      </c>
      <c r="D522" s="506"/>
      <c r="E522" s="410"/>
      <c r="F522" s="418"/>
      <c r="G522" s="419"/>
      <c r="H522" s="418"/>
      <c r="I522" s="419"/>
      <c r="J522" s="427" t="str">
        <f t="shared" si="17"/>
        <v/>
      </c>
      <c r="K522" s="428"/>
    </row>
    <row r="523" spans="2:11" s="361" customFormat="1" x14ac:dyDescent="0.3">
      <c r="B523" s="409" t="str">
        <f t="shared" si="15"/>
        <v/>
      </c>
      <c r="C523" s="426" t="str">
        <f>IF(E523="","",MAX(C$23:$C522)+1)</f>
        <v/>
      </c>
      <c r="D523" s="506"/>
      <c r="E523" s="410"/>
      <c r="F523" s="418"/>
      <c r="G523" s="419"/>
      <c r="H523" s="418"/>
      <c r="I523" s="419"/>
      <c r="J523" s="427" t="str">
        <f t="shared" si="17"/>
        <v/>
      </c>
      <c r="K523" s="428"/>
    </row>
    <row r="524" spans="2:11" s="361" customFormat="1" x14ac:dyDescent="0.3">
      <c r="B524" s="409" t="str">
        <f t="shared" si="15"/>
        <v/>
      </c>
      <c r="C524" s="426" t="str">
        <f>IF(E524="","",MAX(C$23:$C523)+1)</f>
        <v/>
      </c>
      <c r="D524" s="506"/>
      <c r="E524" s="410"/>
      <c r="F524" s="418"/>
      <c r="G524" s="419"/>
      <c r="H524" s="418"/>
      <c r="I524" s="419"/>
      <c r="J524" s="427" t="str">
        <f t="shared" si="17"/>
        <v/>
      </c>
      <c r="K524" s="428"/>
    </row>
    <row r="525" spans="2:11" s="361" customFormat="1" x14ac:dyDescent="0.3">
      <c r="B525" s="409" t="str">
        <f t="shared" si="15"/>
        <v/>
      </c>
      <c r="C525" s="426" t="str">
        <f>IF(E525="","",MAX(C$23:$C524)+1)</f>
        <v/>
      </c>
      <c r="D525" s="506"/>
      <c r="E525" s="410"/>
      <c r="F525" s="418"/>
      <c r="G525" s="419"/>
      <c r="H525" s="418"/>
      <c r="I525" s="419"/>
      <c r="J525" s="427" t="str">
        <f t="shared" si="17"/>
        <v/>
      </c>
      <c r="K525" s="428"/>
    </row>
    <row r="526" spans="2:11" s="361" customFormat="1" x14ac:dyDescent="0.3">
      <c r="B526" s="409" t="str">
        <f t="shared" si="15"/>
        <v/>
      </c>
      <c r="C526" s="426" t="str">
        <f>IF(E526="","",MAX(C$23:$C525)+1)</f>
        <v/>
      </c>
      <c r="D526" s="506"/>
      <c r="E526" s="410"/>
      <c r="F526" s="418"/>
      <c r="G526" s="419"/>
      <c r="H526" s="418"/>
      <c r="I526" s="419"/>
      <c r="J526" s="427" t="str">
        <f t="shared" si="17"/>
        <v/>
      </c>
      <c r="K526" s="428"/>
    </row>
    <row r="527" spans="2:11" s="361" customFormat="1" x14ac:dyDescent="0.3">
      <c r="B527" s="409" t="str">
        <f t="shared" si="15"/>
        <v/>
      </c>
      <c r="C527" s="426" t="str">
        <f>IF(E527="","",MAX(C$23:$C526)+1)</f>
        <v/>
      </c>
      <c r="D527" s="506"/>
      <c r="E527" s="410"/>
      <c r="F527" s="418"/>
      <c r="G527" s="419"/>
      <c r="H527" s="418"/>
      <c r="I527" s="419"/>
      <c r="J527" s="427" t="str">
        <f t="shared" si="17"/>
        <v/>
      </c>
      <c r="K527" s="428"/>
    </row>
    <row r="528" spans="2:11" s="361" customFormat="1" x14ac:dyDescent="0.3">
      <c r="B528" s="409" t="str">
        <f t="shared" si="15"/>
        <v/>
      </c>
      <c r="C528" s="426" t="str">
        <f>IF(E528="","",MAX(C$23:$C527)+1)</f>
        <v/>
      </c>
      <c r="D528" s="506"/>
      <c r="E528" s="410"/>
      <c r="F528" s="418"/>
      <c r="G528" s="419"/>
      <c r="H528" s="418"/>
      <c r="I528" s="419"/>
      <c r="J528" s="427" t="str">
        <f t="shared" si="17"/>
        <v/>
      </c>
      <c r="K528" s="428"/>
    </row>
    <row r="529" spans="2:11" s="361" customFormat="1" x14ac:dyDescent="0.3">
      <c r="B529" s="409" t="str">
        <f t="shared" si="15"/>
        <v/>
      </c>
      <c r="C529" s="426" t="str">
        <f>IF(E529="","",MAX(C$23:$C528)+1)</f>
        <v/>
      </c>
      <c r="D529" s="506"/>
      <c r="E529" s="410"/>
      <c r="F529" s="418"/>
      <c r="G529" s="419"/>
      <c r="H529" s="418"/>
      <c r="I529" s="419"/>
      <c r="J529" s="427" t="str">
        <f t="shared" si="17"/>
        <v/>
      </c>
      <c r="K529" s="428"/>
    </row>
    <row r="530" spans="2:11" s="361" customFormat="1" x14ac:dyDescent="0.3">
      <c r="B530" s="409" t="str">
        <f t="shared" si="15"/>
        <v/>
      </c>
      <c r="C530" s="426" t="str">
        <f>IF(E530="","",MAX(C$23:$C529)+1)</f>
        <v/>
      </c>
      <c r="D530" s="506"/>
      <c r="E530" s="410"/>
      <c r="F530" s="418"/>
      <c r="G530" s="419"/>
      <c r="H530" s="418"/>
      <c r="I530" s="419"/>
      <c r="J530" s="427" t="str">
        <f t="shared" si="17"/>
        <v/>
      </c>
      <c r="K530" s="428"/>
    </row>
    <row r="531" spans="2:11" s="361" customFormat="1" x14ac:dyDescent="0.3">
      <c r="B531" s="409" t="str">
        <f t="shared" si="15"/>
        <v/>
      </c>
      <c r="C531" s="426" t="str">
        <f>IF(E531="","",MAX(C$23:$C530)+1)</f>
        <v/>
      </c>
      <c r="D531" s="506"/>
      <c r="E531" s="410"/>
      <c r="F531" s="418"/>
      <c r="G531" s="419"/>
      <c r="H531" s="418"/>
      <c r="I531" s="419"/>
      <c r="J531" s="427" t="str">
        <f t="shared" si="17"/>
        <v/>
      </c>
      <c r="K531" s="428"/>
    </row>
    <row r="532" spans="2:11" s="361" customFormat="1" x14ac:dyDescent="0.3">
      <c r="B532" s="409" t="str">
        <f t="shared" si="15"/>
        <v/>
      </c>
      <c r="C532" s="426" t="str">
        <f>IF(E532="","",MAX(C$23:$C531)+1)</f>
        <v/>
      </c>
      <c r="D532" s="506"/>
      <c r="E532" s="410"/>
      <c r="F532" s="418"/>
      <c r="G532" s="419"/>
      <c r="H532" s="418"/>
      <c r="I532" s="419"/>
      <c r="J532" s="427" t="str">
        <f t="shared" si="17"/>
        <v/>
      </c>
      <c r="K532" s="428"/>
    </row>
    <row r="533" spans="2:11" s="361" customFormat="1" x14ac:dyDescent="0.3">
      <c r="B533" s="409" t="str">
        <f t="shared" si="15"/>
        <v/>
      </c>
      <c r="C533" s="426" t="str">
        <f>IF(E533="","",MAX(C$23:$C532)+1)</f>
        <v/>
      </c>
      <c r="D533" s="506"/>
      <c r="E533" s="410"/>
      <c r="F533" s="418"/>
      <c r="G533" s="419"/>
      <c r="H533" s="418"/>
      <c r="I533" s="419"/>
      <c r="J533" s="427" t="str">
        <f t="shared" si="17"/>
        <v/>
      </c>
      <c r="K533" s="428"/>
    </row>
    <row r="534" spans="2:11" s="361" customFormat="1" x14ac:dyDescent="0.3">
      <c r="B534" s="409" t="str">
        <f t="shared" si="15"/>
        <v/>
      </c>
      <c r="C534" s="426" t="str">
        <f>IF(E534="","",MAX(C$23:$C533)+1)</f>
        <v/>
      </c>
      <c r="D534" s="506"/>
      <c r="E534" s="410"/>
      <c r="F534" s="418"/>
      <c r="G534" s="419"/>
      <c r="H534" s="418"/>
      <c r="I534" s="419"/>
      <c r="J534" s="427" t="str">
        <f t="shared" si="17"/>
        <v/>
      </c>
      <c r="K534" s="428"/>
    </row>
    <row r="535" spans="2:11" s="361" customFormat="1" x14ac:dyDescent="0.3">
      <c r="B535" s="409" t="str">
        <f t="shared" si="15"/>
        <v/>
      </c>
      <c r="C535" s="426" t="str">
        <f>IF(E535="","",MAX(C$23:$C534)+1)</f>
        <v/>
      </c>
      <c r="D535" s="506"/>
      <c r="E535" s="410"/>
      <c r="F535" s="418"/>
      <c r="G535" s="419"/>
      <c r="H535" s="418"/>
      <c r="I535" s="419"/>
      <c r="J535" s="427" t="str">
        <f t="shared" si="17"/>
        <v/>
      </c>
      <c r="K535" s="428"/>
    </row>
    <row r="536" spans="2:11" s="361" customFormat="1" x14ac:dyDescent="0.3">
      <c r="B536" s="409" t="str">
        <f t="shared" si="15"/>
        <v/>
      </c>
      <c r="C536" s="426" t="str">
        <f>IF(E536="","",MAX(C$23:$C535)+1)</f>
        <v/>
      </c>
      <c r="D536" s="506"/>
      <c r="E536" s="410"/>
      <c r="F536" s="418"/>
      <c r="G536" s="419"/>
      <c r="H536" s="418"/>
      <c r="I536" s="419"/>
      <c r="J536" s="427" t="str">
        <f t="shared" si="17"/>
        <v/>
      </c>
      <c r="K536" s="428"/>
    </row>
    <row r="537" spans="2:11" s="361" customFormat="1" x14ac:dyDescent="0.3">
      <c r="B537" s="409" t="str">
        <f t="shared" ref="B537:B600" si="18">IF(D537="","",1)</f>
        <v/>
      </c>
      <c r="C537" s="426" t="str">
        <f>IF(E537="","",MAX(C$23:$C536)+1)</f>
        <v/>
      </c>
      <c r="D537" s="506"/>
      <c r="E537" s="410"/>
      <c r="F537" s="418"/>
      <c r="G537" s="419"/>
      <c r="H537" s="418"/>
      <c r="I537" s="419"/>
      <c r="J537" s="427" t="str">
        <f t="shared" si="17"/>
        <v/>
      </c>
      <c r="K537" s="428"/>
    </row>
    <row r="538" spans="2:11" s="361" customFormat="1" x14ac:dyDescent="0.3">
      <c r="B538" s="409" t="str">
        <f t="shared" si="18"/>
        <v/>
      </c>
      <c r="C538" s="426" t="str">
        <f>IF(E538="","",MAX(C$23:$C537)+1)</f>
        <v/>
      </c>
      <c r="D538" s="506"/>
      <c r="E538" s="410"/>
      <c r="F538" s="418"/>
      <c r="G538" s="419"/>
      <c r="H538" s="418"/>
      <c r="I538" s="419"/>
      <c r="J538" s="427" t="str">
        <f t="shared" si="17"/>
        <v/>
      </c>
      <c r="K538" s="428"/>
    </row>
    <row r="539" spans="2:11" s="361" customFormat="1" x14ac:dyDescent="0.3">
      <c r="B539" s="409" t="str">
        <f t="shared" si="18"/>
        <v/>
      </c>
      <c r="C539" s="426" t="str">
        <f>IF(E539="","",MAX(C$23:$C538)+1)</f>
        <v/>
      </c>
      <c r="D539" s="506"/>
      <c r="E539" s="410"/>
      <c r="F539" s="418"/>
      <c r="G539" s="419"/>
      <c r="H539" s="418"/>
      <c r="I539" s="419"/>
      <c r="J539" s="427" t="str">
        <f t="shared" si="17"/>
        <v/>
      </c>
      <c r="K539" s="428"/>
    </row>
    <row r="540" spans="2:11" s="361" customFormat="1" x14ac:dyDescent="0.3">
      <c r="B540" s="409" t="str">
        <f t="shared" si="18"/>
        <v/>
      </c>
      <c r="C540" s="426" t="str">
        <f>IF(E540="","",MAX(C$23:$C539)+1)</f>
        <v/>
      </c>
      <c r="D540" s="506"/>
      <c r="E540" s="410"/>
      <c r="F540" s="418"/>
      <c r="G540" s="419"/>
      <c r="H540" s="418"/>
      <c r="I540" s="419"/>
      <c r="J540" s="427" t="str">
        <f t="shared" si="17"/>
        <v/>
      </c>
      <c r="K540" s="428"/>
    </row>
    <row r="541" spans="2:11" s="361" customFormat="1" x14ac:dyDescent="0.3">
      <c r="B541" s="409" t="str">
        <f t="shared" si="18"/>
        <v/>
      </c>
      <c r="C541" s="426" t="str">
        <f>IF(E541="","",MAX(C$23:$C540)+1)</f>
        <v/>
      </c>
      <c r="D541" s="506"/>
      <c r="E541" s="410"/>
      <c r="F541" s="418"/>
      <c r="G541" s="419"/>
      <c r="H541" s="418"/>
      <c r="I541" s="419"/>
      <c r="J541" s="427" t="str">
        <f t="shared" si="17"/>
        <v/>
      </c>
      <c r="K541" s="428"/>
    </row>
    <row r="542" spans="2:11" s="361" customFormat="1" x14ac:dyDescent="0.3">
      <c r="B542" s="409" t="str">
        <f t="shared" si="18"/>
        <v/>
      </c>
      <c r="C542" s="426" t="str">
        <f>IF(E542="","",MAX(C$23:$C541)+1)</f>
        <v/>
      </c>
      <c r="D542" s="506"/>
      <c r="E542" s="410"/>
      <c r="F542" s="418"/>
      <c r="G542" s="419"/>
      <c r="H542" s="418"/>
      <c r="I542" s="419"/>
      <c r="J542" s="427" t="str">
        <f t="shared" si="17"/>
        <v/>
      </c>
      <c r="K542" s="428"/>
    </row>
    <row r="543" spans="2:11" s="361" customFormat="1" x14ac:dyDescent="0.3">
      <c r="B543" s="409" t="str">
        <f t="shared" si="18"/>
        <v/>
      </c>
      <c r="C543" s="426" t="str">
        <f>IF(E543="","",MAX(C$23:$C542)+1)</f>
        <v/>
      </c>
      <c r="D543" s="506"/>
      <c r="E543" s="410"/>
      <c r="F543" s="418"/>
      <c r="G543" s="419"/>
      <c r="H543" s="418"/>
      <c r="I543" s="419"/>
      <c r="J543" s="427" t="str">
        <f t="shared" si="17"/>
        <v/>
      </c>
      <c r="K543" s="428"/>
    </row>
    <row r="544" spans="2:11" s="361" customFormat="1" x14ac:dyDescent="0.3">
      <c r="B544" s="409" t="str">
        <f t="shared" si="18"/>
        <v/>
      </c>
      <c r="C544" s="426" t="str">
        <f>IF(E544="","",MAX(C$23:$C543)+1)</f>
        <v/>
      </c>
      <c r="D544" s="506"/>
      <c r="E544" s="410"/>
      <c r="F544" s="418"/>
      <c r="G544" s="419"/>
      <c r="H544" s="418"/>
      <c r="I544" s="419"/>
      <c r="J544" s="427" t="str">
        <f t="shared" si="17"/>
        <v/>
      </c>
      <c r="K544" s="428"/>
    </row>
    <row r="545" spans="2:11" s="361" customFormat="1" x14ac:dyDescent="0.3">
      <c r="B545" s="409" t="str">
        <f t="shared" si="18"/>
        <v/>
      </c>
      <c r="C545" s="426" t="str">
        <f>IF(E545="","",MAX(C$23:$C544)+1)</f>
        <v/>
      </c>
      <c r="D545" s="506"/>
      <c r="E545" s="410"/>
      <c r="F545" s="418"/>
      <c r="G545" s="419"/>
      <c r="H545" s="418"/>
      <c r="I545" s="419"/>
      <c r="J545" s="427" t="str">
        <f t="shared" si="17"/>
        <v/>
      </c>
      <c r="K545" s="428"/>
    </row>
    <row r="546" spans="2:11" s="361" customFormat="1" x14ac:dyDescent="0.3">
      <c r="B546" s="409" t="str">
        <f t="shared" si="18"/>
        <v/>
      </c>
      <c r="C546" s="426" t="str">
        <f>IF(E546="","",MAX(C$23:$C545)+1)</f>
        <v/>
      </c>
      <c r="D546" s="506"/>
      <c r="E546" s="410"/>
      <c r="F546" s="418"/>
      <c r="G546" s="419"/>
      <c r="H546" s="418"/>
      <c r="I546" s="419"/>
      <c r="J546" s="427" t="str">
        <f t="shared" si="17"/>
        <v/>
      </c>
      <c r="K546" s="428"/>
    </row>
    <row r="547" spans="2:11" s="361" customFormat="1" x14ac:dyDescent="0.3">
      <c r="B547" s="409" t="str">
        <f t="shared" si="18"/>
        <v/>
      </c>
      <c r="C547" s="426" t="str">
        <f>IF(E547="","",MAX(C$23:$C546)+1)</f>
        <v/>
      </c>
      <c r="D547" s="506"/>
      <c r="E547" s="410"/>
      <c r="F547" s="418"/>
      <c r="G547" s="419"/>
      <c r="H547" s="418"/>
      <c r="I547" s="419"/>
      <c r="J547" s="427" t="str">
        <f t="shared" si="17"/>
        <v/>
      </c>
      <c r="K547" s="428"/>
    </row>
    <row r="548" spans="2:11" s="361" customFormat="1" x14ac:dyDescent="0.3">
      <c r="B548" s="409" t="str">
        <f t="shared" si="18"/>
        <v/>
      </c>
      <c r="C548" s="426" t="str">
        <f>IF(E548="","",MAX(C$23:$C547)+1)</f>
        <v/>
      </c>
      <c r="D548" s="506"/>
      <c r="E548" s="410"/>
      <c r="F548" s="418"/>
      <c r="G548" s="419"/>
      <c r="H548" s="418"/>
      <c r="I548" s="419"/>
      <c r="J548" s="427" t="str">
        <f t="shared" si="17"/>
        <v/>
      </c>
      <c r="K548" s="428"/>
    </row>
    <row r="549" spans="2:11" s="361" customFormat="1" x14ac:dyDescent="0.3">
      <c r="B549" s="409" t="str">
        <f t="shared" si="18"/>
        <v/>
      </c>
      <c r="C549" s="426" t="str">
        <f>IF(E549="","",MAX(C$23:$C548)+1)</f>
        <v/>
      </c>
      <c r="D549" s="506"/>
      <c r="E549" s="410"/>
      <c r="F549" s="418"/>
      <c r="G549" s="419"/>
      <c r="H549" s="418"/>
      <c r="I549" s="419"/>
      <c r="J549" s="427" t="str">
        <f t="shared" si="17"/>
        <v/>
      </c>
      <c r="K549" s="428"/>
    </row>
    <row r="550" spans="2:11" s="361" customFormat="1" x14ac:dyDescent="0.3">
      <c r="B550" s="409" t="str">
        <f t="shared" si="18"/>
        <v/>
      </c>
      <c r="C550" s="426" t="str">
        <f>IF(E550="","",MAX(C$23:$C549)+1)</f>
        <v/>
      </c>
      <c r="D550" s="506"/>
      <c r="E550" s="410"/>
      <c r="F550" s="418"/>
      <c r="G550" s="419"/>
      <c r="H550" s="418"/>
      <c r="I550" s="419"/>
      <c r="J550" s="427" t="str">
        <f t="shared" si="17"/>
        <v/>
      </c>
      <c r="K550" s="428"/>
    </row>
    <row r="551" spans="2:11" s="361" customFormat="1" x14ac:dyDescent="0.3">
      <c r="B551" s="409" t="str">
        <f t="shared" si="18"/>
        <v/>
      </c>
      <c r="C551" s="426" t="str">
        <f>IF(E551="","",MAX(C$23:$C550)+1)</f>
        <v/>
      </c>
      <c r="D551" s="506"/>
      <c r="E551" s="410"/>
      <c r="F551" s="418"/>
      <c r="G551" s="419"/>
      <c r="H551" s="418"/>
      <c r="I551" s="419"/>
      <c r="J551" s="427" t="str">
        <f t="shared" si="17"/>
        <v/>
      </c>
      <c r="K551" s="428"/>
    </row>
    <row r="552" spans="2:11" s="361" customFormat="1" x14ac:dyDescent="0.3">
      <c r="B552" s="409" t="str">
        <f t="shared" si="18"/>
        <v/>
      </c>
      <c r="C552" s="426" t="str">
        <f>IF(E552="","",MAX(C$23:$C551)+1)</f>
        <v/>
      </c>
      <c r="D552" s="506"/>
      <c r="E552" s="410"/>
      <c r="F552" s="418"/>
      <c r="G552" s="419"/>
      <c r="H552" s="418"/>
      <c r="I552" s="419"/>
      <c r="J552" s="427" t="str">
        <f t="shared" si="17"/>
        <v/>
      </c>
      <c r="K552" s="428"/>
    </row>
    <row r="553" spans="2:11" s="361" customFormat="1" x14ac:dyDescent="0.3">
      <c r="B553" s="409" t="str">
        <f t="shared" si="18"/>
        <v/>
      </c>
      <c r="C553" s="426" t="str">
        <f>IF(E553="","",MAX(C$23:$C552)+1)</f>
        <v/>
      </c>
      <c r="D553" s="506"/>
      <c r="E553" s="410"/>
      <c r="F553" s="418"/>
      <c r="G553" s="419"/>
      <c r="H553" s="418"/>
      <c r="I553" s="419"/>
      <c r="J553" s="427" t="str">
        <f t="shared" si="17"/>
        <v/>
      </c>
      <c r="K553" s="428"/>
    </row>
    <row r="554" spans="2:11" s="361" customFormat="1" x14ac:dyDescent="0.3">
      <c r="B554" s="409" t="str">
        <f t="shared" si="18"/>
        <v/>
      </c>
      <c r="C554" s="426" t="str">
        <f>IF(E554="","",MAX(C$23:$C553)+1)</f>
        <v/>
      </c>
      <c r="D554" s="506"/>
      <c r="E554" s="410"/>
      <c r="F554" s="418"/>
      <c r="G554" s="419"/>
      <c r="H554" s="418"/>
      <c r="I554" s="419"/>
      <c r="J554" s="427" t="str">
        <f t="shared" si="17"/>
        <v/>
      </c>
      <c r="K554" s="428"/>
    </row>
    <row r="555" spans="2:11" s="361" customFormat="1" x14ac:dyDescent="0.3">
      <c r="B555" s="409" t="str">
        <f t="shared" si="18"/>
        <v/>
      </c>
      <c r="C555" s="426" t="str">
        <f>IF(E555="","",MAX(C$23:$C554)+1)</f>
        <v/>
      </c>
      <c r="D555" s="506"/>
      <c r="E555" s="410"/>
      <c r="F555" s="418"/>
      <c r="G555" s="419"/>
      <c r="H555" s="418"/>
      <c r="I555" s="419"/>
      <c r="J555" s="427" t="str">
        <f t="shared" si="17"/>
        <v/>
      </c>
      <c r="K555" s="428"/>
    </row>
    <row r="556" spans="2:11" s="361" customFormat="1" x14ac:dyDescent="0.3">
      <c r="B556" s="409" t="str">
        <f t="shared" si="18"/>
        <v/>
      </c>
      <c r="C556" s="426" t="str">
        <f>IF(E556="","",MAX(C$23:$C555)+1)</f>
        <v/>
      </c>
      <c r="D556" s="506"/>
      <c r="E556" s="410"/>
      <c r="F556" s="418"/>
      <c r="G556" s="419"/>
      <c r="H556" s="418"/>
      <c r="I556" s="419"/>
      <c r="J556" s="427" t="str">
        <f t="shared" si="17"/>
        <v/>
      </c>
      <c r="K556" s="428"/>
    </row>
    <row r="557" spans="2:11" s="361" customFormat="1" x14ac:dyDescent="0.3">
      <c r="B557" s="409" t="str">
        <f t="shared" si="18"/>
        <v/>
      </c>
      <c r="C557" s="426" t="str">
        <f>IF(E557="","",MAX(C$23:$C556)+1)</f>
        <v/>
      </c>
      <c r="D557" s="506"/>
      <c r="E557" s="410"/>
      <c r="F557" s="418"/>
      <c r="G557" s="419"/>
      <c r="H557" s="418"/>
      <c r="I557" s="419"/>
      <c r="J557" s="427" t="str">
        <f t="shared" si="17"/>
        <v/>
      </c>
      <c r="K557" s="428"/>
    </row>
    <row r="558" spans="2:11" s="361" customFormat="1" x14ac:dyDescent="0.3">
      <c r="B558" s="409" t="str">
        <f t="shared" si="18"/>
        <v/>
      </c>
      <c r="C558" s="426" t="str">
        <f>IF(E558="","",MAX(C$23:$C557)+1)</f>
        <v/>
      </c>
      <c r="D558" s="506"/>
      <c r="E558" s="410"/>
      <c r="F558" s="418"/>
      <c r="G558" s="419"/>
      <c r="H558" s="418"/>
      <c r="I558" s="419"/>
      <c r="J558" s="427" t="str">
        <f t="shared" si="17"/>
        <v/>
      </c>
      <c r="K558" s="428"/>
    </row>
    <row r="559" spans="2:11" s="361" customFormat="1" x14ac:dyDescent="0.3">
      <c r="B559" s="409" t="str">
        <f t="shared" si="18"/>
        <v/>
      </c>
      <c r="C559" s="426" t="str">
        <f>IF(E559="","",MAX(C$23:$C558)+1)</f>
        <v/>
      </c>
      <c r="D559" s="506"/>
      <c r="E559" s="410"/>
      <c r="F559" s="418"/>
      <c r="G559" s="419"/>
      <c r="H559" s="418"/>
      <c r="I559" s="419"/>
      <c r="J559" s="427" t="str">
        <f t="shared" si="17"/>
        <v/>
      </c>
      <c r="K559" s="428"/>
    </row>
    <row r="560" spans="2:11" s="361" customFormat="1" x14ac:dyDescent="0.3">
      <c r="B560" s="409" t="str">
        <f t="shared" si="18"/>
        <v/>
      </c>
      <c r="C560" s="426" t="str">
        <f>IF(E560="","",MAX(C$23:$C559)+1)</f>
        <v/>
      </c>
      <c r="D560" s="506"/>
      <c r="E560" s="410"/>
      <c r="F560" s="418"/>
      <c r="G560" s="419"/>
      <c r="H560" s="418"/>
      <c r="I560" s="419"/>
      <c r="J560" s="427" t="str">
        <f t="shared" si="17"/>
        <v/>
      </c>
      <c r="K560" s="428"/>
    </row>
    <row r="561" spans="2:11" s="361" customFormat="1" x14ac:dyDescent="0.3">
      <c r="B561" s="409" t="str">
        <f t="shared" si="18"/>
        <v/>
      </c>
      <c r="C561" s="426" t="str">
        <f>IF(E561="","",MAX(C$23:$C560)+1)</f>
        <v/>
      </c>
      <c r="D561" s="506"/>
      <c r="E561" s="410"/>
      <c r="F561" s="418"/>
      <c r="G561" s="419"/>
      <c r="H561" s="418"/>
      <c r="I561" s="419"/>
      <c r="J561" s="427" t="str">
        <f t="shared" si="17"/>
        <v/>
      </c>
      <c r="K561" s="428"/>
    </row>
    <row r="562" spans="2:11" s="361" customFormat="1" x14ac:dyDescent="0.3">
      <c r="B562" s="409" t="str">
        <f t="shared" si="18"/>
        <v/>
      </c>
      <c r="C562" s="426" t="str">
        <f>IF(E562="","",MAX(C$23:$C561)+1)</f>
        <v/>
      </c>
      <c r="D562" s="506"/>
      <c r="E562" s="410"/>
      <c r="F562" s="418"/>
      <c r="G562" s="419"/>
      <c r="H562" s="418"/>
      <c r="I562" s="419"/>
      <c r="J562" s="427" t="str">
        <f t="shared" si="17"/>
        <v/>
      </c>
      <c r="K562" s="428"/>
    </row>
    <row r="563" spans="2:11" s="361" customFormat="1" x14ac:dyDescent="0.3">
      <c r="B563" s="409" t="str">
        <f t="shared" si="18"/>
        <v/>
      </c>
      <c r="C563" s="426" t="str">
        <f>IF(E563="","",MAX(C$23:$C562)+1)</f>
        <v/>
      </c>
      <c r="D563" s="506"/>
      <c r="E563" s="410"/>
      <c r="F563" s="418"/>
      <c r="G563" s="419"/>
      <c r="H563" s="418"/>
      <c r="I563" s="419"/>
      <c r="J563" s="427" t="str">
        <f t="shared" si="17"/>
        <v/>
      </c>
      <c r="K563" s="428"/>
    </row>
    <row r="564" spans="2:11" s="361" customFormat="1" x14ac:dyDescent="0.3">
      <c r="B564" s="409" t="str">
        <f t="shared" si="18"/>
        <v/>
      </c>
      <c r="C564" s="426" t="str">
        <f>IF(E564="","",MAX(C$23:$C563)+1)</f>
        <v/>
      </c>
      <c r="D564" s="506"/>
      <c r="E564" s="410"/>
      <c r="F564" s="418"/>
      <c r="G564" s="419"/>
      <c r="H564" s="418"/>
      <c r="I564" s="419"/>
      <c r="J564" s="427" t="str">
        <f t="shared" si="17"/>
        <v/>
      </c>
      <c r="K564" s="428"/>
    </row>
    <row r="565" spans="2:11" s="361" customFormat="1" x14ac:dyDescent="0.3">
      <c r="B565" s="409" t="str">
        <f t="shared" si="18"/>
        <v/>
      </c>
      <c r="C565" s="426" t="str">
        <f>IF(E565="","",MAX(C$23:$C564)+1)</f>
        <v/>
      </c>
      <c r="D565" s="506"/>
      <c r="E565" s="410"/>
      <c r="F565" s="418"/>
      <c r="G565" s="419"/>
      <c r="H565" s="418"/>
      <c r="I565" s="419"/>
      <c r="J565" s="427" t="str">
        <f t="shared" ref="J565:J628" si="19">IF(I565="","",(VALUE(TEXT(H565,"m/dd/yy ")&amp;TEXT(I565,"hh:mm:ss"))-(VALUE(TEXT(F565,"m/dd/yy ")&amp;TEXT(G565,"hh:mm:ss"))))*24)</f>
        <v/>
      </c>
      <c r="K565" s="428"/>
    </row>
    <row r="566" spans="2:11" s="361" customFormat="1" x14ac:dyDescent="0.3">
      <c r="B566" s="409" t="str">
        <f t="shared" si="18"/>
        <v/>
      </c>
      <c r="C566" s="426" t="str">
        <f>IF(E566="","",MAX(C$23:$C565)+1)</f>
        <v/>
      </c>
      <c r="D566" s="506"/>
      <c r="E566" s="410"/>
      <c r="F566" s="418"/>
      <c r="G566" s="419"/>
      <c r="H566" s="418"/>
      <c r="I566" s="419"/>
      <c r="J566" s="427" t="str">
        <f t="shared" si="19"/>
        <v/>
      </c>
      <c r="K566" s="428"/>
    </row>
    <row r="567" spans="2:11" s="361" customFormat="1" x14ac:dyDescent="0.3">
      <c r="B567" s="409" t="str">
        <f t="shared" si="18"/>
        <v/>
      </c>
      <c r="C567" s="426" t="str">
        <f>IF(E567="","",MAX(C$23:$C566)+1)</f>
        <v/>
      </c>
      <c r="D567" s="506"/>
      <c r="E567" s="410"/>
      <c r="F567" s="418"/>
      <c r="G567" s="419"/>
      <c r="H567" s="418"/>
      <c r="I567" s="419"/>
      <c r="J567" s="427" t="str">
        <f t="shared" si="19"/>
        <v/>
      </c>
      <c r="K567" s="428"/>
    </row>
    <row r="568" spans="2:11" s="361" customFormat="1" x14ac:dyDescent="0.3">
      <c r="B568" s="409" t="str">
        <f t="shared" si="18"/>
        <v/>
      </c>
      <c r="C568" s="426" t="str">
        <f>IF(E568="","",MAX(C$23:$C567)+1)</f>
        <v/>
      </c>
      <c r="D568" s="506"/>
      <c r="E568" s="410"/>
      <c r="F568" s="418"/>
      <c r="G568" s="419"/>
      <c r="H568" s="418"/>
      <c r="I568" s="419"/>
      <c r="J568" s="427" t="str">
        <f t="shared" si="19"/>
        <v/>
      </c>
      <c r="K568" s="428"/>
    </row>
    <row r="569" spans="2:11" s="361" customFormat="1" x14ac:dyDescent="0.3">
      <c r="B569" s="409" t="str">
        <f t="shared" si="18"/>
        <v/>
      </c>
      <c r="C569" s="426" t="str">
        <f>IF(E569="","",MAX(C$23:$C568)+1)</f>
        <v/>
      </c>
      <c r="D569" s="506"/>
      <c r="E569" s="410"/>
      <c r="F569" s="418"/>
      <c r="G569" s="419"/>
      <c r="H569" s="418"/>
      <c r="I569" s="419"/>
      <c r="J569" s="427" t="str">
        <f t="shared" si="19"/>
        <v/>
      </c>
      <c r="K569" s="428"/>
    </row>
    <row r="570" spans="2:11" s="361" customFormat="1" x14ac:dyDescent="0.3">
      <c r="B570" s="409" t="str">
        <f t="shared" si="18"/>
        <v/>
      </c>
      <c r="C570" s="426" t="str">
        <f>IF(E570="","",MAX(C$23:$C569)+1)</f>
        <v/>
      </c>
      <c r="D570" s="506"/>
      <c r="E570" s="410"/>
      <c r="F570" s="418"/>
      <c r="G570" s="419"/>
      <c r="H570" s="418"/>
      <c r="I570" s="419"/>
      <c r="J570" s="427" t="str">
        <f t="shared" si="19"/>
        <v/>
      </c>
      <c r="K570" s="428"/>
    </row>
    <row r="571" spans="2:11" s="361" customFormat="1" x14ac:dyDescent="0.3">
      <c r="B571" s="409" t="str">
        <f t="shared" si="18"/>
        <v/>
      </c>
      <c r="C571" s="426" t="str">
        <f>IF(E571="","",MAX(C$23:$C570)+1)</f>
        <v/>
      </c>
      <c r="D571" s="506"/>
      <c r="E571" s="410"/>
      <c r="F571" s="418"/>
      <c r="G571" s="419"/>
      <c r="H571" s="418"/>
      <c r="I571" s="419"/>
      <c r="J571" s="427" t="str">
        <f t="shared" si="19"/>
        <v/>
      </c>
      <c r="K571" s="428"/>
    </row>
    <row r="572" spans="2:11" s="361" customFormat="1" x14ac:dyDescent="0.3">
      <c r="B572" s="409" t="str">
        <f t="shared" si="18"/>
        <v/>
      </c>
      <c r="C572" s="426" t="str">
        <f>IF(E572="","",MAX(C$23:$C571)+1)</f>
        <v/>
      </c>
      <c r="D572" s="506"/>
      <c r="E572" s="410"/>
      <c r="F572" s="418"/>
      <c r="G572" s="419"/>
      <c r="H572" s="418"/>
      <c r="I572" s="419"/>
      <c r="J572" s="427" t="str">
        <f t="shared" si="19"/>
        <v/>
      </c>
      <c r="K572" s="428"/>
    </row>
    <row r="573" spans="2:11" s="361" customFormat="1" x14ac:dyDescent="0.3">
      <c r="B573" s="409" t="str">
        <f t="shared" si="18"/>
        <v/>
      </c>
      <c r="C573" s="426" t="str">
        <f>IF(E573="","",MAX(C$23:$C572)+1)</f>
        <v/>
      </c>
      <c r="D573" s="506"/>
      <c r="E573" s="410"/>
      <c r="F573" s="418"/>
      <c r="G573" s="419"/>
      <c r="H573" s="418"/>
      <c r="I573" s="419"/>
      <c r="J573" s="427" t="str">
        <f t="shared" si="19"/>
        <v/>
      </c>
      <c r="K573" s="428"/>
    </row>
    <row r="574" spans="2:11" s="361" customFormat="1" x14ac:dyDescent="0.3">
      <c r="B574" s="409" t="str">
        <f t="shared" si="18"/>
        <v/>
      </c>
      <c r="C574" s="426" t="str">
        <f>IF(E574="","",MAX(C$23:$C573)+1)</f>
        <v/>
      </c>
      <c r="D574" s="506"/>
      <c r="E574" s="410"/>
      <c r="F574" s="418"/>
      <c r="G574" s="419"/>
      <c r="H574" s="418"/>
      <c r="I574" s="419"/>
      <c r="J574" s="427" t="str">
        <f t="shared" si="19"/>
        <v/>
      </c>
      <c r="K574" s="428"/>
    </row>
    <row r="575" spans="2:11" s="361" customFormat="1" x14ac:dyDescent="0.3">
      <c r="B575" s="409" t="str">
        <f t="shared" si="18"/>
        <v/>
      </c>
      <c r="C575" s="426" t="str">
        <f>IF(E575="","",MAX(C$23:$C574)+1)</f>
        <v/>
      </c>
      <c r="D575" s="506"/>
      <c r="E575" s="410"/>
      <c r="F575" s="418"/>
      <c r="G575" s="419"/>
      <c r="H575" s="418"/>
      <c r="I575" s="419"/>
      <c r="J575" s="427" t="str">
        <f t="shared" si="19"/>
        <v/>
      </c>
      <c r="K575" s="428"/>
    </row>
    <row r="576" spans="2:11" s="361" customFormat="1" x14ac:dyDescent="0.3">
      <c r="B576" s="409" t="str">
        <f t="shared" si="18"/>
        <v/>
      </c>
      <c r="C576" s="426" t="str">
        <f>IF(E576="","",MAX(C$23:$C575)+1)</f>
        <v/>
      </c>
      <c r="D576" s="506"/>
      <c r="E576" s="410"/>
      <c r="F576" s="418"/>
      <c r="G576" s="419"/>
      <c r="H576" s="418"/>
      <c r="I576" s="419"/>
      <c r="J576" s="427" t="str">
        <f t="shared" si="19"/>
        <v/>
      </c>
      <c r="K576" s="428"/>
    </row>
    <row r="577" spans="2:11" s="361" customFormat="1" x14ac:dyDescent="0.3">
      <c r="B577" s="409" t="str">
        <f t="shared" si="18"/>
        <v/>
      </c>
      <c r="C577" s="426" t="str">
        <f>IF(E577="","",MAX(C$23:$C576)+1)</f>
        <v/>
      </c>
      <c r="D577" s="506"/>
      <c r="E577" s="410"/>
      <c r="F577" s="418"/>
      <c r="G577" s="419"/>
      <c r="H577" s="418"/>
      <c r="I577" s="419"/>
      <c r="J577" s="427" t="str">
        <f t="shared" si="19"/>
        <v/>
      </c>
      <c r="K577" s="428"/>
    </row>
    <row r="578" spans="2:11" s="361" customFormat="1" x14ac:dyDescent="0.3">
      <c r="B578" s="409" t="str">
        <f t="shared" si="18"/>
        <v/>
      </c>
      <c r="C578" s="426" t="str">
        <f>IF(E578="","",MAX(C$23:$C577)+1)</f>
        <v/>
      </c>
      <c r="D578" s="506"/>
      <c r="E578" s="410"/>
      <c r="F578" s="418"/>
      <c r="G578" s="419"/>
      <c r="H578" s="418"/>
      <c r="I578" s="419"/>
      <c r="J578" s="427" t="str">
        <f t="shared" si="19"/>
        <v/>
      </c>
      <c r="K578" s="428"/>
    </row>
    <row r="579" spans="2:11" s="361" customFormat="1" x14ac:dyDescent="0.3">
      <c r="B579" s="409" t="str">
        <f t="shared" si="18"/>
        <v/>
      </c>
      <c r="C579" s="426" t="str">
        <f>IF(E579="","",MAX(C$23:$C578)+1)</f>
        <v/>
      </c>
      <c r="D579" s="506"/>
      <c r="E579" s="410"/>
      <c r="F579" s="418"/>
      <c r="G579" s="419"/>
      <c r="H579" s="418"/>
      <c r="I579" s="419"/>
      <c r="J579" s="427" t="str">
        <f t="shared" si="19"/>
        <v/>
      </c>
      <c r="K579" s="428"/>
    </row>
    <row r="580" spans="2:11" s="361" customFormat="1" x14ac:dyDescent="0.3">
      <c r="B580" s="409" t="str">
        <f t="shared" si="18"/>
        <v/>
      </c>
      <c r="C580" s="426" t="str">
        <f>IF(E580="","",MAX(C$23:$C579)+1)</f>
        <v/>
      </c>
      <c r="D580" s="506"/>
      <c r="E580" s="410"/>
      <c r="F580" s="418"/>
      <c r="G580" s="419"/>
      <c r="H580" s="418"/>
      <c r="I580" s="419"/>
      <c r="J580" s="427" t="str">
        <f t="shared" si="19"/>
        <v/>
      </c>
      <c r="K580" s="428"/>
    </row>
    <row r="581" spans="2:11" s="361" customFormat="1" x14ac:dyDescent="0.3">
      <c r="B581" s="409" t="str">
        <f t="shared" si="18"/>
        <v/>
      </c>
      <c r="C581" s="426" t="str">
        <f>IF(E581="","",MAX(C$23:$C580)+1)</f>
        <v/>
      </c>
      <c r="D581" s="506"/>
      <c r="E581" s="410"/>
      <c r="F581" s="418"/>
      <c r="G581" s="419"/>
      <c r="H581" s="418"/>
      <c r="I581" s="419"/>
      <c r="J581" s="427" t="str">
        <f t="shared" si="19"/>
        <v/>
      </c>
      <c r="K581" s="428"/>
    </row>
    <row r="582" spans="2:11" s="361" customFormat="1" x14ac:dyDescent="0.3">
      <c r="B582" s="409" t="str">
        <f t="shared" si="18"/>
        <v/>
      </c>
      <c r="C582" s="426" t="str">
        <f>IF(E582="","",MAX(C$23:$C581)+1)</f>
        <v/>
      </c>
      <c r="D582" s="506"/>
      <c r="E582" s="410"/>
      <c r="F582" s="418"/>
      <c r="G582" s="419"/>
      <c r="H582" s="418"/>
      <c r="I582" s="419"/>
      <c r="J582" s="427" t="str">
        <f t="shared" si="19"/>
        <v/>
      </c>
      <c r="K582" s="428"/>
    </row>
    <row r="583" spans="2:11" s="361" customFormat="1" x14ac:dyDescent="0.3">
      <c r="B583" s="409" t="str">
        <f t="shared" si="18"/>
        <v/>
      </c>
      <c r="C583" s="426" t="str">
        <f>IF(E583="","",MAX(C$23:$C582)+1)</f>
        <v/>
      </c>
      <c r="D583" s="506"/>
      <c r="E583" s="410"/>
      <c r="F583" s="418"/>
      <c r="G583" s="419"/>
      <c r="H583" s="418"/>
      <c r="I583" s="419"/>
      <c r="J583" s="427" t="str">
        <f t="shared" si="19"/>
        <v/>
      </c>
      <c r="K583" s="428"/>
    </row>
    <row r="584" spans="2:11" s="361" customFormat="1" x14ac:dyDescent="0.3">
      <c r="B584" s="409" t="str">
        <f t="shared" si="18"/>
        <v/>
      </c>
      <c r="C584" s="426" t="str">
        <f>IF(E584="","",MAX(C$23:$C583)+1)</f>
        <v/>
      </c>
      <c r="D584" s="506"/>
      <c r="E584" s="410"/>
      <c r="F584" s="418"/>
      <c r="G584" s="419"/>
      <c r="H584" s="418"/>
      <c r="I584" s="419"/>
      <c r="J584" s="427" t="str">
        <f t="shared" si="19"/>
        <v/>
      </c>
      <c r="K584" s="428"/>
    </row>
    <row r="585" spans="2:11" s="361" customFormat="1" x14ac:dyDescent="0.3">
      <c r="B585" s="409" t="str">
        <f t="shared" si="18"/>
        <v/>
      </c>
      <c r="C585" s="426" t="str">
        <f>IF(E585="","",MAX(C$23:$C584)+1)</f>
        <v/>
      </c>
      <c r="D585" s="506"/>
      <c r="E585" s="410"/>
      <c r="F585" s="418"/>
      <c r="G585" s="419"/>
      <c r="H585" s="418"/>
      <c r="I585" s="419"/>
      <c r="J585" s="427" t="str">
        <f t="shared" si="19"/>
        <v/>
      </c>
      <c r="K585" s="428"/>
    </row>
    <row r="586" spans="2:11" s="361" customFormat="1" x14ac:dyDescent="0.3">
      <c r="B586" s="409" t="str">
        <f t="shared" si="18"/>
        <v/>
      </c>
      <c r="C586" s="426" t="str">
        <f>IF(E586="","",MAX(C$23:$C585)+1)</f>
        <v/>
      </c>
      <c r="D586" s="506"/>
      <c r="E586" s="410"/>
      <c r="F586" s="418"/>
      <c r="G586" s="419"/>
      <c r="H586" s="418"/>
      <c r="I586" s="419"/>
      <c r="J586" s="427" t="str">
        <f t="shared" si="19"/>
        <v/>
      </c>
      <c r="K586" s="428"/>
    </row>
    <row r="587" spans="2:11" s="361" customFormat="1" x14ac:dyDescent="0.3">
      <c r="B587" s="409" t="str">
        <f t="shared" si="18"/>
        <v/>
      </c>
      <c r="C587" s="426" t="str">
        <f>IF(E587="","",MAX(C$23:$C586)+1)</f>
        <v/>
      </c>
      <c r="D587" s="506"/>
      <c r="E587" s="410"/>
      <c r="F587" s="418"/>
      <c r="G587" s="419"/>
      <c r="H587" s="418"/>
      <c r="I587" s="419"/>
      <c r="J587" s="427" t="str">
        <f t="shared" si="19"/>
        <v/>
      </c>
      <c r="K587" s="428"/>
    </row>
    <row r="588" spans="2:11" s="361" customFormat="1" x14ac:dyDescent="0.3">
      <c r="B588" s="409" t="str">
        <f t="shared" si="18"/>
        <v/>
      </c>
      <c r="C588" s="426" t="str">
        <f>IF(E588="","",MAX(C$23:$C587)+1)</f>
        <v/>
      </c>
      <c r="D588" s="506"/>
      <c r="E588" s="410"/>
      <c r="F588" s="418"/>
      <c r="G588" s="419"/>
      <c r="H588" s="418"/>
      <c r="I588" s="419"/>
      <c r="J588" s="427" t="str">
        <f t="shared" si="19"/>
        <v/>
      </c>
      <c r="K588" s="428"/>
    </row>
    <row r="589" spans="2:11" s="361" customFormat="1" x14ac:dyDescent="0.3">
      <c r="B589" s="409" t="str">
        <f t="shared" si="18"/>
        <v/>
      </c>
      <c r="C589" s="426" t="str">
        <f>IF(E589="","",MAX(C$23:$C588)+1)</f>
        <v/>
      </c>
      <c r="D589" s="506"/>
      <c r="E589" s="410"/>
      <c r="F589" s="418"/>
      <c r="G589" s="419"/>
      <c r="H589" s="418"/>
      <c r="I589" s="419"/>
      <c r="J589" s="427" t="str">
        <f t="shared" si="19"/>
        <v/>
      </c>
      <c r="K589" s="428"/>
    </row>
    <row r="590" spans="2:11" s="361" customFormat="1" x14ac:dyDescent="0.3">
      <c r="B590" s="409" t="str">
        <f t="shared" si="18"/>
        <v/>
      </c>
      <c r="C590" s="426" t="str">
        <f>IF(E590="","",MAX(C$23:$C589)+1)</f>
        <v/>
      </c>
      <c r="D590" s="506"/>
      <c r="E590" s="410"/>
      <c r="F590" s="418"/>
      <c r="G590" s="419"/>
      <c r="H590" s="418"/>
      <c r="I590" s="419"/>
      <c r="J590" s="427" t="str">
        <f t="shared" si="19"/>
        <v/>
      </c>
      <c r="K590" s="428"/>
    </row>
    <row r="591" spans="2:11" s="361" customFormat="1" x14ac:dyDescent="0.3">
      <c r="B591" s="409" t="str">
        <f t="shared" si="18"/>
        <v/>
      </c>
      <c r="C591" s="426" t="str">
        <f>IF(E591="","",MAX(C$23:$C590)+1)</f>
        <v/>
      </c>
      <c r="D591" s="506"/>
      <c r="E591" s="410"/>
      <c r="F591" s="418"/>
      <c r="G591" s="419"/>
      <c r="H591" s="418"/>
      <c r="I591" s="419"/>
      <c r="J591" s="427" t="str">
        <f t="shared" si="19"/>
        <v/>
      </c>
      <c r="K591" s="428"/>
    </row>
    <row r="592" spans="2:11" s="361" customFormat="1" x14ac:dyDescent="0.3">
      <c r="B592" s="409" t="str">
        <f t="shared" si="18"/>
        <v/>
      </c>
      <c r="C592" s="426" t="str">
        <f>IF(E592="","",MAX(C$23:$C591)+1)</f>
        <v/>
      </c>
      <c r="D592" s="506"/>
      <c r="E592" s="410"/>
      <c r="F592" s="418"/>
      <c r="G592" s="419"/>
      <c r="H592" s="418"/>
      <c r="I592" s="419"/>
      <c r="J592" s="427" t="str">
        <f t="shared" si="19"/>
        <v/>
      </c>
      <c r="K592" s="428"/>
    </row>
    <row r="593" spans="2:11" s="361" customFormat="1" x14ac:dyDescent="0.3">
      <c r="B593" s="409" t="str">
        <f t="shared" si="18"/>
        <v/>
      </c>
      <c r="C593" s="426" t="str">
        <f>IF(E593="","",MAX(C$23:$C592)+1)</f>
        <v/>
      </c>
      <c r="D593" s="506"/>
      <c r="E593" s="410"/>
      <c r="F593" s="418"/>
      <c r="G593" s="419"/>
      <c r="H593" s="418"/>
      <c r="I593" s="419"/>
      <c r="J593" s="427" t="str">
        <f t="shared" si="19"/>
        <v/>
      </c>
      <c r="K593" s="428"/>
    </row>
    <row r="594" spans="2:11" s="361" customFormat="1" x14ac:dyDescent="0.3">
      <c r="B594" s="409" t="str">
        <f t="shared" si="18"/>
        <v/>
      </c>
      <c r="C594" s="426" t="str">
        <f>IF(E594="","",MAX(C$23:$C593)+1)</f>
        <v/>
      </c>
      <c r="D594" s="506"/>
      <c r="E594" s="410"/>
      <c r="F594" s="418"/>
      <c r="G594" s="419"/>
      <c r="H594" s="418"/>
      <c r="I594" s="419"/>
      <c r="J594" s="427" t="str">
        <f t="shared" si="19"/>
        <v/>
      </c>
      <c r="K594" s="428"/>
    </row>
    <row r="595" spans="2:11" s="361" customFormat="1" x14ac:dyDescent="0.3">
      <c r="B595" s="409" t="str">
        <f t="shared" si="18"/>
        <v/>
      </c>
      <c r="C595" s="426" t="str">
        <f>IF(E595="","",MAX(C$23:$C594)+1)</f>
        <v/>
      </c>
      <c r="D595" s="506"/>
      <c r="E595" s="410"/>
      <c r="F595" s="418"/>
      <c r="G595" s="419"/>
      <c r="H595" s="418"/>
      <c r="I595" s="419"/>
      <c r="J595" s="427" t="str">
        <f t="shared" si="19"/>
        <v/>
      </c>
      <c r="K595" s="428"/>
    </row>
    <row r="596" spans="2:11" s="361" customFormat="1" x14ac:dyDescent="0.3">
      <c r="B596" s="409" t="str">
        <f t="shared" si="18"/>
        <v/>
      </c>
      <c r="C596" s="426" t="str">
        <f>IF(E596="","",MAX(C$23:$C595)+1)</f>
        <v/>
      </c>
      <c r="D596" s="506"/>
      <c r="E596" s="410"/>
      <c r="F596" s="418"/>
      <c r="G596" s="419"/>
      <c r="H596" s="418"/>
      <c r="I596" s="419"/>
      <c r="J596" s="427" t="str">
        <f t="shared" si="19"/>
        <v/>
      </c>
      <c r="K596" s="428"/>
    </row>
    <row r="597" spans="2:11" s="361" customFormat="1" x14ac:dyDescent="0.3">
      <c r="B597" s="409" t="str">
        <f t="shared" si="18"/>
        <v/>
      </c>
      <c r="C597" s="426" t="str">
        <f>IF(E597="","",MAX(C$23:$C596)+1)</f>
        <v/>
      </c>
      <c r="D597" s="506"/>
      <c r="E597" s="410"/>
      <c r="F597" s="418"/>
      <c r="G597" s="419"/>
      <c r="H597" s="418"/>
      <c r="I597" s="419"/>
      <c r="J597" s="427" t="str">
        <f t="shared" si="19"/>
        <v/>
      </c>
      <c r="K597" s="428"/>
    </row>
    <row r="598" spans="2:11" s="361" customFormat="1" x14ac:dyDescent="0.3">
      <c r="B598" s="409" t="str">
        <f t="shared" si="18"/>
        <v/>
      </c>
      <c r="C598" s="426" t="str">
        <f>IF(E598="","",MAX(C$23:$C597)+1)</f>
        <v/>
      </c>
      <c r="D598" s="506"/>
      <c r="E598" s="410"/>
      <c r="F598" s="418"/>
      <c r="G598" s="419"/>
      <c r="H598" s="418"/>
      <c r="I598" s="419"/>
      <c r="J598" s="427" t="str">
        <f t="shared" si="19"/>
        <v/>
      </c>
      <c r="K598" s="428"/>
    </row>
    <row r="599" spans="2:11" s="361" customFormat="1" x14ac:dyDescent="0.3">
      <c r="B599" s="409" t="str">
        <f t="shared" si="18"/>
        <v/>
      </c>
      <c r="C599" s="426" t="str">
        <f>IF(E599="","",MAX(C$23:$C598)+1)</f>
        <v/>
      </c>
      <c r="D599" s="506"/>
      <c r="E599" s="410"/>
      <c r="F599" s="418"/>
      <c r="G599" s="419"/>
      <c r="H599" s="418"/>
      <c r="I599" s="419"/>
      <c r="J599" s="427" t="str">
        <f t="shared" si="19"/>
        <v/>
      </c>
      <c r="K599" s="428"/>
    </row>
    <row r="600" spans="2:11" s="361" customFormat="1" x14ac:dyDescent="0.3">
      <c r="B600" s="409" t="str">
        <f t="shared" si="18"/>
        <v/>
      </c>
      <c r="C600" s="426" t="str">
        <f>IF(E600="","",MAX(C$23:$C599)+1)</f>
        <v/>
      </c>
      <c r="D600" s="506"/>
      <c r="E600" s="410"/>
      <c r="F600" s="418"/>
      <c r="G600" s="419"/>
      <c r="H600" s="418"/>
      <c r="I600" s="419"/>
      <c r="J600" s="427" t="str">
        <f t="shared" si="19"/>
        <v/>
      </c>
      <c r="K600" s="428"/>
    </row>
    <row r="601" spans="2:11" s="361" customFormat="1" x14ac:dyDescent="0.3">
      <c r="B601" s="409" t="str">
        <f t="shared" ref="B601:B664" si="20">IF(D601="","",1)</f>
        <v/>
      </c>
      <c r="C601" s="426" t="str">
        <f>IF(E601="","",MAX(C$23:$C600)+1)</f>
        <v/>
      </c>
      <c r="D601" s="506"/>
      <c r="E601" s="410"/>
      <c r="F601" s="418"/>
      <c r="G601" s="419"/>
      <c r="H601" s="418"/>
      <c r="I601" s="419"/>
      <c r="J601" s="427" t="str">
        <f t="shared" si="19"/>
        <v/>
      </c>
      <c r="K601" s="428"/>
    </row>
    <row r="602" spans="2:11" s="361" customFormat="1" x14ac:dyDescent="0.3">
      <c r="B602" s="409" t="str">
        <f t="shared" si="20"/>
        <v/>
      </c>
      <c r="C602" s="426" t="str">
        <f>IF(E602="","",MAX(C$23:$C601)+1)</f>
        <v/>
      </c>
      <c r="D602" s="506"/>
      <c r="E602" s="410"/>
      <c r="F602" s="418"/>
      <c r="G602" s="419"/>
      <c r="H602" s="418"/>
      <c r="I602" s="419"/>
      <c r="J602" s="427" t="str">
        <f t="shared" si="19"/>
        <v/>
      </c>
      <c r="K602" s="428"/>
    </row>
    <row r="603" spans="2:11" s="361" customFormat="1" x14ac:dyDescent="0.3">
      <c r="B603" s="409" t="str">
        <f t="shared" si="20"/>
        <v/>
      </c>
      <c r="C603" s="426" t="str">
        <f>IF(E603="","",MAX(C$23:$C602)+1)</f>
        <v/>
      </c>
      <c r="D603" s="506"/>
      <c r="E603" s="410"/>
      <c r="F603" s="418"/>
      <c r="G603" s="419"/>
      <c r="H603" s="418"/>
      <c r="I603" s="419"/>
      <c r="J603" s="427" t="str">
        <f t="shared" si="19"/>
        <v/>
      </c>
      <c r="K603" s="428"/>
    </row>
    <row r="604" spans="2:11" s="361" customFormat="1" x14ac:dyDescent="0.3">
      <c r="B604" s="409" t="str">
        <f t="shared" si="20"/>
        <v/>
      </c>
      <c r="C604" s="426" t="str">
        <f>IF(E604="","",MAX(C$23:$C603)+1)</f>
        <v/>
      </c>
      <c r="D604" s="506"/>
      <c r="E604" s="410"/>
      <c r="F604" s="418"/>
      <c r="G604" s="419"/>
      <c r="H604" s="418"/>
      <c r="I604" s="419"/>
      <c r="J604" s="427" t="str">
        <f t="shared" si="19"/>
        <v/>
      </c>
      <c r="K604" s="428"/>
    </row>
    <row r="605" spans="2:11" s="361" customFormat="1" x14ac:dyDescent="0.3">
      <c r="B605" s="409" t="str">
        <f t="shared" si="20"/>
        <v/>
      </c>
      <c r="C605" s="426" t="str">
        <f>IF(E605="","",MAX(C$23:$C604)+1)</f>
        <v/>
      </c>
      <c r="D605" s="506"/>
      <c r="E605" s="410"/>
      <c r="F605" s="418"/>
      <c r="G605" s="419"/>
      <c r="H605" s="418"/>
      <c r="I605" s="419"/>
      <c r="J605" s="427" t="str">
        <f t="shared" si="19"/>
        <v/>
      </c>
      <c r="K605" s="428"/>
    </row>
    <row r="606" spans="2:11" s="361" customFormat="1" x14ac:dyDescent="0.3">
      <c r="B606" s="409" t="str">
        <f t="shared" si="20"/>
        <v/>
      </c>
      <c r="C606" s="426" t="str">
        <f>IF(E606="","",MAX(C$23:$C605)+1)</f>
        <v/>
      </c>
      <c r="D606" s="506"/>
      <c r="E606" s="410"/>
      <c r="F606" s="418"/>
      <c r="G606" s="419"/>
      <c r="H606" s="418"/>
      <c r="I606" s="419"/>
      <c r="J606" s="427" t="str">
        <f t="shared" si="19"/>
        <v/>
      </c>
      <c r="K606" s="428"/>
    </row>
    <row r="607" spans="2:11" s="361" customFormat="1" x14ac:dyDescent="0.3">
      <c r="B607" s="409" t="str">
        <f t="shared" si="20"/>
        <v/>
      </c>
      <c r="C607" s="426" t="str">
        <f>IF(E607="","",MAX(C$23:$C606)+1)</f>
        <v/>
      </c>
      <c r="D607" s="506"/>
      <c r="E607" s="410"/>
      <c r="F607" s="418"/>
      <c r="G607" s="419"/>
      <c r="H607" s="418"/>
      <c r="I607" s="419"/>
      <c r="J607" s="427" t="str">
        <f t="shared" si="19"/>
        <v/>
      </c>
      <c r="K607" s="428"/>
    </row>
    <row r="608" spans="2:11" s="361" customFormat="1" x14ac:dyDescent="0.3">
      <c r="B608" s="409" t="str">
        <f t="shared" si="20"/>
        <v/>
      </c>
      <c r="C608" s="426" t="str">
        <f>IF(E608="","",MAX(C$23:$C607)+1)</f>
        <v/>
      </c>
      <c r="D608" s="506"/>
      <c r="E608" s="410"/>
      <c r="F608" s="418"/>
      <c r="G608" s="419"/>
      <c r="H608" s="418"/>
      <c r="I608" s="419"/>
      <c r="J608" s="427" t="str">
        <f t="shared" si="19"/>
        <v/>
      </c>
      <c r="K608" s="428"/>
    </row>
    <row r="609" spans="2:11" s="361" customFormat="1" x14ac:dyDescent="0.3">
      <c r="B609" s="409" t="str">
        <f t="shared" si="20"/>
        <v/>
      </c>
      <c r="C609" s="426" t="str">
        <f>IF(E609="","",MAX(C$23:$C608)+1)</f>
        <v/>
      </c>
      <c r="D609" s="506"/>
      <c r="E609" s="410"/>
      <c r="F609" s="418"/>
      <c r="G609" s="419"/>
      <c r="H609" s="418"/>
      <c r="I609" s="419"/>
      <c r="J609" s="427" t="str">
        <f t="shared" si="19"/>
        <v/>
      </c>
      <c r="K609" s="428"/>
    </row>
    <row r="610" spans="2:11" s="361" customFormat="1" x14ac:dyDescent="0.3">
      <c r="B610" s="409" t="str">
        <f t="shared" si="20"/>
        <v/>
      </c>
      <c r="C610" s="426" t="str">
        <f>IF(E610="","",MAX(C$23:$C609)+1)</f>
        <v/>
      </c>
      <c r="D610" s="506"/>
      <c r="E610" s="410"/>
      <c r="F610" s="418"/>
      <c r="G610" s="419"/>
      <c r="H610" s="418"/>
      <c r="I610" s="419"/>
      <c r="J610" s="427" t="str">
        <f t="shared" si="19"/>
        <v/>
      </c>
      <c r="K610" s="428"/>
    </row>
    <row r="611" spans="2:11" s="361" customFormat="1" x14ac:dyDescent="0.3">
      <c r="B611" s="409" t="str">
        <f t="shared" si="20"/>
        <v/>
      </c>
      <c r="C611" s="426" t="str">
        <f>IF(E611="","",MAX(C$23:$C610)+1)</f>
        <v/>
      </c>
      <c r="D611" s="506"/>
      <c r="E611" s="410"/>
      <c r="F611" s="418"/>
      <c r="G611" s="419"/>
      <c r="H611" s="418"/>
      <c r="I611" s="419"/>
      <c r="J611" s="427" t="str">
        <f t="shared" si="19"/>
        <v/>
      </c>
      <c r="K611" s="428"/>
    </row>
    <row r="612" spans="2:11" s="361" customFormat="1" x14ac:dyDescent="0.3">
      <c r="B612" s="409" t="str">
        <f t="shared" si="20"/>
        <v/>
      </c>
      <c r="C612" s="426" t="str">
        <f>IF(E612="","",MAX(C$23:$C611)+1)</f>
        <v/>
      </c>
      <c r="D612" s="506"/>
      <c r="E612" s="410"/>
      <c r="F612" s="418"/>
      <c r="G612" s="419"/>
      <c r="H612" s="418"/>
      <c r="I612" s="419"/>
      <c r="J612" s="427" t="str">
        <f t="shared" si="19"/>
        <v/>
      </c>
      <c r="K612" s="428"/>
    </row>
    <row r="613" spans="2:11" s="361" customFormat="1" x14ac:dyDescent="0.3">
      <c r="B613" s="409" t="str">
        <f t="shared" si="20"/>
        <v/>
      </c>
      <c r="C613" s="426" t="str">
        <f>IF(E613="","",MAX(C$23:$C612)+1)</f>
        <v/>
      </c>
      <c r="D613" s="506"/>
      <c r="E613" s="410"/>
      <c r="F613" s="418"/>
      <c r="G613" s="419"/>
      <c r="H613" s="418"/>
      <c r="I613" s="419"/>
      <c r="J613" s="427" t="str">
        <f t="shared" si="19"/>
        <v/>
      </c>
      <c r="K613" s="428"/>
    </row>
    <row r="614" spans="2:11" s="361" customFormat="1" x14ac:dyDescent="0.3">
      <c r="B614" s="409" t="str">
        <f t="shared" si="20"/>
        <v/>
      </c>
      <c r="C614" s="426" t="str">
        <f>IF(E614="","",MAX(C$23:$C613)+1)</f>
        <v/>
      </c>
      <c r="D614" s="506"/>
      <c r="E614" s="410"/>
      <c r="F614" s="418"/>
      <c r="G614" s="419"/>
      <c r="H614" s="418"/>
      <c r="I614" s="419"/>
      <c r="J614" s="427" t="str">
        <f t="shared" si="19"/>
        <v/>
      </c>
      <c r="K614" s="428"/>
    </row>
    <row r="615" spans="2:11" s="361" customFormat="1" x14ac:dyDescent="0.3">
      <c r="B615" s="409" t="str">
        <f t="shared" si="20"/>
        <v/>
      </c>
      <c r="C615" s="426" t="str">
        <f>IF(E615="","",MAX(C$23:$C614)+1)</f>
        <v/>
      </c>
      <c r="D615" s="506"/>
      <c r="E615" s="410"/>
      <c r="F615" s="418"/>
      <c r="G615" s="419"/>
      <c r="H615" s="418"/>
      <c r="I615" s="419"/>
      <c r="J615" s="427" t="str">
        <f t="shared" si="19"/>
        <v/>
      </c>
      <c r="K615" s="428"/>
    </row>
    <row r="616" spans="2:11" s="361" customFormat="1" x14ac:dyDescent="0.3">
      <c r="B616" s="409" t="str">
        <f t="shared" si="20"/>
        <v/>
      </c>
      <c r="C616" s="426" t="str">
        <f>IF(E616="","",MAX(C$23:$C615)+1)</f>
        <v/>
      </c>
      <c r="D616" s="506"/>
      <c r="E616" s="410"/>
      <c r="F616" s="418"/>
      <c r="G616" s="419"/>
      <c r="H616" s="418"/>
      <c r="I616" s="419"/>
      <c r="J616" s="427" t="str">
        <f t="shared" si="19"/>
        <v/>
      </c>
      <c r="K616" s="428"/>
    </row>
    <row r="617" spans="2:11" s="361" customFormat="1" x14ac:dyDescent="0.3">
      <c r="B617" s="409" t="str">
        <f t="shared" si="20"/>
        <v/>
      </c>
      <c r="C617" s="426" t="str">
        <f>IF(E617="","",MAX(C$23:$C616)+1)</f>
        <v/>
      </c>
      <c r="D617" s="506"/>
      <c r="E617" s="410"/>
      <c r="F617" s="418"/>
      <c r="G617" s="419"/>
      <c r="H617" s="418"/>
      <c r="I617" s="419"/>
      <c r="J617" s="427" t="str">
        <f t="shared" si="19"/>
        <v/>
      </c>
      <c r="K617" s="428"/>
    </row>
    <row r="618" spans="2:11" s="361" customFormat="1" x14ac:dyDescent="0.3">
      <c r="B618" s="409" t="str">
        <f t="shared" si="20"/>
        <v/>
      </c>
      <c r="C618" s="426" t="str">
        <f>IF(E618="","",MAX(C$23:$C617)+1)</f>
        <v/>
      </c>
      <c r="D618" s="506"/>
      <c r="E618" s="410"/>
      <c r="F618" s="418"/>
      <c r="G618" s="419"/>
      <c r="H618" s="418"/>
      <c r="I618" s="419"/>
      <c r="J618" s="427" t="str">
        <f t="shared" si="19"/>
        <v/>
      </c>
      <c r="K618" s="428"/>
    </row>
    <row r="619" spans="2:11" s="361" customFormat="1" x14ac:dyDescent="0.3">
      <c r="B619" s="409" t="str">
        <f t="shared" si="20"/>
        <v/>
      </c>
      <c r="C619" s="426" t="str">
        <f>IF(E619="","",MAX(C$23:$C618)+1)</f>
        <v/>
      </c>
      <c r="D619" s="506"/>
      <c r="E619" s="410"/>
      <c r="F619" s="418"/>
      <c r="G619" s="419"/>
      <c r="H619" s="418"/>
      <c r="I619" s="419"/>
      <c r="J619" s="427" t="str">
        <f t="shared" si="19"/>
        <v/>
      </c>
      <c r="K619" s="428"/>
    </row>
    <row r="620" spans="2:11" s="361" customFormat="1" x14ac:dyDescent="0.3">
      <c r="B620" s="409" t="str">
        <f t="shared" si="20"/>
        <v/>
      </c>
      <c r="C620" s="426" t="str">
        <f>IF(E620="","",MAX(C$23:$C619)+1)</f>
        <v/>
      </c>
      <c r="D620" s="506"/>
      <c r="E620" s="410"/>
      <c r="F620" s="418"/>
      <c r="G620" s="419"/>
      <c r="H620" s="418"/>
      <c r="I620" s="419"/>
      <c r="J620" s="427" t="str">
        <f t="shared" si="19"/>
        <v/>
      </c>
      <c r="K620" s="428"/>
    </row>
    <row r="621" spans="2:11" s="361" customFormat="1" x14ac:dyDescent="0.3">
      <c r="B621" s="409" t="str">
        <f t="shared" si="20"/>
        <v/>
      </c>
      <c r="C621" s="426" t="str">
        <f>IF(E621="","",MAX(C$23:$C620)+1)</f>
        <v/>
      </c>
      <c r="D621" s="506"/>
      <c r="E621" s="410"/>
      <c r="F621" s="418"/>
      <c r="G621" s="419"/>
      <c r="H621" s="418"/>
      <c r="I621" s="419"/>
      <c r="J621" s="427" t="str">
        <f t="shared" si="19"/>
        <v/>
      </c>
      <c r="K621" s="428"/>
    </row>
    <row r="622" spans="2:11" s="361" customFormat="1" x14ac:dyDescent="0.3">
      <c r="B622" s="409" t="str">
        <f t="shared" si="20"/>
        <v/>
      </c>
      <c r="C622" s="426" t="str">
        <f>IF(E622="","",MAX(C$23:$C621)+1)</f>
        <v/>
      </c>
      <c r="D622" s="506"/>
      <c r="E622" s="410"/>
      <c r="F622" s="418"/>
      <c r="G622" s="419"/>
      <c r="H622" s="418"/>
      <c r="I622" s="419"/>
      <c r="J622" s="427" t="str">
        <f t="shared" si="19"/>
        <v/>
      </c>
      <c r="K622" s="428"/>
    </row>
    <row r="623" spans="2:11" s="361" customFormat="1" x14ac:dyDescent="0.3">
      <c r="B623" s="409" t="str">
        <f t="shared" si="20"/>
        <v/>
      </c>
      <c r="C623" s="426" t="str">
        <f>IF(E623="","",MAX(C$23:$C622)+1)</f>
        <v/>
      </c>
      <c r="D623" s="506"/>
      <c r="E623" s="410"/>
      <c r="F623" s="418"/>
      <c r="G623" s="419"/>
      <c r="H623" s="418"/>
      <c r="I623" s="419"/>
      <c r="J623" s="427" t="str">
        <f t="shared" si="19"/>
        <v/>
      </c>
      <c r="K623" s="428"/>
    </row>
    <row r="624" spans="2:11" s="361" customFormat="1" x14ac:dyDescent="0.3">
      <c r="B624" s="409" t="str">
        <f t="shared" si="20"/>
        <v/>
      </c>
      <c r="C624" s="426" t="str">
        <f>IF(E624="","",MAX(C$23:$C623)+1)</f>
        <v/>
      </c>
      <c r="D624" s="506"/>
      <c r="E624" s="410"/>
      <c r="F624" s="418"/>
      <c r="G624" s="419"/>
      <c r="H624" s="418"/>
      <c r="I624" s="419"/>
      <c r="J624" s="427" t="str">
        <f t="shared" si="19"/>
        <v/>
      </c>
      <c r="K624" s="428"/>
    </row>
    <row r="625" spans="2:11" s="361" customFormat="1" x14ac:dyDescent="0.3">
      <c r="B625" s="409" t="str">
        <f t="shared" si="20"/>
        <v/>
      </c>
      <c r="C625" s="426" t="str">
        <f>IF(E625="","",MAX(C$23:$C624)+1)</f>
        <v/>
      </c>
      <c r="D625" s="506"/>
      <c r="E625" s="410"/>
      <c r="F625" s="418"/>
      <c r="G625" s="419"/>
      <c r="H625" s="418"/>
      <c r="I625" s="419"/>
      <c r="J625" s="427" t="str">
        <f t="shared" si="19"/>
        <v/>
      </c>
      <c r="K625" s="428"/>
    </row>
    <row r="626" spans="2:11" s="361" customFormat="1" x14ac:dyDescent="0.3">
      <c r="B626" s="409" t="str">
        <f t="shared" si="20"/>
        <v/>
      </c>
      <c r="C626" s="426" t="str">
        <f>IF(E626="","",MAX(C$23:$C625)+1)</f>
        <v/>
      </c>
      <c r="D626" s="506"/>
      <c r="E626" s="410"/>
      <c r="F626" s="418"/>
      <c r="G626" s="419"/>
      <c r="H626" s="418"/>
      <c r="I626" s="419"/>
      <c r="J626" s="427" t="str">
        <f t="shared" si="19"/>
        <v/>
      </c>
      <c r="K626" s="428"/>
    </row>
    <row r="627" spans="2:11" s="361" customFormat="1" x14ac:dyDescent="0.3">
      <c r="B627" s="409" t="str">
        <f t="shared" si="20"/>
        <v/>
      </c>
      <c r="C627" s="426" t="str">
        <f>IF(E627="","",MAX(C$23:$C626)+1)</f>
        <v/>
      </c>
      <c r="D627" s="506"/>
      <c r="E627" s="410"/>
      <c r="F627" s="418"/>
      <c r="G627" s="419"/>
      <c r="H627" s="418"/>
      <c r="I627" s="419"/>
      <c r="J627" s="427" t="str">
        <f t="shared" si="19"/>
        <v/>
      </c>
      <c r="K627" s="428"/>
    </row>
    <row r="628" spans="2:11" s="361" customFormat="1" x14ac:dyDescent="0.3">
      <c r="B628" s="409" t="str">
        <f t="shared" si="20"/>
        <v/>
      </c>
      <c r="C628" s="426" t="str">
        <f>IF(E628="","",MAX(C$23:$C627)+1)</f>
        <v/>
      </c>
      <c r="D628" s="506"/>
      <c r="E628" s="410"/>
      <c r="F628" s="418"/>
      <c r="G628" s="419"/>
      <c r="H628" s="418"/>
      <c r="I628" s="419"/>
      <c r="J628" s="427" t="str">
        <f t="shared" si="19"/>
        <v/>
      </c>
      <c r="K628" s="428"/>
    </row>
    <row r="629" spans="2:11" s="361" customFormat="1" x14ac:dyDescent="0.3">
      <c r="B629" s="409" t="str">
        <f t="shared" si="20"/>
        <v/>
      </c>
      <c r="C629" s="426" t="str">
        <f>IF(E629="","",MAX(C$23:$C628)+1)</f>
        <v/>
      </c>
      <c r="D629" s="506"/>
      <c r="E629" s="410"/>
      <c r="F629" s="418"/>
      <c r="G629" s="419"/>
      <c r="H629" s="418"/>
      <c r="I629" s="419"/>
      <c r="J629" s="427" t="str">
        <f t="shared" ref="J629:J692" si="21">IF(I629="","",(VALUE(TEXT(H629,"m/dd/yy ")&amp;TEXT(I629,"hh:mm:ss"))-(VALUE(TEXT(F629,"m/dd/yy ")&amp;TEXT(G629,"hh:mm:ss"))))*24)</f>
        <v/>
      </c>
      <c r="K629" s="428"/>
    </row>
    <row r="630" spans="2:11" s="361" customFormat="1" x14ac:dyDescent="0.3">
      <c r="B630" s="409" t="str">
        <f t="shared" si="20"/>
        <v/>
      </c>
      <c r="C630" s="426" t="str">
        <f>IF(E630="","",MAX(C$23:$C629)+1)</f>
        <v/>
      </c>
      <c r="D630" s="506"/>
      <c r="E630" s="410"/>
      <c r="F630" s="418"/>
      <c r="G630" s="419"/>
      <c r="H630" s="418"/>
      <c r="I630" s="419"/>
      <c r="J630" s="427" t="str">
        <f t="shared" si="21"/>
        <v/>
      </c>
      <c r="K630" s="428"/>
    </row>
    <row r="631" spans="2:11" s="361" customFormat="1" x14ac:dyDescent="0.3">
      <c r="B631" s="409" t="str">
        <f t="shared" si="20"/>
        <v/>
      </c>
      <c r="C631" s="426" t="str">
        <f>IF(E631="","",MAX(C$23:$C630)+1)</f>
        <v/>
      </c>
      <c r="D631" s="506"/>
      <c r="E631" s="410"/>
      <c r="F631" s="418"/>
      <c r="G631" s="419"/>
      <c r="H631" s="418"/>
      <c r="I631" s="419"/>
      <c r="J631" s="427" t="str">
        <f t="shared" si="21"/>
        <v/>
      </c>
      <c r="K631" s="428"/>
    </row>
    <row r="632" spans="2:11" s="361" customFormat="1" x14ac:dyDescent="0.3">
      <c r="B632" s="409" t="str">
        <f t="shared" si="20"/>
        <v/>
      </c>
      <c r="C632" s="426" t="str">
        <f>IF(E632="","",MAX(C$23:$C631)+1)</f>
        <v/>
      </c>
      <c r="D632" s="506"/>
      <c r="E632" s="410"/>
      <c r="F632" s="418"/>
      <c r="G632" s="419"/>
      <c r="H632" s="418"/>
      <c r="I632" s="419"/>
      <c r="J632" s="427" t="str">
        <f t="shared" si="21"/>
        <v/>
      </c>
      <c r="K632" s="428"/>
    </row>
    <row r="633" spans="2:11" s="361" customFormat="1" x14ac:dyDescent="0.3">
      <c r="B633" s="409" t="str">
        <f t="shared" si="20"/>
        <v/>
      </c>
      <c r="C633" s="426" t="str">
        <f>IF(E633="","",MAX(C$23:$C632)+1)</f>
        <v/>
      </c>
      <c r="D633" s="506"/>
      <c r="E633" s="410"/>
      <c r="F633" s="418"/>
      <c r="G633" s="419"/>
      <c r="H633" s="418"/>
      <c r="I633" s="419"/>
      <c r="J633" s="427" t="str">
        <f t="shared" si="21"/>
        <v/>
      </c>
      <c r="K633" s="428"/>
    </row>
    <row r="634" spans="2:11" s="361" customFormat="1" x14ac:dyDescent="0.3">
      <c r="B634" s="409" t="str">
        <f t="shared" si="20"/>
        <v/>
      </c>
      <c r="C634" s="426" t="str">
        <f>IF(E634="","",MAX(C$23:$C633)+1)</f>
        <v/>
      </c>
      <c r="D634" s="506"/>
      <c r="E634" s="410"/>
      <c r="F634" s="418"/>
      <c r="G634" s="419"/>
      <c r="H634" s="418"/>
      <c r="I634" s="419"/>
      <c r="J634" s="427" t="str">
        <f t="shared" si="21"/>
        <v/>
      </c>
      <c r="K634" s="428"/>
    </row>
    <row r="635" spans="2:11" s="361" customFormat="1" x14ac:dyDescent="0.3">
      <c r="B635" s="409" t="str">
        <f t="shared" si="20"/>
        <v/>
      </c>
      <c r="C635" s="426" t="str">
        <f>IF(E635="","",MAX(C$23:$C634)+1)</f>
        <v/>
      </c>
      <c r="D635" s="506"/>
      <c r="E635" s="410"/>
      <c r="F635" s="418"/>
      <c r="G635" s="419"/>
      <c r="H635" s="418"/>
      <c r="I635" s="419"/>
      <c r="J635" s="427" t="str">
        <f t="shared" si="21"/>
        <v/>
      </c>
      <c r="K635" s="428"/>
    </row>
    <row r="636" spans="2:11" s="361" customFormat="1" x14ac:dyDescent="0.3">
      <c r="B636" s="409" t="str">
        <f t="shared" si="20"/>
        <v/>
      </c>
      <c r="C636" s="426" t="str">
        <f>IF(E636="","",MAX(C$23:$C635)+1)</f>
        <v/>
      </c>
      <c r="D636" s="506"/>
      <c r="E636" s="410"/>
      <c r="F636" s="418"/>
      <c r="G636" s="419"/>
      <c r="H636" s="418"/>
      <c r="I636" s="419"/>
      <c r="J636" s="427" t="str">
        <f t="shared" si="21"/>
        <v/>
      </c>
      <c r="K636" s="428"/>
    </row>
    <row r="637" spans="2:11" s="361" customFormat="1" x14ac:dyDescent="0.3">
      <c r="B637" s="409" t="str">
        <f t="shared" si="20"/>
        <v/>
      </c>
      <c r="C637" s="426" t="str">
        <f>IF(E637="","",MAX(C$23:$C636)+1)</f>
        <v/>
      </c>
      <c r="D637" s="506"/>
      <c r="E637" s="410"/>
      <c r="F637" s="418"/>
      <c r="G637" s="419"/>
      <c r="H637" s="418"/>
      <c r="I637" s="419"/>
      <c r="J637" s="427" t="str">
        <f t="shared" si="21"/>
        <v/>
      </c>
      <c r="K637" s="428"/>
    </row>
    <row r="638" spans="2:11" s="361" customFormat="1" x14ac:dyDescent="0.3">
      <c r="B638" s="409" t="str">
        <f t="shared" si="20"/>
        <v/>
      </c>
      <c r="C638" s="426" t="str">
        <f>IF(E638="","",MAX(C$23:$C637)+1)</f>
        <v/>
      </c>
      <c r="D638" s="506"/>
      <c r="E638" s="410"/>
      <c r="F638" s="418"/>
      <c r="G638" s="419"/>
      <c r="H638" s="418"/>
      <c r="I638" s="419"/>
      <c r="J638" s="427" t="str">
        <f t="shared" si="21"/>
        <v/>
      </c>
      <c r="K638" s="428"/>
    </row>
    <row r="639" spans="2:11" s="361" customFormat="1" x14ac:dyDescent="0.3">
      <c r="B639" s="409" t="str">
        <f t="shared" si="20"/>
        <v/>
      </c>
      <c r="C639" s="426" t="str">
        <f>IF(E639="","",MAX(C$23:$C638)+1)</f>
        <v/>
      </c>
      <c r="D639" s="506"/>
      <c r="E639" s="410"/>
      <c r="F639" s="418"/>
      <c r="G639" s="419"/>
      <c r="H639" s="418"/>
      <c r="I639" s="419"/>
      <c r="J639" s="427" t="str">
        <f t="shared" si="21"/>
        <v/>
      </c>
      <c r="K639" s="428"/>
    </row>
    <row r="640" spans="2:11" s="361" customFormat="1" x14ac:dyDescent="0.3">
      <c r="B640" s="409" t="str">
        <f t="shared" si="20"/>
        <v/>
      </c>
      <c r="C640" s="426" t="str">
        <f>IF(E640="","",MAX(C$23:$C639)+1)</f>
        <v/>
      </c>
      <c r="D640" s="506"/>
      <c r="E640" s="410"/>
      <c r="F640" s="418"/>
      <c r="G640" s="419"/>
      <c r="H640" s="418"/>
      <c r="I640" s="419"/>
      <c r="J640" s="427" t="str">
        <f t="shared" si="21"/>
        <v/>
      </c>
      <c r="K640" s="428"/>
    </row>
    <row r="641" spans="2:11" s="361" customFormat="1" x14ac:dyDescent="0.3">
      <c r="B641" s="409" t="str">
        <f t="shared" si="20"/>
        <v/>
      </c>
      <c r="C641" s="426" t="str">
        <f>IF(E641="","",MAX(C$23:$C640)+1)</f>
        <v/>
      </c>
      <c r="D641" s="506"/>
      <c r="E641" s="410"/>
      <c r="F641" s="418"/>
      <c r="G641" s="419"/>
      <c r="H641" s="418"/>
      <c r="I641" s="419"/>
      <c r="J641" s="427" t="str">
        <f t="shared" si="21"/>
        <v/>
      </c>
      <c r="K641" s="428"/>
    </row>
    <row r="642" spans="2:11" s="361" customFormat="1" x14ac:dyDescent="0.3">
      <c r="B642" s="409" t="str">
        <f t="shared" si="20"/>
        <v/>
      </c>
      <c r="C642" s="426" t="str">
        <f>IF(E642="","",MAX(C$23:$C641)+1)</f>
        <v/>
      </c>
      <c r="D642" s="506"/>
      <c r="E642" s="410"/>
      <c r="F642" s="418"/>
      <c r="G642" s="419"/>
      <c r="H642" s="418"/>
      <c r="I642" s="419"/>
      <c r="J642" s="427" t="str">
        <f t="shared" si="21"/>
        <v/>
      </c>
      <c r="K642" s="428"/>
    </row>
    <row r="643" spans="2:11" s="361" customFormat="1" x14ac:dyDescent="0.3">
      <c r="B643" s="409" t="str">
        <f t="shared" si="20"/>
        <v/>
      </c>
      <c r="C643" s="426" t="str">
        <f>IF(E643="","",MAX(C$23:$C642)+1)</f>
        <v/>
      </c>
      <c r="D643" s="506"/>
      <c r="E643" s="410"/>
      <c r="F643" s="418"/>
      <c r="G643" s="419"/>
      <c r="H643" s="418"/>
      <c r="I643" s="419"/>
      <c r="J643" s="427" t="str">
        <f t="shared" si="21"/>
        <v/>
      </c>
      <c r="K643" s="428"/>
    </row>
    <row r="644" spans="2:11" s="361" customFormat="1" x14ac:dyDescent="0.3">
      <c r="B644" s="409" t="str">
        <f t="shared" si="20"/>
        <v/>
      </c>
      <c r="C644" s="426" t="str">
        <f>IF(E644="","",MAX(C$23:$C643)+1)</f>
        <v/>
      </c>
      <c r="D644" s="506"/>
      <c r="E644" s="410"/>
      <c r="F644" s="418"/>
      <c r="G644" s="419"/>
      <c r="H644" s="418"/>
      <c r="I644" s="419"/>
      <c r="J644" s="427" t="str">
        <f t="shared" si="21"/>
        <v/>
      </c>
      <c r="K644" s="428"/>
    </row>
    <row r="645" spans="2:11" s="361" customFormat="1" x14ac:dyDescent="0.3">
      <c r="B645" s="409" t="str">
        <f t="shared" si="20"/>
        <v/>
      </c>
      <c r="C645" s="426" t="str">
        <f>IF(E645="","",MAX(C$23:$C644)+1)</f>
        <v/>
      </c>
      <c r="D645" s="506"/>
      <c r="E645" s="410"/>
      <c r="F645" s="418"/>
      <c r="G645" s="419"/>
      <c r="H645" s="418"/>
      <c r="I645" s="419"/>
      <c r="J645" s="427" t="str">
        <f t="shared" si="21"/>
        <v/>
      </c>
      <c r="K645" s="428"/>
    </row>
    <row r="646" spans="2:11" s="361" customFormat="1" x14ac:dyDescent="0.3">
      <c r="B646" s="409" t="str">
        <f t="shared" si="20"/>
        <v/>
      </c>
      <c r="C646" s="426" t="str">
        <f>IF(E646="","",MAX(C$23:$C645)+1)</f>
        <v/>
      </c>
      <c r="D646" s="506"/>
      <c r="E646" s="410"/>
      <c r="F646" s="418"/>
      <c r="G646" s="419"/>
      <c r="H646" s="418"/>
      <c r="I646" s="419"/>
      <c r="J646" s="427" t="str">
        <f t="shared" si="21"/>
        <v/>
      </c>
      <c r="K646" s="428"/>
    </row>
    <row r="647" spans="2:11" s="361" customFormat="1" x14ac:dyDescent="0.3">
      <c r="B647" s="409" t="str">
        <f t="shared" si="20"/>
        <v/>
      </c>
      <c r="C647" s="426" t="str">
        <f>IF(E647="","",MAX(C$23:$C646)+1)</f>
        <v/>
      </c>
      <c r="D647" s="506"/>
      <c r="E647" s="410"/>
      <c r="F647" s="418"/>
      <c r="G647" s="419"/>
      <c r="H647" s="418"/>
      <c r="I647" s="419"/>
      <c r="J647" s="427" t="str">
        <f t="shared" si="21"/>
        <v/>
      </c>
      <c r="K647" s="428"/>
    </row>
    <row r="648" spans="2:11" s="361" customFormat="1" x14ac:dyDescent="0.3">
      <c r="B648" s="409" t="str">
        <f t="shared" si="20"/>
        <v/>
      </c>
      <c r="C648" s="426" t="str">
        <f>IF(E648="","",MAX(C$23:$C647)+1)</f>
        <v/>
      </c>
      <c r="D648" s="506"/>
      <c r="E648" s="410"/>
      <c r="F648" s="418"/>
      <c r="G648" s="419"/>
      <c r="H648" s="418"/>
      <c r="I648" s="419"/>
      <c r="J648" s="427" t="str">
        <f t="shared" si="21"/>
        <v/>
      </c>
      <c r="K648" s="428"/>
    </row>
    <row r="649" spans="2:11" s="361" customFormat="1" x14ac:dyDescent="0.3">
      <c r="B649" s="409" t="str">
        <f t="shared" si="20"/>
        <v/>
      </c>
      <c r="C649" s="426" t="str">
        <f>IF(E649="","",MAX(C$23:$C648)+1)</f>
        <v/>
      </c>
      <c r="D649" s="506"/>
      <c r="E649" s="410"/>
      <c r="F649" s="418"/>
      <c r="G649" s="419"/>
      <c r="H649" s="418"/>
      <c r="I649" s="419"/>
      <c r="J649" s="427" t="str">
        <f t="shared" si="21"/>
        <v/>
      </c>
      <c r="K649" s="428"/>
    </row>
    <row r="650" spans="2:11" s="361" customFormat="1" x14ac:dyDescent="0.3">
      <c r="B650" s="409" t="str">
        <f t="shared" si="20"/>
        <v/>
      </c>
      <c r="C650" s="426" t="str">
        <f>IF(E650="","",MAX(C$23:$C649)+1)</f>
        <v/>
      </c>
      <c r="D650" s="506"/>
      <c r="E650" s="410"/>
      <c r="F650" s="418"/>
      <c r="G650" s="419"/>
      <c r="H650" s="418"/>
      <c r="I650" s="419"/>
      <c r="J650" s="427" t="str">
        <f t="shared" si="21"/>
        <v/>
      </c>
      <c r="K650" s="428"/>
    </row>
    <row r="651" spans="2:11" s="361" customFormat="1" x14ac:dyDescent="0.3">
      <c r="B651" s="409" t="str">
        <f t="shared" si="20"/>
        <v/>
      </c>
      <c r="C651" s="426" t="str">
        <f>IF(E651="","",MAX(C$23:$C650)+1)</f>
        <v/>
      </c>
      <c r="D651" s="506"/>
      <c r="E651" s="410"/>
      <c r="F651" s="418"/>
      <c r="G651" s="419"/>
      <c r="H651" s="418"/>
      <c r="I651" s="419"/>
      <c r="J651" s="427" t="str">
        <f t="shared" si="21"/>
        <v/>
      </c>
      <c r="K651" s="428"/>
    </row>
    <row r="652" spans="2:11" s="361" customFormat="1" x14ac:dyDescent="0.3">
      <c r="B652" s="409" t="str">
        <f t="shared" si="20"/>
        <v/>
      </c>
      <c r="C652" s="426" t="str">
        <f>IF(E652="","",MAX(C$23:$C651)+1)</f>
        <v/>
      </c>
      <c r="D652" s="506"/>
      <c r="E652" s="410"/>
      <c r="F652" s="418"/>
      <c r="G652" s="419"/>
      <c r="H652" s="418"/>
      <c r="I652" s="419"/>
      <c r="J652" s="427" t="str">
        <f t="shared" si="21"/>
        <v/>
      </c>
      <c r="K652" s="428"/>
    </row>
    <row r="653" spans="2:11" s="361" customFormat="1" x14ac:dyDescent="0.3">
      <c r="B653" s="409" t="str">
        <f t="shared" si="20"/>
        <v/>
      </c>
      <c r="C653" s="426" t="str">
        <f>IF(E653="","",MAX(C$23:$C652)+1)</f>
        <v/>
      </c>
      <c r="D653" s="506"/>
      <c r="E653" s="410"/>
      <c r="F653" s="418"/>
      <c r="G653" s="419"/>
      <c r="H653" s="418"/>
      <c r="I653" s="419"/>
      <c r="J653" s="427" t="str">
        <f t="shared" si="21"/>
        <v/>
      </c>
      <c r="K653" s="428"/>
    </row>
    <row r="654" spans="2:11" s="361" customFormat="1" x14ac:dyDescent="0.3">
      <c r="B654" s="409" t="str">
        <f t="shared" si="20"/>
        <v/>
      </c>
      <c r="C654" s="426" t="str">
        <f>IF(E654="","",MAX(C$23:$C653)+1)</f>
        <v/>
      </c>
      <c r="D654" s="506"/>
      <c r="E654" s="410"/>
      <c r="F654" s="418"/>
      <c r="G654" s="419"/>
      <c r="H654" s="418"/>
      <c r="I654" s="419"/>
      <c r="J654" s="427" t="str">
        <f t="shared" si="21"/>
        <v/>
      </c>
      <c r="K654" s="428"/>
    </row>
    <row r="655" spans="2:11" s="361" customFormat="1" x14ac:dyDescent="0.3">
      <c r="B655" s="409" t="str">
        <f t="shared" si="20"/>
        <v/>
      </c>
      <c r="C655" s="426" t="str">
        <f>IF(E655="","",MAX(C$23:$C654)+1)</f>
        <v/>
      </c>
      <c r="D655" s="506"/>
      <c r="E655" s="410"/>
      <c r="F655" s="418"/>
      <c r="G655" s="419"/>
      <c r="H655" s="418"/>
      <c r="I655" s="419"/>
      <c r="J655" s="427" t="str">
        <f t="shared" si="21"/>
        <v/>
      </c>
      <c r="K655" s="428"/>
    </row>
    <row r="656" spans="2:11" s="361" customFormat="1" x14ac:dyDescent="0.3">
      <c r="B656" s="409" t="str">
        <f t="shared" si="20"/>
        <v/>
      </c>
      <c r="C656" s="426" t="str">
        <f>IF(E656="","",MAX(C$23:$C655)+1)</f>
        <v/>
      </c>
      <c r="D656" s="506"/>
      <c r="E656" s="410"/>
      <c r="F656" s="418"/>
      <c r="G656" s="419"/>
      <c r="H656" s="418"/>
      <c r="I656" s="419"/>
      <c r="J656" s="427" t="str">
        <f t="shared" si="21"/>
        <v/>
      </c>
      <c r="K656" s="428"/>
    </row>
    <row r="657" spans="2:11" s="361" customFormat="1" x14ac:dyDescent="0.3">
      <c r="B657" s="409" t="str">
        <f t="shared" si="20"/>
        <v/>
      </c>
      <c r="C657" s="426" t="str">
        <f>IF(E657="","",MAX(C$23:$C656)+1)</f>
        <v/>
      </c>
      <c r="D657" s="506"/>
      <c r="E657" s="410"/>
      <c r="F657" s="418"/>
      <c r="G657" s="419"/>
      <c r="H657" s="418"/>
      <c r="I657" s="419"/>
      <c r="J657" s="427" t="str">
        <f t="shared" si="21"/>
        <v/>
      </c>
      <c r="K657" s="428"/>
    </row>
    <row r="658" spans="2:11" s="361" customFormat="1" x14ac:dyDescent="0.3">
      <c r="B658" s="409" t="str">
        <f t="shared" si="20"/>
        <v/>
      </c>
      <c r="C658" s="426" t="str">
        <f>IF(E658="","",MAX(C$23:$C657)+1)</f>
        <v/>
      </c>
      <c r="D658" s="506"/>
      <c r="E658" s="410"/>
      <c r="F658" s="418"/>
      <c r="G658" s="419"/>
      <c r="H658" s="418"/>
      <c r="I658" s="419"/>
      <c r="J658" s="427" t="str">
        <f t="shared" si="21"/>
        <v/>
      </c>
      <c r="K658" s="428"/>
    </row>
    <row r="659" spans="2:11" s="361" customFormat="1" x14ac:dyDescent="0.3">
      <c r="B659" s="409" t="str">
        <f t="shared" si="20"/>
        <v/>
      </c>
      <c r="C659" s="426" t="str">
        <f>IF(E659="","",MAX(C$23:$C658)+1)</f>
        <v/>
      </c>
      <c r="D659" s="506"/>
      <c r="E659" s="410"/>
      <c r="F659" s="418"/>
      <c r="G659" s="419"/>
      <c r="H659" s="418"/>
      <c r="I659" s="419"/>
      <c r="J659" s="427" t="str">
        <f t="shared" si="21"/>
        <v/>
      </c>
      <c r="K659" s="428"/>
    </row>
    <row r="660" spans="2:11" s="361" customFormat="1" x14ac:dyDescent="0.3">
      <c r="B660" s="409" t="str">
        <f t="shared" si="20"/>
        <v/>
      </c>
      <c r="C660" s="426" t="str">
        <f>IF(E660="","",MAX(C$23:$C659)+1)</f>
        <v/>
      </c>
      <c r="D660" s="506"/>
      <c r="E660" s="410"/>
      <c r="F660" s="418"/>
      <c r="G660" s="419"/>
      <c r="H660" s="418"/>
      <c r="I660" s="419"/>
      <c r="J660" s="427" t="str">
        <f t="shared" si="21"/>
        <v/>
      </c>
      <c r="K660" s="428"/>
    </row>
    <row r="661" spans="2:11" s="361" customFormat="1" x14ac:dyDescent="0.3">
      <c r="B661" s="409" t="str">
        <f t="shared" si="20"/>
        <v/>
      </c>
      <c r="C661" s="426" t="str">
        <f>IF(E661="","",MAX(C$23:$C660)+1)</f>
        <v/>
      </c>
      <c r="D661" s="506"/>
      <c r="E661" s="410"/>
      <c r="F661" s="418"/>
      <c r="G661" s="419"/>
      <c r="H661" s="418"/>
      <c r="I661" s="419"/>
      <c r="J661" s="427" t="str">
        <f t="shared" si="21"/>
        <v/>
      </c>
      <c r="K661" s="428"/>
    </row>
    <row r="662" spans="2:11" s="361" customFormat="1" x14ac:dyDescent="0.3">
      <c r="B662" s="409" t="str">
        <f t="shared" si="20"/>
        <v/>
      </c>
      <c r="C662" s="426" t="str">
        <f>IF(E662="","",MAX(C$23:$C661)+1)</f>
        <v/>
      </c>
      <c r="D662" s="506"/>
      <c r="E662" s="410"/>
      <c r="F662" s="418"/>
      <c r="G662" s="419"/>
      <c r="H662" s="418"/>
      <c r="I662" s="419"/>
      <c r="J662" s="427" t="str">
        <f t="shared" si="21"/>
        <v/>
      </c>
      <c r="K662" s="428"/>
    </row>
    <row r="663" spans="2:11" s="361" customFormat="1" x14ac:dyDescent="0.3">
      <c r="B663" s="409" t="str">
        <f t="shared" si="20"/>
        <v/>
      </c>
      <c r="C663" s="426" t="str">
        <f>IF(E663="","",MAX(C$23:$C662)+1)</f>
        <v/>
      </c>
      <c r="D663" s="506"/>
      <c r="E663" s="410"/>
      <c r="F663" s="418"/>
      <c r="G663" s="419"/>
      <c r="H663" s="418"/>
      <c r="I663" s="419"/>
      <c r="J663" s="427" t="str">
        <f t="shared" si="21"/>
        <v/>
      </c>
      <c r="K663" s="428"/>
    </row>
    <row r="664" spans="2:11" s="361" customFormat="1" x14ac:dyDescent="0.3">
      <c r="B664" s="409" t="str">
        <f t="shared" si="20"/>
        <v/>
      </c>
      <c r="C664" s="426" t="str">
        <f>IF(E664="","",MAX(C$23:$C663)+1)</f>
        <v/>
      </c>
      <c r="D664" s="506"/>
      <c r="E664" s="410"/>
      <c r="F664" s="418"/>
      <c r="G664" s="419"/>
      <c r="H664" s="418"/>
      <c r="I664" s="419"/>
      <c r="J664" s="427" t="str">
        <f t="shared" si="21"/>
        <v/>
      </c>
      <c r="K664" s="428"/>
    </row>
    <row r="665" spans="2:11" s="361" customFormat="1" x14ac:dyDescent="0.3">
      <c r="B665" s="409" t="str">
        <f t="shared" ref="B665:B728" si="22">IF(D665="","",1)</f>
        <v/>
      </c>
      <c r="C665" s="426" t="str">
        <f>IF(E665="","",MAX(C$23:$C664)+1)</f>
        <v/>
      </c>
      <c r="D665" s="506"/>
      <c r="E665" s="410"/>
      <c r="F665" s="418"/>
      <c r="G665" s="419"/>
      <c r="H665" s="418"/>
      <c r="I665" s="419"/>
      <c r="J665" s="427" t="str">
        <f t="shared" si="21"/>
        <v/>
      </c>
      <c r="K665" s="428"/>
    </row>
    <row r="666" spans="2:11" s="361" customFormat="1" x14ac:dyDescent="0.3">
      <c r="B666" s="409" t="str">
        <f t="shared" si="22"/>
        <v/>
      </c>
      <c r="C666" s="426" t="str">
        <f>IF(E666="","",MAX(C$23:$C665)+1)</f>
        <v/>
      </c>
      <c r="D666" s="506"/>
      <c r="E666" s="410"/>
      <c r="F666" s="418"/>
      <c r="G666" s="419"/>
      <c r="H666" s="418"/>
      <c r="I666" s="419"/>
      <c r="J666" s="427" t="str">
        <f t="shared" si="21"/>
        <v/>
      </c>
      <c r="K666" s="428"/>
    </row>
    <row r="667" spans="2:11" s="361" customFormat="1" x14ac:dyDescent="0.3">
      <c r="B667" s="409" t="str">
        <f t="shared" si="22"/>
        <v/>
      </c>
      <c r="C667" s="426" t="str">
        <f>IF(E667="","",MAX(C$23:$C666)+1)</f>
        <v/>
      </c>
      <c r="D667" s="506"/>
      <c r="E667" s="410"/>
      <c r="F667" s="418"/>
      <c r="G667" s="419"/>
      <c r="H667" s="418"/>
      <c r="I667" s="419"/>
      <c r="J667" s="427" t="str">
        <f t="shared" si="21"/>
        <v/>
      </c>
      <c r="K667" s="428"/>
    </row>
    <row r="668" spans="2:11" s="361" customFormat="1" x14ac:dyDescent="0.3">
      <c r="B668" s="409" t="str">
        <f t="shared" si="22"/>
        <v/>
      </c>
      <c r="C668" s="426" t="str">
        <f>IF(E668="","",MAX(C$23:$C667)+1)</f>
        <v/>
      </c>
      <c r="D668" s="506"/>
      <c r="E668" s="410"/>
      <c r="F668" s="418"/>
      <c r="G668" s="419"/>
      <c r="H668" s="418"/>
      <c r="I668" s="419"/>
      <c r="J668" s="427" t="str">
        <f t="shared" si="21"/>
        <v/>
      </c>
      <c r="K668" s="428"/>
    </row>
    <row r="669" spans="2:11" s="361" customFormat="1" x14ac:dyDescent="0.3">
      <c r="B669" s="409" t="str">
        <f t="shared" si="22"/>
        <v/>
      </c>
      <c r="C669" s="426" t="str">
        <f>IF(E669="","",MAX(C$23:$C668)+1)</f>
        <v/>
      </c>
      <c r="D669" s="506"/>
      <c r="E669" s="410"/>
      <c r="F669" s="418"/>
      <c r="G669" s="419"/>
      <c r="H669" s="418"/>
      <c r="I669" s="419"/>
      <c r="J669" s="427" t="str">
        <f t="shared" si="21"/>
        <v/>
      </c>
      <c r="K669" s="428"/>
    </row>
    <row r="670" spans="2:11" s="361" customFormat="1" x14ac:dyDescent="0.3">
      <c r="B670" s="409" t="str">
        <f t="shared" si="22"/>
        <v/>
      </c>
      <c r="C670" s="426" t="str">
        <f>IF(E670="","",MAX(C$23:$C669)+1)</f>
        <v/>
      </c>
      <c r="D670" s="506"/>
      <c r="E670" s="410"/>
      <c r="F670" s="418"/>
      <c r="G670" s="419"/>
      <c r="H670" s="418"/>
      <c r="I670" s="419"/>
      <c r="J670" s="427" t="str">
        <f t="shared" si="21"/>
        <v/>
      </c>
      <c r="K670" s="428"/>
    </row>
    <row r="671" spans="2:11" s="361" customFormat="1" x14ac:dyDescent="0.3">
      <c r="B671" s="409" t="str">
        <f t="shared" si="22"/>
        <v/>
      </c>
      <c r="C671" s="426" t="str">
        <f>IF(E671="","",MAX(C$23:$C670)+1)</f>
        <v/>
      </c>
      <c r="D671" s="506"/>
      <c r="E671" s="410"/>
      <c r="F671" s="418"/>
      <c r="G671" s="419"/>
      <c r="H671" s="418"/>
      <c r="I671" s="419"/>
      <c r="J671" s="427" t="str">
        <f t="shared" si="21"/>
        <v/>
      </c>
      <c r="K671" s="428"/>
    </row>
    <row r="672" spans="2:11" s="361" customFormat="1" x14ac:dyDescent="0.3">
      <c r="B672" s="409" t="str">
        <f t="shared" si="22"/>
        <v/>
      </c>
      <c r="C672" s="426" t="str">
        <f>IF(E672="","",MAX(C$23:$C671)+1)</f>
        <v/>
      </c>
      <c r="D672" s="506"/>
      <c r="E672" s="410"/>
      <c r="F672" s="418"/>
      <c r="G672" s="419"/>
      <c r="H672" s="418"/>
      <c r="I672" s="419"/>
      <c r="J672" s="427" t="str">
        <f t="shared" si="21"/>
        <v/>
      </c>
      <c r="K672" s="428"/>
    </row>
    <row r="673" spans="2:11" s="361" customFormat="1" x14ac:dyDescent="0.3">
      <c r="B673" s="409" t="str">
        <f t="shared" si="22"/>
        <v/>
      </c>
      <c r="C673" s="426" t="str">
        <f>IF(E673="","",MAX(C$23:$C672)+1)</f>
        <v/>
      </c>
      <c r="D673" s="506"/>
      <c r="E673" s="410"/>
      <c r="F673" s="418"/>
      <c r="G673" s="419"/>
      <c r="H673" s="418"/>
      <c r="I673" s="419"/>
      <c r="J673" s="427" t="str">
        <f t="shared" si="21"/>
        <v/>
      </c>
      <c r="K673" s="428"/>
    </row>
    <row r="674" spans="2:11" s="361" customFormat="1" x14ac:dyDescent="0.3">
      <c r="B674" s="409" t="str">
        <f t="shared" si="22"/>
        <v/>
      </c>
      <c r="C674" s="426" t="str">
        <f>IF(E674="","",MAX(C$23:$C673)+1)</f>
        <v/>
      </c>
      <c r="D674" s="506"/>
      <c r="E674" s="410"/>
      <c r="F674" s="418"/>
      <c r="G674" s="419"/>
      <c r="H674" s="418"/>
      <c r="I674" s="419"/>
      <c r="J674" s="427" t="str">
        <f t="shared" si="21"/>
        <v/>
      </c>
      <c r="K674" s="428"/>
    </row>
    <row r="675" spans="2:11" s="361" customFormat="1" x14ac:dyDescent="0.3">
      <c r="B675" s="409" t="str">
        <f t="shared" si="22"/>
        <v/>
      </c>
      <c r="C675" s="426" t="str">
        <f>IF(E675="","",MAX(C$23:$C674)+1)</f>
        <v/>
      </c>
      <c r="D675" s="506"/>
      <c r="E675" s="410"/>
      <c r="F675" s="418"/>
      <c r="G675" s="419"/>
      <c r="H675" s="418"/>
      <c r="I675" s="419"/>
      <c r="J675" s="427" t="str">
        <f t="shared" si="21"/>
        <v/>
      </c>
      <c r="K675" s="428"/>
    </row>
    <row r="676" spans="2:11" s="361" customFormat="1" x14ac:dyDescent="0.3">
      <c r="B676" s="409" t="str">
        <f t="shared" si="22"/>
        <v/>
      </c>
      <c r="C676" s="426" t="str">
        <f>IF(E676="","",MAX(C$23:$C675)+1)</f>
        <v/>
      </c>
      <c r="D676" s="506"/>
      <c r="E676" s="410"/>
      <c r="F676" s="418"/>
      <c r="G676" s="419"/>
      <c r="H676" s="418"/>
      <c r="I676" s="419"/>
      <c r="J676" s="427" t="str">
        <f t="shared" si="21"/>
        <v/>
      </c>
      <c r="K676" s="428"/>
    </row>
    <row r="677" spans="2:11" s="361" customFormat="1" x14ac:dyDescent="0.3">
      <c r="B677" s="409" t="str">
        <f t="shared" si="22"/>
        <v/>
      </c>
      <c r="C677" s="426" t="str">
        <f>IF(E677="","",MAX(C$23:$C676)+1)</f>
        <v/>
      </c>
      <c r="D677" s="506"/>
      <c r="E677" s="410"/>
      <c r="F677" s="418"/>
      <c r="G677" s="419"/>
      <c r="H677" s="418"/>
      <c r="I677" s="419"/>
      <c r="J677" s="427" t="str">
        <f t="shared" si="21"/>
        <v/>
      </c>
      <c r="K677" s="428"/>
    </row>
    <row r="678" spans="2:11" s="361" customFormat="1" x14ac:dyDescent="0.3">
      <c r="B678" s="409" t="str">
        <f t="shared" si="22"/>
        <v/>
      </c>
      <c r="C678" s="426" t="str">
        <f>IF(E678="","",MAX(C$23:$C677)+1)</f>
        <v/>
      </c>
      <c r="D678" s="506"/>
      <c r="E678" s="410"/>
      <c r="F678" s="418"/>
      <c r="G678" s="419"/>
      <c r="H678" s="418"/>
      <c r="I678" s="419"/>
      <c r="J678" s="427" t="str">
        <f t="shared" si="21"/>
        <v/>
      </c>
      <c r="K678" s="428"/>
    </row>
    <row r="679" spans="2:11" s="361" customFormat="1" x14ac:dyDescent="0.3">
      <c r="B679" s="409" t="str">
        <f t="shared" si="22"/>
        <v/>
      </c>
      <c r="C679" s="426" t="str">
        <f>IF(E679="","",MAX(C$23:$C678)+1)</f>
        <v/>
      </c>
      <c r="D679" s="506"/>
      <c r="E679" s="410"/>
      <c r="F679" s="418"/>
      <c r="G679" s="419"/>
      <c r="H679" s="418"/>
      <c r="I679" s="419"/>
      <c r="J679" s="427" t="str">
        <f t="shared" si="21"/>
        <v/>
      </c>
      <c r="K679" s="428"/>
    </row>
    <row r="680" spans="2:11" s="361" customFormat="1" x14ac:dyDescent="0.3">
      <c r="B680" s="409" t="str">
        <f t="shared" si="22"/>
        <v/>
      </c>
      <c r="C680" s="426" t="str">
        <f>IF(E680="","",MAX(C$23:$C679)+1)</f>
        <v/>
      </c>
      <c r="D680" s="506"/>
      <c r="E680" s="410"/>
      <c r="F680" s="418"/>
      <c r="G680" s="419"/>
      <c r="H680" s="418"/>
      <c r="I680" s="419"/>
      <c r="J680" s="427" t="str">
        <f t="shared" si="21"/>
        <v/>
      </c>
      <c r="K680" s="428"/>
    </row>
    <row r="681" spans="2:11" s="361" customFormat="1" x14ac:dyDescent="0.3">
      <c r="B681" s="409" t="str">
        <f t="shared" si="22"/>
        <v/>
      </c>
      <c r="C681" s="426" t="str">
        <f>IF(E681="","",MAX(C$23:$C680)+1)</f>
        <v/>
      </c>
      <c r="D681" s="506"/>
      <c r="E681" s="410"/>
      <c r="F681" s="418"/>
      <c r="G681" s="419"/>
      <c r="H681" s="418"/>
      <c r="I681" s="419"/>
      <c r="J681" s="427" t="str">
        <f t="shared" si="21"/>
        <v/>
      </c>
      <c r="K681" s="428"/>
    </row>
    <row r="682" spans="2:11" s="361" customFormat="1" x14ac:dyDescent="0.3">
      <c r="B682" s="409" t="str">
        <f t="shared" si="22"/>
        <v/>
      </c>
      <c r="C682" s="426" t="str">
        <f>IF(E682="","",MAX(C$23:$C681)+1)</f>
        <v/>
      </c>
      <c r="D682" s="506"/>
      <c r="E682" s="410"/>
      <c r="F682" s="418"/>
      <c r="G682" s="419"/>
      <c r="H682" s="418"/>
      <c r="I682" s="419"/>
      <c r="J682" s="427" t="str">
        <f t="shared" si="21"/>
        <v/>
      </c>
      <c r="K682" s="428"/>
    </row>
    <row r="683" spans="2:11" s="361" customFormat="1" x14ac:dyDescent="0.3">
      <c r="B683" s="409" t="str">
        <f t="shared" si="22"/>
        <v/>
      </c>
      <c r="C683" s="426" t="str">
        <f>IF(E683="","",MAX(C$23:$C682)+1)</f>
        <v/>
      </c>
      <c r="D683" s="506"/>
      <c r="E683" s="410"/>
      <c r="F683" s="418"/>
      <c r="G683" s="419"/>
      <c r="H683" s="418"/>
      <c r="I683" s="419"/>
      <c r="J683" s="427" t="str">
        <f t="shared" si="21"/>
        <v/>
      </c>
      <c r="K683" s="428"/>
    </row>
    <row r="684" spans="2:11" s="361" customFormat="1" x14ac:dyDescent="0.3">
      <c r="B684" s="409" t="str">
        <f t="shared" si="22"/>
        <v/>
      </c>
      <c r="C684" s="426" t="str">
        <f>IF(E684="","",MAX(C$23:$C683)+1)</f>
        <v/>
      </c>
      <c r="D684" s="506"/>
      <c r="E684" s="410"/>
      <c r="F684" s="418"/>
      <c r="G684" s="419"/>
      <c r="H684" s="418"/>
      <c r="I684" s="419"/>
      <c r="J684" s="427" t="str">
        <f t="shared" si="21"/>
        <v/>
      </c>
      <c r="K684" s="428"/>
    </row>
    <row r="685" spans="2:11" s="361" customFormat="1" x14ac:dyDescent="0.3">
      <c r="B685" s="409" t="str">
        <f t="shared" si="22"/>
        <v/>
      </c>
      <c r="C685" s="426" t="str">
        <f>IF(E685="","",MAX(C$23:$C684)+1)</f>
        <v/>
      </c>
      <c r="D685" s="506"/>
      <c r="E685" s="410"/>
      <c r="F685" s="418"/>
      <c r="G685" s="419"/>
      <c r="H685" s="418"/>
      <c r="I685" s="419"/>
      <c r="J685" s="427" t="str">
        <f t="shared" si="21"/>
        <v/>
      </c>
      <c r="K685" s="428"/>
    </row>
    <row r="686" spans="2:11" s="361" customFormat="1" x14ac:dyDescent="0.3">
      <c r="B686" s="409" t="str">
        <f t="shared" si="22"/>
        <v/>
      </c>
      <c r="C686" s="426" t="str">
        <f>IF(E686="","",MAX(C$23:$C685)+1)</f>
        <v/>
      </c>
      <c r="D686" s="506"/>
      <c r="E686" s="410"/>
      <c r="F686" s="418"/>
      <c r="G686" s="419"/>
      <c r="H686" s="418"/>
      <c r="I686" s="419"/>
      <c r="J686" s="427" t="str">
        <f t="shared" si="21"/>
        <v/>
      </c>
      <c r="K686" s="428"/>
    </row>
    <row r="687" spans="2:11" s="361" customFormat="1" x14ac:dyDescent="0.3">
      <c r="B687" s="409" t="str">
        <f t="shared" si="22"/>
        <v/>
      </c>
      <c r="C687" s="426" t="str">
        <f>IF(E687="","",MAX(C$23:$C686)+1)</f>
        <v/>
      </c>
      <c r="D687" s="506"/>
      <c r="E687" s="410"/>
      <c r="F687" s="418"/>
      <c r="G687" s="419"/>
      <c r="H687" s="418"/>
      <c r="I687" s="419"/>
      <c r="J687" s="427" t="str">
        <f t="shared" si="21"/>
        <v/>
      </c>
      <c r="K687" s="428"/>
    </row>
    <row r="688" spans="2:11" s="361" customFormat="1" x14ac:dyDescent="0.3">
      <c r="B688" s="409" t="str">
        <f t="shared" si="22"/>
        <v/>
      </c>
      <c r="C688" s="426" t="str">
        <f>IF(E688="","",MAX(C$23:$C687)+1)</f>
        <v/>
      </c>
      <c r="D688" s="506"/>
      <c r="E688" s="410"/>
      <c r="F688" s="418"/>
      <c r="G688" s="419"/>
      <c r="H688" s="418"/>
      <c r="I688" s="419"/>
      <c r="J688" s="427" t="str">
        <f t="shared" si="21"/>
        <v/>
      </c>
      <c r="K688" s="428"/>
    </row>
    <row r="689" spans="2:11" s="361" customFormat="1" x14ac:dyDescent="0.3">
      <c r="B689" s="409" t="str">
        <f t="shared" si="22"/>
        <v/>
      </c>
      <c r="C689" s="426" t="str">
        <f>IF(E689="","",MAX(C$23:$C688)+1)</f>
        <v/>
      </c>
      <c r="D689" s="506"/>
      <c r="E689" s="410"/>
      <c r="F689" s="418"/>
      <c r="G689" s="419"/>
      <c r="H689" s="418"/>
      <c r="I689" s="419"/>
      <c r="J689" s="427" t="str">
        <f t="shared" si="21"/>
        <v/>
      </c>
      <c r="K689" s="428"/>
    </row>
    <row r="690" spans="2:11" s="361" customFormat="1" x14ac:dyDescent="0.3">
      <c r="B690" s="409" t="str">
        <f t="shared" si="22"/>
        <v/>
      </c>
      <c r="C690" s="426" t="str">
        <f>IF(E690="","",MAX(C$23:$C689)+1)</f>
        <v/>
      </c>
      <c r="D690" s="506"/>
      <c r="E690" s="410"/>
      <c r="F690" s="418"/>
      <c r="G690" s="419"/>
      <c r="H690" s="418"/>
      <c r="I690" s="419"/>
      <c r="J690" s="427" t="str">
        <f t="shared" si="21"/>
        <v/>
      </c>
      <c r="K690" s="428"/>
    </row>
    <row r="691" spans="2:11" s="361" customFormat="1" x14ac:dyDescent="0.3">
      <c r="B691" s="409" t="str">
        <f t="shared" si="22"/>
        <v/>
      </c>
      <c r="C691" s="426" t="str">
        <f>IF(E691="","",MAX(C$23:$C690)+1)</f>
        <v/>
      </c>
      <c r="D691" s="506"/>
      <c r="E691" s="410"/>
      <c r="F691" s="418"/>
      <c r="G691" s="419"/>
      <c r="H691" s="418"/>
      <c r="I691" s="419"/>
      <c r="J691" s="427" t="str">
        <f t="shared" si="21"/>
        <v/>
      </c>
      <c r="K691" s="428"/>
    </row>
    <row r="692" spans="2:11" s="361" customFormat="1" x14ac:dyDescent="0.3">
      <c r="B692" s="409" t="str">
        <f t="shared" si="22"/>
        <v/>
      </c>
      <c r="C692" s="426" t="str">
        <f>IF(E692="","",MAX(C$23:$C691)+1)</f>
        <v/>
      </c>
      <c r="D692" s="506"/>
      <c r="E692" s="410"/>
      <c r="F692" s="418"/>
      <c r="G692" s="419"/>
      <c r="H692" s="418"/>
      <c r="I692" s="419"/>
      <c r="J692" s="427" t="str">
        <f t="shared" si="21"/>
        <v/>
      </c>
      <c r="K692" s="428"/>
    </row>
    <row r="693" spans="2:11" s="361" customFormat="1" x14ac:dyDescent="0.3">
      <c r="B693" s="409" t="str">
        <f t="shared" si="22"/>
        <v/>
      </c>
      <c r="C693" s="426" t="str">
        <f>IF(E693="","",MAX(C$23:$C692)+1)</f>
        <v/>
      </c>
      <c r="D693" s="506"/>
      <c r="E693" s="410"/>
      <c r="F693" s="418"/>
      <c r="G693" s="419"/>
      <c r="H693" s="418"/>
      <c r="I693" s="419"/>
      <c r="J693" s="427" t="str">
        <f t="shared" ref="J693:J756" si="23">IF(I693="","",(VALUE(TEXT(H693,"m/dd/yy ")&amp;TEXT(I693,"hh:mm:ss"))-(VALUE(TEXT(F693,"m/dd/yy ")&amp;TEXT(G693,"hh:mm:ss"))))*24)</f>
        <v/>
      </c>
      <c r="K693" s="428"/>
    </row>
    <row r="694" spans="2:11" s="361" customFormat="1" x14ac:dyDescent="0.3">
      <c r="B694" s="409" t="str">
        <f t="shared" si="22"/>
        <v/>
      </c>
      <c r="C694" s="426" t="str">
        <f>IF(E694="","",MAX(C$23:$C693)+1)</f>
        <v/>
      </c>
      <c r="D694" s="506"/>
      <c r="E694" s="410"/>
      <c r="F694" s="418"/>
      <c r="G694" s="419"/>
      <c r="H694" s="418"/>
      <c r="I694" s="419"/>
      <c r="J694" s="427" t="str">
        <f t="shared" si="23"/>
        <v/>
      </c>
      <c r="K694" s="428"/>
    </row>
    <row r="695" spans="2:11" s="361" customFormat="1" x14ac:dyDescent="0.3">
      <c r="B695" s="409" t="str">
        <f t="shared" si="22"/>
        <v/>
      </c>
      <c r="C695" s="426" t="str">
        <f>IF(E695="","",MAX(C$23:$C694)+1)</f>
        <v/>
      </c>
      <c r="D695" s="506"/>
      <c r="E695" s="410"/>
      <c r="F695" s="418"/>
      <c r="G695" s="419"/>
      <c r="H695" s="418"/>
      <c r="I695" s="419"/>
      <c r="J695" s="427" t="str">
        <f t="shared" si="23"/>
        <v/>
      </c>
      <c r="K695" s="428"/>
    </row>
    <row r="696" spans="2:11" s="361" customFormat="1" x14ac:dyDescent="0.3">
      <c r="B696" s="409" t="str">
        <f t="shared" si="22"/>
        <v/>
      </c>
      <c r="C696" s="426" t="str">
        <f>IF(E696="","",MAX(C$23:$C695)+1)</f>
        <v/>
      </c>
      <c r="D696" s="506"/>
      <c r="E696" s="410"/>
      <c r="F696" s="418"/>
      <c r="G696" s="419"/>
      <c r="H696" s="418"/>
      <c r="I696" s="419"/>
      <c r="J696" s="427" t="str">
        <f t="shared" si="23"/>
        <v/>
      </c>
      <c r="K696" s="428"/>
    </row>
    <row r="697" spans="2:11" s="361" customFormat="1" x14ac:dyDescent="0.3">
      <c r="B697" s="409" t="str">
        <f t="shared" si="22"/>
        <v/>
      </c>
      <c r="C697" s="426" t="str">
        <f>IF(E697="","",MAX(C$23:$C696)+1)</f>
        <v/>
      </c>
      <c r="D697" s="506"/>
      <c r="E697" s="410"/>
      <c r="F697" s="418"/>
      <c r="G697" s="419"/>
      <c r="H697" s="418"/>
      <c r="I697" s="419"/>
      <c r="J697" s="427" t="str">
        <f t="shared" si="23"/>
        <v/>
      </c>
      <c r="K697" s="428"/>
    </row>
    <row r="698" spans="2:11" s="361" customFormat="1" x14ac:dyDescent="0.3">
      <c r="B698" s="409" t="str">
        <f t="shared" si="22"/>
        <v/>
      </c>
      <c r="C698" s="426" t="str">
        <f>IF(E698="","",MAX(C$23:$C697)+1)</f>
        <v/>
      </c>
      <c r="D698" s="506"/>
      <c r="E698" s="410"/>
      <c r="F698" s="418"/>
      <c r="G698" s="419"/>
      <c r="H698" s="418"/>
      <c r="I698" s="419"/>
      <c r="J698" s="427" t="str">
        <f t="shared" si="23"/>
        <v/>
      </c>
      <c r="K698" s="428"/>
    </row>
    <row r="699" spans="2:11" s="361" customFormat="1" x14ac:dyDescent="0.3">
      <c r="B699" s="409" t="str">
        <f t="shared" si="22"/>
        <v/>
      </c>
      <c r="C699" s="426" t="str">
        <f>IF(E699="","",MAX(C$23:$C698)+1)</f>
        <v/>
      </c>
      <c r="D699" s="506"/>
      <c r="E699" s="410"/>
      <c r="F699" s="418"/>
      <c r="G699" s="419"/>
      <c r="H699" s="418"/>
      <c r="I699" s="419"/>
      <c r="J699" s="427" t="str">
        <f t="shared" si="23"/>
        <v/>
      </c>
      <c r="K699" s="428"/>
    </row>
    <row r="700" spans="2:11" s="361" customFormat="1" x14ac:dyDescent="0.3">
      <c r="B700" s="409" t="str">
        <f t="shared" si="22"/>
        <v/>
      </c>
      <c r="C700" s="426" t="str">
        <f>IF(E700="","",MAX(C$23:$C699)+1)</f>
        <v/>
      </c>
      <c r="D700" s="506"/>
      <c r="E700" s="410"/>
      <c r="F700" s="418"/>
      <c r="G700" s="419"/>
      <c r="H700" s="418"/>
      <c r="I700" s="419"/>
      <c r="J700" s="427" t="str">
        <f t="shared" si="23"/>
        <v/>
      </c>
      <c r="K700" s="428"/>
    </row>
    <row r="701" spans="2:11" s="361" customFormat="1" x14ac:dyDescent="0.3">
      <c r="B701" s="409" t="str">
        <f t="shared" si="22"/>
        <v/>
      </c>
      <c r="C701" s="426" t="str">
        <f>IF(E701="","",MAX(C$23:$C700)+1)</f>
        <v/>
      </c>
      <c r="D701" s="506"/>
      <c r="E701" s="410"/>
      <c r="F701" s="418"/>
      <c r="G701" s="419"/>
      <c r="H701" s="418"/>
      <c r="I701" s="419"/>
      <c r="J701" s="427" t="str">
        <f t="shared" si="23"/>
        <v/>
      </c>
      <c r="K701" s="428"/>
    </row>
    <row r="702" spans="2:11" s="361" customFormat="1" x14ac:dyDescent="0.3">
      <c r="B702" s="409" t="str">
        <f t="shared" si="22"/>
        <v/>
      </c>
      <c r="C702" s="426" t="str">
        <f>IF(E702="","",MAX(C$23:$C701)+1)</f>
        <v/>
      </c>
      <c r="D702" s="506"/>
      <c r="E702" s="410"/>
      <c r="F702" s="418"/>
      <c r="G702" s="419"/>
      <c r="H702" s="418"/>
      <c r="I702" s="419"/>
      <c r="J702" s="427" t="str">
        <f t="shared" si="23"/>
        <v/>
      </c>
      <c r="K702" s="428"/>
    </row>
    <row r="703" spans="2:11" s="361" customFormat="1" x14ac:dyDescent="0.3">
      <c r="B703" s="409" t="str">
        <f t="shared" si="22"/>
        <v/>
      </c>
      <c r="C703" s="426" t="str">
        <f>IF(E703="","",MAX(C$23:$C702)+1)</f>
        <v/>
      </c>
      <c r="D703" s="506"/>
      <c r="E703" s="410"/>
      <c r="F703" s="418"/>
      <c r="G703" s="419"/>
      <c r="H703" s="418"/>
      <c r="I703" s="419"/>
      <c r="J703" s="427" t="str">
        <f t="shared" si="23"/>
        <v/>
      </c>
      <c r="K703" s="428"/>
    </row>
    <row r="704" spans="2:11" s="361" customFormat="1" x14ac:dyDescent="0.3">
      <c r="B704" s="409" t="str">
        <f t="shared" si="22"/>
        <v/>
      </c>
      <c r="C704" s="426" t="str">
        <f>IF(E704="","",MAX(C$23:$C703)+1)</f>
        <v/>
      </c>
      <c r="D704" s="506"/>
      <c r="E704" s="410"/>
      <c r="F704" s="418"/>
      <c r="G704" s="419"/>
      <c r="H704" s="418"/>
      <c r="I704" s="419"/>
      <c r="J704" s="427" t="str">
        <f t="shared" si="23"/>
        <v/>
      </c>
      <c r="K704" s="428"/>
    </row>
    <row r="705" spans="2:11" s="361" customFormat="1" x14ac:dyDescent="0.3">
      <c r="B705" s="409" t="str">
        <f t="shared" si="22"/>
        <v/>
      </c>
      <c r="C705" s="426" t="str">
        <f>IF(E705="","",MAX(C$23:$C704)+1)</f>
        <v/>
      </c>
      <c r="D705" s="506"/>
      <c r="E705" s="410"/>
      <c r="F705" s="418"/>
      <c r="G705" s="419"/>
      <c r="H705" s="418"/>
      <c r="I705" s="419"/>
      <c r="J705" s="427" t="str">
        <f t="shared" si="23"/>
        <v/>
      </c>
      <c r="K705" s="428"/>
    </row>
    <row r="706" spans="2:11" s="361" customFormat="1" x14ac:dyDescent="0.3">
      <c r="B706" s="409" t="str">
        <f t="shared" si="22"/>
        <v/>
      </c>
      <c r="C706" s="426" t="str">
        <f>IF(E706="","",MAX(C$23:$C705)+1)</f>
        <v/>
      </c>
      <c r="D706" s="506"/>
      <c r="E706" s="410"/>
      <c r="F706" s="418"/>
      <c r="G706" s="419"/>
      <c r="H706" s="418"/>
      <c r="I706" s="419"/>
      <c r="J706" s="427" t="str">
        <f t="shared" si="23"/>
        <v/>
      </c>
      <c r="K706" s="428"/>
    </row>
    <row r="707" spans="2:11" s="361" customFormat="1" x14ac:dyDescent="0.3">
      <c r="B707" s="409" t="str">
        <f t="shared" si="22"/>
        <v/>
      </c>
      <c r="C707" s="426" t="str">
        <f>IF(E707="","",MAX(C$23:$C706)+1)</f>
        <v/>
      </c>
      <c r="D707" s="506"/>
      <c r="E707" s="410"/>
      <c r="F707" s="418"/>
      <c r="G707" s="419"/>
      <c r="H707" s="418"/>
      <c r="I707" s="419"/>
      <c r="J707" s="427" t="str">
        <f t="shared" si="23"/>
        <v/>
      </c>
      <c r="K707" s="428"/>
    </row>
    <row r="708" spans="2:11" s="361" customFormat="1" x14ac:dyDescent="0.3">
      <c r="B708" s="409" t="str">
        <f t="shared" si="22"/>
        <v/>
      </c>
      <c r="C708" s="426" t="str">
        <f>IF(E708="","",MAX(C$23:$C707)+1)</f>
        <v/>
      </c>
      <c r="D708" s="506"/>
      <c r="E708" s="410"/>
      <c r="F708" s="418"/>
      <c r="G708" s="419"/>
      <c r="H708" s="418"/>
      <c r="I708" s="419"/>
      <c r="J708" s="427" t="str">
        <f t="shared" si="23"/>
        <v/>
      </c>
      <c r="K708" s="428"/>
    </row>
    <row r="709" spans="2:11" s="361" customFormat="1" x14ac:dyDescent="0.3">
      <c r="B709" s="409" t="str">
        <f t="shared" si="22"/>
        <v/>
      </c>
      <c r="C709" s="426" t="str">
        <f>IF(E709="","",MAX(C$23:$C708)+1)</f>
        <v/>
      </c>
      <c r="D709" s="506"/>
      <c r="E709" s="410"/>
      <c r="F709" s="418"/>
      <c r="G709" s="419"/>
      <c r="H709" s="418"/>
      <c r="I709" s="419"/>
      <c r="J709" s="427" t="str">
        <f t="shared" si="23"/>
        <v/>
      </c>
      <c r="K709" s="428"/>
    </row>
    <row r="710" spans="2:11" s="361" customFormat="1" x14ac:dyDescent="0.3">
      <c r="B710" s="409" t="str">
        <f t="shared" si="22"/>
        <v/>
      </c>
      <c r="C710" s="426" t="str">
        <f>IF(E710="","",MAX(C$23:$C709)+1)</f>
        <v/>
      </c>
      <c r="D710" s="506"/>
      <c r="E710" s="410"/>
      <c r="F710" s="418"/>
      <c r="G710" s="419"/>
      <c r="H710" s="418"/>
      <c r="I710" s="419"/>
      <c r="J710" s="427" t="str">
        <f t="shared" si="23"/>
        <v/>
      </c>
      <c r="K710" s="428"/>
    </row>
    <row r="711" spans="2:11" s="361" customFormat="1" x14ac:dyDescent="0.3">
      <c r="B711" s="409" t="str">
        <f t="shared" si="22"/>
        <v/>
      </c>
      <c r="C711" s="426" t="str">
        <f>IF(E711="","",MAX(C$23:$C710)+1)</f>
        <v/>
      </c>
      <c r="D711" s="506"/>
      <c r="E711" s="410"/>
      <c r="F711" s="418"/>
      <c r="G711" s="419"/>
      <c r="H711" s="418"/>
      <c r="I711" s="419"/>
      <c r="J711" s="427" t="str">
        <f t="shared" si="23"/>
        <v/>
      </c>
      <c r="K711" s="428"/>
    </row>
    <row r="712" spans="2:11" s="361" customFormat="1" x14ac:dyDescent="0.3">
      <c r="B712" s="409" t="str">
        <f t="shared" si="22"/>
        <v/>
      </c>
      <c r="C712" s="426" t="str">
        <f>IF(E712="","",MAX(C$23:$C711)+1)</f>
        <v/>
      </c>
      <c r="D712" s="506"/>
      <c r="E712" s="410"/>
      <c r="F712" s="418"/>
      <c r="G712" s="419"/>
      <c r="H712" s="418"/>
      <c r="I712" s="419"/>
      <c r="J712" s="427" t="str">
        <f t="shared" si="23"/>
        <v/>
      </c>
      <c r="K712" s="428"/>
    </row>
    <row r="713" spans="2:11" s="361" customFormat="1" x14ac:dyDescent="0.3">
      <c r="B713" s="409" t="str">
        <f t="shared" si="22"/>
        <v/>
      </c>
      <c r="C713" s="426" t="str">
        <f>IF(E713="","",MAX(C$23:$C712)+1)</f>
        <v/>
      </c>
      <c r="D713" s="506"/>
      <c r="E713" s="410"/>
      <c r="F713" s="418"/>
      <c r="G713" s="419"/>
      <c r="H713" s="418"/>
      <c r="I713" s="419"/>
      <c r="J713" s="427" t="str">
        <f t="shared" si="23"/>
        <v/>
      </c>
      <c r="K713" s="428"/>
    </row>
    <row r="714" spans="2:11" s="361" customFormat="1" x14ac:dyDescent="0.3">
      <c r="B714" s="409" t="str">
        <f t="shared" si="22"/>
        <v/>
      </c>
      <c r="C714" s="426" t="str">
        <f>IF(E714="","",MAX(C$23:$C713)+1)</f>
        <v/>
      </c>
      <c r="D714" s="506"/>
      <c r="E714" s="410"/>
      <c r="F714" s="418"/>
      <c r="G714" s="419"/>
      <c r="H714" s="418"/>
      <c r="I714" s="419"/>
      <c r="J714" s="427" t="str">
        <f t="shared" si="23"/>
        <v/>
      </c>
      <c r="K714" s="428"/>
    </row>
    <row r="715" spans="2:11" s="361" customFormat="1" x14ac:dyDescent="0.3">
      <c r="B715" s="409" t="str">
        <f t="shared" si="22"/>
        <v/>
      </c>
      <c r="C715" s="426" t="str">
        <f>IF(E715="","",MAX(C$23:$C714)+1)</f>
        <v/>
      </c>
      <c r="D715" s="506"/>
      <c r="E715" s="410"/>
      <c r="F715" s="418"/>
      <c r="G715" s="419"/>
      <c r="H715" s="418"/>
      <c r="I715" s="419"/>
      <c r="J715" s="427" t="str">
        <f t="shared" si="23"/>
        <v/>
      </c>
      <c r="K715" s="428"/>
    </row>
    <row r="716" spans="2:11" s="361" customFormat="1" x14ac:dyDescent="0.3">
      <c r="B716" s="409" t="str">
        <f t="shared" si="22"/>
        <v/>
      </c>
      <c r="C716" s="426" t="str">
        <f>IF(E716="","",MAX(C$23:$C715)+1)</f>
        <v/>
      </c>
      <c r="D716" s="506"/>
      <c r="E716" s="410"/>
      <c r="F716" s="418"/>
      <c r="G716" s="419"/>
      <c r="H716" s="418"/>
      <c r="I716" s="419"/>
      <c r="J716" s="427" t="str">
        <f t="shared" si="23"/>
        <v/>
      </c>
      <c r="K716" s="428"/>
    </row>
    <row r="717" spans="2:11" s="361" customFormat="1" x14ac:dyDescent="0.3">
      <c r="B717" s="409" t="str">
        <f t="shared" si="22"/>
        <v/>
      </c>
      <c r="C717" s="426" t="str">
        <f>IF(E717="","",MAX(C$23:$C716)+1)</f>
        <v/>
      </c>
      <c r="D717" s="506"/>
      <c r="E717" s="410"/>
      <c r="F717" s="418"/>
      <c r="G717" s="419"/>
      <c r="H717" s="418"/>
      <c r="I717" s="419"/>
      <c r="J717" s="427" t="str">
        <f t="shared" si="23"/>
        <v/>
      </c>
      <c r="K717" s="428"/>
    </row>
    <row r="718" spans="2:11" s="361" customFormat="1" x14ac:dyDescent="0.3">
      <c r="B718" s="409" t="str">
        <f t="shared" si="22"/>
        <v/>
      </c>
      <c r="C718" s="426" t="str">
        <f>IF(E718="","",MAX(C$23:$C717)+1)</f>
        <v/>
      </c>
      <c r="D718" s="506"/>
      <c r="E718" s="410"/>
      <c r="F718" s="418"/>
      <c r="G718" s="419"/>
      <c r="H718" s="418"/>
      <c r="I718" s="419"/>
      <c r="J718" s="427" t="str">
        <f t="shared" si="23"/>
        <v/>
      </c>
      <c r="K718" s="428"/>
    </row>
    <row r="719" spans="2:11" s="361" customFormat="1" x14ac:dyDescent="0.3">
      <c r="B719" s="409" t="str">
        <f t="shared" si="22"/>
        <v/>
      </c>
      <c r="C719" s="426" t="str">
        <f>IF(E719="","",MAX(C$23:$C718)+1)</f>
        <v/>
      </c>
      <c r="D719" s="506"/>
      <c r="E719" s="410"/>
      <c r="F719" s="418"/>
      <c r="G719" s="419"/>
      <c r="H719" s="418"/>
      <c r="I719" s="419"/>
      <c r="J719" s="427" t="str">
        <f t="shared" si="23"/>
        <v/>
      </c>
      <c r="K719" s="428"/>
    </row>
    <row r="720" spans="2:11" s="361" customFormat="1" x14ac:dyDescent="0.3">
      <c r="B720" s="409" t="str">
        <f t="shared" si="22"/>
        <v/>
      </c>
      <c r="C720" s="426" t="str">
        <f>IF(E720="","",MAX(C$23:$C719)+1)</f>
        <v/>
      </c>
      <c r="D720" s="506"/>
      <c r="E720" s="410"/>
      <c r="F720" s="418"/>
      <c r="G720" s="419"/>
      <c r="H720" s="418"/>
      <c r="I720" s="419"/>
      <c r="J720" s="427" t="str">
        <f t="shared" si="23"/>
        <v/>
      </c>
      <c r="K720" s="428"/>
    </row>
    <row r="721" spans="2:11" s="361" customFormat="1" x14ac:dyDescent="0.3">
      <c r="B721" s="409" t="str">
        <f t="shared" si="22"/>
        <v/>
      </c>
      <c r="C721" s="426" t="str">
        <f>IF(E721="","",MAX(C$23:$C720)+1)</f>
        <v/>
      </c>
      <c r="D721" s="506"/>
      <c r="E721" s="410"/>
      <c r="F721" s="418"/>
      <c r="G721" s="419"/>
      <c r="H721" s="418"/>
      <c r="I721" s="419"/>
      <c r="J721" s="427" t="str">
        <f t="shared" si="23"/>
        <v/>
      </c>
      <c r="K721" s="428"/>
    </row>
    <row r="722" spans="2:11" s="361" customFormat="1" x14ac:dyDescent="0.3">
      <c r="B722" s="409" t="str">
        <f t="shared" si="22"/>
        <v/>
      </c>
      <c r="C722" s="426" t="str">
        <f>IF(E722="","",MAX(C$23:$C721)+1)</f>
        <v/>
      </c>
      <c r="D722" s="506"/>
      <c r="E722" s="410"/>
      <c r="F722" s="418"/>
      <c r="G722" s="419"/>
      <c r="H722" s="418"/>
      <c r="I722" s="419"/>
      <c r="J722" s="427" t="str">
        <f t="shared" si="23"/>
        <v/>
      </c>
      <c r="K722" s="428"/>
    </row>
    <row r="723" spans="2:11" s="361" customFormat="1" x14ac:dyDescent="0.3">
      <c r="B723" s="409" t="str">
        <f t="shared" si="22"/>
        <v/>
      </c>
      <c r="C723" s="426" t="str">
        <f>IF(E723="","",MAX(C$23:$C722)+1)</f>
        <v/>
      </c>
      <c r="D723" s="506"/>
      <c r="E723" s="410"/>
      <c r="F723" s="418"/>
      <c r="G723" s="419"/>
      <c r="H723" s="418"/>
      <c r="I723" s="419"/>
      <c r="J723" s="427" t="str">
        <f t="shared" si="23"/>
        <v/>
      </c>
      <c r="K723" s="428"/>
    </row>
    <row r="724" spans="2:11" s="361" customFormat="1" x14ac:dyDescent="0.3">
      <c r="B724" s="409" t="str">
        <f t="shared" si="22"/>
        <v/>
      </c>
      <c r="C724" s="426" t="str">
        <f>IF(E724="","",MAX(C$23:$C723)+1)</f>
        <v/>
      </c>
      <c r="D724" s="506"/>
      <c r="E724" s="410"/>
      <c r="F724" s="418"/>
      <c r="G724" s="419"/>
      <c r="H724" s="418"/>
      <c r="I724" s="419"/>
      <c r="J724" s="427" t="str">
        <f t="shared" si="23"/>
        <v/>
      </c>
      <c r="K724" s="428"/>
    </row>
    <row r="725" spans="2:11" s="361" customFormat="1" x14ac:dyDescent="0.3">
      <c r="B725" s="409" t="str">
        <f t="shared" si="22"/>
        <v/>
      </c>
      <c r="C725" s="426" t="str">
        <f>IF(E725="","",MAX(C$23:$C724)+1)</f>
        <v/>
      </c>
      <c r="D725" s="506"/>
      <c r="E725" s="410"/>
      <c r="F725" s="418"/>
      <c r="G725" s="419"/>
      <c r="H725" s="418"/>
      <c r="I725" s="419"/>
      <c r="J725" s="427" t="str">
        <f t="shared" si="23"/>
        <v/>
      </c>
      <c r="K725" s="428"/>
    </row>
    <row r="726" spans="2:11" s="361" customFormat="1" x14ac:dyDescent="0.3">
      <c r="B726" s="409" t="str">
        <f t="shared" si="22"/>
        <v/>
      </c>
      <c r="C726" s="426" t="str">
        <f>IF(E726="","",MAX(C$23:$C725)+1)</f>
        <v/>
      </c>
      <c r="D726" s="506"/>
      <c r="E726" s="410"/>
      <c r="F726" s="418"/>
      <c r="G726" s="419"/>
      <c r="H726" s="418"/>
      <c r="I726" s="419"/>
      <c r="J726" s="427" t="str">
        <f t="shared" si="23"/>
        <v/>
      </c>
      <c r="K726" s="428"/>
    </row>
    <row r="727" spans="2:11" s="361" customFormat="1" x14ac:dyDescent="0.3">
      <c r="B727" s="409" t="str">
        <f t="shared" si="22"/>
        <v/>
      </c>
      <c r="C727" s="426" t="str">
        <f>IF(E727="","",MAX(C$23:$C726)+1)</f>
        <v/>
      </c>
      <c r="D727" s="506"/>
      <c r="E727" s="410"/>
      <c r="F727" s="418"/>
      <c r="G727" s="419"/>
      <c r="H727" s="418"/>
      <c r="I727" s="419"/>
      <c r="J727" s="427" t="str">
        <f t="shared" si="23"/>
        <v/>
      </c>
      <c r="K727" s="428"/>
    </row>
    <row r="728" spans="2:11" s="361" customFormat="1" x14ac:dyDescent="0.3">
      <c r="B728" s="409" t="str">
        <f t="shared" si="22"/>
        <v/>
      </c>
      <c r="C728" s="426" t="str">
        <f>IF(E728="","",MAX(C$23:$C727)+1)</f>
        <v/>
      </c>
      <c r="D728" s="506"/>
      <c r="E728" s="410"/>
      <c r="F728" s="418"/>
      <c r="G728" s="419"/>
      <c r="H728" s="418"/>
      <c r="I728" s="419"/>
      <c r="J728" s="427" t="str">
        <f t="shared" si="23"/>
        <v/>
      </c>
      <c r="K728" s="428"/>
    </row>
    <row r="729" spans="2:11" s="361" customFormat="1" x14ac:dyDescent="0.3">
      <c r="B729" s="409" t="str">
        <f t="shared" ref="B729:B792" si="24">IF(D729="","",1)</f>
        <v/>
      </c>
      <c r="C729" s="426" t="str">
        <f>IF(E729="","",MAX(C$23:$C728)+1)</f>
        <v/>
      </c>
      <c r="D729" s="506"/>
      <c r="E729" s="410"/>
      <c r="F729" s="418"/>
      <c r="G729" s="419"/>
      <c r="H729" s="418"/>
      <c r="I729" s="419"/>
      <c r="J729" s="427" t="str">
        <f t="shared" si="23"/>
        <v/>
      </c>
      <c r="K729" s="428"/>
    </row>
    <row r="730" spans="2:11" s="361" customFormat="1" x14ac:dyDescent="0.3">
      <c r="B730" s="409" t="str">
        <f t="shared" si="24"/>
        <v/>
      </c>
      <c r="C730" s="426" t="str">
        <f>IF(E730="","",MAX(C$23:$C729)+1)</f>
        <v/>
      </c>
      <c r="D730" s="506"/>
      <c r="E730" s="410"/>
      <c r="F730" s="418"/>
      <c r="G730" s="419"/>
      <c r="H730" s="418"/>
      <c r="I730" s="419"/>
      <c r="J730" s="427" t="str">
        <f t="shared" si="23"/>
        <v/>
      </c>
      <c r="K730" s="428"/>
    </row>
    <row r="731" spans="2:11" s="361" customFormat="1" x14ac:dyDescent="0.3">
      <c r="B731" s="409" t="str">
        <f t="shared" si="24"/>
        <v/>
      </c>
      <c r="C731" s="426" t="str">
        <f>IF(E731="","",MAX(C$23:$C730)+1)</f>
        <v/>
      </c>
      <c r="D731" s="506"/>
      <c r="E731" s="410"/>
      <c r="F731" s="418"/>
      <c r="G731" s="419"/>
      <c r="H731" s="418"/>
      <c r="I731" s="419"/>
      <c r="J731" s="427" t="str">
        <f t="shared" si="23"/>
        <v/>
      </c>
      <c r="K731" s="428"/>
    </row>
    <row r="732" spans="2:11" s="361" customFormat="1" x14ac:dyDescent="0.3">
      <c r="B732" s="409" t="str">
        <f t="shared" si="24"/>
        <v/>
      </c>
      <c r="C732" s="426" t="str">
        <f>IF(E732="","",MAX(C$23:$C731)+1)</f>
        <v/>
      </c>
      <c r="D732" s="506"/>
      <c r="E732" s="410"/>
      <c r="F732" s="418"/>
      <c r="G732" s="419"/>
      <c r="H732" s="418"/>
      <c r="I732" s="419"/>
      <c r="J732" s="427" t="str">
        <f t="shared" si="23"/>
        <v/>
      </c>
      <c r="K732" s="428"/>
    </row>
    <row r="733" spans="2:11" s="361" customFormat="1" x14ac:dyDescent="0.3">
      <c r="B733" s="409" t="str">
        <f t="shared" si="24"/>
        <v/>
      </c>
      <c r="C733" s="426" t="str">
        <f>IF(E733="","",MAX(C$23:$C732)+1)</f>
        <v/>
      </c>
      <c r="D733" s="506"/>
      <c r="E733" s="410"/>
      <c r="F733" s="418"/>
      <c r="G733" s="419"/>
      <c r="H733" s="418"/>
      <c r="I733" s="419"/>
      <c r="J733" s="427" t="str">
        <f t="shared" si="23"/>
        <v/>
      </c>
      <c r="K733" s="428"/>
    </row>
    <row r="734" spans="2:11" s="361" customFormat="1" x14ac:dyDescent="0.3">
      <c r="B734" s="409" t="str">
        <f t="shared" si="24"/>
        <v/>
      </c>
      <c r="C734" s="426" t="str">
        <f>IF(E734="","",MAX(C$23:$C733)+1)</f>
        <v/>
      </c>
      <c r="D734" s="506"/>
      <c r="E734" s="410"/>
      <c r="F734" s="418"/>
      <c r="G734" s="419"/>
      <c r="H734" s="418"/>
      <c r="I734" s="419"/>
      <c r="J734" s="427" t="str">
        <f t="shared" si="23"/>
        <v/>
      </c>
      <c r="K734" s="428"/>
    </row>
    <row r="735" spans="2:11" s="361" customFormat="1" x14ac:dyDescent="0.3">
      <c r="B735" s="409" t="str">
        <f t="shared" si="24"/>
        <v/>
      </c>
      <c r="C735" s="426" t="str">
        <f>IF(E735="","",MAX(C$23:$C734)+1)</f>
        <v/>
      </c>
      <c r="D735" s="506"/>
      <c r="E735" s="410"/>
      <c r="F735" s="418"/>
      <c r="G735" s="419"/>
      <c r="H735" s="418"/>
      <c r="I735" s="419"/>
      <c r="J735" s="427" t="str">
        <f t="shared" si="23"/>
        <v/>
      </c>
      <c r="K735" s="428"/>
    </row>
    <row r="736" spans="2:11" s="361" customFormat="1" x14ac:dyDescent="0.3">
      <c r="B736" s="409" t="str">
        <f t="shared" si="24"/>
        <v/>
      </c>
      <c r="C736" s="426" t="str">
        <f>IF(E736="","",MAX(C$23:$C735)+1)</f>
        <v/>
      </c>
      <c r="D736" s="506"/>
      <c r="E736" s="410"/>
      <c r="F736" s="418"/>
      <c r="G736" s="419"/>
      <c r="H736" s="418"/>
      <c r="I736" s="419"/>
      <c r="J736" s="427" t="str">
        <f t="shared" si="23"/>
        <v/>
      </c>
      <c r="K736" s="428"/>
    </row>
    <row r="737" spans="2:11" s="361" customFormat="1" x14ac:dyDescent="0.3">
      <c r="B737" s="409" t="str">
        <f t="shared" si="24"/>
        <v/>
      </c>
      <c r="C737" s="426" t="str">
        <f>IF(E737="","",MAX(C$23:$C736)+1)</f>
        <v/>
      </c>
      <c r="D737" s="506"/>
      <c r="E737" s="410"/>
      <c r="F737" s="418"/>
      <c r="G737" s="419"/>
      <c r="H737" s="418"/>
      <c r="I737" s="419"/>
      <c r="J737" s="427" t="str">
        <f t="shared" si="23"/>
        <v/>
      </c>
      <c r="K737" s="428"/>
    </row>
    <row r="738" spans="2:11" s="361" customFormat="1" x14ac:dyDescent="0.3">
      <c r="B738" s="409" t="str">
        <f t="shared" si="24"/>
        <v/>
      </c>
      <c r="C738" s="426" t="str">
        <f>IF(E738="","",MAX(C$23:$C737)+1)</f>
        <v/>
      </c>
      <c r="D738" s="506"/>
      <c r="E738" s="410"/>
      <c r="F738" s="418"/>
      <c r="G738" s="419"/>
      <c r="H738" s="418"/>
      <c r="I738" s="419"/>
      <c r="J738" s="427" t="str">
        <f t="shared" si="23"/>
        <v/>
      </c>
      <c r="K738" s="428"/>
    </row>
    <row r="739" spans="2:11" s="361" customFormat="1" x14ac:dyDescent="0.3">
      <c r="B739" s="409" t="str">
        <f t="shared" si="24"/>
        <v/>
      </c>
      <c r="C739" s="426" t="str">
        <f>IF(E739="","",MAX(C$23:$C738)+1)</f>
        <v/>
      </c>
      <c r="D739" s="506"/>
      <c r="E739" s="410"/>
      <c r="F739" s="418"/>
      <c r="G739" s="419"/>
      <c r="H739" s="418"/>
      <c r="I739" s="419"/>
      <c r="J739" s="427" t="str">
        <f t="shared" si="23"/>
        <v/>
      </c>
      <c r="K739" s="428"/>
    </row>
    <row r="740" spans="2:11" s="361" customFormat="1" x14ac:dyDescent="0.3">
      <c r="B740" s="409" t="str">
        <f t="shared" si="24"/>
        <v/>
      </c>
      <c r="C740" s="426" t="str">
        <f>IF(E740="","",MAX(C$23:$C739)+1)</f>
        <v/>
      </c>
      <c r="D740" s="506"/>
      <c r="E740" s="410"/>
      <c r="F740" s="418"/>
      <c r="G740" s="419"/>
      <c r="H740" s="418"/>
      <c r="I740" s="419"/>
      <c r="J740" s="427" t="str">
        <f t="shared" si="23"/>
        <v/>
      </c>
      <c r="K740" s="428"/>
    </row>
    <row r="741" spans="2:11" s="361" customFormat="1" x14ac:dyDescent="0.3">
      <c r="B741" s="409" t="str">
        <f t="shared" si="24"/>
        <v/>
      </c>
      <c r="C741" s="426" t="str">
        <f>IF(E741="","",MAX(C$23:$C740)+1)</f>
        <v/>
      </c>
      <c r="D741" s="506"/>
      <c r="E741" s="410"/>
      <c r="F741" s="418"/>
      <c r="G741" s="419"/>
      <c r="H741" s="418"/>
      <c r="I741" s="419"/>
      <c r="J741" s="427" t="str">
        <f t="shared" si="23"/>
        <v/>
      </c>
      <c r="K741" s="428"/>
    </row>
    <row r="742" spans="2:11" s="361" customFormat="1" x14ac:dyDescent="0.3">
      <c r="B742" s="409" t="str">
        <f t="shared" si="24"/>
        <v/>
      </c>
      <c r="C742" s="426" t="str">
        <f>IF(E742="","",MAX(C$23:$C741)+1)</f>
        <v/>
      </c>
      <c r="D742" s="506"/>
      <c r="E742" s="410"/>
      <c r="F742" s="418"/>
      <c r="G742" s="419"/>
      <c r="H742" s="418"/>
      <c r="I742" s="419"/>
      <c r="J742" s="427" t="str">
        <f t="shared" si="23"/>
        <v/>
      </c>
      <c r="K742" s="428"/>
    </row>
    <row r="743" spans="2:11" s="361" customFormat="1" x14ac:dyDescent="0.3">
      <c r="B743" s="409" t="str">
        <f t="shared" si="24"/>
        <v/>
      </c>
      <c r="C743" s="426" t="str">
        <f>IF(E743="","",MAX(C$23:$C742)+1)</f>
        <v/>
      </c>
      <c r="D743" s="506"/>
      <c r="E743" s="410"/>
      <c r="F743" s="418"/>
      <c r="G743" s="419"/>
      <c r="H743" s="418"/>
      <c r="I743" s="419"/>
      <c r="J743" s="427" t="str">
        <f t="shared" si="23"/>
        <v/>
      </c>
      <c r="K743" s="428"/>
    </row>
    <row r="744" spans="2:11" s="361" customFormat="1" x14ac:dyDescent="0.3">
      <c r="B744" s="409" t="str">
        <f t="shared" si="24"/>
        <v/>
      </c>
      <c r="C744" s="426" t="str">
        <f>IF(E744="","",MAX(C$23:$C743)+1)</f>
        <v/>
      </c>
      <c r="D744" s="506"/>
      <c r="E744" s="410"/>
      <c r="F744" s="418"/>
      <c r="G744" s="419"/>
      <c r="H744" s="418"/>
      <c r="I744" s="419"/>
      <c r="J744" s="427" t="str">
        <f t="shared" si="23"/>
        <v/>
      </c>
      <c r="K744" s="428"/>
    </row>
    <row r="745" spans="2:11" s="361" customFormat="1" x14ac:dyDescent="0.3">
      <c r="B745" s="409" t="str">
        <f t="shared" si="24"/>
        <v/>
      </c>
      <c r="C745" s="426" t="str">
        <f>IF(E745="","",MAX(C$23:$C744)+1)</f>
        <v/>
      </c>
      <c r="D745" s="506"/>
      <c r="E745" s="410"/>
      <c r="F745" s="418"/>
      <c r="G745" s="419"/>
      <c r="H745" s="418"/>
      <c r="I745" s="419"/>
      <c r="J745" s="427" t="str">
        <f t="shared" si="23"/>
        <v/>
      </c>
      <c r="K745" s="428"/>
    </row>
    <row r="746" spans="2:11" s="361" customFormat="1" x14ac:dyDescent="0.3">
      <c r="B746" s="409" t="str">
        <f t="shared" si="24"/>
        <v/>
      </c>
      <c r="C746" s="426" t="str">
        <f>IF(E746="","",MAX(C$23:$C745)+1)</f>
        <v/>
      </c>
      <c r="D746" s="506"/>
      <c r="E746" s="410"/>
      <c r="F746" s="418"/>
      <c r="G746" s="419"/>
      <c r="H746" s="418"/>
      <c r="I746" s="419"/>
      <c r="J746" s="427" t="str">
        <f t="shared" si="23"/>
        <v/>
      </c>
      <c r="K746" s="428"/>
    </row>
    <row r="747" spans="2:11" s="361" customFormat="1" x14ac:dyDescent="0.3">
      <c r="B747" s="409" t="str">
        <f t="shared" si="24"/>
        <v/>
      </c>
      <c r="C747" s="426" t="str">
        <f>IF(E747="","",MAX(C$23:$C746)+1)</f>
        <v/>
      </c>
      <c r="D747" s="506"/>
      <c r="E747" s="410"/>
      <c r="F747" s="418"/>
      <c r="G747" s="419"/>
      <c r="H747" s="418"/>
      <c r="I747" s="419"/>
      <c r="J747" s="427" t="str">
        <f t="shared" si="23"/>
        <v/>
      </c>
      <c r="K747" s="428"/>
    </row>
    <row r="748" spans="2:11" s="361" customFormat="1" x14ac:dyDescent="0.3">
      <c r="B748" s="409" t="str">
        <f t="shared" si="24"/>
        <v/>
      </c>
      <c r="C748" s="426" t="str">
        <f>IF(E748="","",MAX(C$23:$C747)+1)</f>
        <v/>
      </c>
      <c r="D748" s="506"/>
      <c r="E748" s="410"/>
      <c r="F748" s="418"/>
      <c r="G748" s="419"/>
      <c r="H748" s="418"/>
      <c r="I748" s="419"/>
      <c r="J748" s="427" t="str">
        <f t="shared" si="23"/>
        <v/>
      </c>
      <c r="K748" s="428"/>
    </row>
    <row r="749" spans="2:11" s="361" customFormat="1" x14ac:dyDescent="0.3">
      <c r="B749" s="409" t="str">
        <f t="shared" si="24"/>
        <v/>
      </c>
      <c r="C749" s="426" t="str">
        <f>IF(E749="","",MAX(C$23:$C748)+1)</f>
        <v/>
      </c>
      <c r="D749" s="506"/>
      <c r="E749" s="410"/>
      <c r="F749" s="418"/>
      <c r="G749" s="419"/>
      <c r="H749" s="418"/>
      <c r="I749" s="419"/>
      <c r="J749" s="427" t="str">
        <f t="shared" si="23"/>
        <v/>
      </c>
      <c r="K749" s="428"/>
    </row>
    <row r="750" spans="2:11" s="361" customFormat="1" x14ac:dyDescent="0.3">
      <c r="B750" s="409" t="str">
        <f t="shared" si="24"/>
        <v/>
      </c>
      <c r="C750" s="426" t="str">
        <f>IF(E750="","",MAX(C$23:$C749)+1)</f>
        <v/>
      </c>
      <c r="D750" s="506"/>
      <c r="E750" s="410"/>
      <c r="F750" s="418"/>
      <c r="G750" s="419"/>
      <c r="H750" s="418"/>
      <c r="I750" s="419"/>
      <c r="J750" s="427" t="str">
        <f t="shared" si="23"/>
        <v/>
      </c>
      <c r="K750" s="428"/>
    </row>
    <row r="751" spans="2:11" s="361" customFormat="1" x14ac:dyDescent="0.3">
      <c r="B751" s="409" t="str">
        <f t="shared" si="24"/>
        <v/>
      </c>
      <c r="C751" s="426" t="str">
        <f>IF(E751="","",MAX(C$23:$C750)+1)</f>
        <v/>
      </c>
      <c r="D751" s="506"/>
      <c r="E751" s="410"/>
      <c r="F751" s="418"/>
      <c r="G751" s="419"/>
      <c r="H751" s="418"/>
      <c r="I751" s="419"/>
      <c r="J751" s="427" t="str">
        <f t="shared" si="23"/>
        <v/>
      </c>
      <c r="K751" s="428"/>
    </row>
    <row r="752" spans="2:11" s="361" customFormat="1" x14ac:dyDescent="0.3">
      <c r="B752" s="409" t="str">
        <f t="shared" si="24"/>
        <v/>
      </c>
      <c r="C752" s="426" t="str">
        <f>IF(E752="","",MAX(C$23:$C751)+1)</f>
        <v/>
      </c>
      <c r="D752" s="506"/>
      <c r="E752" s="410"/>
      <c r="F752" s="418"/>
      <c r="G752" s="419"/>
      <c r="H752" s="418"/>
      <c r="I752" s="419"/>
      <c r="J752" s="427" t="str">
        <f t="shared" si="23"/>
        <v/>
      </c>
      <c r="K752" s="428"/>
    </row>
    <row r="753" spans="2:11" s="361" customFormat="1" x14ac:dyDescent="0.3">
      <c r="B753" s="409" t="str">
        <f t="shared" si="24"/>
        <v/>
      </c>
      <c r="C753" s="426" t="str">
        <f>IF(E753="","",MAX(C$23:$C752)+1)</f>
        <v/>
      </c>
      <c r="D753" s="506"/>
      <c r="E753" s="410"/>
      <c r="F753" s="418"/>
      <c r="G753" s="419"/>
      <c r="H753" s="418"/>
      <c r="I753" s="419"/>
      <c r="J753" s="427" t="str">
        <f t="shared" si="23"/>
        <v/>
      </c>
      <c r="K753" s="428"/>
    </row>
    <row r="754" spans="2:11" s="361" customFormat="1" x14ac:dyDescent="0.3">
      <c r="B754" s="409" t="str">
        <f t="shared" si="24"/>
        <v/>
      </c>
      <c r="C754" s="426" t="str">
        <f>IF(E754="","",MAX(C$23:$C753)+1)</f>
        <v/>
      </c>
      <c r="D754" s="506"/>
      <c r="E754" s="410"/>
      <c r="F754" s="418"/>
      <c r="G754" s="419"/>
      <c r="H754" s="418"/>
      <c r="I754" s="419"/>
      <c r="J754" s="427" t="str">
        <f t="shared" si="23"/>
        <v/>
      </c>
      <c r="K754" s="428"/>
    </row>
    <row r="755" spans="2:11" s="361" customFormat="1" x14ac:dyDescent="0.3">
      <c r="B755" s="409" t="str">
        <f t="shared" si="24"/>
        <v/>
      </c>
      <c r="C755" s="426" t="str">
        <f>IF(E755="","",MAX(C$23:$C754)+1)</f>
        <v/>
      </c>
      <c r="D755" s="506"/>
      <c r="E755" s="410"/>
      <c r="F755" s="418"/>
      <c r="G755" s="419"/>
      <c r="H755" s="418"/>
      <c r="I755" s="419"/>
      <c r="J755" s="427" t="str">
        <f t="shared" si="23"/>
        <v/>
      </c>
      <c r="K755" s="428"/>
    </row>
    <row r="756" spans="2:11" s="361" customFormat="1" x14ac:dyDescent="0.3">
      <c r="B756" s="409" t="str">
        <f t="shared" si="24"/>
        <v/>
      </c>
      <c r="C756" s="426" t="str">
        <f>IF(E756="","",MAX(C$23:$C755)+1)</f>
        <v/>
      </c>
      <c r="D756" s="506"/>
      <c r="E756" s="410"/>
      <c r="F756" s="418"/>
      <c r="G756" s="419"/>
      <c r="H756" s="418"/>
      <c r="I756" s="419"/>
      <c r="J756" s="427" t="str">
        <f t="shared" si="23"/>
        <v/>
      </c>
      <c r="K756" s="428"/>
    </row>
    <row r="757" spans="2:11" s="361" customFormat="1" x14ac:dyDescent="0.3">
      <c r="B757" s="409" t="str">
        <f t="shared" si="24"/>
        <v/>
      </c>
      <c r="C757" s="426" t="str">
        <f>IF(E757="","",MAX(C$23:$C756)+1)</f>
        <v/>
      </c>
      <c r="D757" s="506"/>
      <c r="E757" s="410"/>
      <c r="F757" s="418"/>
      <c r="G757" s="419"/>
      <c r="H757" s="418"/>
      <c r="I757" s="419"/>
      <c r="J757" s="427" t="str">
        <f t="shared" ref="J757:J820" si="25">IF(I757="","",(VALUE(TEXT(H757,"m/dd/yy ")&amp;TEXT(I757,"hh:mm:ss"))-(VALUE(TEXT(F757,"m/dd/yy ")&amp;TEXT(G757,"hh:mm:ss"))))*24)</f>
        <v/>
      </c>
      <c r="K757" s="428"/>
    </row>
    <row r="758" spans="2:11" s="361" customFormat="1" x14ac:dyDescent="0.3">
      <c r="B758" s="409" t="str">
        <f t="shared" si="24"/>
        <v/>
      </c>
      <c r="C758" s="426" t="str">
        <f>IF(E758="","",MAX(C$23:$C757)+1)</f>
        <v/>
      </c>
      <c r="D758" s="506"/>
      <c r="E758" s="410"/>
      <c r="F758" s="418"/>
      <c r="G758" s="419"/>
      <c r="H758" s="418"/>
      <c r="I758" s="419"/>
      <c r="J758" s="427" t="str">
        <f t="shared" si="25"/>
        <v/>
      </c>
      <c r="K758" s="428"/>
    </row>
    <row r="759" spans="2:11" s="361" customFormat="1" x14ac:dyDescent="0.3">
      <c r="B759" s="409" t="str">
        <f t="shared" si="24"/>
        <v/>
      </c>
      <c r="C759" s="426" t="str">
        <f>IF(E759="","",MAX(C$23:$C758)+1)</f>
        <v/>
      </c>
      <c r="D759" s="506"/>
      <c r="E759" s="410"/>
      <c r="F759" s="418"/>
      <c r="G759" s="419"/>
      <c r="H759" s="418"/>
      <c r="I759" s="419"/>
      <c r="J759" s="427" t="str">
        <f t="shared" si="25"/>
        <v/>
      </c>
      <c r="K759" s="428"/>
    </row>
    <row r="760" spans="2:11" s="361" customFormat="1" x14ac:dyDescent="0.3">
      <c r="B760" s="409" t="str">
        <f t="shared" si="24"/>
        <v/>
      </c>
      <c r="C760" s="426" t="str">
        <f>IF(E760="","",MAX(C$23:$C759)+1)</f>
        <v/>
      </c>
      <c r="D760" s="506"/>
      <c r="E760" s="410"/>
      <c r="F760" s="418"/>
      <c r="G760" s="419"/>
      <c r="H760" s="418"/>
      <c r="I760" s="419"/>
      <c r="J760" s="427" t="str">
        <f t="shared" si="25"/>
        <v/>
      </c>
      <c r="K760" s="428"/>
    </row>
    <row r="761" spans="2:11" s="361" customFormat="1" x14ac:dyDescent="0.3">
      <c r="B761" s="409" t="str">
        <f t="shared" si="24"/>
        <v/>
      </c>
      <c r="C761" s="426" t="str">
        <f>IF(E761="","",MAX(C$23:$C760)+1)</f>
        <v/>
      </c>
      <c r="D761" s="506"/>
      <c r="E761" s="410"/>
      <c r="F761" s="418"/>
      <c r="G761" s="419"/>
      <c r="H761" s="418"/>
      <c r="I761" s="419"/>
      <c r="J761" s="427" t="str">
        <f t="shared" si="25"/>
        <v/>
      </c>
      <c r="K761" s="428"/>
    </row>
    <row r="762" spans="2:11" s="361" customFormat="1" x14ac:dyDescent="0.3">
      <c r="B762" s="409" t="str">
        <f t="shared" si="24"/>
        <v/>
      </c>
      <c r="C762" s="426" t="str">
        <f>IF(E762="","",MAX(C$23:$C761)+1)</f>
        <v/>
      </c>
      <c r="D762" s="506"/>
      <c r="E762" s="410"/>
      <c r="F762" s="418"/>
      <c r="G762" s="419"/>
      <c r="H762" s="418"/>
      <c r="I762" s="419"/>
      <c r="J762" s="427" t="str">
        <f t="shared" si="25"/>
        <v/>
      </c>
      <c r="K762" s="428"/>
    </row>
    <row r="763" spans="2:11" s="361" customFormat="1" x14ac:dyDescent="0.3">
      <c r="B763" s="409" t="str">
        <f t="shared" si="24"/>
        <v/>
      </c>
      <c r="C763" s="426" t="str">
        <f>IF(E763="","",MAX(C$23:$C762)+1)</f>
        <v/>
      </c>
      <c r="D763" s="506"/>
      <c r="E763" s="410"/>
      <c r="F763" s="418"/>
      <c r="G763" s="419"/>
      <c r="H763" s="418"/>
      <c r="I763" s="419"/>
      <c r="J763" s="427" t="str">
        <f t="shared" si="25"/>
        <v/>
      </c>
      <c r="K763" s="428"/>
    </row>
    <row r="764" spans="2:11" s="361" customFormat="1" x14ac:dyDescent="0.3">
      <c r="B764" s="409" t="str">
        <f t="shared" si="24"/>
        <v/>
      </c>
      <c r="C764" s="426" t="str">
        <f>IF(E764="","",MAX(C$23:$C763)+1)</f>
        <v/>
      </c>
      <c r="D764" s="506"/>
      <c r="E764" s="410"/>
      <c r="F764" s="418"/>
      <c r="G764" s="419"/>
      <c r="H764" s="418"/>
      <c r="I764" s="419"/>
      <c r="J764" s="427" t="str">
        <f t="shared" si="25"/>
        <v/>
      </c>
      <c r="K764" s="428"/>
    </row>
    <row r="765" spans="2:11" s="361" customFormat="1" x14ac:dyDescent="0.3">
      <c r="B765" s="409" t="str">
        <f t="shared" si="24"/>
        <v/>
      </c>
      <c r="C765" s="426" t="str">
        <f>IF(E765="","",MAX(C$23:$C764)+1)</f>
        <v/>
      </c>
      <c r="D765" s="506"/>
      <c r="E765" s="410"/>
      <c r="F765" s="418"/>
      <c r="G765" s="419"/>
      <c r="H765" s="418"/>
      <c r="I765" s="419"/>
      <c r="J765" s="427" t="str">
        <f t="shared" si="25"/>
        <v/>
      </c>
      <c r="K765" s="428"/>
    </row>
    <row r="766" spans="2:11" s="361" customFormat="1" x14ac:dyDescent="0.3">
      <c r="B766" s="409" t="str">
        <f t="shared" si="24"/>
        <v/>
      </c>
      <c r="C766" s="426" t="str">
        <f>IF(E766="","",MAX(C$23:$C765)+1)</f>
        <v/>
      </c>
      <c r="D766" s="506"/>
      <c r="E766" s="410"/>
      <c r="F766" s="418"/>
      <c r="G766" s="419"/>
      <c r="H766" s="418"/>
      <c r="I766" s="419"/>
      <c r="J766" s="427" t="str">
        <f t="shared" si="25"/>
        <v/>
      </c>
      <c r="K766" s="428"/>
    </row>
    <row r="767" spans="2:11" s="361" customFormat="1" x14ac:dyDescent="0.3">
      <c r="B767" s="409" t="str">
        <f t="shared" si="24"/>
        <v/>
      </c>
      <c r="C767" s="426" t="str">
        <f>IF(E767="","",MAX(C$23:$C766)+1)</f>
        <v/>
      </c>
      <c r="D767" s="506"/>
      <c r="E767" s="410"/>
      <c r="F767" s="418"/>
      <c r="G767" s="419"/>
      <c r="H767" s="418"/>
      <c r="I767" s="419"/>
      <c r="J767" s="427" t="str">
        <f t="shared" si="25"/>
        <v/>
      </c>
      <c r="K767" s="428"/>
    </row>
    <row r="768" spans="2:11" s="361" customFormat="1" x14ac:dyDescent="0.3">
      <c r="B768" s="409" t="str">
        <f t="shared" si="24"/>
        <v/>
      </c>
      <c r="C768" s="426" t="str">
        <f>IF(E768="","",MAX(C$23:$C767)+1)</f>
        <v/>
      </c>
      <c r="D768" s="506"/>
      <c r="E768" s="410"/>
      <c r="F768" s="418"/>
      <c r="G768" s="419"/>
      <c r="H768" s="418"/>
      <c r="I768" s="419"/>
      <c r="J768" s="427" t="str">
        <f t="shared" si="25"/>
        <v/>
      </c>
      <c r="K768" s="428"/>
    </row>
    <row r="769" spans="2:11" s="361" customFormat="1" x14ac:dyDescent="0.3">
      <c r="B769" s="409" t="str">
        <f t="shared" si="24"/>
        <v/>
      </c>
      <c r="C769" s="426" t="str">
        <f>IF(E769="","",MAX(C$23:$C768)+1)</f>
        <v/>
      </c>
      <c r="D769" s="506"/>
      <c r="E769" s="410"/>
      <c r="F769" s="418"/>
      <c r="G769" s="419"/>
      <c r="H769" s="418"/>
      <c r="I769" s="419"/>
      <c r="J769" s="427" t="str">
        <f t="shared" si="25"/>
        <v/>
      </c>
      <c r="K769" s="428"/>
    </row>
    <row r="770" spans="2:11" s="361" customFormat="1" x14ac:dyDescent="0.3">
      <c r="B770" s="409" t="str">
        <f t="shared" si="24"/>
        <v/>
      </c>
      <c r="C770" s="426" t="str">
        <f>IF(E770="","",MAX(C$23:$C769)+1)</f>
        <v/>
      </c>
      <c r="D770" s="506"/>
      <c r="E770" s="410"/>
      <c r="F770" s="418"/>
      <c r="G770" s="419"/>
      <c r="H770" s="418"/>
      <c r="I770" s="419"/>
      <c r="J770" s="427" t="str">
        <f t="shared" si="25"/>
        <v/>
      </c>
      <c r="K770" s="428"/>
    </row>
    <row r="771" spans="2:11" s="361" customFormat="1" x14ac:dyDescent="0.3">
      <c r="B771" s="409" t="str">
        <f t="shared" si="24"/>
        <v/>
      </c>
      <c r="C771" s="426" t="str">
        <f>IF(E771="","",MAX(C$23:$C770)+1)</f>
        <v/>
      </c>
      <c r="D771" s="506"/>
      <c r="E771" s="410"/>
      <c r="F771" s="418"/>
      <c r="G771" s="419"/>
      <c r="H771" s="418"/>
      <c r="I771" s="419"/>
      <c r="J771" s="427" t="str">
        <f t="shared" si="25"/>
        <v/>
      </c>
      <c r="K771" s="428"/>
    </row>
    <row r="772" spans="2:11" s="361" customFormat="1" x14ac:dyDescent="0.3">
      <c r="B772" s="409" t="str">
        <f t="shared" si="24"/>
        <v/>
      </c>
      <c r="C772" s="426" t="str">
        <f>IF(E772="","",MAX(C$23:$C771)+1)</f>
        <v/>
      </c>
      <c r="D772" s="506"/>
      <c r="E772" s="410"/>
      <c r="F772" s="418"/>
      <c r="G772" s="419"/>
      <c r="H772" s="418"/>
      <c r="I772" s="419"/>
      <c r="J772" s="427" t="str">
        <f t="shared" si="25"/>
        <v/>
      </c>
      <c r="K772" s="428"/>
    </row>
    <row r="773" spans="2:11" s="361" customFormat="1" x14ac:dyDescent="0.3">
      <c r="B773" s="409" t="str">
        <f t="shared" si="24"/>
        <v/>
      </c>
      <c r="C773" s="426" t="str">
        <f>IF(E773="","",MAX(C$23:$C772)+1)</f>
        <v/>
      </c>
      <c r="D773" s="506"/>
      <c r="E773" s="410"/>
      <c r="F773" s="418"/>
      <c r="G773" s="419"/>
      <c r="H773" s="418"/>
      <c r="I773" s="419"/>
      <c r="J773" s="427" t="str">
        <f t="shared" si="25"/>
        <v/>
      </c>
      <c r="K773" s="428"/>
    </row>
    <row r="774" spans="2:11" s="361" customFormat="1" x14ac:dyDescent="0.3">
      <c r="B774" s="409" t="str">
        <f t="shared" si="24"/>
        <v/>
      </c>
      <c r="C774" s="426" t="str">
        <f>IF(E774="","",MAX(C$23:$C773)+1)</f>
        <v/>
      </c>
      <c r="D774" s="506"/>
      <c r="E774" s="410"/>
      <c r="F774" s="418"/>
      <c r="G774" s="419"/>
      <c r="H774" s="418"/>
      <c r="I774" s="419"/>
      <c r="J774" s="427" t="str">
        <f t="shared" si="25"/>
        <v/>
      </c>
      <c r="K774" s="428"/>
    </row>
    <row r="775" spans="2:11" s="361" customFormat="1" x14ac:dyDescent="0.3">
      <c r="B775" s="409" t="str">
        <f t="shared" si="24"/>
        <v/>
      </c>
      <c r="C775" s="426" t="str">
        <f>IF(E775="","",MAX(C$23:$C774)+1)</f>
        <v/>
      </c>
      <c r="D775" s="506"/>
      <c r="E775" s="410"/>
      <c r="F775" s="418"/>
      <c r="G775" s="419"/>
      <c r="H775" s="418"/>
      <c r="I775" s="419"/>
      <c r="J775" s="427" t="str">
        <f t="shared" si="25"/>
        <v/>
      </c>
      <c r="K775" s="428"/>
    </row>
    <row r="776" spans="2:11" s="361" customFormat="1" x14ac:dyDescent="0.3">
      <c r="B776" s="409" t="str">
        <f t="shared" si="24"/>
        <v/>
      </c>
      <c r="C776" s="426" t="str">
        <f>IF(E776="","",MAX(C$23:$C775)+1)</f>
        <v/>
      </c>
      <c r="D776" s="506"/>
      <c r="E776" s="410"/>
      <c r="F776" s="418"/>
      <c r="G776" s="419"/>
      <c r="H776" s="418"/>
      <c r="I776" s="419"/>
      <c r="J776" s="427" t="str">
        <f t="shared" si="25"/>
        <v/>
      </c>
      <c r="K776" s="428"/>
    </row>
    <row r="777" spans="2:11" s="361" customFormat="1" x14ac:dyDescent="0.3">
      <c r="B777" s="409" t="str">
        <f t="shared" si="24"/>
        <v/>
      </c>
      <c r="C777" s="426" t="str">
        <f>IF(E777="","",MAX(C$23:$C776)+1)</f>
        <v/>
      </c>
      <c r="D777" s="506"/>
      <c r="E777" s="410"/>
      <c r="F777" s="418"/>
      <c r="G777" s="419"/>
      <c r="H777" s="418"/>
      <c r="I777" s="419"/>
      <c r="J777" s="427" t="str">
        <f t="shared" si="25"/>
        <v/>
      </c>
      <c r="K777" s="428"/>
    </row>
    <row r="778" spans="2:11" s="361" customFormat="1" x14ac:dyDescent="0.3">
      <c r="B778" s="409" t="str">
        <f t="shared" si="24"/>
        <v/>
      </c>
      <c r="C778" s="426" t="str">
        <f>IF(E778="","",MAX(C$23:$C777)+1)</f>
        <v/>
      </c>
      <c r="D778" s="506"/>
      <c r="E778" s="410"/>
      <c r="F778" s="418"/>
      <c r="G778" s="419"/>
      <c r="H778" s="418"/>
      <c r="I778" s="419"/>
      <c r="J778" s="427" t="str">
        <f t="shared" si="25"/>
        <v/>
      </c>
      <c r="K778" s="428"/>
    </row>
    <row r="779" spans="2:11" s="361" customFormat="1" x14ac:dyDescent="0.3">
      <c r="B779" s="409" t="str">
        <f t="shared" si="24"/>
        <v/>
      </c>
      <c r="C779" s="426" t="str">
        <f>IF(E779="","",MAX(C$23:$C778)+1)</f>
        <v/>
      </c>
      <c r="D779" s="506"/>
      <c r="E779" s="410"/>
      <c r="F779" s="418"/>
      <c r="G779" s="419"/>
      <c r="H779" s="418"/>
      <c r="I779" s="419"/>
      <c r="J779" s="427" t="str">
        <f t="shared" si="25"/>
        <v/>
      </c>
      <c r="K779" s="428"/>
    </row>
    <row r="780" spans="2:11" s="361" customFormat="1" x14ac:dyDescent="0.3">
      <c r="B780" s="409" t="str">
        <f t="shared" si="24"/>
        <v/>
      </c>
      <c r="C780" s="426" t="str">
        <f>IF(E780="","",MAX(C$23:$C779)+1)</f>
        <v/>
      </c>
      <c r="D780" s="506"/>
      <c r="E780" s="410"/>
      <c r="F780" s="418"/>
      <c r="G780" s="419"/>
      <c r="H780" s="418"/>
      <c r="I780" s="419"/>
      <c r="J780" s="427" t="str">
        <f t="shared" si="25"/>
        <v/>
      </c>
      <c r="K780" s="428"/>
    </row>
    <row r="781" spans="2:11" s="361" customFormat="1" x14ac:dyDescent="0.3">
      <c r="B781" s="409" t="str">
        <f t="shared" si="24"/>
        <v/>
      </c>
      <c r="C781" s="426" t="str">
        <f>IF(E781="","",MAX(C$23:$C780)+1)</f>
        <v/>
      </c>
      <c r="D781" s="506"/>
      <c r="E781" s="410"/>
      <c r="F781" s="418"/>
      <c r="G781" s="419"/>
      <c r="H781" s="418"/>
      <c r="I781" s="419"/>
      <c r="J781" s="427" t="str">
        <f t="shared" si="25"/>
        <v/>
      </c>
      <c r="K781" s="428"/>
    </row>
    <row r="782" spans="2:11" s="361" customFormat="1" x14ac:dyDescent="0.3">
      <c r="B782" s="409" t="str">
        <f t="shared" si="24"/>
        <v/>
      </c>
      <c r="C782" s="426" t="str">
        <f>IF(E782="","",MAX(C$23:$C781)+1)</f>
        <v/>
      </c>
      <c r="D782" s="506"/>
      <c r="E782" s="410"/>
      <c r="F782" s="418"/>
      <c r="G782" s="419"/>
      <c r="H782" s="418"/>
      <c r="I782" s="419"/>
      <c r="J782" s="427" t="str">
        <f t="shared" si="25"/>
        <v/>
      </c>
      <c r="K782" s="428"/>
    </row>
    <row r="783" spans="2:11" s="361" customFormat="1" x14ac:dyDescent="0.3">
      <c r="B783" s="409" t="str">
        <f t="shared" si="24"/>
        <v/>
      </c>
      <c r="C783" s="426" t="str">
        <f>IF(E783="","",MAX(C$23:$C782)+1)</f>
        <v/>
      </c>
      <c r="D783" s="506"/>
      <c r="E783" s="410"/>
      <c r="F783" s="418"/>
      <c r="G783" s="419"/>
      <c r="H783" s="418"/>
      <c r="I783" s="419"/>
      <c r="J783" s="427" t="str">
        <f t="shared" si="25"/>
        <v/>
      </c>
      <c r="K783" s="428"/>
    </row>
    <row r="784" spans="2:11" s="361" customFormat="1" x14ac:dyDescent="0.3">
      <c r="B784" s="409" t="str">
        <f t="shared" si="24"/>
        <v/>
      </c>
      <c r="C784" s="426" t="str">
        <f>IF(E784="","",MAX(C$23:$C783)+1)</f>
        <v/>
      </c>
      <c r="D784" s="506"/>
      <c r="E784" s="410"/>
      <c r="F784" s="418"/>
      <c r="G784" s="419"/>
      <c r="H784" s="418"/>
      <c r="I784" s="419"/>
      <c r="J784" s="427" t="str">
        <f t="shared" si="25"/>
        <v/>
      </c>
      <c r="K784" s="428"/>
    </row>
    <row r="785" spans="2:11" s="361" customFormat="1" x14ac:dyDescent="0.3">
      <c r="B785" s="409" t="str">
        <f t="shared" si="24"/>
        <v/>
      </c>
      <c r="C785" s="426" t="str">
        <f>IF(E785="","",MAX(C$23:$C784)+1)</f>
        <v/>
      </c>
      <c r="D785" s="506"/>
      <c r="E785" s="410"/>
      <c r="F785" s="418"/>
      <c r="G785" s="419"/>
      <c r="H785" s="418"/>
      <c r="I785" s="419"/>
      <c r="J785" s="427" t="str">
        <f t="shared" si="25"/>
        <v/>
      </c>
      <c r="K785" s="428"/>
    </row>
    <row r="786" spans="2:11" s="361" customFormat="1" x14ac:dyDescent="0.3">
      <c r="B786" s="409" t="str">
        <f t="shared" si="24"/>
        <v/>
      </c>
      <c r="C786" s="426" t="str">
        <f>IF(E786="","",MAX(C$23:$C785)+1)</f>
        <v/>
      </c>
      <c r="D786" s="506"/>
      <c r="E786" s="410"/>
      <c r="F786" s="418"/>
      <c r="G786" s="419"/>
      <c r="H786" s="418"/>
      <c r="I786" s="419"/>
      <c r="J786" s="427" t="str">
        <f t="shared" si="25"/>
        <v/>
      </c>
      <c r="K786" s="428"/>
    </row>
    <row r="787" spans="2:11" s="361" customFormat="1" x14ac:dyDescent="0.3">
      <c r="B787" s="409" t="str">
        <f t="shared" si="24"/>
        <v/>
      </c>
      <c r="C787" s="426" t="str">
        <f>IF(E787="","",MAX(C$23:$C786)+1)</f>
        <v/>
      </c>
      <c r="D787" s="506"/>
      <c r="E787" s="410"/>
      <c r="F787" s="418"/>
      <c r="G787" s="419"/>
      <c r="H787" s="418"/>
      <c r="I787" s="419"/>
      <c r="J787" s="427" t="str">
        <f t="shared" si="25"/>
        <v/>
      </c>
      <c r="K787" s="428"/>
    </row>
    <row r="788" spans="2:11" s="361" customFormat="1" x14ac:dyDescent="0.3">
      <c r="B788" s="409" t="str">
        <f t="shared" si="24"/>
        <v/>
      </c>
      <c r="C788" s="426" t="str">
        <f>IF(E788="","",MAX(C$23:$C787)+1)</f>
        <v/>
      </c>
      <c r="D788" s="506"/>
      <c r="E788" s="410"/>
      <c r="F788" s="418"/>
      <c r="G788" s="419"/>
      <c r="H788" s="418"/>
      <c r="I788" s="419"/>
      <c r="J788" s="427" t="str">
        <f t="shared" si="25"/>
        <v/>
      </c>
      <c r="K788" s="428"/>
    </row>
    <row r="789" spans="2:11" s="361" customFormat="1" x14ac:dyDescent="0.3">
      <c r="B789" s="409" t="str">
        <f t="shared" si="24"/>
        <v/>
      </c>
      <c r="C789" s="426" t="str">
        <f>IF(E789="","",MAX(C$23:$C788)+1)</f>
        <v/>
      </c>
      <c r="D789" s="506"/>
      <c r="E789" s="410"/>
      <c r="F789" s="418"/>
      <c r="G789" s="419"/>
      <c r="H789" s="418"/>
      <c r="I789" s="419"/>
      <c r="J789" s="427" t="str">
        <f t="shared" si="25"/>
        <v/>
      </c>
      <c r="K789" s="428"/>
    </row>
    <row r="790" spans="2:11" s="361" customFormat="1" x14ac:dyDescent="0.3">
      <c r="B790" s="409" t="str">
        <f t="shared" si="24"/>
        <v/>
      </c>
      <c r="C790" s="426" t="str">
        <f>IF(E790="","",MAX(C$23:$C789)+1)</f>
        <v/>
      </c>
      <c r="D790" s="506"/>
      <c r="E790" s="410"/>
      <c r="F790" s="418"/>
      <c r="G790" s="419"/>
      <c r="H790" s="418"/>
      <c r="I790" s="419"/>
      <c r="J790" s="427" t="str">
        <f t="shared" si="25"/>
        <v/>
      </c>
      <c r="K790" s="428"/>
    </row>
    <row r="791" spans="2:11" s="361" customFormat="1" x14ac:dyDescent="0.3">
      <c r="B791" s="409" t="str">
        <f t="shared" si="24"/>
        <v/>
      </c>
      <c r="C791" s="426" t="str">
        <f>IF(E791="","",MAX(C$23:$C790)+1)</f>
        <v/>
      </c>
      <c r="D791" s="506"/>
      <c r="E791" s="410"/>
      <c r="F791" s="418"/>
      <c r="G791" s="419"/>
      <c r="H791" s="418"/>
      <c r="I791" s="419"/>
      <c r="J791" s="427" t="str">
        <f t="shared" si="25"/>
        <v/>
      </c>
      <c r="K791" s="428"/>
    </row>
    <row r="792" spans="2:11" s="361" customFormat="1" x14ac:dyDescent="0.3">
      <c r="B792" s="409" t="str">
        <f t="shared" si="24"/>
        <v/>
      </c>
      <c r="C792" s="426" t="str">
        <f>IF(E792="","",MAX(C$23:$C791)+1)</f>
        <v/>
      </c>
      <c r="D792" s="506"/>
      <c r="E792" s="410"/>
      <c r="F792" s="418"/>
      <c r="G792" s="419"/>
      <c r="H792" s="418"/>
      <c r="I792" s="419"/>
      <c r="J792" s="427" t="str">
        <f t="shared" si="25"/>
        <v/>
      </c>
      <c r="K792" s="428"/>
    </row>
    <row r="793" spans="2:11" s="361" customFormat="1" x14ac:dyDescent="0.3">
      <c r="B793" s="409" t="str">
        <f t="shared" ref="B793:B856" si="26">IF(D793="","",1)</f>
        <v/>
      </c>
      <c r="C793" s="426" t="str">
        <f>IF(E793="","",MAX(C$23:$C792)+1)</f>
        <v/>
      </c>
      <c r="D793" s="506"/>
      <c r="E793" s="410"/>
      <c r="F793" s="418"/>
      <c r="G793" s="419"/>
      <c r="H793" s="418"/>
      <c r="I793" s="419"/>
      <c r="J793" s="427" t="str">
        <f t="shared" si="25"/>
        <v/>
      </c>
      <c r="K793" s="428"/>
    </row>
    <row r="794" spans="2:11" s="361" customFormat="1" x14ac:dyDescent="0.3">
      <c r="B794" s="409" t="str">
        <f t="shared" si="26"/>
        <v/>
      </c>
      <c r="C794" s="426" t="str">
        <f>IF(E794="","",MAX(C$23:$C793)+1)</f>
        <v/>
      </c>
      <c r="D794" s="506"/>
      <c r="E794" s="410"/>
      <c r="F794" s="418"/>
      <c r="G794" s="419"/>
      <c r="H794" s="418"/>
      <c r="I794" s="419"/>
      <c r="J794" s="427" t="str">
        <f t="shared" si="25"/>
        <v/>
      </c>
      <c r="K794" s="428"/>
    </row>
    <row r="795" spans="2:11" s="361" customFormat="1" x14ac:dyDescent="0.3">
      <c r="B795" s="409" t="str">
        <f t="shared" si="26"/>
        <v/>
      </c>
      <c r="C795" s="426" t="str">
        <f>IF(E795="","",MAX(C$23:$C794)+1)</f>
        <v/>
      </c>
      <c r="D795" s="506"/>
      <c r="E795" s="410"/>
      <c r="F795" s="418"/>
      <c r="G795" s="419"/>
      <c r="H795" s="418"/>
      <c r="I795" s="419"/>
      <c r="J795" s="427" t="str">
        <f t="shared" si="25"/>
        <v/>
      </c>
      <c r="K795" s="428"/>
    </row>
    <row r="796" spans="2:11" s="361" customFormat="1" x14ac:dyDescent="0.3">
      <c r="B796" s="409" t="str">
        <f t="shared" si="26"/>
        <v/>
      </c>
      <c r="C796" s="426" t="str">
        <f>IF(E796="","",MAX(C$23:$C795)+1)</f>
        <v/>
      </c>
      <c r="D796" s="506"/>
      <c r="E796" s="410"/>
      <c r="F796" s="418"/>
      <c r="G796" s="419"/>
      <c r="H796" s="418"/>
      <c r="I796" s="419"/>
      <c r="J796" s="427" t="str">
        <f t="shared" si="25"/>
        <v/>
      </c>
      <c r="K796" s="428"/>
    </row>
    <row r="797" spans="2:11" s="361" customFormat="1" x14ac:dyDescent="0.3">
      <c r="B797" s="409" t="str">
        <f t="shared" si="26"/>
        <v/>
      </c>
      <c r="C797" s="426" t="str">
        <f>IF(E797="","",MAX(C$23:$C796)+1)</f>
        <v/>
      </c>
      <c r="D797" s="506"/>
      <c r="E797" s="410"/>
      <c r="F797" s="418"/>
      <c r="G797" s="419"/>
      <c r="H797" s="418"/>
      <c r="I797" s="419"/>
      <c r="J797" s="427" t="str">
        <f t="shared" si="25"/>
        <v/>
      </c>
      <c r="K797" s="428"/>
    </row>
    <row r="798" spans="2:11" s="361" customFormat="1" x14ac:dyDescent="0.3">
      <c r="B798" s="409" t="str">
        <f t="shared" si="26"/>
        <v/>
      </c>
      <c r="C798" s="426" t="str">
        <f>IF(E798="","",MAX(C$23:$C797)+1)</f>
        <v/>
      </c>
      <c r="D798" s="506"/>
      <c r="E798" s="410"/>
      <c r="F798" s="418"/>
      <c r="G798" s="419"/>
      <c r="H798" s="418"/>
      <c r="I798" s="419"/>
      <c r="J798" s="427" t="str">
        <f t="shared" si="25"/>
        <v/>
      </c>
      <c r="K798" s="428"/>
    </row>
    <row r="799" spans="2:11" s="361" customFormat="1" x14ac:dyDescent="0.3">
      <c r="B799" s="409" t="str">
        <f t="shared" si="26"/>
        <v/>
      </c>
      <c r="C799" s="426" t="str">
        <f>IF(E799="","",MAX(C$23:$C798)+1)</f>
        <v/>
      </c>
      <c r="D799" s="506"/>
      <c r="E799" s="410"/>
      <c r="F799" s="418"/>
      <c r="G799" s="419"/>
      <c r="H799" s="418"/>
      <c r="I799" s="419"/>
      <c r="J799" s="427" t="str">
        <f t="shared" si="25"/>
        <v/>
      </c>
      <c r="K799" s="428"/>
    </row>
    <row r="800" spans="2:11" s="361" customFormat="1" x14ac:dyDescent="0.3">
      <c r="B800" s="409" t="str">
        <f t="shared" si="26"/>
        <v/>
      </c>
      <c r="C800" s="426" t="str">
        <f>IF(E800="","",MAX(C$23:$C799)+1)</f>
        <v/>
      </c>
      <c r="D800" s="506"/>
      <c r="E800" s="410"/>
      <c r="F800" s="418"/>
      <c r="G800" s="419"/>
      <c r="H800" s="418"/>
      <c r="I800" s="419"/>
      <c r="J800" s="427" t="str">
        <f t="shared" si="25"/>
        <v/>
      </c>
      <c r="K800" s="428"/>
    </row>
    <row r="801" spans="2:11" s="361" customFormat="1" x14ac:dyDescent="0.3">
      <c r="B801" s="409" t="str">
        <f t="shared" si="26"/>
        <v/>
      </c>
      <c r="C801" s="426" t="str">
        <f>IF(E801="","",MAX(C$23:$C800)+1)</f>
        <v/>
      </c>
      <c r="D801" s="506"/>
      <c r="E801" s="410"/>
      <c r="F801" s="418"/>
      <c r="G801" s="419"/>
      <c r="H801" s="418"/>
      <c r="I801" s="419"/>
      <c r="J801" s="427" t="str">
        <f t="shared" si="25"/>
        <v/>
      </c>
      <c r="K801" s="428"/>
    </row>
    <row r="802" spans="2:11" s="361" customFormat="1" x14ac:dyDescent="0.3">
      <c r="B802" s="409" t="str">
        <f t="shared" si="26"/>
        <v/>
      </c>
      <c r="C802" s="426" t="str">
        <f>IF(E802="","",MAX(C$23:$C801)+1)</f>
        <v/>
      </c>
      <c r="D802" s="506"/>
      <c r="E802" s="410"/>
      <c r="F802" s="418"/>
      <c r="G802" s="419"/>
      <c r="H802" s="418"/>
      <c r="I802" s="419"/>
      <c r="J802" s="427" t="str">
        <f t="shared" si="25"/>
        <v/>
      </c>
      <c r="K802" s="428"/>
    </row>
    <row r="803" spans="2:11" s="361" customFormat="1" x14ac:dyDescent="0.3">
      <c r="B803" s="409" t="str">
        <f t="shared" si="26"/>
        <v/>
      </c>
      <c r="C803" s="426" t="str">
        <f>IF(E803="","",MAX(C$23:$C802)+1)</f>
        <v/>
      </c>
      <c r="D803" s="506"/>
      <c r="E803" s="410"/>
      <c r="F803" s="418"/>
      <c r="G803" s="419"/>
      <c r="H803" s="418"/>
      <c r="I803" s="419"/>
      <c r="J803" s="427" t="str">
        <f t="shared" si="25"/>
        <v/>
      </c>
      <c r="K803" s="428"/>
    </row>
    <row r="804" spans="2:11" s="361" customFormat="1" x14ac:dyDescent="0.3">
      <c r="B804" s="409" t="str">
        <f t="shared" si="26"/>
        <v/>
      </c>
      <c r="C804" s="426" t="str">
        <f>IF(E804="","",MAX(C$23:$C803)+1)</f>
        <v/>
      </c>
      <c r="D804" s="506"/>
      <c r="E804" s="410"/>
      <c r="F804" s="418"/>
      <c r="G804" s="419"/>
      <c r="H804" s="418"/>
      <c r="I804" s="419"/>
      <c r="J804" s="427" t="str">
        <f t="shared" si="25"/>
        <v/>
      </c>
      <c r="K804" s="428"/>
    </row>
    <row r="805" spans="2:11" s="361" customFormat="1" x14ac:dyDescent="0.3">
      <c r="B805" s="409" t="str">
        <f t="shared" si="26"/>
        <v/>
      </c>
      <c r="C805" s="426" t="str">
        <f>IF(E805="","",MAX(C$23:$C804)+1)</f>
        <v/>
      </c>
      <c r="D805" s="506"/>
      <c r="E805" s="410"/>
      <c r="F805" s="418"/>
      <c r="G805" s="419"/>
      <c r="H805" s="418"/>
      <c r="I805" s="419"/>
      <c r="J805" s="427" t="str">
        <f t="shared" si="25"/>
        <v/>
      </c>
      <c r="K805" s="428"/>
    </row>
    <row r="806" spans="2:11" s="361" customFormat="1" x14ac:dyDescent="0.3">
      <c r="B806" s="409" t="str">
        <f t="shared" si="26"/>
        <v/>
      </c>
      <c r="C806" s="426" t="str">
        <f>IF(E806="","",MAX(C$23:$C805)+1)</f>
        <v/>
      </c>
      <c r="D806" s="506"/>
      <c r="E806" s="410"/>
      <c r="F806" s="418"/>
      <c r="G806" s="419"/>
      <c r="H806" s="418"/>
      <c r="I806" s="419"/>
      <c r="J806" s="427" t="str">
        <f t="shared" si="25"/>
        <v/>
      </c>
      <c r="K806" s="428"/>
    </row>
    <row r="807" spans="2:11" s="361" customFormat="1" x14ac:dyDescent="0.3">
      <c r="B807" s="409" t="str">
        <f t="shared" si="26"/>
        <v/>
      </c>
      <c r="C807" s="426" t="str">
        <f>IF(E807="","",MAX(C$23:$C806)+1)</f>
        <v/>
      </c>
      <c r="D807" s="506"/>
      <c r="E807" s="410"/>
      <c r="F807" s="418"/>
      <c r="G807" s="419"/>
      <c r="H807" s="418"/>
      <c r="I807" s="419"/>
      <c r="J807" s="427" t="str">
        <f t="shared" si="25"/>
        <v/>
      </c>
      <c r="K807" s="428"/>
    </row>
    <row r="808" spans="2:11" s="361" customFormat="1" x14ac:dyDescent="0.3">
      <c r="B808" s="409" t="str">
        <f t="shared" si="26"/>
        <v/>
      </c>
      <c r="C808" s="426" t="str">
        <f>IF(E808="","",MAX(C$23:$C807)+1)</f>
        <v/>
      </c>
      <c r="D808" s="506"/>
      <c r="E808" s="410"/>
      <c r="F808" s="418"/>
      <c r="G808" s="419"/>
      <c r="H808" s="418"/>
      <c r="I808" s="419"/>
      <c r="J808" s="427" t="str">
        <f t="shared" si="25"/>
        <v/>
      </c>
      <c r="K808" s="428"/>
    </row>
    <row r="809" spans="2:11" s="361" customFormat="1" x14ac:dyDescent="0.3">
      <c r="B809" s="409" t="str">
        <f t="shared" si="26"/>
        <v/>
      </c>
      <c r="C809" s="426" t="str">
        <f>IF(E809="","",MAX(C$23:$C808)+1)</f>
        <v/>
      </c>
      <c r="D809" s="506"/>
      <c r="E809" s="410"/>
      <c r="F809" s="418"/>
      <c r="G809" s="419"/>
      <c r="H809" s="418"/>
      <c r="I809" s="419"/>
      <c r="J809" s="427" t="str">
        <f t="shared" si="25"/>
        <v/>
      </c>
      <c r="K809" s="428"/>
    </row>
    <row r="810" spans="2:11" s="361" customFormat="1" x14ac:dyDescent="0.3">
      <c r="B810" s="409" t="str">
        <f t="shared" si="26"/>
        <v/>
      </c>
      <c r="C810" s="426" t="str">
        <f>IF(E810="","",MAX(C$23:$C809)+1)</f>
        <v/>
      </c>
      <c r="D810" s="506"/>
      <c r="E810" s="410"/>
      <c r="F810" s="418"/>
      <c r="G810" s="419"/>
      <c r="H810" s="418"/>
      <c r="I810" s="419"/>
      <c r="J810" s="427" t="str">
        <f t="shared" si="25"/>
        <v/>
      </c>
      <c r="K810" s="428"/>
    </row>
    <row r="811" spans="2:11" s="361" customFormat="1" x14ac:dyDescent="0.3">
      <c r="B811" s="409" t="str">
        <f t="shared" si="26"/>
        <v/>
      </c>
      <c r="C811" s="426" t="str">
        <f>IF(E811="","",MAX(C$23:$C810)+1)</f>
        <v/>
      </c>
      <c r="D811" s="506"/>
      <c r="E811" s="410"/>
      <c r="F811" s="418"/>
      <c r="G811" s="419"/>
      <c r="H811" s="418"/>
      <c r="I811" s="419"/>
      <c r="J811" s="427" t="str">
        <f t="shared" si="25"/>
        <v/>
      </c>
      <c r="K811" s="428"/>
    </row>
    <row r="812" spans="2:11" s="361" customFormat="1" x14ac:dyDescent="0.3">
      <c r="B812" s="409" t="str">
        <f t="shared" si="26"/>
        <v/>
      </c>
      <c r="C812" s="426" t="str">
        <f>IF(E812="","",MAX(C$23:$C811)+1)</f>
        <v/>
      </c>
      <c r="D812" s="506"/>
      <c r="E812" s="410"/>
      <c r="F812" s="418"/>
      <c r="G812" s="419"/>
      <c r="H812" s="418"/>
      <c r="I812" s="419"/>
      <c r="J812" s="427" t="str">
        <f t="shared" si="25"/>
        <v/>
      </c>
      <c r="K812" s="428"/>
    </row>
    <row r="813" spans="2:11" s="361" customFormat="1" x14ac:dyDescent="0.3">
      <c r="B813" s="409" t="str">
        <f t="shared" si="26"/>
        <v/>
      </c>
      <c r="C813" s="426" t="str">
        <f>IF(E813="","",MAX(C$23:$C812)+1)</f>
        <v/>
      </c>
      <c r="D813" s="506"/>
      <c r="E813" s="410"/>
      <c r="F813" s="418"/>
      <c r="G813" s="419"/>
      <c r="H813" s="418"/>
      <c r="I813" s="419"/>
      <c r="J813" s="427" t="str">
        <f t="shared" si="25"/>
        <v/>
      </c>
      <c r="K813" s="428"/>
    </row>
    <row r="814" spans="2:11" s="361" customFormat="1" x14ac:dyDescent="0.3">
      <c r="B814" s="409" t="str">
        <f t="shared" si="26"/>
        <v/>
      </c>
      <c r="C814" s="426" t="str">
        <f>IF(E814="","",MAX(C$23:$C813)+1)</f>
        <v/>
      </c>
      <c r="D814" s="506"/>
      <c r="E814" s="410"/>
      <c r="F814" s="418"/>
      <c r="G814" s="419"/>
      <c r="H814" s="418"/>
      <c r="I814" s="419"/>
      <c r="J814" s="427" t="str">
        <f t="shared" si="25"/>
        <v/>
      </c>
      <c r="K814" s="428"/>
    </row>
    <row r="815" spans="2:11" s="361" customFormat="1" x14ac:dyDescent="0.3">
      <c r="B815" s="409" t="str">
        <f t="shared" si="26"/>
        <v/>
      </c>
      <c r="C815" s="426" t="str">
        <f>IF(E815="","",MAX(C$23:$C814)+1)</f>
        <v/>
      </c>
      <c r="D815" s="506"/>
      <c r="E815" s="410"/>
      <c r="F815" s="418"/>
      <c r="G815" s="419"/>
      <c r="H815" s="418"/>
      <c r="I815" s="419"/>
      <c r="J815" s="427" t="str">
        <f t="shared" si="25"/>
        <v/>
      </c>
      <c r="K815" s="428"/>
    </row>
    <row r="816" spans="2:11" s="361" customFormat="1" x14ac:dyDescent="0.3">
      <c r="B816" s="409" t="str">
        <f t="shared" si="26"/>
        <v/>
      </c>
      <c r="C816" s="426" t="str">
        <f>IF(E816="","",MAX(C$23:$C815)+1)</f>
        <v/>
      </c>
      <c r="D816" s="506"/>
      <c r="E816" s="410"/>
      <c r="F816" s="418"/>
      <c r="G816" s="419"/>
      <c r="H816" s="418"/>
      <c r="I816" s="419"/>
      <c r="J816" s="427" t="str">
        <f t="shared" si="25"/>
        <v/>
      </c>
      <c r="K816" s="428"/>
    </row>
    <row r="817" spans="2:11" s="361" customFormat="1" x14ac:dyDescent="0.3">
      <c r="B817" s="409" t="str">
        <f t="shared" si="26"/>
        <v/>
      </c>
      <c r="C817" s="426" t="str">
        <f>IF(E817="","",MAX(C$23:$C816)+1)</f>
        <v/>
      </c>
      <c r="D817" s="506"/>
      <c r="E817" s="410"/>
      <c r="F817" s="418"/>
      <c r="G817" s="419"/>
      <c r="H817" s="418"/>
      <c r="I817" s="419"/>
      <c r="J817" s="427" t="str">
        <f t="shared" si="25"/>
        <v/>
      </c>
      <c r="K817" s="428"/>
    </row>
    <row r="818" spans="2:11" s="361" customFormat="1" x14ac:dyDescent="0.3">
      <c r="B818" s="409" t="str">
        <f t="shared" si="26"/>
        <v/>
      </c>
      <c r="C818" s="426" t="str">
        <f>IF(E818="","",MAX(C$23:$C817)+1)</f>
        <v/>
      </c>
      <c r="D818" s="506"/>
      <c r="E818" s="410"/>
      <c r="F818" s="418"/>
      <c r="G818" s="419"/>
      <c r="H818" s="418"/>
      <c r="I818" s="419"/>
      <c r="J818" s="427" t="str">
        <f t="shared" si="25"/>
        <v/>
      </c>
      <c r="K818" s="428"/>
    </row>
    <row r="819" spans="2:11" s="361" customFormat="1" x14ac:dyDescent="0.3">
      <c r="B819" s="409" t="str">
        <f t="shared" si="26"/>
        <v/>
      </c>
      <c r="C819" s="426" t="str">
        <f>IF(E819="","",MAX(C$23:$C818)+1)</f>
        <v/>
      </c>
      <c r="D819" s="506"/>
      <c r="E819" s="410"/>
      <c r="F819" s="418"/>
      <c r="G819" s="419"/>
      <c r="H819" s="418"/>
      <c r="I819" s="419"/>
      <c r="J819" s="427" t="str">
        <f t="shared" si="25"/>
        <v/>
      </c>
      <c r="K819" s="428"/>
    </row>
    <row r="820" spans="2:11" s="361" customFormat="1" x14ac:dyDescent="0.3">
      <c r="B820" s="409" t="str">
        <f t="shared" si="26"/>
        <v/>
      </c>
      <c r="C820" s="426" t="str">
        <f>IF(E820="","",MAX(C$23:$C819)+1)</f>
        <v/>
      </c>
      <c r="D820" s="506"/>
      <c r="E820" s="410"/>
      <c r="F820" s="418"/>
      <c r="G820" s="419"/>
      <c r="H820" s="418"/>
      <c r="I820" s="419"/>
      <c r="J820" s="427" t="str">
        <f t="shared" si="25"/>
        <v/>
      </c>
      <c r="K820" s="428"/>
    </row>
    <row r="821" spans="2:11" s="361" customFormat="1" x14ac:dyDescent="0.3">
      <c r="B821" s="409" t="str">
        <f t="shared" si="26"/>
        <v/>
      </c>
      <c r="C821" s="426" t="str">
        <f>IF(E821="","",MAX(C$23:$C820)+1)</f>
        <v/>
      </c>
      <c r="D821" s="506"/>
      <c r="E821" s="410"/>
      <c r="F821" s="418"/>
      <c r="G821" s="419"/>
      <c r="H821" s="418"/>
      <c r="I821" s="419"/>
      <c r="J821" s="427" t="str">
        <f t="shared" ref="J821:J884" si="27">IF(I821="","",(VALUE(TEXT(H821,"m/dd/yy ")&amp;TEXT(I821,"hh:mm:ss"))-(VALUE(TEXT(F821,"m/dd/yy ")&amp;TEXT(G821,"hh:mm:ss"))))*24)</f>
        <v/>
      </c>
      <c r="K821" s="428"/>
    </row>
    <row r="822" spans="2:11" s="361" customFormat="1" x14ac:dyDescent="0.3">
      <c r="B822" s="409" t="str">
        <f t="shared" si="26"/>
        <v/>
      </c>
      <c r="C822" s="426" t="str">
        <f>IF(E822="","",MAX(C$23:$C821)+1)</f>
        <v/>
      </c>
      <c r="D822" s="506"/>
      <c r="E822" s="410"/>
      <c r="F822" s="418"/>
      <c r="G822" s="419"/>
      <c r="H822" s="418"/>
      <c r="I822" s="419"/>
      <c r="J822" s="427" t="str">
        <f t="shared" si="27"/>
        <v/>
      </c>
      <c r="K822" s="428"/>
    </row>
    <row r="823" spans="2:11" s="361" customFormat="1" x14ac:dyDescent="0.3">
      <c r="B823" s="409" t="str">
        <f t="shared" si="26"/>
        <v/>
      </c>
      <c r="C823" s="426" t="str">
        <f>IF(E823="","",MAX(C$23:$C822)+1)</f>
        <v/>
      </c>
      <c r="D823" s="506"/>
      <c r="E823" s="410"/>
      <c r="F823" s="418"/>
      <c r="G823" s="419"/>
      <c r="H823" s="418"/>
      <c r="I823" s="419"/>
      <c r="J823" s="427" t="str">
        <f t="shared" si="27"/>
        <v/>
      </c>
      <c r="K823" s="428"/>
    </row>
    <row r="824" spans="2:11" s="361" customFormat="1" x14ac:dyDescent="0.3">
      <c r="B824" s="409" t="str">
        <f t="shared" si="26"/>
        <v/>
      </c>
      <c r="C824" s="426" t="str">
        <f>IF(E824="","",MAX(C$23:$C823)+1)</f>
        <v/>
      </c>
      <c r="D824" s="506"/>
      <c r="E824" s="410"/>
      <c r="F824" s="418"/>
      <c r="G824" s="419"/>
      <c r="H824" s="418"/>
      <c r="I824" s="419"/>
      <c r="J824" s="427" t="str">
        <f t="shared" si="27"/>
        <v/>
      </c>
      <c r="K824" s="428"/>
    </row>
    <row r="825" spans="2:11" s="361" customFormat="1" x14ac:dyDescent="0.3">
      <c r="B825" s="409" t="str">
        <f t="shared" si="26"/>
        <v/>
      </c>
      <c r="C825" s="426" t="str">
        <f>IF(E825="","",MAX(C$23:$C824)+1)</f>
        <v/>
      </c>
      <c r="D825" s="506"/>
      <c r="E825" s="410"/>
      <c r="F825" s="418"/>
      <c r="G825" s="419"/>
      <c r="H825" s="418"/>
      <c r="I825" s="419"/>
      <c r="J825" s="427" t="str">
        <f t="shared" si="27"/>
        <v/>
      </c>
      <c r="K825" s="428"/>
    </row>
    <row r="826" spans="2:11" s="361" customFormat="1" x14ac:dyDescent="0.3">
      <c r="B826" s="409" t="str">
        <f t="shared" si="26"/>
        <v/>
      </c>
      <c r="C826" s="426" t="str">
        <f>IF(E826="","",MAX(C$23:$C825)+1)</f>
        <v/>
      </c>
      <c r="D826" s="506"/>
      <c r="E826" s="410"/>
      <c r="F826" s="418"/>
      <c r="G826" s="419"/>
      <c r="H826" s="418"/>
      <c r="I826" s="419"/>
      <c r="J826" s="427" t="str">
        <f t="shared" si="27"/>
        <v/>
      </c>
      <c r="K826" s="428"/>
    </row>
    <row r="827" spans="2:11" s="361" customFormat="1" x14ac:dyDescent="0.3">
      <c r="B827" s="409" t="str">
        <f t="shared" si="26"/>
        <v/>
      </c>
      <c r="C827" s="426" t="str">
        <f>IF(E827="","",MAX(C$23:$C826)+1)</f>
        <v/>
      </c>
      <c r="D827" s="506"/>
      <c r="E827" s="410"/>
      <c r="F827" s="418"/>
      <c r="G827" s="419"/>
      <c r="H827" s="418"/>
      <c r="I827" s="419"/>
      <c r="J827" s="427" t="str">
        <f t="shared" si="27"/>
        <v/>
      </c>
      <c r="K827" s="428"/>
    </row>
    <row r="828" spans="2:11" s="361" customFormat="1" x14ac:dyDescent="0.3">
      <c r="B828" s="409" t="str">
        <f t="shared" si="26"/>
        <v/>
      </c>
      <c r="C828" s="426" t="str">
        <f>IF(E828="","",MAX(C$23:$C827)+1)</f>
        <v/>
      </c>
      <c r="D828" s="506"/>
      <c r="E828" s="410"/>
      <c r="F828" s="418"/>
      <c r="G828" s="419"/>
      <c r="H828" s="418"/>
      <c r="I828" s="419"/>
      <c r="J828" s="427" t="str">
        <f t="shared" si="27"/>
        <v/>
      </c>
      <c r="K828" s="428"/>
    </row>
    <row r="829" spans="2:11" s="361" customFormat="1" x14ac:dyDescent="0.3">
      <c r="B829" s="409" t="str">
        <f t="shared" si="26"/>
        <v/>
      </c>
      <c r="C829" s="426" t="str">
        <f>IF(E829="","",MAX(C$23:$C828)+1)</f>
        <v/>
      </c>
      <c r="D829" s="506"/>
      <c r="E829" s="410"/>
      <c r="F829" s="418"/>
      <c r="G829" s="419"/>
      <c r="H829" s="418"/>
      <c r="I829" s="419"/>
      <c r="J829" s="427" t="str">
        <f t="shared" si="27"/>
        <v/>
      </c>
      <c r="K829" s="428"/>
    </row>
    <row r="830" spans="2:11" s="361" customFormat="1" x14ac:dyDescent="0.3">
      <c r="B830" s="409" t="str">
        <f t="shared" si="26"/>
        <v/>
      </c>
      <c r="C830" s="426" t="str">
        <f>IF(E830="","",MAX(C$23:$C829)+1)</f>
        <v/>
      </c>
      <c r="D830" s="506"/>
      <c r="E830" s="410"/>
      <c r="F830" s="418"/>
      <c r="G830" s="419"/>
      <c r="H830" s="418"/>
      <c r="I830" s="419"/>
      <c r="J830" s="427" t="str">
        <f t="shared" si="27"/>
        <v/>
      </c>
      <c r="K830" s="428"/>
    </row>
    <row r="831" spans="2:11" s="361" customFormat="1" x14ac:dyDescent="0.3">
      <c r="B831" s="409" t="str">
        <f t="shared" si="26"/>
        <v/>
      </c>
      <c r="C831" s="426" t="str">
        <f>IF(E831="","",MAX(C$23:$C830)+1)</f>
        <v/>
      </c>
      <c r="D831" s="506"/>
      <c r="E831" s="410"/>
      <c r="F831" s="418"/>
      <c r="G831" s="419"/>
      <c r="H831" s="418"/>
      <c r="I831" s="419"/>
      <c r="J831" s="427" t="str">
        <f t="shared" si="27"/>
        <v/>
      </c>
      <c r="K831" s="428"/>
    </row>
    <row r="832" spans="2:11" s="361" customFormat="1" x14ac:dyDescent="0.3">
      <c r="B832" s="409" t="str">
        <f t="shared" si="26"/>
        <v/>
      </c>
      <c r="C832" s="426" t="str">
        <f>IF(E832="","",MAX(C$23:$C831)+1)</f>
        <v/>
      </c>
      <c r="D832" s="506"/>
      <c r="E832" s="410"/>
      <c r="F832" s="418"/>
      <c r="G832" s="419"/>
      <c r="H832" s="418"/>
      <c r="I832" s="419"/>
      <c r="J832" s="427" t="str">
        <f t="shared" si="27"/>
        <v/>
      </c>
      <c r="K832" s="428"/>
    </row>
    <row r="833" spans="2:11" s="361" customFormat="1" x14ac:dyDescent="0.3">
      <c r="B833" s="409" t="str">
        <f t="shared" si="26"/>
        <v/>
      </c>
      <c r="C833" s="426" t="str">
        <f>IF(E833="","",MAX(C$23:$C832)+1)</f>
        <v/>
      </c>
      <c r="D833" s="506"/>
      <c r="E833" s="410"/>
      <c r="F833" s="418"/>
      <c r="G833" s="419"/>
      <c r="H833" s="418"/>
      <c r="I833" s="419"/>
      <c r="J833" s="427" t="str">
        <f t="shared" si="27"/>
        <v/>
      </c>
      <c r="K833" s="428"/>
    </row>
    <row r="834" spans="2:11" s="361" customFormat="1" x14ac:dyDescent="0.3">
      <c r="B834" s="409" t="str">
        <f t="shared" si="26"/>
        <v/>
      </c>
      <c r="C834" s="426" t="str">
        <f>IF(E834="","",MAX(C$23:$C833)+1)</f>
        <v/>
      </c>
      <c r="D834" s="506"/>
      <c r="E834" s="410"/>
      <c r="F834" s="418"/>
      <c r="G834" s="419"/>
      <c r="H834" s="418"/>
      <c r="I834" s="419"/>
      <c r="J834" s="427" t="str">
        <f t="shared" si="27"/>
        <v/>
      </c>
      <c r="K834" s="428"/>
    </row>
    <row r="835" spans="2:11" s="361" customFormat="1" x14ac:dyDescent="0.3">
      <c r="B835" s="409" t="str">
        <f t="shared" si="26"/>
        <v/>
      </c>
      <c r="C835" s="426" t="str">
        <f>IF(E835="","",MAX(C$23:$C834)+1)</f>
        <v/>
      </c>
      <c r="D835" s="506"/>
      <c r="E835" s="410"/>
      <c r="F835" s="418"/>
      <c r="G835" s="419"/>
      <c r="H835" s="418"/>
      <c r="I835" s="419"/>
      <c r="J835" s="427" t="str">
        <f t="shared" si="27"/>
        <v/>
      </c>
      <c r="K835" s="428"/>
    </row>
    <row r="836" spans="2:11" s="361" customFormat="1" x14ac:dyDescent="0.3">
      <c r="B836" s="409" t="str">
        <f t="shared" si="26"/>
        <v/>
      </c>
      <c r="C836" s="426" t="str">
        <f>IF(E836="","",MAX(C$23:$C835)+1)</f>
        <v/>
      </c>
      <c r="D836" s="506"/>
      <c r="E836" s="410"/>
      <c r="F836" s="418"/>
      <c r="G836" s="419"/>
      <c r="H836" s="418"/>
      <c r="I836" s="419"/>
      <c r="J836" s="427" t="str">
        <f t="shared" si="27"/>
        <v/>
      </c>
      <c r="K836" s="428"/>
    </row>
    <row r="837" spans="2:11" s="361" customFormat="1" x14ac:dyDescent="0.3">
      <c r="B837" s="409" t="str">
        <f t="shared" si="26"/>
        <v/>
      </c>
      <c r="C837" s="426" t="str">
        <f>IF(E837="","",MAX(C$23:$C836)+1)</f>
        <v/>
      </c>
      <c r="D837" s="506"/>
      <c r="E837" s="410"/>
      <c r="F837" s="418"/>
      <c r="G837" s="419"/>
      <c r="H837" s="418"/>
      <c r="I837" s="419"/>
      <c r="J837" s="427" t="str">
        <f t="shared" si="27"/>
        <v/>
      </c>
      <c r="K837" s="428"/>
    </row>
    <row r="838" spans="2:11" s="361" customFormat="1" x14ac:dyDescent="0.3">
      <c r="B838" s="409" t="str">
        <f t="shared" si="26"/>
        <v/>
      </c>
      <c r="C838" s="426" t="str">
        <f>IF(E838="","",MAX(C$23:$C837)+1)</f>
        <v/>
      </c>
      <c r="D838" s="506"/>
      <c r="E838" s="410"/>
      <c r="F838" s="418"/>
      <c r="G838" s="419"/>
      <c r="H838" s="418"/>
      <c r="I838" s="419"/>
      <c r="J838" s="427" t="str">
        <f t="shared" si="27"/>
        <v/>
      </c>
      <c r="K838" s="428"/>
    </row>
    <row r="839" spans="2:11" s="361" customFormat="1" x14ac:dyDescent="0.3">
      <c r="B839" s="409" t="str">
        <f t="shared" si="26"/>
        <v/>
      </c>
      <c r="C839" s="426" t="str">
        <f>IF(E839="","",MAX(C$23:$C838)+1)</f>
        <v/>
      </c>
      <c r="D839" s="506"/>
      <c r="E839" s="410"/>
      <c r="F839" s="418"/>
      <c r="G839" s="419"/>
      <c r="H839" s="418"/>
      <c r="I839" s="419"/>
      <c r="J839" s="427" t="str">
        <f t="shared" si="27"/>
        <v/>
      </c>
      <c r="K839" s="428"/>
    </row>
    <row r="840" spans="2:11" s="361" customFormat="1" x14ac:dyDescent="0.3">
      <c r="B840" s="409" t="str">
        <f t="shared" si="26"/>
        <v/>
      </c>
      <c r="C840" s="426" t="str">
        <f>IF(E840="","",MAX(C$23:$C839)+1)</f>
        <v/>
      </c>
      <c r="D840" s="506"/>
      <c r="E840" s="410"/>
      <c r="F840" s="418"/>
      <c r="G840" s="419"/>
      <c r="H840" s="418"/>
      <c r="I840" s="419"/>
      <c r="J840" s="427" t="str">
        <f t="shared" si="27"/>
        <v/>
      </c>
      <c r="K840" s="428"/>
    </row>
    <row r="841" spans="2:11" s="361" customFormat="1" x14ac:dyDescent="0.3">
      <c r="B841" s="409" t="str">
        <f t="shared" si="26"/>
        <v/>
      </c>
      <c r="C841" s="426" t="str">
        <f>IF(E841="","",MAX(C$23:$C840)+1)</f>
        <v/>
      </c>
      <c r="D841" s="506"/>
      <c r="E841" s="410"/>
      <c r="F841" s="418"/>
      <c r="G841" s="419"/>
      <c r="H841" s="418"/>
      <c r="I841" s="419"/>
      <c r="J841" s="427" t="str">
        <f t="shared" si="27"/>
        <v/>
      </c>
      <c r="K841" s="428"/>
    </row>
    <row r="842" spans="2:11" s="361" customFormat="1" x14ac:dyDescent="0.3">
      <c r="B842" s="409" t="str">
        <f t="shared" si="26"/>
        <v/>
      </c>
      <c r="C842" s="426" t="str">
        <f>IF(E842="","",MAX(C$23:$C841)+1)</f>
        <v/>
      </c>
      <c r="D842" s="506"/>
      <c r="E842" s="410"/>
      <c r="F842" s="418"/>
      <c r="G842" s="419"/>
      <c r="H842" s="418"/>
      <c r="I842" s="419"/>
      <c r="J842" s="427" t="str">
        <f t="shared" si="27"/>
        <v/>
      </c>
      <c r="K842" s="428"/>
    </row>
    <row r="843" spans="2:11" s="361" customFormat="1" x14ac:dyDescent="0.3">
      <c r="B843" s="409" t="str">
        <f t="shared" si="26"/>
        <v/>
      </c>
      <c r="C843" s="426" t="str">
        <f>IF(E843="","",MAX(C$23:$C842)+1)</f>
        <v/>
      </c>
      <c r="D843" s="506"/>
      <c r="E843" s="410"/>
      <c r="F843" s="418"/>
      <c r="G843" s="419"/>
      <c r="H843" s="418"/>
      <c r="I843" s="419"/>
      <c r="J843" s="427" t="str">
        <f t="shared" si="27"/>
        <v/>
      </c>
      <c r="K843" s="428"/>
    </row>
    <row r="844" spans="2:11" s="361" customFormat="1" x14ac:dyDescent="0.3">
      <c r="B844" s="409" t="str">
        <f t="shared" si="26"/>
        <v/>
      </c>
      <c r="C844" s="426" t="str">
        <f>IF(E844="","",MAX(C$23:$C843)+1)</f>
        <v/>
      </c>
      <c r="D844" s="506"/>
      <c r="E844" s="410"/>
      <c r="F844" s="418"/>
      <c r="G844" s="419"/>
      <c r="H844" s="418"/>
      <c r="I844" s="419"/>
      <c r="J844" s="427" t="str">
        <f t="shared" si="27"/>
        <v/>
      </c>
      <c r="K844" s="428"/>
    </row>
    <row r="845" spans="2:11" s="361" customFormat="1" x14ac:dyDescent="0.3">
      <c r="B845" s="409" t="str">
        <f t="shared" si="26"/>
        <v/>
      </c>
      <c r="C845" s="426" t="str">
        <f>IF(E845="","",MAX(C$23:$C844)+1)</f>
        <v/>
      </c>
      <c r="D845" s="506"/>
      <c r="E845" s="410"/>
      <c r="F845" s="418"/>
      <c r="G845" s="419"/>
      <c r="H845" s="418"/>
      <c r="I845" s="419"/>
      <c r="J845" s="427" t="str">
        <f t="shared" si="27"/>
        <v/>
      </c>
      <c r="K845" s="428"/>
    </row>
    <row r="846" spans="2:11" s="361" customFormat="1" x14ac:dyDescent="0.3">
      <c r="B846" s="409" t="str">
        <f t="shared" si="26"/>
        <v/>
      </c>
      <c r="C846" s="426" t="str">
        <f>IF(E846="","",MAX(C$23:$C845)+1)</f>
        <v/>
      </c>
      <c r="D846" s="506"/>
      <c r="E846" s="410"/>
      <c r="F846" s="418"/>
      <c r="G846" s="419"/>
      <c r="H846" s="418"/>
      <c r="I846" s="419"/>
      <c r="J846" s="427" t="str">
        <f t="shared" si="27"/>
        <v/>
      </c>
      <c r="K846" s="428"/>
    </row>
    <row r="847" spans="2:11" s="361" customFormat="1" x14ac:dyDescent="0.3">
      <c r="B847" s="409" t="str">
        <f t="shared" si="26"/>
        <v/>
      </c>
      <c r="C847" s="426" t="str">
        <f>IF(E847="","",MAX(C$23:$C846)+1)</f>
        <v/>
      </c>
      <c r="D847" s="506"/>
      <c r="E847" s="410"/>
      <c r="F847" s="418"/>
      <c r="G847" s="419"/>
      <c r="H847" s="418"/>
      <c r="I847" s="419"/>
      <c r="J847" s="427" t="str">
        <f t="shared" si="27"/>
        <v/>
      </c>
      <c r="K847" s="428"/>
    </row>
    <row r="848" spans="2:11" s="361" customFormat="1" x14ac:dyDescent="0.3">
      <c r="B848" s="409" t="str">
        <f t="shared" si="26"/>
        <v/>
      </c>
      <c r="C848" s="426" t="str">
        <f>IF(E848="","",MAX(C$23:$C847)+1)</f>
        <v/>
      </c>
      <c r="D848" s="506"/>
      <c r="E848" s="410"/>
      <c r="F848" s="418"/>
      <c r="G848" s="419"/>
      <c r="H848" s="418"/>
      <c r="I848" s="419"/>
      <c r="J848" s="427" t="str">
        <f t="shared" si="27"/>
        <v/>
      </c>
      <c r="K848" s="428"/>
    </row>
    <row r="849" spans="2:11" s="361" customFormat="1" x14ac:dyDescent="0.3">
      <c r="B849" s="409" t="str">
        <f t="shared" si="26"/>
        <v/>
      </c>
      <c r="C849" s="426" t="str">
        <f>IF(E849="","",MAX(C$23:$C848)+1)</f>
        <v/>
      </c>
      <c r="D849" s="506"/>
      <c r="E849" s="410"/>
      <c r="F849" s="418"/>
      <c r="G849" s="419"/>
      <c r="H849" s="418"/>
      <c r="I849" s="419"/>
      <c r="J849" s="427" t="str">
        <f t="shared" si="27"/>
        <v/>
      </c>
      <c r="K849" s="428"/>
    </row>
    <row r="850" spans="2:11" s="361" customFormat="1" x14ac:dyDescent="0.3">
      <c r="B850" s="409" t="str">
        <f t="shared" si="26"/>
        <v/>
      </c>
      <c r="C850" s="426" t="str">
        <f>IF(E850="","",MAX(C$23:$C849)+1)</f>
        <v/>
      </c>
      <c r="D850" s="506"/>
      <c r="E850" s="410"/>
      <c r="F850" s="418"/>
      <c r="G850" s="419"/>
      <c r="H850" s="418"/>
      <c r="I850" s="419"/>
      <c r="J850" s="427" t="str">
        <f t="shared" si="27"/>
        <v/>
      </c>
      <c r="K850" s="428"/>
    </row>
    <row r="851" spans="2:11" s="361" customFormat="1" x14ac:dyDescent="0.3">
      <c r="B851" s="409" t="str">
        <f t="shared" si="26"/>
        <v/>
      </c>
      <c r="C851" s="426" t="str">
        <f>IF(E851="","",MAX(C$23:$C850)+1)</f>
        <v/>
      </c>
      <c r="D851" s="506"/>
      <c r="E851" s="410"/>
      <c r="F851" s="418"/>
      <c r="G851" s="419"/>
      <c r="H851" s="418"/>
      <c r="I851" s="419"/>
      <c r="J851" s="427" t="str">
        <f t="shared" si="27"/>
        <v/>
      </c>
      <c r="K851" s="428"/>
    </row>
    <row r="852" spans="2:11" s="361" customFormat="1" x14ac:dyDescent="0.3">
      <c r="B852" s="409" t="str">
        <f t="shared" si="26"/>
        <v/>
      </c>
      <c r="C852" s="426" t="str">
        <f>IF(E852="","",MAX(C$23:$C851)+1)</f>
        <v/>
      </c>
      <c r="D852" s="506"/>
      <c r="E852" s="410"/>
      <c r="F852" s="418"/>
      <c r="G852" s="419"/>
      <c r="H852" s="418"/>
      <c r="I852" s="419"/>
      <c r="J852" s="427" t="str">
        <f t="shared" si="27"/>
        <v/>
      </c>
      <c r="K852" s="428"/>
    </row>
    <row r="853" spans="2:11" s="361" customFormat="1" x14ac:dyDescent="0.3">
      <c r="B853" s="409" t="str">
        <f t="shared" si="26"/>
        <v/>
      </c>
      <c r="C853" s="426" t="str">
        <f>IF(E853="","",MAX(C$23:$C852)+1)</f>
        <v/>
      </c>
      <c r="D853" s="506"/>
      <c r="E853" s="410"/>
      <c r="F853" s="418"/>
      <c r="G853" s="419"/>
      <c r="H853" s="418"/>
      <c r="I853" s="419"/>
      <c r="J853" s="427" t="str">
        <f t="shared" si="27"/>
        <v/>
      </c>
      <c r="K853" s="428"/>
    </row>
    <row r="854" spans="2:11" s="361" customFormat="1" x14ac:dyDescent="0.3">
      <c r="B854" s="409" t="str">
        <f t="shared" si="26"/>
        <v/>
      </c>
      <c r="C854" s="426" t="str">
        <f>IF(E854="","",MAX(C$23:$C853)+1)</f>
        <v/>
      </c>
      <c r="D854" s="506"/>
      <c r="E854" s="410"/>
      <c r="F854" s="418"/>
      <c r="G854" s="419"/>
      <c r="H854" s="418"/>
      <c r="I854" s="419"/>
      <c r="J854" s="427" t="str">
        <f t="shared" si="27"/>
        <v/>
      </c>
      <c r="K854" s="428"/>
    </row>
    <row r="855" spans="2:11" s="361" customFormat="1" x14ac:dyDescent="0.3">
      <c r="B855" s="409" t="str">
        <f t="shared" si="26"/>
        <v/>
      </c>
      <c r="C855" s="426" t="str">
        <f>IF(E855="","",MAX(C$23:$C854)+1)</f>
        <v/>
      </c>
      <c r="D855" s="506"/>
      <c r="E855" s="410"/>
      <c r="F855" s="418"/>
      <c r="G855" s="419"/>
      <c r="H855" s="418"/>
      <c r="I855" s="419"/>
      <c r="J855" s="427" t="str">
        <f t="shared" si="27"/>
        <v/>
      </c>
      <c r="K855" s="428"/>
    </row>
    <row r="856" spans="2:11" s="361" customFormat="1" x14ac:dyDescent="0.3">
      <c r="B856" s="409" t="str">
        <f t="shared" si="26"/>
        <v/>
      </c>
      <c r="C856" s="426" t="str">
        <f>IF(E856="","",MAX(C$23:$C855)+1)</f>
        <v/>
      </c>
      <c r="D856" s="506"/>
      <c r="E856" s="410"/>
      <c r="F856" s="418"/>
      <c r="G856" s="419"/>
      <c r="H856" s="418"/>
      <c r="I856" s="419"/>
      <c r="J856" s="427" t="str">
        <f t="shared" si="27"/>
        <v/>
      </c>
      <c r="K856" s="428"/>
    </row>
    <row r="857" spans="2:11" s="361" customFormat="1" x14ac:dyDescent="0.3">
      <c r="B857" s="409" t="str">
        <f t="shared" ref="B857:B920" si="28">IF(D857="","",1)</f>
        <v/>
      </c>
      <c r="C857" s="426" t="str">
        <f>IF(E857="","",MAX(C$23:$C856)+1)</f>
        <v/>
      </c>
      <c r="D857" s="506"/>
      <c r="E857" s="410"/>
      <c r="F857" s="418"/>
      <c r="G857" s="419"/>
      <c r="H857" s="418"/>
      <c r="I857" s="419"/>
      <c r="J857" s="427" t="str">
        <f t="shared" si="27"/>
        <v/>
      </c>
      <c r="K857" s="428"/>
    </row>
    <row r="858" spans="2:11" s="361" customFormat="1" x14ac:dyDescent="0.3">
      <c r="B858" s="409" t="str">
        <f t="shared" si="28"/>
        <v/>
      </c>
      <c r="C858" s="426" t="str">
        <f>IF(E858="","",MAX(C$23:$C857)+1)</f>
        <v/>
      </c>
      <c r="D858" s="506"/>
      <c r="E858" s="410"/>
      <c r="F858" s="418"/>
      <c r="G858" s="419"/>
      <c r="H858" s="418"/>
      <c r="I858" s="419"/>
      <c r="J858" s="427" t="str">
        <f t="shared" si="27"/>
        <v/>
      </c>
      <c r="K858" s="428"/>
    </row>
    <row r="859" spans="2:11" s="361" customFormat="1" x14ac:dyDescent="0.3">
      <c r="B859" s="409" t="str">
        <f t="shared" si="28"/>
        <v/>
      </c>
      <c r="C859" s="426" t="str">
        <f>IF(E859="","",MAX(C$23:$C858)+1)</f>
        <v/>
      </c>
      <c r="D859" s="506"/>
      <c r="E859" s="410"/>
      <c r="F859" s="418"/>
      <c r="G859" s="419"/>
      <c r="H859" s="418"/>
      <c r="I859" s="419"/>
      <c r="J859" s="427" t="str">
        <f t="shared" si="27"/>
        <v/>
      </c>
      <c r="K859" s="428"/>
    </row>
    <row r="860" spans="2:11" s="361" customFormat="1" x14ac:dyDescent="0.3">
      <c r="B860" s="409" t="str">
        <f t="shared" si="28"/>
        <v/>
      </c>
      <c r="C860" s="426" t="str">
        <f>IF(E860="","",MAX(C$23:$C859)+1)</f>
        <v/>
      </c>
      <c r="D860" s="506"/>
      <c r="E860" s="410"/>
      <c r="F860" s="418"/>
      <c r="G860" s="419"/>
      <c r="H860" s="418"/>
      <c r="I860" s="419"/>
      <c r="J860" s="427" t="str">
        <f t="shared" si="27"/>
        <v/>
      </c>
      <c r="K860" s="428"/>
    </row>
    <row r="861" spans="2:11" s="361" customFormat="1" x14ac:dyDescent="0.3">
      <c r="B861" s="409" t="str">
        <f t="shared" si="28"/>
        <v/>
      </c>
      <c r="C861" s="426" t="str">
        <f>IF(E861="","",MAX(C$23:$C860)+1)</f>
        <v/>
      </c>
      <c r="D861" s="506"/>
      <c r="E861" s="410"/>
      <c r="F861" s="418"/>
      <c r="G861" s="419"/>
      <c r="H861" s="418"/>
      <c r="I861" s="419"/>
      <c r="J861" s="427" t="str">
        <f t="shared" si="27"/>
        <v/>
      </c>
      <c r="K861" s="428"/>
    </row>
    <row r="862" spans="2:11" s="361" customFormat="1" x14ac:dyDescent="0.3">
      <c r="B862" s="409" t="str">
        <f t="shared" si="28"/>
        <v/>
      </c>
      <c r="C862" s="426" t="str">
        <f>IF(E862="","",MAX(C$23:$C861)+1)</f>
        <v/>
      </c>
      <c r="D862" s="506"/>
      <c r="E862" s="410"/>
      <c r="F862" s="418"/>
      <c r="G862" s="419"/>
      <c r="H862" s="418"/>
      <c r="I862" s="419"/>
      <c r="J862" s="427" t="str">
        <f t="shared" si="27"/>
        <v/>
      </c>
      <c r="K862" s="428"/>
    </row>
    <row r="863" spans="2:11" s="361" customFormat="1" x14ac:dyDescent="0.3">
      <c r="B863" s="409" t="str">
        <f t="shared" si="28"/>
        <v/>
      </c>
      <c r="C863" s="426" t="str">
        <f>IF(E863="","",MAX(C$23:$C862)+1)</f>
        <v/>
      </c>
      <c r="D863" s="506"/>
      <c r="E863" s="410"/>
      <c r="F863" s="418"/>
      <c r="G863" s="419"/>
      <c r="H863" s="418"/>
      <c r="I863" s="419"/>
      <c r="J863" s="427" t="str">
        <f t="shared" si="27"/>
        <v/>
      </c>
      <c r="K863" s="428"/>
    </row>
    <row r="864" spans="2:11" s="361" customFormat="1" x14ac:dyDescent="0.3">
      <c r="B864" s="409" t="str">
        <f t="shared" si="28"/>
        <v/>
      </c>
      <c r="C864" s="426" t="str">
        <f>IF(E864="","",MAX(C$23:$C863)+1)</f>
        <v/>
      </c>
      <c r="D864" s="506"/>
      <c r="E864" s="410"/>
      <c r="F864" s="418"/>
      <c r="G864" s="419"/>
      <c r="H864" s="418"/>
      <c r="I864" s="419"/>
      <c r="J864" s="427" t="str">
        <f t="shared" si="27"/>
        <v/>
      </c>
      <c r="K864" s="428"/>
    </row>
    <row r="865" spans="2:11" s="361" customFormat="1" x14ac:dyDescent="0.3">
      <c r="B865" s="409" t="str">
        <f t="shared" si="28"/>
        <v/>
      </c>
      <c r="C865" s="426" t="str">
        <f>IF(E865="","",MAX(C$23:$C864)+1)</f>
        <v/>
      </c>
      <c r="D865" s="506"/>
      <c r="E865" s="410"/>
      <c r="F865" s="418"/>
      <c r="G865" s="419"/>
      <c r="H865" s="418"/>
      <c r="I865" s="419"/>
      <c r="J865" s="427" t="str">
        <f t="shared" si="27"/>
        <v/>
      </c>
      <c r="K865" s="428"/>
    </row>
    <row r="866" spans="2:11" s="361" customFormat="1" x14ac:dyDescent="0.3">
      <c r="B866" s="409" t="str">
        <f t="shared" si="28"/>
        <v/>
      </c>
      <c r="C866" s="426" t="str">
        <f>IF(E866="","",MAX(C$23:$C865)+1)</f>
        <v/>
      </c>
      <c r="D866" s="506"/>
      <c r="E866" s="410"/>
      <c r="F866" s="418"/>
      <c r="G866" s="419"/>
      <c r="H866" s="418"/>
      <c r="I866" s="419"/>
      <c r="J866" s="427" t="str">
        <f t="shared" si="27"/>
        <v/>
      </c>
      <c r="K866" s="428"/>
    </row>
    <row r="867" spans="2:11" s="361" customFormat="1" x14ac:dyDescent="0.3">
      <c r="B867" s="409" t="str">
        <f t="shared" si="28"/>
        <v/>
      </c>
      <c r="C867" s="426" t="str">
        <f>IF(E867="","",MAX(C$23:$C866)+1)</f>
        <v/>
      </c>
      <c r="D867" s="506"/>
      <c r="E867" s="410"/>
      <c r="F867" s="418"/>
      <c r="G867" s="419"/>
      <c r="H867" s="418"/>
      <c r="I867" s="419"/>
      <c r="J867" s="427" t="str">
        <f t="shared" si="27"/>
        <v/>
      </c>
      <c r="K867" s="428"/>
    </row>
    <row r="868" spans="2:11" s="361" customFormat="1" x14ac:dyDescent="0.3">
      <c r="B868" s="409" t="str">
        <f t="shared" si="28"/>
        <v/>
      </c>
      <c r="C868" s="426" t="str">
        <f>IF(E868="","",MAX(C$23:$C867)+1)</f>
        <v/>
      </c>
      <c r="D868" s="506"/>
      <c r="E868" s="410"/>
      <c r="F868" s="418"/>
      <c r="G868" s="419"/>
      <c r="H868" s="418"/>
      <c r="I868" s="419"/>
      <c r="J868" s="427" t="str">
        <f t="shared" si="27"/>
        <v/>
      </c>
      <c r="K868" s="428"/>
    </row>
    <row r="869" spans="2:11" s="361" customFormat="1" x14ac:dyDescent="0.3">
      <c r="B869" s="409" t="str">
        <f t="shared" si="28"/>
        <v/>
      </c>
      <c r="C869" s="426" t="str">
        <f>IF(E869="","",MAX(C$23:$C868)+1)</f>
        <v/>
      </c>
      <c r="D869" s="506"/>
      <c r="E869" s="410"/>
      <c r="F869" s="418"/>
      <c r="G869" s="419"/>
      <c r="H869" s="418"/>
      <c r="I869" s="419"/>
      <c r="J869" s="427" t="str">
        <f t="shared" si="27"/>
        <v/>
      </c>
      <c r="K869" s="428"/>
    </row>
    <row r="870" spans="2:11" s="361" customFormat="1" x14ac:dyDescent="0.3">
      <c r="B870" s="409" t="str">
        <f t="shared" si="28"/>
        <v/>
      </c>
      <c r="C870" s="426" t="str">
        <f>IF(E870="","",MAX(C$23:$C869)+1)</f>
        <v/>
      </c>
      <c r="D870" s="506"/>
      <c r="E870" s="410"/>
      <c r="F870" s="418"/>
      <c r="G870" s="419"/>
      <c r="H870" s="418"/>
      <c r="I870" s="419"/>
      <c r="J870" s="427" t="str">
        <f t="shared" si="27"/>
        <v/>
      </c>
      <c r="K870" s="428"/>
    </row>
    <row r="871" spans="2:11" s="361" customFormat="1" x14ac:dyDescent="0.3">
      <c r="B871" s="409" t="str">
        <f t="shared" si="28"/>
        <v/>
      </c>
      <c r="C871" s="426" t="str">
        <f>IF(E871="","",MAX(C$23:$C870)+1)</f>
        <v/>
      </c>
      <c r="D871" s="506"/>
      <c r="E871" s="410"/>
      <c r="F871" s="418"/>
      <c r="G871" s="419"/>
      <c r="H871" s="418"/>
      <c r="I871" s="419"/>
      <c r="J871" s="427" t="str">
        <f t="shared" si="27"/>
        <v/>
      </c>
      <c r="K871" s="428"/>
    </row>
    <row r="872" spans="2:11" s="361" customFormat="1" x14ac:dyDescent="0.3">
      <c r="B872" s="409" t="str">
        <f t="shared" si="28"/>
        <v/>
      </c>
      <c r="C872" s="426" t="str">
        <f>IF(E872="","",MAX(C$23:$C871)+1)</f>
        <v/>
      </c>
      <c r="D872" s="506"/>
      <c r="E872" s="410"/>
      <c r="F872" s="418"/>
      <c r="G872" s="419"/>
      <c r="H872" s="418"/>
      <c r="I872" s="419"/>
      <c r="J872" s="427" t="str">
        <f t="shared" si="27"/>
        <v/>
      </c>
      <c r="K872" s="428"/>
    </row>
    <row r="873" spans="2:11" s="361" customFormat="1" x14ac:dyDescent="0.3">
      <c r="B873" s="409" t="str">
        <f t="shared" si="28"/>
        <v/>
      </c>
      <c r="C873" s="426" t="str">
        <f>IF(E873="","",MAX(C$23:$C872)+1)</f>
        <v/>
      </c>
      <c r="D873" s="506"/>
      <c r="E873" s="410"/>
      <c r="F873" s="418"/>
      <c r="G873" s="419"/>
      <c r="H873" s="418"/>
      <c r="I873" s="419"/>
      <c r="J873" s="427" t="str">
        <f t="shared" si="27"/>
        <v/>
      </c>
      <c r="K873" s="428"/>
    </row>
    <row r="874" spans="2:11" s="361" customFormat="1" x14ac:dyDescent="0.3">
      <c r="B874" s="409" t="str">
        <f t="shared" si="28"/>
        <v/>
      </c>
      <c r="C874" s="426" t="str">
        <f>IF(E874="","",MAX(C$23:$C873)+1)</f>
        <v/>
      </c>
      <c r="D874" s="506"/>
      <c r="E874" s="410"/>
      <c r="F874" s="418"/>
      <c r="G874" s="419"/>
      <c r="H874" s="418"/>
      <c r="I874" s="419"/>
      <c r="J874" s="427" t="str">
        <f t="shared" si="27"/>
        <v/>
      </c>
      <c r="K874" s="428"/>
    </row>
    <row r="875" spans="2:11" s="361" customFormat="1" x14ac:dyDescent="0.3">
      <c r="B875" s="409" t="str">
        <f t="shared" si="28"/>
        <v/>
      </c>
      <c r="C875" s="426" t="str">
        <f>IF(E875="","",MAX(C$23:$C874)+1)</f>
        <v/>
      </c>
      <c r="D875" s="506"/>
      <c r="E875" s="410"/>
      <c r="F875" s="418"/>
      <c r="G875" s="419"/>
      <c r="H875" s="418"/>
      <c r="I875" s="419"/>
      <c r="J875" s="427" t="str">
        <f t="shared" si="27"/>
        <v/>
      </c>
      <c r="K875" s="428"/>
    </row>
    <row r="876" spans="2:11" s="361" customFormat="1" x14ac:dyDescent="0.3">
      <c r="B876" s="409" t="str">
        <f t="shared" si="28"/>
        <v/>
      </c>
      <c r="C876" s="426" t="str">
        <f>IF(E876="","",MAX(C$23:$C875)+1)</f>
        <v/>
      </c>
      <c r="D876" s="506"/>
      <c r="E876" s="410"/>
      <c r="F876" s="418"/>
      <c r="G876" s="419"/>
      <c r="H876" s="418"/>
      <c r="I876" s="419"/>
      <c r="J876" s="427" t="str">
        <f t="shared" si="27"/>
        <v/>
      </c>
      <c r="K876" s="428"/>
    </row>
    <row r="877" spans="2:11" s="361" customFormat="1" x14ac:dyDescent="0.3">
      <c r="B877" s="409" t="str">
        <f t="shared" si="28"/>
        <v/>
      </c>
      <c r="C877" s="426" t="str">
        <f>IF(E877="","",MAX(C$23:$C876)+1)</f>
        <v/>
      </c>
      <c r="D877" s="506"/>
      <c r="E877" s="410"/>
      <c r="F877" s="418"/>
      <c r="G877" s="419"/>
      <c r="H877" s="418"/>
      <c r="I877" s="419"/>
      <c r="J877" s="427" t="str">
        <f t="shared" si="27"/>
        <v/>
      </c>
      <c r="K877" s="428"/>
    </row>
    <row r="878" spans="2:11" s="361" customFormat="1" x14ac:dyDescent="0.3">
      <c r="B878" s="409" t="str">
        <f t="shared" si="28"/>
        <v/>
      </c>
      <c r="C878" s="426" t="str">
        <f>IF(E878="","",MAX(C$23:$C877)+1)</f>
        <v/>
      </c>
      <c r="D878" s="506"/>
      <c r="E878" s="410"/>
      <c r="F878" s="418"/>
      <c r="G878" s="419"/>
      <c r="H878" s="418"/>
      <c r="I878" s="419"/>
      <c r="J878" s="427" t="str">
        <f t="shared" si="27"/>
        <v/>
      </c>
      <c r="K878" s="428"/>
    </row>
    <row r="879" spans="2:11" s="361" customFormat="1" x14ac:dyDescent="0.3">
      <c r="B879" s="409" t="str">
        <f t="shared" si="28"/>
        <v/>
      </c>
      <c r="C879" s="426" t="str">
        <f>IF(E879="","",MAX(C$23:$C878)+1)</f>
        <v/>
      </c>
      <c r="D879" s="506"/>
      <c r="E879" s="410"/>
      <c r="F879" s="418"/>
      <c r="G879" s="419"/>
      <c r="H879" s="418"/>
      <c r="I879" s="419"/>
      <c r="J879" s="427" t="str">
        <f t="shared" si="27"/>
        <v/>
      </c>
      <c r="K879" s="428"/>
    </row>
    <row r="880" spans="2:11" s="361" customFormat="1" x14ac:dyDescent="0.3">
      <c r="B880" s="409" t="str">
        <f t="shared" si="28"/>
        <v/>
      </c>
      <c r="C880" s="426" t="str">
        <f>IF(E880="","",MAX(C$23:$C879)+1)</f>
        <v/>
      </c>
      <c r="D880" s="506"/>
      <c r="E880" s="410"/>
      <c r="F880" s="418"/>
      <c r="G880" s="419"/>
      <c r="H880" s="418"/>
      <c r="I880" s="419"/>
      <c r="J880" s="427" t="str">
        <f t="shared" si="27"/>
        <v/>
      </c>
      <c r="K880" s="428"/>
    </row>
    <row r="881" spans="2:11" s="361" customFormat="1" x14ac:dyDescent="0.3">
      <c r="B881" s="409" t="str">
        <f t="shared" si="28"/>
        <v/>
      </c>
      <c r="C881" s="426" t="str">
        <f>IF(E881="","",MAX(C$23:$C880)+1)</f>
        <v/>
      </c>
      <c r="D881" s="506"/>
      <c r="E881" s="410"/>
      <c r="F881" s="418"/>
      <c r="G881" s="419"/>
      <c r="H881" s="418"/>
      <c r="I881" s="419"/>
      <c r="J881" s="427" t="str">
        <f t="shared" si="27"/>
        <v/>
      </c>
      <c r="K881" s="428"/>
    </row>
    <row r="882" spans="2:11" s="361" customFormat="1" x14ac:dyDescent="0.3">
      <c r="B882" s="409" t="str">
        <f t="shared" si="28"/>
        <v/>
      </c>
      <c r="C882" s="426" t="str">
        <f>IF(E882="","",MAX(C$23:$C881)+1)</f>
        <v/>
      </c>
      <c r="D882" s="506"/>
      <c r="E882" s="410"/>
      <c r="F882" s="418"/>
      <c r="G882" s="419"/>
      <c r="H882" s="418"/>
      <c r="I882" s="419"/>
      <c r="J882" s="427" t="str">
        <f t="shared" si="27"/>
        <v/>
      </c>
      <c r="K882" s="428"/>
    </row>
    <row r="883" spans="2:11" s="361" customFormat="1" x14ac:dyDescent="0.3">
      <c r="B883" s="409" t="str">
        <f t="shared" si="28"/>
        <v/>
      </c>
      <c r="C883" s="426" t="str">
        <f>IF(E883="","",MAX(C$23:$C882)+1)</f>
        <v/>
      </c>
      <c r="D883" s="506"/>
      <c r="E883" s="410"/>
      <c r="F883" s="418"/>
      <c r="G883" s="419"/>
      <c r="H883" s="418"/>
      <c r="I883" s="419"/>
      <c r="J883" s="427" t="str">
        <f t="shared" si="27"/>
        <v/>
      </c>
      <c r="K883" s="428"/>
    </row>
    <row r="884" spans="2:11" s="361" customFormat="1" x14ac:dyDescent="0.3">
      <c r="B884" s="409" t="str">
        <f t="shared" si="28"/>
        <v/>
      </c>
      <c r="C884" s="426" t="str">
        <f>IF(E884="","",MAX(C$23:$C883)+1)</f>
        <v/>
      </c>
      <c r="D884" s="506"/>
      <c r="E884" s="410"/>
      <c r="F884" s="418"/>
      <c r="G884" s="419"/>
      <c r="H884" s="418"/>
      <c r="I884" s="419"/>
      <c r="J884" s="427" t="str">
        <f t="shared" si="27"/>
        <v/>
      </c>
      <c r="K884" s="428"/>
    </row>
    <row r="885" spans="2:11" s="361" customFormat="1" x14ac:dyDescent="0.3">
      <c r="B885" s="409" t="str">
        <f t="shared" si="28"/>
        <v/>
      </c>
      <c r="C885" s="426" t="str">
        <f>IF(E885="","",MAX(C$23:$C884)+1)</f>
        <v/>
      </c>
      <c r="D885" s="506"/>
      <c r="E885" s="410"/>
      <c r="F885" s="418"/>
      <c r="G885" s="419"/>
      <c r="H885" s="418"/>
      <c r="I885" s="419"/>
      <c r="J885" s="427" t="str">
        <f t="shared" ref="J885:J948" si="29">IF(I885="","",(VALUE(TEXT(H885,"m/dd/yy ")&amp;TEXT(I885,"hh:mm:ss"))-(VALUE(TEXT(F885,"m/dd/yy ")&amp;TEXT(G885,"hh:mm:ss"))))*24)</f>
        <v/>
      </c>
      <c r="K885" s="428"/>
    </row>
    <row r="886" spans="2:11" s="361" customFormat="1" x14ac:dyDescent="0.3">
      <c r="B886" s="409" t="str">
        <f t="shared" si="28"/>
        <v/>
      </c>
      <c r="C886" s="426" t="str">
        <f>IF(E886="","",MAX(C$23:$C885)+1)</f>
        <v/>
      </c>
      <c r="D886" s="506"/>
      <c r="E886" s="410"/>
      <c r="F886" s="418"/>
      <c r="G886" s="419"/>
      <c r="H886" s="418"/>
      <c r="I886" s="419"/>
      <c r="J886" s="427" t="str">
        <f t="shared" si="29"/>
        <v/>
      </c>
      <c r="K886" s="428"/>
    </row>
    <row r="887" spans="2:11" s="361" customFormat="1" x14ac:dyDescent="0.3">
      <c r="B887" s="409" t="str">
        <f t="shared" si="28"/>
        <v/>
      </c>
      <c r="C887" s="426" t="str">
        <f>IF(E887="","",MAX(C$23:$C886)+1)</f>
        <v/>
      </c>
      <c r="D887" s="506"/>
      <c r="E887" s="410"/>
      <c r="F887" s="418"/>
      <c r="G887" s="419"/>
      <c r="H887" s="418"/>
      <c r="I887" s="419"/>
      <c r="J887" s="427" t="str">
        <f t="shared" si="29"/>
        <v/>
      </c>
      <c r="K887" s="428"/>
    </row>
    <row r="888" spans="2:11" s="361" customFormat="1" x14ac:dyDescent="0.3">
      <c r="B888" s="409" t="str">
        <f t="shared" si="28"/>
        <v/>
      </c>
      <c r="C888" s="426" t="str">
        <f>IF(E888="","",MAX(C$23:$C887)+1)</f>
        <v/>
      </c>
      <c r="D888" s="506"/>
      <c r="E888" s="410"/>
      <c r="F888" s="418"/>
      <c r="G888" s="419"/>
      <c r="H888" s="418"/>
      <c r="I888" s="419"/>
      <c r="J888" s="427" t="str">
        <f t="shared" si="29"/>
        <v/>
      </c>
      <c r="K888" s="428"/>
    </row>
    <row r="889" spans="2:11" s="361" customFormat="1" x14ac:dyDescent="0.3">
      <c r="B889" s="409" t="str">
        <f t="shared" si="28"/>
        <v/>
      </c>
      <c r="C889" s="426" t="str">
        <f>IF(E889="","",MAX(C$23:$C888)+1)</f>
        <v/>
      </c>
      <c r="D889" s="506"/>
      <c r="E889" s="410"/>
      <c r="F889" s="418"/>
      <c r="G889" s="419"/>
      <c r="H889" s="418"/>
      <c r="I889" s="419"/>
      <c r="J889" s="427" t="str">
        <f t="shared" si="29"/>
        <v/>
      </c>
      <c r="K889" s="428"/>
    </row>
    <row r="890" spans="2:11" s="361" customFormat="1" x14ac:dyDescent="0.3">
      <c r="B890" s="409" t="str">
        <f t="shared" si="28"/>
        <v/>
      </c>
      <c r="C890" s="426" t="str">
        <f>IF(E890="","",MAX(C$23:$C889)+1)</f>
        <v/>
      </c>
      <c r="D890" s="506"/>
      <c r="E890" s="410"/>
      <c r="F890" s="418"/>
      <c r="G890" s="419"/>
      <c r="H890" s="418"/>
      <c r="I890" s="419"/>
      <c r="J890" s="427" t="str">
        <f t="shared" si="29"/>
        <v/>
      </c>
      <c r="K890" s="428"/>
    </row>
    <row r="891" spans="2:11" s="361" customFormat="1" x14ac:dyDescent="0.3">
      <c r="B891" s="409" t="str">
        <f t="shared" si="28"/>
        <v/>
      </c>
      <c r="C891" s="426" t="str">
        <f>IF(E891="","",MAX(C$23:$C890)+1)</f>
        <v/>
      </c>
      <c r="D891" s="506"/>
      <c r="E891" s="410"/>
      <c r="F891" s="418"/>
      <c r="G891" s="419"/>
      <c r="H891" s="418"/>
      <c r="I891" s="419"/>
      <c r="J891" s="427" t="str">
        <f t="shared" si="29"/>
        <v/>
      </c>
      <c r="K891" s="428"/>
    </row>
    <row r="892" spans="2:11" s="361" customFormat="1" x14ac:dyDescent="0.3">
      <c r="B892" s="409" t="str">
        <f t="shared" si="28"/>
        <v/>
      </c>
      <c r="C892" s="426" t="str">
        <f>IF(E892="","",MAX(C$23:$C891)+1)</f>
        <v/>
      </c>
      <c r="D892" s="506"/>
      <c r="E892" s="410"/>
      <c r="F892" s="418"/>
      <c r="G892" s="419"/>
      <c r="H892" s="418"/>
      <c r="I892" s="419"/>
      <c r="J892" s="427" t="str">
        <f t="shared" si="29"/>
        <v/>
      </c>
      <c r="K892" s="428"/>
    </row>
    <row r="893" spans="2:11" s="361" customFormat="1" x14ac:dyDescent="0.3">
      <c r="B893" s="409" t="str">
        <f t="shared" si="28"/>
        <v/>
      </c>
      <c r="C893" s="426" t="str">
        <f>IF(E893="","",MAX(C$23:$C892)+1)</f>
        <v/>
      </c>
      <c r="D893" s="506"/>
      <c r="E893" s="410"/>
      <c r="F893" s="418"/>
      <c r="G893" s="419"/>
      <c r="H893" s="418"/>
      <c r="I893" s="419"/>
      <c r="J893" s="427" t="str">
        <f t="shared" si="29"/>
        <v/>
      </c>
      <c r="K893" s="428"/>
    </row>
    <row r="894" spans="2:11" s="361" customFormat="1" x14ac:dyDescent="0.3">
      <c r="B894" s="409" t="str">
        <f t="shared" si="28"/>
        <v/>
      </c>
      <c r="C894" s="426" t="str">
        <f>IF(E894="","",MAX(C$23:$C893)+1)</f>
        <v/>
      </c>
      <c r="D894" s="506"/>
      <c r="E894" s="410"/>
      <c r="F894" s="418"/>
      <c r="G894" s="419"/>
      <c r="H894" s="418"/>
      <c r="I894" s="419"/>
      <c r="J894" s="427" t="str">
        <f t="shared" si="29"/>
        <v/>
      </c>
      <c r="K894" s="428"/>
    </row>
    <row r="895" spans="2:11" s="361" customFormat="1" x14ac:dyDescent="0.3">
      <c r="B895" s="409" t="str">
        <f t="shared" si="28"/>
        <v/>
      </c>
      <c r="C895" s="426" t="str">
        <f>IF(E895="","",MAX(C$23:$C894)+1)</f>
        <v/>
      </c>
      <c r="D895" s="506"/>
      <c r="E895" s="410"/>
      <c r="F895" s="418"/>
      <c r="G895" s="419"/>
      <c r="H895" s="418"/>
      <c r="I895" s="419"/>
      <c r="J895" s="427" t="str">
        <f t="shared" si="29"/>
        <v/>
      </c>
      <c r="K895" s="428"/>
    </row>
    <row r="896" spans="2:11" s="361" customFormat="1" x14ac:dyDescent="0.3">
      <c r="B896" s="409" t="str">
        <f t="shared" si="28"/>
        <v/>
      </c>
      <c r="C896" s="426" t="str">
        <f>IF(E896="","",MAX(C$23:$C895)+1)</f>
        <v/>
      </c>
      <c r="D896" s="506"/>
      <c r="E896" s="410"/>
      <c r="F896" s="418"/>
      <c r="G896" s="419"/>
      <c r="H896" s="418"/>
      <c r="I896" s="419"/>
      <c r="J896" s="427" t="str">
        <f t="shared" si="29"/>
        <v/>
      </c>
      <c r="K896" s="428"/>
    </row>
    <row r="897" spans="2:11" s="361" customFormat="1" x14ac:dyDescent="0.3">
      <c r="B897" s="409" t="str">
        <f t="shared" si="28"/>
        <v/>
      </c>
      <c r="C897" s="426" t="str">
        <f>IF(E897="","",MAX(C$23:$C896)+1)</f>
        <v/>
      </c>
      <c r="D897" s="506"/>
      <c r="E897" s="410"/>
      <c r="F897" s="418"/>
      <c r="G897" s="419"/>
      <c r="H897" s="418"/>
      <c r="I897" s="419"/>
      <c r="J897" s="427" t="str">
        <f t="shared" si="29"/>
        <v/>
      </c>
      <c r="K897" s="428"/>
    </row>
    <row r="898" spans="2:11" s="361" customFormat="1" x14ac:dyDescent="0.3">
      <c r="B898" s="409" t="str">
        <f t="shared" si="28"/>
        <v/>
      </c>
      <c r="C898" s="426" t="str">
        <f>IF(E898="","",MAX(C$23:$C897)+1)</f>
        <v/>
      </c>
      <c r="D898" s="506"/>
      <c r="E898" s="410"/>
      <c r="F898" s="418"/>
      <c r="G898" s="419"/>
      <c r="H898" s="418"/>
      <c r="I898" s="419"/>
      <c r="J898" s="427" t="str">
        <f t="shared" si="29"/>
        <v/>
      </c>
      <c r="K898" s="428"/>
    </row>
    <row r="899" spans="2:11" s="361" customFormat="1" x14ac:dyDescent="0.3">
      <c r="B899" s="409" t="str">
        <f t="shared" si="28"/>
        <v/>
      </c>
      <c r="C899" s="426" t="str">
        <f>IF(E899="","",MAX(C$23:$C898)+1)</f>
        <v/>
      </c>
      <c r="D899" s="506"/>
      <c r="E899" s="410"/>
      <c r="F899" s="418"/>
      <c r="G899" s="419"/>
      <c r="H899" s="418"/>
      <c r="I899" s="419"/>
      <c r="J899" s="427" t="str">
        <f t="shared" si="29"/>
        <v/>
      </c>
      <c r="K899" s="428"/>
    </row>
    <row r="900" spans="2:11" s="361" customFormat="1" x14ac:dyDescent="0.3">
      <c r="B900" s="409" t="str">
        <f t="shared" si="28"/>
        <v/>
      </c>
      <c r="C900" s="426" t="str">
        <f>IF(E900="","",MAX(C$23:$C899)+1)</f>
        <v/>
      </c>
      <c r="D900" s="506"/>
      <c r="E900" s="410"/>
      <c r="F900" s="418"/>
      <c r="G900" s="419"/>
      <c r="H900" s="418"/>
      <c r="I900" s="419"/>
      <c r="J900" s="427" t="str">
        <f t="shared" si="29"/>
        <v/>
      </c>
      <c r="K900" s="428"/>
    </row>
    <row r="901" spans="2:11" s="361" customFormat="1" x14ac:dyDescent="0.3">
      <c r="B901" s="409" t="str">
        <f t="shared" si="28"/>
        <v/>
      </c>
      <c r="C901" s="426" t="str">
        <f>IF(E901="","",MAX(C$23:$C900)+1)</f>
        <v/>
      </c>
      <c r="D901" s="506"/>
      <c r="E901" s="410"/>
      <c r="F901" s="418"/>
      <c r="G901" s="419"/>
      <c r="H901" s="418"/>
      <c r="I901" s="419"/>
      <c r="J901" s="427" t="str">
        <f t="shared" si="29"/>
        <v/>
      </c>
      <c r="K901" s="428"/>
    </row>
    <row r="902" spans="2:11" s="361" customFormat="1" x14ac:dyDescent="0.3">
      <c r="B902" s="409" t="str">
        <f t="shared" si="28"/>
        <v/>
      </c>
      <c r="C902" s="426" t="str">
        <f>IF(E902="","",MAX(C$23:$C901)+1)</f>
        <v/>
      </c>
      <c r="D902" s="506"/>
      <c r="E902" s="410"/>
      <c r="F902" s="418"/>
      <c r="G902" s="419"/>
      <c r="H902" s="418"/>
      <c r="I902" s="419"/>
      <c r="J902" s="427" t="str">
        <f t="shared" si="29"/>
        <v/>
      </c>
      <c r="K902" s="428"/>
    </row>
    <row r="903" spans="2:11" s="361" customFormat="1" x14ac:dyDescent="0.3">
      <c r="B903" s="409" t="str">
        <f t="shared" si="28"/>
        <v/>
      </c>
      <c r="C903" s="426" t="str">
        <f>IF(E903="","",MAX(C$23:$C902)+1)</f>
        <v/>
      </c>
      <c r="D903" s="506"/>
      <c r="E903" s="410"/>
      <c r="F903" s="418"/>
      <c r="G903" s="419"/>
      <c r="H903" s="418"/>
      <c r="I903" s="419"/>
      <c r="J903" s="427" t="str">
        <f t="shared" si="29"/>
        <v/>
      </c>
      <c r="K903" s="428"/>
    </row>
    <row r="904" spans="2:11" s="361" customFormat="1" x14ac:dyDescent="0.3">
      <c r="B904" s="409" t="str">
        <f t="shared" si="28"/>
        <v/>
      </c>
      <c r="C904" s="426" t="str">
        <f>IF(E904="","",MAX(C$23:$C903)+1)</f>
        <v/>
      </c>
      <c r="D904" s="506"/>
      <c r="E904" s="410"/>
      <c r="F904" s="418"/>
      <c r="G904" s="419"/>
      <c r="H904" s="418"/>
      <c r="I904" s="419"/>
      <c r="J904" s="427" t="str">
        <f t="shared" si="29"/>
        <v/>
      </c>
      <c r="K904" s="428"/>
    </row>
    <row r="905" spans="2:11" s="361" customFormat="1" x14ac:dyDescent="0.3">
      <c r="B905" s="409" t="str">
        <f t="shared" si="28"/>
        <v/>
      </c>
      <c r="C905" s="426" t="str">
        <f>IF(E905="","",MAX(C$23:$C904)+1)</f>
        <v/>
      </c>
      <c r="D905" s="506"/>
      <c r="E905" s="410"/>
      <c r="F905" s="418"/>
      <c r="G905" s="419"/>
      <c r="H905" s="418"/>
      <c r="I905" s="419"/>
      <c r="J905" s="427" t="str">
        <f t="shared" si="29"/>
        <v/>
      </c>
      <c r="K905" s="428"/>
    </row>
    <row r="906" spans="2:11" s="361" customFormat="1" x14ac:dyDescent="0.3">
      <c r="B906" s="409" t="str">
        <f t="shared" si="28"/>
        <v/>
      </c>
      <c r="C906" s="426" t="str">
        <f>IF(E906="","",MAX(C$23:$C905)+1)</f>
        <v/>
      </c>
      <c r="D906" s="506"/>
      <c r="E906" s="410"/>
      <c r="F906" s="418"/>
      <c r="G906" s="419"/>
      <c r="H906" s="418"/>
      <c r="I906" s="419"/>
      <c r="J906" s="427" t="str">
        <f t="shared" si="29"/>
        <v/>
      </c>
      <c r="K906" s="428"/>
    </row>
    <row r="907" spans="2:11" s="361" customFormat="1" x14ac:dyDescent="0.3">
      <c r="B907" s="409" t="str">
        <f t="shared" si="28"/>
        <v/>
      </c>
      <c r="C907" s="426" t="str">
        <f>IF(E907="","",MAX(C$23:$C906)+1)</f>
        <v/>
      </c>
      <c r="D907" s="506"/>
      <c r="E907" s="410"/>
      <c r="F907" s="418"/>
      <c r="G907" s="419"/>
      <c r="H907" s="418"/>
      <c r="I907" s="419"/>
      <c r="J907" s="427" t="str">
        <f t="shared" si="29"/>
        <v/>
      </c>
      <c r="K907" s="428"/>
    </row>
    <row r="908" spans="2:11" s="361" customFormat="1" x14ac:dyDescent="0.3">
      <c r="B908" s="409" t="str">
        <f t="shared" si="28"/>
        <v/>
      </c>
      <c r="C908" s="426" t="str">
        <f>IF(E908="","",MAX(C$23:$C907)+1)</f>
        <v/>
      </c>
      <c r="D908" s="506"/>
      <c r="E908" s="410"/>
      <c r="F908" s="418"/>
      <c r="G908" s="419"/>
      <c r="H908" s="418"/>
      <c r="I908" s="419"/>
      <c r="J908" s="427" t="str">
        <f t="shared" si="29"/>
        <v/>
      </c>
      <c r="K908" s="428"/>
    </row>
    <row r="909" spans="2:11" s="361" customFormat="1" x14ac:dyDescent="0.3">
      <c r="B909" s="409" t="str">
        <f t="shared" si="28"/>
        <v/>
      </c>
      <c r="C909" s="426" t="str">
        <f>IF(E909="","",MAX(C$23:$C908)+1)</f>
        <v/>
      </c>
      <c r="D909" s="506"/>
      <c r="E909" s="410"/>
      <c r="F909" s="418"/>
      <c r="G909" s="419"/>
      <c r="H909" s="418"/>
      <c r="I909" s="419"/>
      <c r="J909" s="427" t="str">
        <f t="shared" si="29"/>
        <v/>
      </c>
      <c r="K909" s="428"/>
    </row>
    <row r="910" spans="2:11" s="361" customFormat="1" x14ac:dyDescent="0.3">
      <c r="B910" s="409" t="str">
        <f t="shared" si="28"/>
        <v/>
      </c>
      <c r="C910" s="426" t="str">
        <f>IF(E910="","",MAX(C$23:$C909)+1)</f>
        <v/>
      </c>
      <c r="D910" s="506"/>
      <c r="E910" s="410"/>
      <c r="F910" s="418"/>
      <c r="G910" s="419"/>
      <c r="H910" s="418"/>
      <c r="I910" s="419"/>
      <c r="J910" s="427" t="str">
        <f t="shared" si="29"/>
        <v/>
      </c>
      <c r="K910" s="428"/>
    </row>
    <row r="911" spans="2:11" s="361" customFormat="1" x14ac:dyDescent="0.3">
      <c r="B911" s="409" t="str">
        <f t="shared" si="28"/>
        <v/>
      </c>
      <c r="C911" s="426" t="str">
        <f>IF(E911="","",MAX(C$23:$C910)+1)</f>
        <v/>
      </c>
      <c r="D911" s="506"/>
      <c r="E911" s="410"/>
      <c r="F911" s="418"/>
      <c r="G911" s="419"/>
      <c r="H911" s="418"/>
      <c r="I911" s="419"/>
      <c r="J911" s="427" t="str">
        <f t="shared" si="29"/>
        <v/>
      </c>
      <c r="K911" s="428"/>
    </row>
    <row r="912" spans="2:11" s="361" customFormat="1" x14ac:dyDescent="0.3">
      <c r="B912" s="409" t="str">
        <f t="shared" si="28"/>
        <v/>
      </c>
      <c r="C912" s="426" t="str">
        <f>IF(E912="","",MAX(C$23:$C911)+1)</f>
        <v/>
      </c>
      <c r="D912" s="506"/>
      <c r="E912" s="410"/>
      <c r="F912" s="418"/>
      <c r="G912" s="419"/>
      <c r="H912" s="418"/>
      <c r="I912" s="419"/>
      <c r="J912" s="427" t="str">
        <f t="shared" si="29"/>
        <v/>
      </c>
      <c r="K912" s="428"/>
    </row>
    <row r="913" spans="2:11" s="361" customFormat="1" x14ac:dyDescent="0.3">
      <c r="B913" s="409" t="str">
        <f t="shared" si="28"/>
        <v/>
      </c>
      <c r="C913" s="426" t="str">
        <f>IF(E913="","",MAX(C$23:$C912)+1)</f>
        <v/>
      </c>
      <c r="D913" s="506"/>
      <c r="E913" s="410"/>
      <c r="F913" s="418"/>
      <c r="G913" s="419"/>
      <c r="H913" s="418"/>
      <c r="I913" s="419"/>
      <c r="J913" s="427" t="str">
        <f t="shared" si="29"/>
        <v/>
      </c>
      <c r="K913" s="428"/>
    </row>
    <row r="914" spans="2:11" s="361" customFormat="1" x14ac:dyDescent="0.3">
      <c r="B914" s="409" t="str">
        <f t="shared" si="28"/>
        <v/>
      </c>
      <c r="C914" s="426" t="str">
        <f>IF(E914="","",MAX(C$23:$C913)+1)</f>
        <v/>
      </c>
      <c r="D914" s="506"/>
      <c r="E914" s="410"/>
      <c r="F914" s="418"/>
      <c r="G914" s="419"/>
      <c r="H914" s="418"/>
      <c r="I914" s="419"/>
      <c r="J914" s="427" t="str">
        <f t="shared" si="29"/>
        <v/>
      </c>
      <c r="K914" s="428"/>
    </row>
    <row r="915" spans="2:11" s="361" customFormat="1" x14ac:dyDescent="0.3">
      <c r="B915" s="409" t="str">
        <f t="shared" si="28"/>
        <v/>
      </c>
      <c r="C915" s="426" t="str">
        <f>IF(E915="","",MAX(C$23:$C914)+1)</f>
        <v/>
      </c>
      <c r="D915" s="506"/>
      <c r="E915" s="410"/>
      <c r="F915" s="418"/>
      <c r="G915" s="419"/>
      <c r="H915" s="418"/>
      <c r="I915" s="419"/>
      <c r="J915" s="427" t="str">
        <f t="shared" si="29"/>
        <v/>
      </c>
      <c r="K915" s="428"/>
    </row>
    <row r="916" spans="2:11" s="361" customFormat="1" x14ac:dyDescent="0.3">
      <c r="B916" s="409" t="str">
        <f t="shared" si="28"/>
        <v/>
      </c>
      <c r="C916" s="426" t="str">
        <f>IF(E916="","",MAX(C$23:$C915)+1)</f>
        <v/>
      </c>
      <c r="D916" s="506"/>
      <c r="E916" s="410"/>
      <c r="F916" s="418"/>
      <c r="G916" s="419"/>
      <c r="H916" s="418"/>
      <c r="I916" s="419"/>
      <c r="J916" s="427" t="str">
        <f t="shared" si="29"/>
        <v/>
      </c>
      <c r="K916" s="428"/>
    </row>
    <row r="917" spans="2:11" s="361" customFormat="1" x14ac:dyDescent="0.3">
      <c r="B917" s="409" t="str">
        <f t="shared" si="28"/>
        <v/>
      </c>
      <c r="C917" s="426" t="str">
        <f>IF(E917="","",MAX(C$23:$C916)+1)</f>
        <v/>
      </c>
      <c r="D917" s="506"/>
      <c r="E917" s="410"/>
      <c r="F917" s="418"/>
      <c r="G917" s="419"/>
      <c r="H917" s="418"/>
      <c r="I917" s="419"/>
      <c r="J917" s="427" t="str">
        <f t="shared" si="29"/>
        <v/>
      </c>
      <c r="K917" s="428"/>
    </row>
    <row r="918" spans="2:11" s="361" customFormat="1" x14ac:dyDescent="0.3">
      <c r="B918" s="409" t="str">
        <f t="shared" si="28"/>
        <v/>
      </c>
      <c r="C918" s="426" t="str">
        <f>IF(E918="","",MAX(C$23:$C917)+1)</f>
        <v/>
      </c>
      <c r="D918" s="506"/>
      <c r="E918" s="410"/>
      <c r="F918" s="418"/>
      <c r="G918" s="419"/>
      <c r="H918" s="418"/>
      <c r="I918" s="419"/>
      <c r="J918" s="427" t="str">
        <f t="shared" si="29"/>
        <v/>
      </c>
      <c r="K918" s="428"/>
    </row>
    <row r="919" spans="2:11" s="361" customFormat="1" x14ac:dyDescent="0.3">
      <c r="B919" s="409" t="str">
        <f t="shared" si="28"/>
        <v/>
      </c>
      <c r="C919" s="426" t="str">
        <f>IF(E919="","",MAX(C$23:$C918)+1)</f>
        <v/>
      </c>
      <c r="D919" s="506"/>
      <c r="E919" s="410"/>
      <c r="F919" s="418"/>
      <c r="G919" s="419"/>
      <c r="H919" s="418"/>
      <c r="I919" s="419"/>
      <c r="J919" s="427" t="str">
        <f t="shared" si="29"/>
        <v/>
      </c>
      <c r="K919" s="428"/>
    </row>
    <row r="920" spans="2:11" s="361" customFormat="1" x14ac:dyDescent="0.3">
      <c r="B920" s="409" t="str">
        <f t="shared" si="28"/>
        <v/>
      </c>
      <c r="C920" s="426" t="str">
        <f>IF(E920="","",MAX(C$23:$C919)+1)</f>
        <v/>
      </c>
      <c r="D920" s="506"/>
      <c r="E920" s="410"/>
      <c r="F920" s="418"/>
      <c r="G920" s="419"/>
      <c r="H920" s="418"/>
      <c r="I920" s="419"/>
      <c r="J920" s="427" t="str">
        <f t="shared" si="29"/>
        <v/>
      </c>
      <c r="K920" s="428"/>
    </row>
    <row r="921" spans="2:11" s="361" customFormat="1" x14ac:dyDescent="0.3">
      <c r="B921" s="409" t="str">
        <f t="shared" ref="B921:B984" si="30">IF(D921="","",1)</f>
        <v/>
      </c>
      <c r="C921" s="426" t="str">
        <f>IF(E921="","",MAX(C$23:$C920)+1)</f>
        <v/>
      </c>
      <c r="D921" s="506"/>
      <c r="E921" s="410"/>
      <c r="F921" s="418"/>
      <c r="G921" s="419"/>
      <c r="H921" s="418"/>
      <c r="I921" s="419"/>
      <c r="J921" s="427" t="str">
        <f t="shared" si="29"/>
        <v/>
      </c>
      <c r="K921" s="428"/>
    </row>
    <row r="922" spans="2:11" s="361" customFormat="1" x14ac:dyDescent="0.3">
      <c r="B922" s="409" t="str">
        <f t="shared" si="30"/>
        <v/>
      </c>
      <c r="C922" s="426" t="str">
        <f>IF(E922="","",MAX(C$23:$C921)+1)</f>
        <v/>
      </c>
      <c r="D922" s="506"/>
      <c r="E922" s="410"/>
      <c r="F922" s="418"/>
      <c r="G922" s="419"/>
      <c r="H922" s="418"/>
      <c r="I922" s="419"/>
      <c r="J922" s="427" t="str">
        <f t="shared" si="29"/>
        <v/>
      </c>
      <c r="K922" s="428"/>
    </row>
    <row r="923" spans="2:11" s="361" customFormat="1" x14ac:dyDescent="0.3">
      <c r="B923" s="409" t="str">
        <f t="shared" si="30"/>
        <v/>
      </c>
      <c r="C923" s="426" t="str">
        <f>IF(E923="","",MAX(C$23:$C922)+1)</f>
        <v/>
      </c>
      <c r="D923" s="506"/>
      <c r="E923" s="410"/>
      <c r="F923" s="418"/>
      <c r="G923" s="419"/>
      <c r="H923" s="418"/>
      <c r="I923" s="419"/>
      <c r="J923" s="427" t="str">
        <f t="shared" si="29"/>
        <v/>
      </c>
      <c r="K923" s="428"/>
    </row>
    <row r="924" spans="2:11" s="361" customFormat="1" x14ac:dyDescent="0.3">
      <c r="B924" s="409" t="str">
        <f t="shared" si="30"/>
        <v/>
      </c>
      <c r="C924" s="426" t="str">
        <f>IF(E924="","",MAX(C$23:$C923)+1)</f>
        <v/>
      </c>
      <c r="D924" s="506"/>
      <c r="E924" s="410"/>
      <c r="F924" s="418"/>
      <c r="G924" s="419"/>
      <c r="H924" s="418"/>
      <c r="I924" s="419"/>
      <c r="J924" s="427" t="str">
        <f t="shared" si="29"/>
        <v/>
      </c>
      <c r="K924" s="428"/>
    </row>
    <row r="925" spans="2:11" s="361" customFormat="1" x14ac:dyDescent="0.3">
      <c r="B925" s="409" t="str">
        <f t="shared" si="30"/>
        <v/>
      </c>
      <c r="C925" s="426" t="str">
        <f>IF(E925="","",MAX(C$23:$C924)+1)</f>
        <v/>
      </c>
      <c r="D925" s="506"/>
      <c r="E925" s="410"/>
      <c r="F925" s="418"/>
      <c r="G925" s="419"/>
      <c r="H925" s="418"/>
      <c r="I925" s="419"/>
      <c r="J925" s="427" t="str">
        <f t="shared" si="29"/>
        <v/>
      </c>
      <c r="K925" s="428"/>
    </row>
    <row r="926" spans="2:11" s="361" customFormat="1" x14ac:dyDescent="0.3">
      <c r="B926" s="409" t="str">
        <f t="shared" si="30"/>
        <v/>
      </c>
      <c r="C926" s="426" t="str">
        <f>IF(E926="","",MAX(C$23:$C925)+1)</f>
        <v/>
      </c>
      <c r="D926" s="506"/>
      <c r="E926" s="410"/>
      <c r="F926" s="418"/>
      <c r="G926" s="419"/>
      <c r="H926" s="418"/>
      <c r="I926" s="419"/>
      <c r="J926" s="427" t="str">
        <f t="shared" si="29"/>
        <v/>
      </c>
      <c r="K926" s="428"/>
    </row>
    <row r="927" spans="2:11" s="361" customFormat="1" x14ac:dyDescent="0.3">
      <c r="B927" s="409" t="str">
        <f t="shared" si="30"/>
        <v/>
      </c>
      <c r="C927" s="426" t="str">
        <f>IF(E927="","",MAX(C$23:$C926)+1)</f>
        <v/>
      </c>
      <c r="D927" s="506"/>
      <c r="E927" s="410"/>
      <c r="F927" s="418"/>
      <c r="G927" s="419"/>
      <c r="H927" s="418"/>
      <c r="I927" s="419"/>
      <c r="J927" s="427" t="str">
        <f t="shared" si="29"/>
        <v/>
      </c>
      <c r="K927" s="428"/>
    </row>
    <row r="928" spans="2:11" s="361" customFormat="1" x14ac:dyDescent="0.3">
      <c r="B928" s="409" t="str">
        <f t="shared" si="30"/>
        <v/>
      </c>
      <c r="C928" s="426" t="str">
        <f>IF(E928="","",MAX(C$23:$C927)+1)</f>
        <v/>
      </c>
      <c r="D928" s="506"/>
      <c r="E928" s="410"/>
      <c r="F928" s="418"/>
      <c r="G928" s="419"/>
      <c r="H928" s="418"/>
      <c r="I928" s="419"/>
      <c r="J928" s="427" t="str">
        <f t="shared" si="29"/>
        <v/>
      </c>
      <c r="K928" s="428"/>
    </row>
    <row r="929" spans="2:11" s="361" customFormat="1" x14ac:dyDescent="0.3">
      <c r="B929" s="409" t="str">
        <f t="shared" si="30"/>
        <v/>
      </c>
      <c r="C929" s="426" t="str">
        <f>IF(E929="","",MAX(C$23:$C928)+1)</f>
        <v/>
      </c>
      <c r="D929" s="506"/>
      <c r="E929" s="410"/>
      <c r="F929" s="418"/>
      <c r="G929" s="419"/>
      <c r="H929" s="418"/>
      <c r="I929" s="419"/>
      <c r="J929" s="427" t="str">
        <f t="shared" si="29"/>
        <v/>
      </c>
      <c r="K929" s="428"/>
    </row>
    <row r="930" spans="2:11" s="361" customFormat="1" x14ac:dyDescent="0.3">
      <c r="B930" s="409" t="str">
        <f t="shared" si="30"/>
        <v/>
      </c>
      <c r="C930" s="426" t="str">
        <f>IF(E930="","",MAX(C$23:$C929)+1)</f>
        <v/>
      </c>
      <c r="D930" s="506"/>
      <c r="E930" s="410"/>
      <c r="F930" s="418"/>
      <c r="G930" s="419"/>
      <c r="H930" s="418"/>
      <c r="I930" s="419"/>
      <c r="J930" s="427" t="str">
        <f t="shared" si="29"/>
        <v/>
      </c>
      <c r="K930" s="428"/>
    </row>
    <row r="931" spans="2:11" s="361" customFormat="1" x14ac:dyDescent="0.3">
      <c r="B931" s="409" t="str">
        <f t="shared" si="30"/>
        <v/>
      </c>
      <c r="C931" s="426" t="str">
        <f>IF(E931="","",MAX(C$23:$C930)+1)</f>
        <v/>
      </c>
      <c r="D931" s="506"/>
      <c r="E931" s="410"/>
      <c r="F931" s="418"/>
      <c r="G931" s="419"/>
      <c r="H931" s="418"/>
      <c r="I931" s="419"/>
      <c r="J931" s="427" t="str">
        <f t="shared" si="29"/>
        <v/>
      </c>
      <c r="K931" s="428"/>
    </row>
    <row r="932" spans="2:11" s="361" customFormat="1" x14ac:dyDescent="0.3">
      <c r="B932" s="409" t="str">
        <f t="shared" si="30"/>
        <v/>
      </c>
      <c r="C932" s="426" t="str">
        <f>IF(E932="","",MAX(C$23:$C931)+1)</f>
        <v/>
      </c>
      <c r="D932" s="506"/>
      <c r="E932" s="410"/>
      <c r="F932" s="418"/>
      <c r="G932" s="419"/>
      <c r="H932" s="418"/>
      <c r="I932" s="419"/>
      <c r="J932" s="427" t="str">
        <f t="shared" si="29"/>
        <v/>
      </c>
      <c r="K932" s="428"/>
    </row>
    <row r="933" spans="2:11" s="361" customFormat="1" x14ac:dyDescent="0.3">
      <c r="B933" s="409" t="str">
        <f t="shared" si="30"/>
        <v/>
      </c>
      <c r="C933" s="426" t="str">
        <f>IF(E933="","",MAX(C$23:$C932)+1)</f>
        <v/>
      </c>
      <c r="D933" s="506"/>
      <c r="E933" s="410"/>
      <c r="F933" s="418"/>
      <c r="G933" s="419"/>
      <c r="H933" s="418"/>
      <c r="I933" s="419"/>
      <c r="J933" s="427" t="str">
        <f t="shared" si="29"/>
        <v/>
      </c>
      <c r="K933" s="428"/>
    </row>
    <row r="934" spans="2:11" s="361" customFormat="1" x14ac:dyDescent="0.3">
      <c r="B934" s="409" t="str">
        <f t="shared" si="30"/>
        <v/>
      </c>
      <c r="C934" s="426" t="str">
        <f>IF(E934="","",MAX(C$23:$C933)+1)</f>
        <v/>
      </c>
      <c r="D934" s="506"/>
      <c r="E934" s="410"/>
      <c r="F934" s="418"/>
      <c r="G934" s="419"/>
      <c r="H934" s="418"/>
      <c r="I934" s="419"/>
      <c r="J934" s="427" t="str">
        <f t="shared" si="29"/>
        <v/>
      </c>
      <c r="K934" s="428"/>
    </row>
    <row r="935" spans="2:11" s="361" customFormat="1" x14ac:dyDescent="0.3">
      <c r="B935" s="409" t="str">
        <f t="shared" si="30"/>
        <v/>
      </c>
      <c r="C935" s="426" t="str">
        <f>IF(E935="","",MAX(C$23:$C934)+1)</f>
        <v/>
      </c>
      <c r="D935" s="506"/>
      <c r="E935" s="410"/>
      <c r="F935" s="418"/>
      <c r="G935" s="419"/>
      <c r="H935" s="418"/>
      <c r="I935" s="419"/>
      <c r="J935" s="427" t="str">
        <f t="shared" si="29"/>
        <v/>
      </c>
      <c r="K935" s="428"/>
    </row>
    <row r="936" spans="2:11" s="361" customFormat="1" x14ac:dyDescent="0.3">
      <c r="B936" s="409" t="str">
        <f t="shared" si="30"/>
        <v/>
      </c>
      <c r="C936" s="426" t="str">
        <f>IF(E936="","",MAX(C$23:$C935)+1)</f>
        <v/>
      </c>
      <c r="D936" s="506"/>
      <c r="E936" s="410"/>
      <c r="F936" s="418"/>
      <c r="G936" s="419"/>
      <c r="H936" s="418"/>
      <c r="I936" s="419"/>
      <c r="J936" s="427" t="str">
        <f t="shared" si="29"/>
        <v/>
      </c>
      <c r="K936" s="428"/>
    </row>
    <row r="937" spans="2:11" s="361" customFormat="1" x14ac:dyDescent="0.3">
      <c r="B937" s="409" t="str">
        <f t="shared" si="30"/>
        <v/>
      </c>
      <c r="C937" s="426" t="str">
        <f>IF(E937="","",MAX(C$23:$C936)+1)</f>
        <v/>
      </c>
      <c r="D937" s="506"/>
      <c r="E937" s="410"/>
      <c r="F937" s="418"/>
      <c r="G937" s="419"/>
      <c r="H937" s="418"/>
      <c r="I937" s="419"/>
      <c r="J937" s="427" t="str">
        <f t="shared" si="29"/>
        <v/>
      </c>
      <c r="K937" s="428"/>
    </row>
    <row r="938" spans="2:11" s="361" customFormat="1" x14ac:dyDescent="0.3">
      <c r="B938" s="409" t="str">
        <f t="shared" si="30"/>
        <v/>
      </c>
      <c r="C938" s="426" t="str">
        <f>IF(E938="","",MAX(C$23:$C937)+1)</f>
        <v/>
      </c>
      <c r="D938" s="506"/>
      <c r="E938" s="410"/>
      <c r="F938" s="418"/>
      <c r="G938" s="419"/>
      <c r="H938" s="418"/>
      <c r="I938" s="419"/>
      <c r="J938" s="427" t="str">
        <f t="shared" si="29"/>
        <v/>
      </c>
      <c r="K938" s="428"/>
    </row>
    <row r="939" spans="2:11" s="361" customFormat="1" x14ac:dyDescent="0.3">
      <c r="B939" s="409" t="str">
        <f t="shared" si="30"/>
        <v/>
      </c>
      <c r="C939" s="426" t="str">
        <f>IF(E939="","",MAX(C$23:$C938)+1)</f>
        <v/>
      </c>
      <c r="D939" s="506"/>
      <c r="E939" s="410"/>
      <c r="F939" s="418"/>
      <c r="G939" s="419"/>
      <c r="H939" s="418"/>
      <c r="I939" s="419"/>
      <c r="J939" s="427" t="str">
        <f t="shared" si="29"/>
        <v/>
      </c>
      <c r="K939" s="428"/>
    </row>
    <row r="940" spans="2:11" s="361" customFormat="1" x14ac:dyDescent="0.3">
      <c r="B940" s="409" t="str">
        <f t="shared" si="30"/>
        <v/>
      </c>
      <c r="C940" s="426" t="str">
        <f>IF(E940="","",MAX(C$23:$C939)+1)</f>
        <v/>
      </c>
      <c r="D940" s="506"/>
      <c r="E940" s="410"/>
      <c r="F940" s="418"/>
      <c r="G940" s="419"/>
      <c r="H940" s="418"/>
      <c r="I940" s="419"/>
      <c r="J940" s="427" t="str">
        <f t="shared" si="29"/>
        <v/>
      </c>
      <c r="K940" s="428"/>
    </row>
    <row r="941" spans="2:11" s="361" customFormat="1" x14ac:dyDescent="0.3">
      <c r="B941" s="409" t="str">
        <f t="shared" si="30"/>
        <v/>
      </c>
      <c r="C941" s="426" t="str">
        <f>IF(E941="","",MAX(C$23:$C940)+1)</f>
        <v/>
      </c>
      <c r="D941" s="506"/>
      <c r="E941" s="410"/>
      <c r="F941" s="418"/>
      <c r="G941" s="419"/>
      <c r="H941" s="418"/>
      <c r="I941" s="419"/>
      <c r="J941" s="427" t="str">
        <f t="shared" si="29"/>
        <v/>
      </c>
      <c r="K941" s="428"/>
    </row>
    <row r="942" spans="2:11" s="361" customFormat="1" x14ac:dyDescent="0.3">
      <c r="B942" s="409" t="str">
        <f t="shared" si="30"/>
        <v/>
      </c>
      <c r="C942" s="426" t="str">
        <f>IF(E942="","",MAX(C$23:$C941)+1)</f>
        <v/>
      </c>
      <c r="D942" s="506"/>
      <c r="E942" s="410"/>
      <c r="F942" s="418"/>
      <c r="G942" s="419"/>
      <c r="H942" s="418"/>
      <c r="I942" s="419"/>
      <c r="J942" s="427" t="str">
        <f t="shared" si="29"/>
        <v/>
      </c>
      <c r="K942" s="428"/>
    </row>
    <row r="943" spans="2:11" s="361" customFormat="1" x14ac:dyDescent="0.3">
      <c r="B943" s="409" t="str">
        <f t="shared" si="30"/>
        <v/>
      </c>
      <c r="C943" s="426" t="str">
        <f>IF(E943="","",MAX(C$23:$C942)+1)</f>
        <v/>
      </c>
      <c r="D943" s="506"/>
      <c r="E943" s="410"/>
      <c r="F943" s="418"/>
      <c r="G943" s="419"/>
      <c r="H943" s="418"/>
      <c r="I943" s="419"/>
      <c r="J943" s="427" t="str">
        <f t="shared" si="29"/>
        <v/>
      </c>
      <c r="K943" s="428"/>
    </row>
    <row r="944" spans="2:11" s="361" customFormat="1" x14ac:dyDescent="0.3">
      <c r="B944" s="409" t="str">
        <f t="shared" si="30"/>
        <v/>
      </c>
      <c r="C944" s="426" t="str">
        <f>IF(E944="","",MAX(C$23:$C943)+1)</f>
        <v/>
      </c>
      <c r="D944" s="506"/>
      <c r="E944" s="410"/>
      <c r="F944" s="418"/>
      <c r="G944" s="419"/>
      <c r="H944" s="418"/>
      <c r="I944" s="419"/>
      <c r="J944" s="427" t="str">
        <f t="shared" si="29"/>
        <v/>
      </c>
      <c r="K944" s="428"/>
    </row>
    <row r="945" spans="2:11" s="361" customFormat="1" x14ac:dyDescent="0.3">
      <c r="B945" s="409" t="str">
        <f t="shared" si="30"/>
        <v/>
      </c>
      <c r="C945" s="426" t="str">
        <f>IF(E945="","",MAX(C$23:$C944)+1)</f>
        <v/>
      </c>
      <c r="D945" s="506"/>
      <c r="E945" s="410"/>
      <c r="F945" s="418"/>
      <c r="G945" s="419"/>
      <c r="H945" s="418"/>
      <c r="I945" s="419"/>
      <c r="J945" s="427" t="str">
        <f t="shared" si="29"/>
        <v/>
      </c>
      <c r="K945" s="428"/>
    </row>
    <row r="946" spans="2:11" s="361" customFormat="1" x14ac:dyDescent="0.3">
      <c r="B946" s="409" t="str">
        <f t="shared" si="30"/>
        <v/>
      </c>
      <c r="C946" s="426" t="str">
        <f>IF(E946="","",MAX(C$23:$C945)+1)</f>
        <v/>
      </c>
      <c r="D946" s="506"/>
      <c r="E946" s="410"/>
      <c r="F946" s="418"/>
      <c r="G946" s="419"/>
      <c r="H946" s="418"/>
      <c r="I946" s="419"/>
      <c r="J946" s="427" t="str">
        <f t="shared" si="29"/>
        <v/>
      </c>
      <c r="K946" s="428"/>
    </row>
    <row r="947" spans="2:11" s="361" customFormat="1" x14ac:dyDescent="0.3">
      <c r="B947" s="409" t="str">
        <f t="shared" si="30"/>
        <v/>
      </c>
      <c r="C947" s="426" t="str">
        <f>IF(E947="","",MAX(C$23:$C946)+1)</f>
        <v/>
      </c>
      <c r="D947" s="506"/>
      <c r="E947" s="410"/>
      <c r="F947" s="418"/>
      <c r="G947" s="419"/>
      <c r="H947" s="418"/>
      <c r="I947" s="419"/>
      <c r="J947" s="427" t="str">
        <f t="shared" si="29"/>
        <v/>
      </c>
      <c r="K947" s="428"/>
    </row>
    <row r="948" spans="2:11" s="361" customFormat="1" x14ac:dyDescent="0.3">
      <c r="B948" s="409" t="str">
        <f t="shared" si="30"/>
        <v/>
      </c>
      <c r="C948" s="426" t="str">
        <f>IF(E948="","",MAX(C$23:$C947)+1)</f>
        <v/>
      </c>
      <c r="D948" s="506"/>
      <c r="E948" s="410"/>
      <c r="F948" s="418"/>
      <c r="G948" s="419"/>
      <c r="H948" s="418"/>
      <c r="I948" s="419"/>
      <c r="J948" s="427" t="str">
        <f t="shared" si="29"/>
        <v/>
      </c>
      <c r="K948" s="428"/>
    </row>
    <row r="949" spans="2:11" s="361" customFormat="1" x14ac:dyDescent="0.3">
      <c r="B949" s="409" t="str">
        <f t="shared" si="30"/>
        <v/>
      </c>
      <c r="C949" s="426" t="str">
        <f>IF(E949="","",MAX(C$23:$C948)+1)</f>
        <v/>
      </c>
      <c r="D949" s="506"/>
      <c r="E949" s="410"/>
      <c r="F949" s="418"/>
      <c r="G949" s="419"/>
      <c r="H949" s="418"/>
      <c r="I949" s="419"/>
      <c r="J949" s="427" t="str">
        <f t="shared" ref="J949:J1012" si="31">IF(I949="","",(VALUE(TEXT(H949,"m/dd/yy ")&amp;TEXT(I949,"hh:mm:ss"))-(VALUE(TEXT(F949,"m/dd/yy ")&amp;TEXT(G949,"hh:mm:ss"))))*24)</f>
        <v/>
      </c>
      <c r="K949" s="428"/>
    </row>
    <row r="950" spans="2:11" s="361" customFormat="1" x14ac:dyDescent="0.3">
      <c r="B950" s="409" t="str">
        <f t="shared" si="30"/>
        <v/>
      </c>
      <c r="C950" s="426" t="str">
        <f>IF(E950="","",MAX(C$23:$C949)+1)</f>
        <v/>
      </c>
      <c r="D950" s="506"/>
      <c r="E950" s="410"/>
      <c r="F950" s="418"/>
      <c r="G950" s="419"/>
      <c r="H950" s="418"/>
      <c r="I950" s="419"/>
      <c r="J950" s="427" t="str">
        <f t="shared" si="31"/>
        <v/>
      </c>
      <c r="K950" s="428"/>
    </row>
    <row r="951" spans="2:11" s="361" customFormat="1" x14ac:dyDescent="0.3">
      <c r="B951" s="409" t="str">
        <f t="shared" si="30"/>
        <v/>
      </c>
      <c r="C951" s="426" t="str">
        <f>IF(E951="","",MAX(C$23:$C950)+1)</f>
        <v/>
      </c>
      <c r="D951" s="506"/>
      <c r="E951" s="410"/>
      <c r="F951" s="418"/>
      <c r="G951" s="419"/>
      <c r="H951" s="418"/>
      <c r="I951" s="419"/>
      <c r="J951" s="427" t="str">
        <f t="shared" si="31"/>
        <v/>
      </c>
      <c r="K951" s="428"/>
    </row>
    <row r="952" spans="2:11" s="361" customFormat="1" x14ac:dyDescent="0.3">
      <c r="B952" s="409" t="str">
        <f t="shared" si="30"/>
        <v/>
      </c>
      <c r="C952" s="426" t="str">
        <f>IF(E952="","",MAX(C$23:$C951)+1)</f>
        <v/>
      </c>
      <c r="D952" s="506"/>
      <c r="E952" s="410"/>
      <c r="F952" s="418"/>
      <c r="G952" s="419"/>
      <c r="H952" s="418"/>
      <c r="I952" s="419"/>
      <c r="J952" s="427" t="str">
        <f t="shared" si="31"/>
        <v/>
      </c>
      <c r="K952" s="428"/>
    </row>
    <row r="953" spans="2:11" s="361" customFormat="1" x14ac:dyDescent="0.3">
      <c r="B953" s="409" t="str">
        <f t="shared" si="30"/>
        <v/>
      </c>
      <c r="C953" s="426" t="str">
        <f>IF(E953="","",MAX(C$23:$C952)+1)</f>
        <v/>
      </c>
      <c r="D953" s="506"/>
      <c r="E953" s="410"/>
      <c r="F953" s="418"/>
      <c r="G953" s="419"/>
      <c r="H953" s="418"/>
      <c r="I953" s="419"/>
      <c r="J953" s="427" t="str">
        <f t="shared" si="31"/>
        <v/>
      </c>
      <c r="K953" s="428"/>
    </row>
    <row r="954" spans="2:11" s="361" customFormat="1" x14ac:dyDescent="0.3">
      <c r="B954" s="409" t="str">
        <f t="shared" si="30"/>
        <v/>
      </c>
      <c r="C954" s="426" t="str">
        <f>IF(E954="","",MAX(C$23:$C953)+1)</f>
        <v/>
      </c>
      <c r="D954" s="506"/>
      <c r="E954" s="410"/>
      <c r="F954" s="418"/>
      <c r="G954" s="419"/>
      <c r="H954" s="418"/>
      <c r="I954" s="419"/>
      <c r="J954" s="427" t="str">
        <f t="shared" si="31"/>
        <v/>
      </c>
      <c r="K954" s="428"/>
    </row>
    <row r="955" spans="2:11" s="361" customFormat="1" x14ac:dyDescent="0.3">
      <c r="B955" s="409" t="str">
        <f t="shared" si="30"/>
        <v/>
      </c>
      <c r="C955" s="426" t="str">
        <f>IF(E955="","",MAX(C$23:$C954)+1)</f>
        <v/>
      </c>
      <c r="D955" s="506"/>
      <c r="E955" s="410"/>
      <c r="F955" s="418"/>
      <c r="G955" s="419"/>
      <c r="H955" s="418"/>
      <c r="I955" s="419"/>
      <c r="J955" s="427" t="str">
        <f t="shared" si="31"/>
        <v/>
      </c>
      <c r="K955" s="428"/>
    </row>
    <row r="956" spans="2:11" s="361" customFormat="1" x14ac:dyDescent="0.3">
      <c r="B956" s="409" t="str">
        <f t="shared" si="30"/>
        <v/>
      </c>
      <c r="C956" s="426" t="str">
        <f>IF(E956="","",MAX(C$23:$C955)+1)</f>
        <v/>
      </c>
      <c r="D956" s="506"/>
      <c r="E956" s="410"/>
      <c r="F956" s="418"/>
      <c r="G956" s="419"/>
      <c r="H956" s="418"/>
      <c r="I956" s="419"/>
      <c r="J956" s="427" t="str">
        <f t="shared" si="31"/>
        <v/>
      </c>
      <c r="K956" s="428"/>
    </row>
    <row r="957" spans="2:11" s="361" customFormat="1" x14ac:dyDescent="0.3">
      <c r="B957" s="409" t="str">
        <f t="shared" si="30"/>
        <v/>
      </c>
      <c r="C957" s="426" t="str">
        <f>IF(E957="","",MAX(C$23:$C956)+1)</f>
        <v/>
      </c>
      <c r="D957" s="506"/>
      <c r="E957" s="410"/>
      <c r="F957" s="418"/>
      <c r="G957" s="419"/>
      <c r="H957" s="418"/>
      <c r="I957" s="419"/>
      <c r="J957" s="427" t="str">
        <f t="shared" si="31"/>
        <v/>
      </c>
      <c r="K957" s="428"/>
    </row>
    <row r="958" spans="2:11" s="361" customFormat="1" x14ac:dyDescent="0.3">
      <c r="B958" s="409" t="str">
        <f t="shared" si="30"/>
        <v/>
      </c>
      <c r="C958" s="426" t="str">
        <f>IF(E958="","",MAX(C$23:$C957)+1)</f>
        <v/>
      </c>
      <c r="D958" s="506"/>
      <c r="E958" s="410"/>
      <c r="F958" s="418"/>
      <c r="G958" s="419"/>
      <c r="H958" s="418"/>
      <c r="I958" s="419"/>
      <c r="J958" s="427" t="str">
        <f t="shared" si="31"/>
        <v/>
      </c>
      <c r="K958" s="428"/>
    </row>
    <row r="959" spans="2:11" s="361" customFormat="1" x14ac:dyDescent="0.3">
      <c r="B959" s="409" t="str">
        <f t="shared" si="30"/>
        <v/>
      </c>
      <c r="C959" s="426" t="str">
        <f>IF(E959="","",MAX(C$23:$C958)+1)</f>
        <v/>
      </c>
      <c r="D959" s="506"/>
      <c r="E959" s="410"/>
      <c r="F959" s="418"/>
      <c r="G959" s="419"/>
      <c r="H959" s="418"/>
      <c r="I959" s="419"/>
      <c r="J959" s="427" t="str">
        <f t="shared" si="31"/>
        <v/>
      </c>
      <c r="K959" s="428"/>
    </row>
    <row r="960" spans="2:11" s="361" customFormat="1" x14ac:dyDescent="0.3">
      <c r="B960" s="409" t="str">
        <f t="shared" si="30"/>
        <v/>
      </c>
      <c r="C960" s="426" t="str">
        <f>IF(E960="","",MAX(C$23:$C959)+1)</f>
        <v/>
      </c>
      <c r="D960" s="506"/>
      <c r="E960" s="410"/>
      <c r="F960" s="418"/>
      <c r="G960" s="419"/>
      <c r="H960" s="418"/>
      <c r="I960" s="419"/>
      <c r="J960" s="427" t="str">
        <f t="shared" si="31"/>
        <v/>
      </c>
      <c r="K960" s="428"/>
    </row>
    <row r="961" spans="2:11" s="361" customFormat="1" x14ac:dyDescent="0.3">
      <c r="B961" s="409" t="str">
        <f t="shared" si="30"/>
        <v/>
      </c>
      <c r="C961" s="426" t="str">
        <f>IF(E961="","",MAX(C$23:$C960)+1)</f>
        <v/>
      </c>
      <c r="D961" s="506"/>
      <c r="E961" s="410"/>
      <c r="F961" s="418"/>
      <c r="G961" s="419"/>
      <c r="H961" s="418"/>
      <c r="I961" s="419"/>
      <c r="J961" s="427" t="str">
        <f t="shared" si="31"/>
        <v/>
      </c>
      <c r="K961" s="428"/>
    </row>
    <row r="962" spans="2:11" s="361" customFormat="1" x14ac:dyDescent="0.3">
      <c r="B962" s="409" t="str">
        <f t="shared" si="30"/>
        <v/>
      </c>
      <c r="C962" s="426" t="str">
        <f>IF(E962="","",MAX(C$23:$C961)+1)</f>
        <v/>
      </c>
      <c r="D962" s="506"/>
      <c r="E962" s="410"/>
      <c r="F962" s="418"/>
      <c r="G962" s="419"/>
      <c r="H962" s="418"/>
      <c r="I962" s="419"/>
      <c r="J962" s="427" t="str">
        <f t="shared" si="31"/>
        <v/>
      </c>
      <c r="K962" s="428"/>
    </row>
    <row r="963" spans="2:11" s="361" customFormat="1" x14ac:dyDescent="0.3">
      <c r="B963" s="409" t="str">
        <f t="shared" si="30"/>
        <v/>
      </c>
      <c r="C963" s="426" t="str">
        <f>IF(E963="","",MAX(C$23:$C962)+1)</f>
        <v/>
      </c>
      <c r="D963" s="506"/>
      <c r="E963" s="410"/>
      <c r="F963" s="418"/>
      <c r="G963" s="419"/>
      <c r="H963" s="418"/>
      <c r="I963" s="419"/>
      <c r="J963" s="427" t="str">
        <f t="shared" si="31"/>
        <v/>
      </c>
      <c r="K963" s="428"/>
    </row>
    <row r="964" spans="2:11" s="361" customFormat="1" x14ac:dyDescent="0.3">
      <c r="B964" s="409" t="str">
        <f t="shared" si="30"/>
        <v/>
      </c>
      <c r="C964" s="426" t="str">
        <f>IF(E964="","",MAX(C$23:$C963)+1)</f>
        <v/>
      </c>
      <c r="D964" s="506"/>
      <c r="E964" s="410"/>
      <c r="F964" s="418"/>
      <c r="G964" s="419"/>
      <c r="H964" s="418"/>
      <c r="I964" s="419"/>
      <c r="J964" s="427" t="str">
        <f t="shared" si="31"/>
        <v/>
      </c>
      <c r="K964" s="428"/>
    </row>
    <row r="965" spans="2:11" s="361" customFormat="1" x14ac:dyDescent="0.3">
      <c r="B965" s="409" t="str">
        <f t="shared" si="30"/>
        <v/>
      </c>
      <c r="C965" s="426" t="str">
        <f>IF(E965="","",MAX(C$23:$C964)+1)</f>
        <v/>
      </c>
      <c r="D965" s="506"/>
      <c r="E965" s="410"/>
      <c r="F965" s="418"/>
      <c r="G965" s="419"/>
      <c r="H965" s="418"/>
      <c r="I965" s="419"/>
      <c r="J965" s="427" t="str">
        <f t="shared" si="31"/>
        <v/>
      </c>
      <c r="K965" s="428"/>
    </row>
    <row r="966" spans="2:11" s="361" customFormat="1" x14ac:dyDescent="0.3">
      <c r="B966" s="409" t="str">
        <f t="shared" si="30"/>
        <v/>
      </c>
      <c r="C966" s="426" t="str">
        <f>IF(E966="","",MAX(C$23:$C965)+1)</f>
        <v/>
      </c>
      <c r="D966" s="506"/>
      <c r="E966" s="410"/>
      <c r="F966" s="418"/>
      <c r="G966" s="419"/>
      <c r="H966" s="418"/>
      <c r="I966" s="419"/>
      <c r="J966" s="427" t="str">
        <f t="shared" si="31"/>
        <v/>
      </c>
      <c r="K966" s="428"/>
    </row>
    <row r="967" spans="2:11" s="361" customFormat="1" x14ac:dyDescent="0.3">
      <c r="B967" s="409" t="str">
        <f t="shared" si="30"/>
        <v/>
      </c>
      <c r="C967" s="426" t="str">
        <f>IF(E967="","",MAX(C$23:$C966)+1)</f>
        <v/>
      </c>
      <c r="D967" s="506"/>
      <c r="E967" s="410"/>
      <c r="F967" s="418"/>
      <c r="G967" s="419"/>
      <c r="H967" s="418"/>
      <c r="I967" s="419"/>
      <c r="J967" s="427" t="str">
        <f t="shared" si="31"/>
        <v/>
      </c>
      <c r="K967" s="428"/>
    </row>
    <row r="968" spans="2:11" s="361" customFormat="1" x14ac:dyDescent="0.3">
      <c r="B968" s="409" t="str">
        <f t="shared" si="30"/>
        <v/>
      </c>
      <c r="C968" s="426" t="str">
        <f>IF(E968="","",MAX(C$23:$C967)+1)</f>
        <v/>
      </c>
      <c r="D968" s="506"/>
      <c r="E968" s="410"/>
      <c r="F968" s="418"/>
      <c r="G968" s="419"/>
      <c r="H968" s="418"/>
      <c r="I968" s="419"/>
      <c r="J968" s="427" t="str">
        <f t="shared" si="31"/>
        <v/>
      </c>
      <c r="K968" s="428"/>
    </row>
    <row r="969" spans="2:11" s="361" customFormat="1" x14ac:dyDescent="0.3">
      <c r="B969" s="409" t="str">
        <f t="shared" si="30"/>
        <v/>
      </c>
      <c r="C969" s="426" t="str">
        <f>IF(E969="","",MAX(C$23:$C968)+1)</f>
        <v/>
      </c>
      <c r="D969" s="506"/>
      <c r="E969" s="410"/>
      <c r="F969" s="418"/>
      <c r="G969" s="419"/>
      <c r="H969" s="418"/>
      <c r="I969" s="419"/>
      <c r="J969" s="427" t="str">
        <f t="shared" si="31"/>
        <v/>
      </c>
      <c r="K969" s="428"/>
    </row>
    <row r="970" spans="2:11" s="361" customFormat="1" x14ac:dyDescent="0.3">
      <c r="B970" s="409" t="str">
        <f t="shared" si="30"/>
        <v/>
      </c>
      <c r="C970" s="426" t="str">
        <f>IF(E970="","",MAX(C$23:$C969)+1)</f>
        <v/>
      </c>
      <c r="D970" s="506"/>
      <c r="E970" s="410"/>
      <c r="F970" s="418"/>
      <c r="G970" s="419"/>
      <c r="H970" s="418"/>
      <c r="I970" s="419"/>
      <c r="J970" s="427" t="str">
        <f t="shared" si="31"/>
        <v/>
      </c>
      <c r="K970" s="428"/>
    </row>
    <row r="971" spans="2:11" s="361" customFormat="1" x14ac:dyDescent="0.3">
      <c r="B971" s="409" t="str">
        <f t="shared" si="30"/>
        <v/>
      </c>
      <c r="C971" s="426" t="str">
        <f>IF(E971="","",MAX(C$23:$C970)+1)</f>
        <v/>
      </c>
      <c r="D971" s="506"/>
      <c r="E971" s="410"/>
      <c r="F971" s="418"/>
      <c r="G971" s="419"/>
      <c r="H971" s="418"/>
      <c r="I971" s="419"/>
      <c r="J971" s="427" t="str">
        <f t="shared" si="31"/>
        <v/>
      </c>
      <c r="K971" s="428"/>
    </row>
    <row r="972" spans="2:11" s="361" customFormat="1" x14ac:dyDescent="0.3">
      <c r="B972" s="409" t="str">
        <f t="shared" si="30"/>
        <v/>
      </c>
      <c r="C972" s="426" t="str">
        <f>IF(E972="","",MAX(C$23:$C971)+1)</f>
        <v/>
      </c>
      <c r="D972" s="506"/>
      <c r="E972" s="410"/>
      <c r="F972" s="418"/>
      <c r="G972" s="419"/>
      <c r="H972" s="418"/>
      <c r="I972" s="419"/>
      <c r="J972" s="427" t="str">
        <f t="shared" si="31"/>
        <v/>
      </c>
      <c r="K972" s="428"/>
    </row>
    <row r="973" spans="2:11" s="361" customFormat="1" x14ac:dyDescent="0.3">
      <c r="B973" s="409" t="str">
        <f t="shared" si="30"/>
        <v/>
      </c>
      <c r="C973" s="426" t="str">
        <f>IF(E973="","",MAX(C$23:$C972)+1)</f>
        <v/>
      </c>
      <c r="D973" s="506"/>
      <c r="E973" s="410"/>
      <c r="F973" s="418"/>
      <c r="G973" s="419"/>
      <c r="H973" s="418"/>
      <c r="I973" s="419"/>
      <c r="J973" s="427" t="str">
        <f t="shared" si="31"/>
        <v/>
      </c>
      <c r="K973" s="428"/>
    </row>
    <row r="974" spans="2:11" s="361" customFormat="1" x14ac:dyDescent="0.3">
      <c r="B974" s="409" t="str">
        <f t="shared" si="30"/>
        <v/>
      </c>
      <c r="C974" s="426" t="str">
        <f>IF(E974="","",MAX(C$23:$C973)+1)</f>
        <v/>
      </c>
      <c r="D974" s="506"/>
      <c r="E974" s="410"/>
      <c r="F974" s="418"/>
      <c r="G974" s="419"/>
      <c r="H974" s="418"/>
      <c r="I974" s="419"/>
      <c r="J974" s="427" t="str">
        <f t="shared" si="31"/>
        <v/>
      </c>
      <c r="K974" s="428"/>
    </row>
    <row r="975" spans="2:11" s="361" customFormat="1" x14ac:dyDescent="0.3">
      <c r="B975" s="409" t="str">
        <f t="shared" si="30"/>
        <v/>
      </c>
      <c r="C975" s="426" t="str">
        <f>IF(E975="","",MAX(C$23:$C974)+1)</f>
        <v/>
      </c>
      <c r="D975" s="506"/>
      <c r="E975" s="410"/>
      <c r="F975" s="418"/>
      <c r="G975" s="419"/>
      <c r="H975" s="418"/>
      <c r="I975" s="419"/>
      <c r="J975" s="427" t="str">
        <f t="shared" si="31"/>
        <v/>
      </c>
      <c r="K975" s="428"/>
    </row>
    <row r="976" spans="2:11" s="361" customFormat="1" x14ac:dyDescent="0.3">
      <c r="B976" s="409" t="str">
        <f t="shared" si="30"/>
        <v/>
      </c>
      <c r="C976" s="426" t="str">
        <f>IF(E976="","",MAX(C$23:$C975)+1)</f>
        <v/>
      </c>
      <c r="D976" s="506"/>
      <c r="E976" s="410"/>
      <c r="F976" s="418"/>
      <c r="G976" s="419"/>
      <c r="H976" s="418"/>
      <c r="I976" s="419"/>
      <c r="J976" s="427" t="str">
        <f t="shared" si="31"/>
        <v/>
      </c>
      <c r="K976" s="428"/>
    </row>
    <row r="977" spans="2:11" s="361" customFormat="1" x14ac:dyDescent="0.3">
      <c r="B977" s="409" t="str">
        <f t="shared" si="30"/>
        <v/>
      </c>
      <c r="C977" s="426" t="str">
        <f>IF(E977="","",MAX(C$23:$C976)+1)</f>
        <v/>
      </c>
      <c r="D977" s="506"/>
      <c r="E977" s="410"/>
      <c r="F977" s="418"/>
      <c r="G977" s="419"/>
      <c r="H977" s="418"/>
      <c r="I977" s="419"/>
      <c r="J977" s="427" t="str">
        <f t="shared" si="31"/>
        <v/>
      </c>
      <c r="K977" s="428"/>
    </row>
    <row r="978" spans="2:11" s="361" customFormat="1" x14ac:dyDescent="0.3">
      <c r="B978" s="409" t="str">
        <f t="shared" si="30"/>
        <v/>
      </c>
      <c r="C978" s="426" t="str">
        <f>IF(E978="","",MAX(C$23:$C977)+1)</f>
        <v/>
      </c>
      <c r="D978" s="506"/>
      <c r="E978" s="410"/>
      <c r="F978" s="418"/>
      <c r="G978" s="419"/>
      <c r="H978" s="418"/>
      <c r="I978" s="419"/>
      <c r="J978" s="427" t="str">
        <f t="shared" si="31"/>
        <v/>
      </c>
      <c r="K978" s="428"/>
    </row>
    <row r="979" spans="2:11" s="361" customFormat="1" x14ac:dyDescent="0.3">
      <c r="B979" s="409" t="str">
        <f t="shared" si="30"/>
        <v/>
      </c>
      <c r="C979" s="426" t="str">
        <f>IF(E979="","",MAX(C$23:$C978)+1)</f>
        <v/>
      </c>
      <c r="D979" s="506"/>
      <c r="E979" s="410"/>
      <c r="F979" s="418"/>
      <c r="G979" s="419"/>
      <c r="H979" s="418"/>
      <c r="I979" s="419"/>
      <c r="J979" s="427" t="str">
        <f t="shared" si="31"/>
        <v/>
      </c>
      <c r="K979" s="428"/>
    </row>
    <row r="980" spans="2:11" s="361" customFormat="1" x14ac:dyDescent="0.3">
      <c r="B980" s="409" t="str">
        <f t="shared" si="30"/>
        <v/>
      </c>
      <c r="C980" s="426" t="str">
        <f>IF(E980="","",MAX(C$23:$C979)+1)</f>
        <v/>
      </c>
      <c r="D980" s="506"/>
      <c r="E980" s="410"/>
      <c r="F980" s="418"/>
      <c r="G980" s="419"/>
      <c r="H980" s="418"/>
      <c r="I980" s="419"/>
      <c r="J980" s="427" t="str">
        <f t="shared" si="31"/>
        <v/>
      </c>
      <c r="K980" s="428"/>
    </row>
    <row r="981" spans="2:11" s="361" customFormat="1" x14ac:dyDescent="0.3">
      <c r="B981" s="409" t="str">
        <f t="shared" si="30"/>
        <v/>
      </c>
      <c r="C981" s="426" t="str">
        <f>IF(E981="","",MAX(C$23:$C980)+1)</f>
        <v/>
      </c>
      <c r="D981" s="506"/>
      <c r="E981" s="410"/>
      <c r="F981" s="418"/>
      <c r="G981" s="419"/>
      <c r="H981" s="418"/>
      <c r="I981" s="419"/>
      <c r="J981" s="427" t="str">
        <f t="shared" si="31"/>
        <v/>
      </c>
      <c r="K981" s="428"/>
    </row>
    <row r="982" spans="2:11" s="361" customFormat="1" x14ac:dyDescent="0.3">
      <c r="B982" s="409" t="str">
        <f t="shared" si="30"/>
        <v/>
      </c>
      <c r="C982" s="426" t="str">
        <f>IF(E982="","",MAX(C$23:$C981)+1)</f>
        <v/>
      </c>
      <c r="D982" s="506"/>
      <c r="E982" s="410"/>
      <c r="F982" s="418"/>
      <c r="G982" s="419"/>
      <c r="H982" s="418"/>
      <c r="I982" s="419"/>
      <c r="J982" s="427" t="str">
        <f t="shared" si="31"/>
        <v/>
      </c>
      <c r="K982" s="428"/>
    </row>
    <row r="983" spans="2:11" s="361" customFormat="1" x14ac:dyDescent="0.3">
      <c r="B983" s="409" t="str">
        <f t="shared" si="30"/>
        <v/>
      </c>
      <c r="C983" s="426" t="str">
        <f>IF(E983="","",MAX(C$23:$C982)+1)</f>
        <v/>
      </c>
      <c r="D983" s="506"/>
      <c r="E983" s="410"/>
      <c r="F983" s="418"/>
      <c r="G983" s="419"/>
      <c r="H983" s="418"/>
      <c r="I983" s="419"/>
      <c r="J983" s="427" t="str">
        <f t="shared" si="31"/>
        <v/>
      </c>
      <c r="K983" s="428"/>
    </row>
    <row r="984" spans="2:11" s="361" customFormat="1" x14ac:dyDescent="0.3">
      <c r="B984" s="409" t="str">
        <f t="shared" si="30"/>
        <v/>
      </c>
      <c r="C984" s="426" t="str">
        <f>IF(E984="","",MAX(C$23:$C983)+1)</f>
        <v/>
      </c>
      <c r="D984" s="506"/>
      <c r="E984" s="410"/>
      <c r="F984" s="418"/>
      <c r="G984" s="419"/>
      <c r="H984" s="418"/>
      <c r="I984" s="419"/>
      <c r="J984" s="427" t="str">
        <f t="shared" si="31"/>
        <v/>
      </c>
      <c r="K984" s="428"/>
    </row>
    <row r="985" spans="2:11" s="361" customFormat="1" x14ac:dyDescent="0.3">
      <c r="B985" s="409" t="str">
        <f t="shared" ref="B985:B1023" si="32">IF(D985="","",1)</f>
        <v/>
      </c>
      <c r="C985" s="426" t="str">
        <f>IF(E985="","",MAX(C$23:$C984)+1)</f>
        <v/>
      </c>
      <c r="D985" s="506"/>
      <c r="E985" s="410"/>
      <c r="F985" s="418"/>
      <c r="G985" s="419"/>
      <c r="H985" s="418"/>
      <c r="I985" s="419"/>
      <c r="J985" s="427" t="str">
        <f t="shared" si="31"/>
        <v/>
      </c>
      <c r="K985" s="428"/>
    </row>
    <row r="986" spans="2:11" s="361" customFormat="1" x14ac:dyDescent="0.3">
      <c r="B986" s="409" t="str">
        <f t="shared" si="32"/>
        <v/>
      </c>
      <c r="C986" s="426" t="str">
        <f>IF(E986="","",MAX(C$23:$C985)+1)</f>
        <v/>
      </c>
      <c r="D986" s="506"/>
      <c r="E986" s="410"/>
      <c r="F986" s="418"/>
      <c r="G986" s="419"/>
      <c r="H986" s="418"/>
      <c r="I986" s="419"/>
      <c r="J986" s="427" t="str">
        <f t="shared" si="31"/>
        <v/>
      </c>
      <c r="K986" s="428"/>
    </row>
    <row r="987" spans="2:11" s="361" customFormat="1" x14ac:dyDescent="0.3">
      <c r="B987" s="409" t="str">
        <f t="shared" si="32"/>
        <v/>
      </c>
      <c r="C987" s="426" t="str">
        <f>IF(E987="","",MAX(C$23:$C986)+1)</f>
        <v/>
      </c>
      <c r="D987" s="506"/>
      <c r="E987" s="410"/>
      <c r="F987" s="418"/>
      <c r="G987" s="419"/>
      <c r="H987" s="418"/>
      <c r="I987" s="419"/>
      <c r="J987" s="427" t="str">
        <f t="shared" si="31"/>
        <v/>
      </c>
      <c r="K987" s="428"/>
    </row>
    <row r="988" spans="2:11" s="361" customFormat="1" x14ac:dyDescent="0.3">
      <c r="B988" s="409" t="str">
        <f t="shared" si="32"/>
        <v/>
      </c>
      <c r="C988" s="426" t="str">
        <f>IF(E988="","",MAX(C$23:$C987)+1)</f>
        <v/>
      </c>
      <c r="D988" s="506"/>
      <c r="E988" s="410"/>
      <c r="F988" s="418"/>
      <c r="G988" s="419"/>
      <c r="H988" s="418"/>
      <c r="I988" s="419"/>
      <c r="J988" s="427" t="str">
        <f t="shared" si="31"/>
        <v/>
      </c>
      <c r="K988" s="428"/>
    </row>
    <row r="989" spans="2:11" s="361" customFormat="1" x14ac:dyDescent="0.3">
      <c r="B989" s="409" t="str">
        <f t="shared" si="32"/>
        <v/>
      </c>
      <c r="C989" s="426" t="str">
        <f>IF(E989="","",MAX(C$23:$C988)+1)</f>
        <v/>
      </c>
      <c r="D989" s="506"/>
      <c r="E989" s="410"/>
      <c r="F989" s="418"/>
      <c r="G989" s="419"/>
      <c r="H989" s="418"/>
      <c r="I989" s="419"/>
      <c r="J989" s="427" t="str">
        <f t="shared" si="31"/>
        <v/>
      </c>
      <c r="K989" s="428"/>
    </row>
    <row r="990" spans="2:11" s="361" customFormat="1" x14ac:dyDescent="0.3">
      <c r="B990" s="409" t="str">
        <f t="shared" si="32"/>
        <v/>
      </c>
      <c r="C990" s="426" t="str">
        <f>IF(E990="","",MAX(C$23:$C989)+1)</f>
        <v/>
      </c>
      <c r="D990" s="506"/>
      <c r="E990" s="410"/>
      <c r="F990" s="418"/>
      <c r="G990" s="419"/>
      <c r="H990" s="418"/>
      <c r="I990" s="419"/>
      <c r="J990" s="427" t="str">
        <f t="shared" si="31"/>
        <v/>
      </c>
      <c r="K990" s="428"/>
    </row>
    <row r="991" spans="2:11" s="361" customFormat="1" x14ac:dyDescent="0.3">
      <c r="B991" s="409" t="str">
        <f t="shared" si="32"/>
        <v/>
      </c>
      <c r="C991" s="426" t="str">
        <f>IF(E991="","",MAX(C$23:$C990)+1)</f>
        <v/>
      </c>
      <c r="D991" s="506"/>
      <c r="E991" s="410"/>
      <c r="F991" s="418"/>
      <c r="G991" s="419"/>
      <c r="H991" s="418"/>
      <c r="I991" s="419"/>
      <c r="J991" s="427" t="str">
        <f t="shared" si="31"/>
        <v/>
      </c>
      <c r="K991" s="428"/>
    </row>
    <row r="992" spans="2:11" s="361" customFormat="1" x14ac:dyDescent="0.3">
      <c r="B992" s="409" t="str">
        <f t="shared" si="32"/>
        <v/>
      </c>
      <c r="C992" s="426" t="str">
        <f>IF(E992="","",MAX(C$23:$C991)+1)</f>
        <v/>
      </c>
      <c r="D992" s="506"/>
      <c r="E992" s="410"/>
      <c r="F992" s="418"/>
      <c r="G992" s="419"/>
      <c r="H992" s="418"/>
      <c r="I992" s="419"/>
      <c r="J992" s="427" t="str">
        <f t="shared" si="31"/>
        <v/>
      </c>
      <c r="K992" s="428"/>
    </row>
    <row r="993" spans="2:11" s="361" customFormat="1" x14ac:dyDescent="0.3">
      <c r="B993" s="409" t="str">
        <f t="shared" si="32"/>
        <v/>
      </c>
      <c r="C993" s="426" t="str">
        <f>IF(E993="","",MAX(C$23:$C992)+1)</f>
        <v/>
      </c>
      <c r="D993" s="506"/>
      <c r="E993" s="410"/>
      <c r="F993" s="418"/>
      <c r="G993" s="419"/>
      <c r="H993" s="418"/>
      <c r="I993" s="419"/>
      <c r="J993" s="427" t="str">
        <f t="shared" si="31"/>
        <v/>
      </c>
      <c r="K993" s="428"/>
    </row>
    <row r="994" spans="2:11" s="361" customFormat="1" x14ac:dyDescent="0.3">
      <c r="B994" s="409" t="str">
        <f t="shared" si="32"/>
        <v/>
      </c>
      <c r="C994" s="426" t="str">
        <f>IF(E994="","",MAX(C$23:$C993)+1)</f>
        <v/>
      </c>
      <c r="D994" s="506"/>
      <c r="E994" s="410"/>
      <c r="F994" s="418"/>
      <c r="G994" s="419"/>
      <c r="H994" s="418"/>
      <c r="I994" s="419"/>
      <c r="J994" s="427" t="str">
        <f t="shared" si="31"/>
        <v/>
      </c>
      <c r="K994" s="428"/>
    </row>
    <row r="995" spans="2:11" s="361" customFormat="1" x14ac:dyDescent="0.3">
      <c r="B995" s="409" t="str">
        <f t="shared" si="32"/>
        <v/>
      </c>
      <c r="C995" s="426" t="str">
        <f>IF(E995="","",MAX(C$23:$C994)+1)</f>
        <v/>
      </c>
      <c r="D995" s="506"/>
      <c r="E995" s="410"/>
      <c r="F995" s="418"/>
      <c r="G995" s="419"/>
      <c r="H995" s="418"/>
      <c r="I995" s="419"/>
      <c r="J995" s="427" t="str">
        <f t="shared" si="31"/>
        <v/>
      </c>
      <c r="K995" s="428"/>
    </row>
    <row r="996" spans="2:11" s="361" customFormat="1" x14ac:dyDescent="0.3">
      <c r="B996" s="409" t="str">
        <f t="shared" si="32"/>
        <v/>
      </c>
      <c r="C996" s="426" t="str">
        <f>IF(E996="","",MAX(C$23:$C995)+1)</f>
        <v/>
      </c>
      <c r="D996" s="506"/>
      <c r="E996" s="410"/>
      <c r="F996" s="418"/>
      <c r="G996" s="419"/>
      <c r="H996" s="418"/>
      <c r="I996" s="419"/>
      <c r="J996" s="427" t="str">
        <f t="shared" si="31"/>
        <v/>
      </c>
      <c r="K996" s="428"/>
    </row>
    <row r="997" spans="2:11" s="361" customFormat="1" x14ac:dyDescent="0.3">
      <c r="B997" s="409" t="str">
        <f t="shared" si="32"/>
        <v/>
      </c>
      <c r="C997" s="426" t="str">
        <f>IF(E997="","",MAX(C$23:$C996)+1)</f>
        <v/>
      </c>
      <c r="D997" s="506"/>
      <c r="E997" s="410"/>
      <c r="F997" s="418"/>
      <c r="G997" s="419"/>
      <c r="H997" s="418"/>
      <c r="I997" s="419"/>
      <c r="J997" s="427" t="str">
        <f t="shared" si="31"/>
        <v/>
      </c>
      <c r="K997" s="428"/>
    </row>
    <row r="998" spans="2:11" s="361" customFormat="1" x14ac:dyDescent="0.3">
      <c r="B998" s="409" t="str">
        <f t="shared" si="32"/>
        <v/>
      </c>
      <c r="C998" s="426" t="str">
        <f>IF(E998="","",MAX(C$23:$C997)+1)</f>
        <v/>
      </c>
      <c r="D998" s="506"/>
      <c r="E998" s="410"/>
      <c r="F998" s="418"/>
      <c r="G998" s="419"/>
      <c r="H998" s="418"/>
      <c r="I998" s="419"/>
      <c r="J998" s="427" t="str">
        <f t="shared" si="31"/>
        <v/>
      </c>
      <c r="K998" s="428"/>
    </row>
    <row r="999" spans="2:11" s="361" customFormat="1" x14ac:dyDescent="0.3">
      <c r="B999" s="409" t="str">
        <f t="shared" si="32"/>
        <v/>
      </c>
      <c r="C999" s="426" t="str">
        <f>IF(E999="","",MAX(C$23:$C998)+1)</f>
        <v/>
      </c>
      <c r="D999" s="506"/>
      <c r="E999" s="410"/>
      <c r="F999" s="418"/>
      <c r="G999" s="419"/>
      <c r="H999" s="418"/>
      <c r="I999" s="419"/>
      <c r="J999" s="427" t="str">
        <f t="shared" si="31"/>
        <v/>
      </c>
      <c r="K999" s="428"/>
    </row>
    <row r="1000" spans="2:11" s="361" customFormat="1" x14ac:dyDescent="0.3">
      <c r="B1000" s="409" t="str">
        <f t="shared" si="32"/>
        <v/>
      </c>
      <c r="C1000" s="426" t="str">
        <f>IF(E1000="","",MAX(C$23:$C999)+1)</f>
        <v/>
      </c>
      <c r="D1000" s="506"/>
      <c r="E1000" s="410"/>
      <c r="F1000" s="418"/>
      <c r="G1000" s="419"/>
      <c r="H1000" s="418"/>
      <c r="I1000" s="419"/>
      <c r="J1000" s="427" t="str">
        <f t="shared" si="31"/>
        <v/>
      </c>
      <c r="K1000" s="428"/>
    </row>
    <row r="1001" spans="2:11" s="361" customFormat="1" x14ac:dyDescent="0.3">
      <c r="B1001" s="409" t="str">
        <f t="shared" si="32"/>
        <v/>
      </c>
      <c r="C1001" s="426" t="str">
        <f>IF(E1001="","",MAX(C$23:$C1000)+1)</f>
        <v/>
      </c>
      <c r="D1001" s="506"/>
      <c r="E1001" s="410"/>
      <c r="F1001" s="418"/>
      <c r="G1001" s="419"/>
      <c r="H1001" s="418"/>
      <c r="I1001" s="419"/>
      <c r="J1001" s="427" t="str">
        <f t="shared" si="31"/>
        <v/>
      </c>
      <c r="K1001" s="428"/>
    </row>
    <row r="1002" spans="2:11" s="361" customFormat="1" x14ac:dyDescent="0.3">
      <c r="B1002" s="409" t="str">
        <f t="shared" si="32"/>
        <v/>
      </c>
      <c r="C1002" s="426" t="str">
        <f>IF(E1002="","",MAX(C$23:$C1001)+1)</f>
        <v/>
      </c>
      <c r="D1002" s="506"/>
      <c r="E1002" s="410"/>
      <c r="F1002" s="418"/>
      <c r="G1002" s="419"/>
      <c r="H1002" s="418"/>
      <c r="I1002" s="419"/>
      <c r="J1002" s="427" t="str">
        <f t="shared" si="31"/>
        <v/>
      </c>
      <c r="K1002" s="428"/>
    </row>
    <row r="1003" spans="2:11" s="361" customFormat="1" x14ac:dyDescent="0.3">
      <c r="B1003" s="409" t="str">
        <f t="shared" si="32"/>
        <v/>
      </c>
      <c r="C1003" s="426" t="str">
        <f>IF(E1003="","",MAX(C$23:$C1002)+1)</f>
        <v/>
      </c>
      <c r="D1003" s="506"/>
      <c r="E1003" s="410"/>
      <c r="F1003" s="418"/>
      <c r="G1003" s="419"/>
      <c r="H1003" s="418"/>
      <c r="I1003" s="419"/>
      <c r="J1003" s="427" t="str">
        <f t="shared" si="31"/>
        <v/>
      </c>
      <c r="K1003" s="428"/>
    </row>
    <row r="1004" spans="2:11" s="361" customFormat="1" x14ac:dyDescent="0.3">
      <c r="B1004" s="409" t="str">
        <f t="shared" si="32"/>
        <v/>
      </c>
      <c r="C1004" s="426" t="str">
        <f>IF(E1004="","",MAX(C$23:$C1003)+1)</f>
        <v/>
      </c>
      <c r="D1004" s="506"/>
      <c r="E1004" s="410"/>
      <c r="F1004" s="418"/>
      <c r="G1004" s="419"/>
      <c r="H1004" s="418"/>
      <c r="I1004" s="419"/>
      <c r="J1004" s="427" t="str">
        <f t="shared" si="31"/>
        <v/>
      </c>
      <c r="K1004" s="428"/>
    </row>
    <row r="1005" spans="2:11" s="361" customFormat="1" x14ac:dyDescent="0.3">
      <c r="B1005" s="409" t="str">
        <f t="shared" si="32"/>
        <v/>
      </c>
      <c r="C1005" s="426" t="str">
        <f>IF(E1005="","",MAX(C$23:$C1004)+1)</f>
        <v/>
      </c>
      <c r="D1005" s="506"/>
      <c r="E1005" s="410"/>
      <c r="F1005" s="418"/>
      <c r="G1005" s="419"/>
      <c r="H1005" s="418"/>
      <c r="I1005" s="419"/>
      <c r="J1005" s="427" t="str">
        <f t="shared" si="31"/>
        <v/>
      </c>
      <c r="K1005" s="428"/>
    </row>
    <row r="1006" spans="2:11" s="361" customFormat="1" x14ac:dyDescent="0.3">
      <c r="B1006" s="409" t="str">
        <f t="shared" si="32"/>
        <v/>
      </c>
      <c r="C1006" s="426" t="str">
        <f>IF(E1006="","",MAX(C$23:$C1005)+1)</f>
        <v/>
      </c>
      <c r="D1006" s="506"/>
      <c r="E1006" s="410"/>
      <c r="F1006" s="418"/>
      <c r="G1006" s="419"/>
      <c r="H1006" s="418"/>
      <c r="I1006" s="419"/>
      <c r="J1006" s="427" t="str">
        <f t="shared" si="31"/>
        <v/>
      </c>
      <c r="K1006" s="428"/>
    </row>
    <row r="1007" spans="2:11" s="361" customFormat="1" x14ac:dyDescent="0.3">
      <c r="B1007" s="409" t="str">
        <f t="shared" si="32"/>
        <v/>
      </c>
      <c r="C1007" s="426" t="str">
        <f>IF(E1007="","",MAX(C$23:$C1006)+1)</f>
        <v/>
      </c>
      <c r="D1007" s="506"/>
      <c r="E1007" s="410"/>
      <c r="F1007" s="418"/>
      <c r="G1007" s="419"/>
      <c r="H1007" s="418"/>
      <c r="I1007" s="419"/>
      <c r="J1007" s="427" t="str">
        <f t="shared" si="31"/>
        <v/>
      </c>
      <c r="K1007" s="428"/>
    </row>
    <row r="1008" spans="2:11" s="361" customFormat="1" x14ac:dyDescent="0.3">
      <c r="B1008" s="409" t="str">
        <f t="shared" si="32"/>
        <v/>
      </c>
      <c r="C1008" s="426" t="str">
        <f>IF(E1008="","",MAX(C$23:$C1007)+1)</f>
        <v/>
      </c>
      <c r="D1008" s="506"/>
      <c r="E1008" s="410"/>
      <c r="F1008" s="418"/>
      <c r="G1008" s="419"/>
      <c r="H1008" s="418"/>
      <c r="I1008" s="419"/>
      <c r="J1008" s="427" t="str">
        <f t="shared" si="31"/>
        <v/>
      </c>
      <c r="K1008" s="428"/>
    </row>
    <row r="1009" spans="2:11" s="361" customFormat="1" x14ac:dyDescent="0.3">
      <c r="B1009" s="409" t="str">
        <f t="shared" si="32"/>
        <v/>
      </c>
      <c r="C1009" s="426" t="str">
        <f>IF(E1009="","",MAX(C$23:$C1008)+1)</f>
        <v/>
      </c>
      <c r="D1009" s="506"/>
      <c r="E1009" s="410"/>
      <c r="F1009" s="418"/>
      <c r="G1009" s="419"/>
      <c r="H1009" s="418"/>
      <c r="I1009" s="419"/>
      <c r="J1009" s="427" t="str">
        <f t="shared" si="31"/>
        <v/>
      </c>
      <c r="K1009" s="428"/>
    </row>
    <row r="1010" spans="2:11" s="361" customFormat="1" x14ac:dyDescent="0.3">
      <c r="B1010" s="409" t="str">
        <f t="shared" si="32"/>
        <v/>
      </c>
      <c r="C1010" s="426" t="str">
        <f>IF(E1010="","",MAX(C$23:$C1009)+1)</f>
        <v/>
      </c>
      <c r="D1010" s="506"/>
      <c r="E1010" s="410"/>
      <c r="F1010" s="418"/>
      <c r="G1010" s="419"/>
      <c r="H1010" s="418"/>
      <c r="I1010" s="419"/>
      <c r="J1010" s="427" t="str">
        <f t="shared" si="31"/>
        <v/>
      </c>
      <c r="K1010" s="428"/>
    </row>
    <row r="1011" spans="2:11" s="361" customFormat="1" x14ac:dyDescent="0.3">
      <c r="B1011" s="409" t="str">
        <f t="shared" si="32"/>
        <v/>
      </c>
      <c r="C1011" s="426" t="str">
        <f>IF(E1011="","",MAX(C$23:$C1010)+1)</f>
        <v/>
      </c>
      <c r="D1011" s="506"/>
      <c r="E1011" s="410"/>
      <c r="F1011" s="418"/>
      <c r="G1011" s="419"/>
      <c r="H1011" s="418"/>
      <c r="I1011" s="419"/>
      <c r="J1011" s="427" t="str">
        <f t="shared" si="31"/>
        <v/>
      </c>
      <c r="K1011" s="428"/>
    </row>
    <row r="1012" spans="2:11" s="361" customFormat="1" x14ac:dyDescent="0.3">
      <c r="B1012" s="409" t="str">
        <f t="shared" si="32"/>
        <v/>
      </c>
      <c r="C1012" s="426" t="str">
        <f>IF(E1012="","",MAX(C$23:$C1011)+1)</f>
        <v/>
      </c>
      <c r="D1012" s="506"/>
      <c r="E1012" s="410"/>
      <c r="F1012" s="418"/>
      <c r="G1012" s="419"/>
      <c r="H1012" s="418"/>
      <c r="I1012" s="419"/>
      <c r="J1012" s="427" t="str">
        <f t="shared" si="31"/>
        <v/>
      </c>
      <c r="K1012" s="428"/>
    </row>
    <row r="1013" spans="2:11" s="361" customFormat="1" x14ac:dyDescent="0.3">
      <c r="B1013" s="409" t="str">
        <f t="shared" si="32"/>
        <v/>
      </c>
      <c r="C1013" s="426" t="str">
        <f>IF(E1013="","",MAX(C$23:$C1012)+1)</f>
        <v/>
      </c>
      <c r="D1013" s="506"/>
      <c r="E1013" s="410"/>
      <c r="F1013" s="418"/>
      <c r="G1013" s="419"/>
      <c r="H1013" s="418"/>
      <c r="I1013" s="419"/>
      <c r="J1013" s="427" t="str">
        <f t="shared" ref="J1013:J1023" si="33">IF(I1013="","",(VALUE(TEXT(H1013,"m/dd/yy ")&amp;TEXT(I1013,"hh:mm:ss"))-(VALUE(TEXT(F1013,"m/dd/yy ")&amp;TEXT(G1013,"hh:mm:ss"))))*24)</f>
        <v/>
      </c>
      <c r="K1013" s="428"/>
    </row>
    <row r="1014" spans="2:11" s="361" customFormat="1" x14ac:dyDescent="0.3">
      <c r="B1014" s="409" t="str">
        <f t="shared" si="32"/>
        <v/>
      </c>
      <c r="C1014" s="426" t="str">
        <f>IF(E1014="","",MAX(C$23:$C1013)+1)</f>
        <v/>
      </c>
      <c r="D1014" s="506"/>
      <c r="E1014" s="410"/>
      <c r="F1014" s="418"/>
      <c r="G1014" s="419"/>
      <c r="H1014" s="418"/>
      <c r="I1014" s="419"/>
      <c r="J1014" s="427" t="str">
        <f t="shared" si="33"/>
        <v/>
      </c>
      <c r="K1014" s="428"/>
    </row>
    <row r="1015" spans="2:11" s="361" customFormat="1" x14ac:dyDescent="0.3">
      <c r="B1015" s="409" t="str">
        <f t="shared" si="32"/>
        <v/>
      </c>
      <c r="C1015" s="426" t="str">
        <f>IF(E1015="","",MAX(C$23:$C1014)+1)</f>
        <v/>
      </c>
      <c r="D1015" s="506"/>
      <c r="E1015" s="410"/>
      <c r="F1015" s="418"/>
      <c r="G1015" s="419"/>
      <c r="H1015" s="418"/>
      <c r="I1015" s="419"/>
      <c r="J1015" s="427" t="str">
        <f t="shared" si="33"/>
        <v/>
      </c>
      <c r="K1015" s="428"/>
    </row>
    <row r="1016" spans="2:11" s="361" customFormat="1" x14ac:dyDescent="0.3">
      <c r="B1016" s="409" t="str">
        <f t="shared" si="32"/>
        <v/>
      </c>
      <c r="C1016" s="426" t="str">
        <f>IF(E1016="","",MAX(C$23:$C1015)+1)</f>
        <v/>
      </c>
      <c r="D1016" s="506"/>
      <c r="E1016" s="410"/>
      <c r="F1016" s="418"/>
      <c r="G1016" s="419"/>
      <c r="H1016" s="418"/>
      <c r="I1016" s="419"/>
      <c r="J1016" s="427" t="str">
        <f t="shared" si="33"/>
        <v/>
      </c>
      <c r="K1016" s="428"/>
    </row>
    <row r="1017" spans="2:11" s="361" customFormat="1" x14ac:dyDescent="0.3">
      <c r="B1017" s="409" t="str">
        <f t="shared" si="32"/>
        <v/>
      </c>
      <c r="C1017" s="426" t="str">
        <f>IF(E1017="","",MAX(C$23:$C1016)+1)</f>
        <v/>
      </c>
      <c r="D1017" s="506"/>
      <c r="E1017" s="410"/>
      <c r="F1017" s="418"/>
      <c r="G1017" s="419"/>
      <c r="H1017" s="418"/>
      <c r="I1017" s="419"/>
      <c r="J1017" s="427" t="str">
        <f t="shared" si="33"/>
        <v/>
      </c>
      <c r="K1017" s="428"/>
    </row>
    <row r="1018" spans="2:11" s="361" customFormat="1" x14ac:dyDescent="0.3">
      <c r="B1018" s="409" t="str">
        <f t="shared" si="32"/>
        <v/>
      </c>
      <c r="C1018" s="426" t="str">
        <f>IF(E1018="","",MAX(C$23:$C1017)+1)</f>
        <v/>
      </c>
      <c r="D1018" s="506"/>
      <c r="E1018" s="410"/>
      <c r="F1018" s="418"/>
      <c r="G1018" s="419"/>
      <c r="H1018" s="418"/>
      <c r="I1018" s="419"/>
      <c r="J1018" s="427" t="str">
        <f t="shared" si="33"/>
        <v/>
      </c>
      <c r="K1018" s="428"/>
    </row>
    <row r="1019" spans="2:11" s="361" customFormat="1" x14ac:dyDescent="0.3">
      <c r="B1019" s="409" t="str">
        <f t="shared" si="32"/>
        <v/>
      </c>
      <c r="C1019" s="426" t="str">
        <f>IF(E1019="","",MAX(C$23:$C1018)+1)</f>
        <v/>
      </c>
      <c r="D1019" s="506"/>
      <c r="E1019" s="410"/>
      <c r="F1019" s="418"/>
      <c r="G1019" s="419"/>
      <c r="H1019" s="418"/>
      <c r="I1019" s="419"/>
      <c r="J1019" s="427" t="str">
        <f t="shared" si="33"/>
        <v/>
      </c>
      <c r="K1019" s="428"/>
    </row>
    <row r="1020" spans="2:11" s="361" customFormat="1" x14ac:dyDescent="0.3">
      <c r="B1020" s="409" t="str">
        <f t="shared" si="32"/>
        <v/>
      </c>
      <c r="C1020" s="426" t="str">
        <f>IF(E1020="","",MAX(C$23:$C1019)+1)</f>
        <v/>
      </c>
      <c r="D1020" s="506"/>
      <c r="E1020" s="410"/>
      <c r="F1020" s="418"/>
      <c r="G1020" s="419"/>
      <c r="H1020" s="418"/>
      <c r="I1020" s="419"/>
      <c r="J1020" s="427" t="str">
        <f t="shared" si="33"/>
        <v/>
      </c>
      <c r="K1020" s="428"/>
    </row>
    <row r="1021" spans="2:11" s="361" customFormat="1" x14ac:dyDescent="0.3">
      <c r="B1021" s="409" t="str">
        <f t="shared" si="32"/>
        <v/>
      </c>
      <c r="C1021" s="426" t="str">
        <f>IF(E1021="","",MAX(C$23:$C1020)+1)</f>
        <v/>
      </c>
      <c r="D1021" s="506"/>
      <c r="E1021" s="410"/>
      <c r="F1021" s="418"/>
      <c r="G1021" s="419"/>
      <c r="H1021" s="418"/>
      <c r="I1021" s="419"/>
      <c r="J1021" s="427" t="str">
        <f t="shared" si="33"/>
        <v/>
      </c>
      <c r="K1021" s="428"/>
    </row>
    <row r="1022" spans="2:11" s="361" customFormat="1" x14ac:dyDescent="0.3">
      <c r="B1022" s="409" t="str">
        <f t="shared" si="32"/>
        <v/>
      </c>
      <c r="C1022" s="426" t="str">
        <f>IF(E1022="","",MAX(C$23:$C1021)+1)</f>
        <v/>
      </c>
      <c r="D1022" s="506"/>
      <c r="E1022" s="410"/>
      <c r="F1022" s="418"/>
      <c r="G1022" s="419"/>
      <c r="H1022" s="418"/>
      <c r="I1022" s="419"/>
      <c r="J1022" s="427" t="str">
        <f t="shared" si="33"/>
        <v/>
      </c>
      <c r="K1022" s="428"/>
    </row>
    <row r="1023" spans="2:11" s="361" customFormat="1" ht="15" thickBot="1" x14ac:dyDescent="0.35">
      <c r="B1023" s="409" t="str">
        <f t="shared" si="32"/>
        <v/>
      </c>
      <c r="C1023" s="429" t="str">
        <f>IF(E1023="","",MAX(C$23:$C1022)+1)</f>
        <v/>
      </c>
      <c r="D1023" s="506"/>
      <c r="E1023" s="412"/>
      <c r="F1023" s="423"/>
      <c r="G1023" s="424"/>
      <c r="H1023" s="423"/>
      <c r="I1023" s="424"/>
      <c r="J1023" s="430" t="str">
        <f t="shared" si="33"/>
        <v/>
      </c>
      <c r="K1023" s="431"/>
    </row>
  </sheetData>
  <sheetProtection algorithmName="SHA-512" hashValue="N7WB5Z0c57yyP9wyhEyfhisR/1sb1Tikgo+FRFpFuNhUMMBIujK1wQgQbKszkzdWETS4zNxSc0GFSWC2Fvm2Yg==" saltValue="jRirpUhOkcic8doJkqqUhw==" spinCount="100000" sheet="1" objects="1" scenarios="1" sort="0" autoFilter="0"/>
  <dataValidations count="4">
    <dataValidation type="date" operator="greaterThan" allowBlank="1" showInputMessage="1" showErrorMessage="1" sqref="F24:F1023 H24:H1023" xr:uid="{00000000-0002-0000-0900-000000000000}">
      <formula1>42736</formula1>
    </dataValidation>
    <dataValidation type="date" operator="greaterThan" allowBlank="1" showInputMessage="1" showErrorMessage="1" sqref="M7:N9" xr:uid="{00000000-0002-0000-0900-000002000000}">
      <formula1>42370</formula1>
    </dataValidation>
    <dataValidation allowBlank="1" showInputMessage="1" showErrorMessage="1" prompt="XML Tag" sqref="B13:K13" xr:uid="{00000000-0002-0000-0900-000003000000}"/>
    <dataValidation type="list" allowBlank="1" showInputMessage="1" showErrorMessage="1" sqref="D24:D1023" xr:uid="{4F2903CB-4602-4550-BB7A-1FF771E49418}">
      <formula1>Operationname</formula1>
    </dataValidation>
  </dataValidations>
  <pageMargins left="0.7" right="0.7" top="0.75" bottom="0.75" header="0.3" footer="0.3"/>
  <pageSetup pageOrder="overThenDown" orientation="landscape" r:id="rId1"/>
  <headerFooter>
    <oddHeader>&amp;L&amp;"-,Bold"&amp;16Startup/Shutdown Work Practice Details&amp;"-,Regular"&amp;11
&amp;"-,Bold"40 CFR Part 63, Subpart DDDD Section 63.2281(c)(4)</oddHeader>
    <oddFooter>&amp;L&amp;A&amp;C&amp;F&amp;R&amp;P of &amp;N</oddFooter>
    <firstFooter>&amp;L&amp;A&amp;R&amp;P of &amp;N</first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4000000}">
          <x14:formula1>
            <xm:f>dropdown!$A$70:$A$72</xm:f>
          </x14:formula1>
          <xm:sqref>E24:E1023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7">
    <tabColor theme="9"/>
  </sheetPr>
  <dimension ref="A1:Q1131"/>
  <sheetViews>
    <sheetView showGridLines="0" topLeftCell="C6" zoomScaleNormal="100" workbookViewId="0">
      <selection activeCell="E25" sqref="E25"/>
    </sheetView>
  </sheetViews>
  <sheetFormatPr defaultColWidth="0" defaultRowHeight="14.4" zeroHeight="1" x14ac:dyDescent="0.3"/>
  <cols>
    <col min="1" max="1" width="9.33203125" hidden="1" customWidth="1"/>
    <col min="2" max="2" width="13.6640625" hidden="1" customWidth="1"/>
    <col min="3" max="3" width="6.33203125" style="9" customWidth="1"/>
    <col min="4" max="4" width="42.6640625" style="139" customWidth="1"/>
    <col min="5" max="5" width="46.33203125" style="55" customWidth="1"/>
    <col min="6" max="6" width="21.33203125" style="55" customWidth="1"/>
    <col min="7" max="7" width="20" style="55" customWidth="1"/>
    <col min="8" max="8" width="20.5546875" style="56" customWidth="1"/>
    <col min="9" max="9" width="24" style="56" customWidth="1"/>
    <col min="10" max="10" width="32" style="56" customWidth="1"/>
    <col min="11" max="11" width="53.6640625" customWidth="1"/>
    <col min="12" max="12" width="56.33203125" style="132" hidden="1" customWidth="1"/>
    <col min="13" max="13" width="33.6640625" hidden="1" customWidth="1"/>
    <col min="14" max="17" width="0" hidden="1" customWidth="1"/>
    <col min="18" max="16384" width="9.33203125" hidden="1"/>
  </cols>
  <sheetData>
    <row r="1" spans="2:17" s="26" customFormat="1" ht="96.6" hidden="1" x14ac:dyDescent="0.3">
      <c r="B1" s="39" t="s">
        <v>82</v>
      </c>
      <c r="C1" s="85" t="str">
        <f>+Welcome!B2</f>
        <v>63.2281 Semiannual Compliance Report</v>
      </c>
      <c r="D1" s="42"/>
      <c r="E1" s="42"/>
      <c r="F1" s="42"/>
      <c r="G1" s="42"/>
      <c r="H1" s="42"/>
      <c r="I1" s="42"/>
      <c r="J1" s="42"/>
      <c r="K1" s="42"/>
      <c r="L1" s="36"/>
    </row>
    <row r="2" spans="2:17" s="26" customFormat="1" ht="13.8" hidden="1" x14ac:dyDescent="0.3">
      <c r="B2" s="1" t="s">
        <v>1</v>
      </c>
      <c r="C2" s="83">
        <f>+Welcome!B3</f>
        <v>63.228099999999998</v>
      </c>
      <c r="D2" s="36"/>
      <c r="E2" s="16"/>
      <c r="F2" s="16"/>
      <c r="G2" s="16"/>
      <c r="H2" s="16"/>
      <c r="I2" s="16"/>
      <c r="J2" s="16"/>
      <c r="K2" s="16"/>
      <c r="L2" s="1"/>
    </row>
    <row r="3" spans="2:17" s="26" customFormat="1" ht="13.8" hidden="1" x14ac:dyDescent="0.3">
      <c r="B3" s="2" t="s">
        <v>2</v>
      </c>
      <c r="C3" s="41" t="str">
        <f>+Welcome!B4</f>
        <v>ICR Draft</v>
      </c>
      <c r="D3" s="140"/>
      <c r="E3" s="25"/>
      <c r="F3" s="25"/>
      <c r="G3" s="25"/>
      <c r="H3" s="25"/>
      <c r="I3" s="25"/>
      <c r="J3" s="25"/>
      <c r="K3" s="25"/>
      <c r="L3" s="136"/>
    </row>
    <row r="4" spans="2:17" s="26" customFormat="1" ht="13.8" hidden="1" x14ac:dyDescent="0.3">
      <c r="B4" s="2" t="s">
        <v>3</v>
      </c>
      <c r="C4" s="37">
        <f>+Welcome!B5</f>
        <v>44987</v>
      </c>
      <c r="D4" s="141"/>
      <c r="E4" s="27"/>
      <c r="F4" s="27"/>
      <c r="G4" s="27"/>
      <c r="H4" s="27"/>
      <c r="I4" s="27"/>
      <c r="J4" s="27"/>
      <c r="K4" s="27"/>
      <c r="L4" s="137"/>
    </row>
    <row r="5" spans="2:17" s="86" customFormat="1" hidden="1" x14ac:dyDescent="0.3">
      <c r="B5" s="2" t="s">
        <v>4</v>
      </c>
      <c r="C5" s="84" t="str">
        <f>+Welcome!B6</f>
        <v>OMB No.: 2060-0552 Form 5900-601 For further Paperwork Reduction Act information see: 
https://www.epa.gov/electronic-reporting-air-emissions/paperwork-reduction-act-pra-cedri-and-ert</v>
      </c>
      <c r="D5" s="142"/>
      <c r="E5" s="80"/>
      <c r="F5" s="80"/>
      <c r="G5" s="80"/>
      <c r="H5" s="80"/>
      <c r="I5" s="80"/>
      <c r="J5" s="80"/>
      <c r="K5" s="80"/>
      <c r="L5" s="138"/>
    </row>
    <row r="6" spans="2:17" ht="21" x14ac:dyDescent="0.4">
      <c r="C6" s="6" t="s">
        <v>323</v>
      </c>
      <c r="E6"/>
      <c r="F6"/>
      <c r="G6"/>
      <c r="H6"/>
      <c r="I6"/>
      <c r="J6"/>
    </row>
    <row r="7" spans="2:17" ht="15.6" x14ac:dyDescent="0.3">
      <c r="C7" s="11" t="s">
        <v>273</v>
      </c>
      <c r="D7" s="143"/>
      <c r="E7" s="43"/>
      <c r="F7" s="43"/>
      <c r="G7" s="44"/>
      <c r="H7" s="43"/>
      <c r="I7" s="43"/>
      <c r="J7" s="43"/>
      <c r="K7" s="48"/>
      <c r="L7" s="49"/>
      <c r="M7" s="48"/>
      <c r="N7" s="48"/>
      <c r="O7" s="48"/>
      <c r="P7" s="48"/>
      <c r="Q7" s="48"/>
    </row>
    <row r="8" spans="2:17" ht="17.25" hidden="1" customHeight="1" x14ac:dyDescent="0.3">
      <c r="B8" s="49" t="s">
        <v>83</v>
      </c>
      <c r="C8" s="15"/>
      <c r="D8" s="49"/>
      <c r="E8" s="49"/>
      <c r="F8" s="49"/>
      <c r="G8" s="49"/>
      <c r="H8" s="49"/>
      <c r="I8" s="49"/>
      <c r="J8" s="49"/>
      <c r="K8" s="49"/>
      <c r="L8" s="49"/>
      <c r="M8" s="44"/>
      <c r="N8" s="44"/>
      <c r="O8" s="44"/>
      <c r="P8" s="44"/>
      <c r="Q8" s="44"/>
    </row>
    <row r="9" spans="2:17" ht="17.25" customHeight="1" x14ac:dyDescent="0.3">
      <c r="B9" s="57"/>
      <c r="C9" s="111" t="str">
        <f>"Facility: "&amp;General_Requirements!$B$6&amp;" "&amp;General_Requirements!$B$7</f>
        <v xml:space="preserve">Facility:  </v>
      </c>
      <c r="D9" s="144"/>
      <c r="E9" s="50"/>
      <c r="F9" s="50"/>
      <c r="G9" s="51"/>
      <c r="H9" s="51"/>
      <c r="I9" s="51"/>
      <c r="J9" s="51"/>
      <c r="K9" s="51"/>
      <c r="L9" s="50"/>
      <c r="M9" s="44"/>
      <c r="N9" s="44"/>
      <c r="O9" s="44"/>
      <c r="P9" s="44"/>
      <c r="Q9" s="44"/>
    </row>
    <row r="10" spans="2:17" ht="15" thickBot="1" x14ac:dyDescent="0.35">
      <c r="C10" s="111" t="str">
        <f>"Reporting Period: "&amp;IF(General_Requirements!B22="","",(TEXT(General_Requirements!B22,"MM/DD/YYY")&amp;" - "&amp;TEXT(General_Requirements!B23,"MM/DD/YYY")))</f>
        <v>Reporting Period: 01/01/2020 - 06/30/2020</v>
      </c>
      <c r="D10" s="145"/>
      <c r="E10" s="9"/>
      <c r="F10" s="9"/>
      <c r="G10" s="9"/>
      <c r="H10" s="9"/>
      <c r="I10" s="123"/>
      <c r="J10" s="123"/>
      <c r="K10" s="9"/>
      <c r="M10" s="51"/>
      <c r="N10" s="51"/>
      <c r="O10" s="51"/>
      <c r="P10" s="51"/>
      <c r="Q10" s="51"/>
    </row>
    <row r="11" spans="2:17" ht="15" hidden="1" thickBot="1" x14ac:dyDescent="0.35">
      <c r="B11" s="52"/>
      <c r="C11" s="45"/>
      <c r="D11" s="67"/>
      <c r="E11" s="67"/>
      <c r="F11" s="67"/>
      <c r="G11" s="67"/>
      <c r="H11" s="67"/>
      <c r="I11" s="67"/>
      <c r="J11" s="67"/>
      <c r="K11" s="68"/>
      <c r="L11" s="68"/>
    </row>
    <row r="12" spans="2:17" s="122" customFormat="1" ht="87" customHeight="1" thickBot="1" x14ac:dyDescent="0.35">
      <c r="B12" s="435" t="s">
        <v>307</v>
      </c>
      <c r="C12" s="349" t="s">
        <v>272</v>
      </c>
      <c r="D12" s="415" t="s">
        <v>306</v>
      </c>
      <c r="E12" s="415" t="s">
        <v>645</v>
      </c>
      <c r="F12" s="415" t="s">
        <v>324</v>
      </c>
      <c r="G12" s="415" t="s">
        <v>325</v>
      </c>
      <c r="H12" s="415" t="s">
        <v>326</v>
      </c>
      <c r="I12" s="415" t="s">
        <v>178</v>
      </c>
      <c r="J12" s="415" t="s">
        <v>146</v>
      </c>
      <c r="K12" s="416" t="s">
        <v>147</v>
      </c>
    </row>
    <row r="13" spans="2:17" x14ac:dyDescent="0.3">
      <c r="B13" s="70" t="s">
        <v>405</v>
      </c>
      <c r="C13" s="347" t="s">
        <v>410</v>
      </c>
      <c r="D13" s="146" t="s">
        <v>408</v>
      </c>
      <c r="E13" s="146" t="s">
        <v>433</v>
      </c>
      <c r="F13" s="127" t="s">
        <v>100</v>
      </c>
      <c r="G13" s="127" t="s">
        <v>97</v>
      </c>
      <c r="H13" s="127" t="s">
        <v>98</v>
      </c>
      <c r="I13" s="127" t="s">
        <v>434</v>
      </c>
      <c r="J13" s="127" t="s">
        <v>113</v>
      </c>
      <c r="K13" s="238" t="s">
        <v>99</v>
      </c>
      <c r="L13"/>
    </row>
    <row r="14" spans="2:17" s="361" customFormat="1" ht="43.2" x14ac:dyDescent="0.3">
      <c r="B14" s="395"/>
      <c r="C14" s="348" t="s">
        <v>316</v>
      </c>
      <c r="D14" s="69" t="s">
        <v>492</v>
      </c>
      <c r="E14" s="69" t="s">
        <v>534</v>
      </c>
      <c r="F14" s="69" t="s">
        <v>535</v>
      </c>
      <c r="G14" s="69" t="s">
        <v>249</v>
      </c>
      <c r="H14" s="69" t="s">
        <v>245</v>
      </c>
      <c r="I14" s="69" t="s">
        <v>524</v>
      </c>
      <c r="J14" s="69" t="s">
        <v>536</v>
      </c>
      <c r="K14" s="195" t="s">
        <v>537</v>
      </c>
    </row>
    <row r="15" spans="2:17" s="361" customFormat="1" ht="28.8" x14ac:dyDescent="0.3">
      <c r="B15" s="395"/>
      <c r="C15" s="348" t="s">
        <v>388</v>
      </c>
      <c r="D15" s="69" t="s">
        <v>481</v>
      </c>
      <c r="E15" s="69" t="s">
        <v>538</v>
      </c>
      <c r="F15" s="69" t="s">
        <v>539</v>
      </c>
      <c r="G15" s="69" t="s">
        <v>540</v>
      </c>
      <c r="H15" s="69" t="s">
        <v>541</v>
      </c>
      <c r="I15" s="69" t="s">
        <v>647</v>
      </c>
      <c r="J15" s="69" t="s">
        <v>278</v>
      </c>
      <c r="K15" s="195" t="s">
        <v>542</v>
      </c>
    </row>
    <row r="16" spans="2:17" s="361" customFormat="1" ht="28.8" x14ac:dyDescent="0.3">
      <c r="B16" s="395"/>
      <c r="C16" s="348" t="s">
        <v>503</v>
      </c>
      <c r="D16" s="69" t="s">
        <v>489</v>
      </c>
      <c r="E16" s="69" t="s">
        <v>543</v>
      </c>
      <c r="F16" s="69" t="s">
        <v>544</v>
      </c>
      <c r="G16" s="69" t="s">
        <v>646</v>
      </c>
      <c r="H16" s="69" t="s">
        <v>545</v>
      </c>
      <c r="I16" s="69" t="s">
        <v>626</v>
      </c>
      <c r="J16" s="69" t="s">
        <v>546</v>
      </c>
      <c r="K16" s="195" t="s">
        <v>547</v>
      </c>
    </row>
    <row r="17" spans="2:11" s="361" customFormat="1" hidden="1" x14ac:dyDescent="0.3">
      <c r="B17" s="395"/>
      <c r="C17" s="348" t="s">
        <v>391</v>
      </c>
      <c r="D17" s="69" t="s">
        <v>391</v>
      </c>
      <c r="E17" s="69" t="s">
        <v>391</v>
      </c>
      <c r="F17" s="69" t="s">
        <v>391</v>
      </c>
      <c r="G17" s="69" t="s">
        <v>391</v>
      </c>
      <c r="H17" s="69" t="s">
        <v>391</v>
      </c>
      <c r="I17" s="69" t="s">
        <v>391</v>
      </c>
      <c r="J17" s="69" t="s">
        <v>391</v>
      </c>
      <c r="K17" s="195" t="s">
        <v>391</v>
      </c>
    </row>
    <row r="18" spans="2:11" s="361" customFormat="1" hidden="1" x14ac:dyDescent="0.3">
      <c r="B18" s="395"/>
      <c r="C18" s="348" t="s">
        <v>391</v>
      </c>
      <c r="D18" s="69" t="s">
        <v>391</v>
      </c>
      <c r="E18" s="69" t="s">
        <v>391</v>
      </c>
      <c r="F18" s="69" t="s">
        <v>391</v>
      </c>
      <c r="G18" s="69" t="s">
        <v>391</v>
      </c>
      <c r="H18" s="69" t="s">
        <v>391</v>
      </c>
      <c r="I18" s="69" t="s">
        <v>391</v>
      </c>
      <c r="J18" s="69" t="s">
        <v>391</v>
      </c>
      <c r="K18" s="195" t="s">
        <v>391</v>
      </c>
    </row>
    <row r="19" spans="2:11" s="361" customFormat="1" hidden="1" x14ac:dyDescent="0.3">
      <c r="B19" s="395"/>
      <c r="C19" s="348" t="s">
        <v>391</v>
      </c>
      <c r="D19" s="69" t="s">
        <v>391</v>
      </c>
      <c r="E19" s="69" t="s">
        <v>391</v>
      </c>
      <c r="F19" s="69" t="s">
        <v>391</v>
      </c>
      <c r="G19" s="69" t="s">
        <v>391</v>
      </c>
      <c r="H19" s="69" t="s">
        <v>391</v>
      </c>
      <c r="I19" s="69" t="s">
        <v>391</v>
      </c>
      <c r="J19" s="69" t="s">
        <v>391</v>
      </c>
      <c r="K19" s="195" t="s">
        <v>391</v>
      </c>
    </row>
    <row r="20" spans="2:11" s="361" customFormat="1" hidden="1" x14ac:dyDescent="0.3">
      <c r="B20" s="395"/>
      <c r="C20" s="348" t="s">
        <v>391</v>
      </c>
      <c r="D20" s="69" t="s">
        <v>391</v>
      </c>
      <c r="E20" s="69" t="s">
        <v>391</v>
      </c>
      <c r="F20" s="69" t="s">
        <v>391</v>
      </c>
      <c r="G20" s="69" t="s">
        <v>391</v>
      </c>
      <c r="H20" s="69" t="s">
        <v>391</v>
      </c>
      <c r="I20" s="69" t="s">
        <v>391</v>
      </c>
      <c r="J20" s="69" t="s">
        <v>391</v>
      </c>
      <c r="K20" s="195" t="s">
        <v>391</v>
      </c>
    </row>
    <row r="21" spans="2:11" s="361" customFormat="1" hidden="1" x14ac:dyDescent="0.3">
      <c r="B21" s="395"/>
      <c r="C21" s="348" t="s">
        <v>391</v>
      </c>
      <c r="D21" s="69" t="s">
        <v>391</v>
      </c>
      <c r="E21" s="69" t="s">
        <v>391</v>
      </c>
      <c r="F21" s="69" t="s">
        <v>391</v>
      </c>
      <c r="G21" s="69" t="s">
        <v>391</v>
      </c>
      <c r="H21" s="69" t="s">
        <v>391</v>
      </c>
      <c r="I21" s="69" t="s">
        <v>391</v>
      </c>
      <c r="J21" s="69" t="s">
        <v>391</v>
      </c>
      <c r="K21" s="195" t="s">
        <v>391</v>
      </c>
    </row>
    <row r="22" spans="2:11" s="361" customFormat="1" hidden="1" x14ac:dyDescent="0.3">
      <c r="B22" s="395"/>
      <c r="C22" s="348" t="s">
        <v>391</v>
      </c>
      <c r="D22" s="69" t="s">
        <v>391</v>
      </c>
      <c r="E22" s="69" t="s">
        <v>391</v>
      </c>
      <c r="F22" s="69" t="s">
        <v>391</v>
      </c>
      <c r="G22" s="69" t="s">
        <v>391</v>
      </c>
      <c r="H22" s="69" t="s">
        <v>391</v>
      </c>
      <c r="I22" s="69" t="s">
        <v>391</v>
      </c>
      <c r="J22" s="69" t="s">
        <v>391</v>
      </c>
      <c r="K22" s="195" t="s">
        <v>391</v>
      </c>
    </row>
    <row r="23" spans="2:11" s="361" customFormat="1" hidden="1" x14ac:dyDescent="0.3">
      <c r="B23" s="395"/>
      <c r="C23" s="348" t="s">
        <v>391</v>
      </c>
      <c r="D23" s="69" t="s">
        <v>391</v>
      </c>
      <c r="E23" s="69" t="s">
        <v>391</v>
      </c>
      <c r="F23" s="69" t="s">
        <v>391</v>
      </c>
      <c r="G23" s="69" t="s">
        <v>391</v>
      </c>
      <c r="H23" s="69" t="s">
        <v>391</v>
      </c>
      <c r="I23" s="69" t="s">
        <v>391</v>
      </c>
      <c r="J23" s="69" t="s">
        <v>391</v>
      </c>
      <c r="K23" s="195" t="s">
        <v>391</v>
      </c>
    </row>
    <row r="24" spans="2:11" s="361" customFormat="1" x14ac:dyDescent="0.3">
      <c r="B24" s="436" t="str">
        <f t="shared" ref="B24:B30" si="0">IF(D24="","",1)</f>
        <v/>
      </c>
      <c r="C24" s="417" t="str">
        <f>IF(D24="","",MAX(C$23:$C23)+1)</f>
        <v/>
      </c>
      <c r="D24" s="410"/>
      <c r="E24" s="410"/>
      <c r="F24" s="437"/>
      <c r="G24" s="418"/>
      <c r="H24" s="419"/>
      <c r="I24" s="437"/>
      <c r="J24" s="410"/>
      <c r="K24" s="438"/>
    </row>
    <row r="25" spans="2:11" s="361" customFormat="1" x14ac:dyDescent="0.3">
      <c r="B25" s="436" t="str">
        <f t="shared" si="0"/>
        <v/>
      </c>
      <c r="C25" s="417" t="str">
        <f>IF(D25="","",MAX(C$23:$C24)+1)</f>
        <v/>
      </c>
      <c r="D25" s="410"/>
      <c r="E25" s="410"/>
      <c r="F25" s="437"/>
      <c r="G25" s="418"/>
      <c r="H25" s="419"/>
      <c r="I25" s="437"/>
      <c r="J25" s="410"/>
      <c r="K25" s="438"/>
    </row>
    <row r="26" spans="2:11" s="361" customFormat="1" x14ac:dyDescent="0.3">
      <c r="B26" s="436" t="str">
        <f t="shared" si="0"/>
        <v/>
      </c>
      <c r="C26" s="417" t="str">
        <f>IF(D26="","",MAX(C$23:$C25)+1)</f>
        <v/>
      </c>
      <c r="D26" s="410"/>
      <c r="E26" s="410"/>
      <c r="F26" s="437"/>
      <c r="G26" s="418"/>
      <c r="H26" s="419"/>
      <c r="I26" s="437"/>
      <c r="J26" s="410"/>
      <c r="K26" s="438"/>
    </row>
    <row r="27" spans="2:11" s="361" customFormat="1" x14ac:dyDescent="0.3">
      <c r="B27" s="436" t="str">
        <f t="shared" si="0"/>
        <v/>
      </c>
      <c r="C27" s="417" t="str">
        <f>IF(D27="","",MAX(C$23:$C26)+1)</f>
        <v/>
      </c>
      <c r="D27" s="410"/>
      <c r="E27" s="410"/>
      <c r="F27" s="437"/>
      <c r="G27" s="418"/>
      <c r="H27" s="419"/>
      <c r="I27" s="437"/>
      <c r="J27" s="410"/>
      <c r="K27" s="438"/>
    </row>
    <row r="28" spans="2:11" s="361" customFormat="1" x14ac:dyDescent="0.3">
      <c r="B28" s="436" t="str">
        <f t="shared" si="0"/>
        <v/>
      </c>
      <c r="C28" s="417" t="str">
        <f>IF(D28="","",MAX(C$23:$C27)+1)</f>
        <v/>
      </c>
      <c r="D28" s="410"/>
      <c r="E28" s="410"/>
      <c r="F28" s="437"/>
      <c r="G28" s="418"/>
      <c r="H28" s="419"/>
      <c r="I28" s="437"/>
      <c r="J28" s="410"/>
      <c r="K28" s="438"/>
    </row>
    <row r="29" spans="2:11" s="361" customFormat="1" x14ac:dyDescent="0.3">
      <c r="B29" s="436" t="str">
        <f t="shared" si="0"/>
        <v/>
      </c>
      <c r="C29" s="417" t="str">
        <f>IF(D29="","",MAX(C$23:$C28)+1)</f>
        <v/>
      </c>
      <c r="D29" s="410"/>
      <c r="E29" s="410"/>
      <c r="F29" s="437"/>
      <c r="G29" s="418"/>
      <c r="H29" s="419"/>
      <c r="I29" s="437"/>
      <c r="J29" s="410"/>
      <c r="K29" s="438"/>
    </row>
    <row r="30" spans="2:11" s="361" customFormat="1" x14ac:dyDescent="0.3">
      <c r="B30" s="436" t="str">
        <f t="shared" si="0"/>
        <v/>
      </c>
      <c r="C30" s="417" t="str">
        <f>IF(D30="","",MAX(C$23:$C29)+1)</f>
        <v/>
      </c>
      <c r="D30" s="410"/>
      <c r="E30" s="410"/>
      <c r="F30" s="437"/>
      <c r="G30" s="418"/>
      <c r="H30" s="419"/>
      <c r="I30" s="437"/>
      <c r="J30" s="410"/>
      <c r="K30" s="438"/>
    </row>
    <row r="31" spans="2:11" s="361" customFormat="1" x14ac:dyDescent="0.3">
      <c r="B31" s="436" t="str">
        <f t="shared" ref="B31:B96" si="1">IF(D31="","",1)</f>
        <v/>
      </c>
      <c r="C31" s="417" t="str">
        <f>IF(D31="","",MAX(C$23:$C30)+1)</f>
        <v/>
      </c>
      <c r="D31" s="410"/>
      <c r="E31" s="410"/>
      <c r="F31" s="437"/>
      <c r="G31" s="418"/>
      <c r="H31" s="419"/>
      <c r="I31" s="437"/>
      <c r="J31" s="410"/>
      <c r="K31" s="438"/>
    </row>
    <row r="32" spans="2:11" s="361" customFormat="1" x14ac:dyDescent="0.3">
      <c r="B32" s="436" t="str">
        <f t="shared" si="1"/>
        <v/>
      </c>
      <c r="C32" s="417" t="str">
        <f>IF(D32="","",MAX(C$23:$C31)+1)</f>
        <v/>
      </c>
      <c r="D32" s="410"/>
      <c r="E32" s="410"/>
      <c r="F32" s="437"/>
      <c r="G32" s="418"/>
      <c r="H32" s="419"/>
      <c r="I32" s="437"/>
      <c r="J32" s="410"/>
      <c r="K32" s="438"/>
    </row>
    <row r="33" spans="2:11" s="361" customFormat="1" x14ac:dyDescent="0.3">
      <c r="B33" s="436" t="str">
        <f t="shared" si="1"/>
        <v/>
      </c>
      <c r="C33" s="417" t="str">
        <f>IF(D33="","",MAX(C$23:$C32)+1)</f>
        <v/>
      </c>
      <c r="D33" s="410"/>
      <c r="E33" s="410"/>
      <c r="F33" s="437"/>
      <c r="G33" s="418"/>
      <c r="H33" s="419"/>
      <c r="I33" s="437"/>
      <c r="J33" s="410"/>
      <c r="K33" s="438"/>
    </row>
    <row r="34" spans="2:11" s="361" customFormat="1" x14ac:dyDescent="0.3">
      <c r="B34" s="436" t="str">
        <f t="shared" si="1"/>
        <v/>
      </c>
      <c r="C34" s="417" t="str">
        <f>IF(D34="","",MAX(C$23:$C33)+1)</f>
        <v/>
      </c>
      <c r="D34" s="410"/>
      <c r="E34" s="410"/>
      <c r="F34" s="437"/>
      <c r="G34" s="418"/>
      <c r="H34" s="419"/>
      <c r="I34" s="437"/>
      <c r="J34" s="410"/>
      <c r="K34" s="438"/>
    </row>
    <row r="35" spans="2:11" s="361" customFormat="1" x14ac:dyDescent="0.3">
      <c r="B35" s="436" t="str">
        <f t="shared" si="1"/>
        <v/>
      </c>
      <c r="C35" s="417" t="str">
        <f>IF(D35="","",MAX(C$23:$C34)+1)</f>
        <v/>
      </c>
      <c r="D35" s="410"/>
      <c r="E35" s="410"/>
      <c r="F35" s="437"/>
      <c r="G35" s="418"/>
      <c r="H35" s="419"/>
      <c r="I35" s="437"/>
      <c r="J35" s="410"/>
      <c r="K35" s="438"/>
    </row>
    <row r="36" spans="2:11" s="361" customFormat="1" x14ac:dyDescent="0.3">
      <c r="B36" s="436" t="str">
        <f t="shared" si="1"/>
        <v/>
      </c>
      <c r="C36" s="417" t="str">
        <f>IF(D36="","",MAX(C$23:$C35)+1)</f>
        <v/>
      </c>
      <c r="D36" s="410"/>
      <c r="E36" s="410"/>
      <c r="F36" s="437"/>
      <c r="G36" s="418"/>
      <c r="H36" s="419"/>
      <c r="I36" s="437"/>
      <c r="J36" s="410"/>
      <c r="K36" s="438"/>
    </row>
    <row r="37" spans="2:11" s="361" customFormat="1" x14ac:dyDescent="0.3">
      <c r="B37" s="436" t="str">
        <f t="shared" si="1"/>
        <v/>
      </c>
      <c r="C37" s="417" t="str">
        <f>IF(D37="","",MAX(C$23:$C36)+1)</f>
        <v/>
      </c>
      <c r="D37" s="410"/>
      <c r="E37" s="410"/>
      <c r="F37" s="437"/>
      <c r="G37" s="418"/>
      <c r="H37" s="419"/>
      <c r="I37" s="437"/>
      <c r="J37" s="410"/>
      <c r="K37" s="438"/>
    </row>
    <row r="38" spans="2:11" s="361" customFormat="1" x14ac:dyDescent="0.3">
      <c r="B38" s="436" t="str">
        <f t="shared" si="1"/>
        <v/>
      </c>
      <c r="C38" s="417" t="str">
        <f>IF(D38="","",MAX(C$23:$C37)+1)</f>
        <v/>
      </c>
      <c r="D38" s="410"/>
      <c r="E38" s="410"/>
      <c r="F38" s="437"/>
      <c r="G38" s="418"/>
      <c r="H38" s="419"/>
      <c r="I38" s="437"/>
      <c r="J38" s="410"/>
      <c r="K38" s="438"/>
    </row>
    <row r="39" spans="2:11" s="361" customFormat="1" x14ac:dyDescent="0.3">
      <c r="B39" s="436" t="str">
        <f t="shared" si="1"/>
        <v/>
      </c>
      <c r="C39" s="417" t="str">
        <f>IF(D39="","",MAX(C$23:$C38)+1)</f>
        <v/>
      </c>
      <c r="D39" s="410"/>
      <c r="E39" s="410"/>
      <c r="F39" s="437"/>
      <c r="G39" s="418"/>
      <c r="H39" s="419"/>
      <c r="I39" s="437"/>
      <c r="J39" s="410"/>
      <c r="K39" s="438"/>
    </row>
    <row r="40" spans="2:11" s="361" customFormat="1" x14ac:dyDescent="0.3">
      <c r="B40" s="436" t="str">
        <f t="shared" si="1"/>
        <v/>
      </c>
      <c r="C40" s="417" t="str">
        <f>IF(D40="","",MAX(C$23:$C39)+1)</f>
        <v/>
      </c>
      <c r="D40" s="410"/>
      <c r="E40" s="410"/>
      <c r="F40" s="437"/>
      <c r="G40" s="418"/>
      <c r="H40" s="419"/>
      <c r="I40" s="437"/>
      <c r="J40" s="410"/>
      <c r="K40" s="438"/>
    </row>
    <row r="41" spans="2:11" s="361" customFormat="1" x14ac:dyDescent="0.3">
      <c r="B41" s="436" t="str">
        <f t="shared" si="1"/>
        <v/>
      </c>
      <c r="C41" s="417" t="str">
        <f>IF(D41="","",MAX(C$23:$C40)+1)</f>
        <v/>
      </c>
      <c r="D41" s="410"/>
      <c r="E41" s="410"/>
      <c r="F41" s="437"/>
      <c r="G41" s="418"/>
      <c r="H41" s="419"/>
      <c r="I41" s="437"/>
      <c r="J41" s="410"/>
      <c r="K41" s="438"/>
    </row>
    <row r="42" spans="2:11" s="361" customFormat="1" x14ac:dyDescent="0.3">
      <c r="B42" s="436" t="str">
        <f t="shared" si="1"/>
        <v/>
      </c>
      <c r="C42" s="417" t="str">
        <f>IF(D42="","",MAX(C$23:$C41)+1)</f>
        <v/>
      </c>
      <c r="D42" s="410"/>
      <c r="E42" s="410"/>
      <c r="F42" s="437"/>
      <c r="G42" s="418"/>
      <c r="H42" s="419"/>
      <c r="I42" s="437"/>
      <c r="J42" s="410"/>
      <c r="K42" s="438"/>
    </row>
    <row r="43" spans="2:11" s="361" customFormat="1" x14ac:dyDescent="0.3">
      <c r="B43" s="436" t="str">
        <f t="shared" si="1"/>
        <v/>
      </c>
      <c r="C43" s="417" t="str">
        <f>IF(D43="","",MAX(C$23:$C42)+1)</f>
        <v/>
      </c>
      <c r="D43" s="410"/>
      <c r="E43" s="410"/>
      <c r="F43" s="437"/>
      <c r="G43" s="418"/>
      <c r="H43" s="419"/>
      <c r="I43" s="437"/>
      <c r="J43" s="410"/>
      <c r="K43" s="438"/>
    </row>
    <row r="44" spans="2:11" s="361" customFormat="1" x14ac:dyDescent="0.3">
      <c r="B44" s="436" t="str">
        <f t="shared" si="1"/>
        <v/>
      </c>
      <c r="C44" s="417" t="str">
        <f>IF(D44="","",MAX(C$23:$C43)+1)</f>
        <v/>
      </c>
      <c r="D44" s="410"/>
      <c r="E44" s="410"/>
      <c r="F44" s="437"/>
      <c r="G44" s="418"/>
      <c r="H44" s="419"/>
      <c r="I44" s="437"/>
      <c r="J44" s="410"/>
      <c r="K44" s="438"/>
    </row>
    <row r="45" spans="2:11" s="361" customFormat="1" x14ac:dyDescent="0.3">
      <c r="B45" s="436" t="str">
        <f t="shared" si="1"/>
        <v/>
      </c>
      <c r="C45" s="417" t="str">
        <f>IF(D45="","",MAX(C$23:$C44)+1)</f>
        <v/>
      </c>
      <c r="D45" s="410"/>
      <c r="E45" s="410"/>
      <c r="F45" s="437"/>
      <c r="G45" s="418"/>
      <c r="H45" s="419"/>
      <c r="I45" s="437"/>
      <c r="J45" s="410"/>
      <c r="K45" s="438"/>
    </row>
    <row r="46" spans="2:11" s="361" customFormat="1" x14ac:dyDescent="0.3">
      <c r="B46" s="436" t="str">
        <f t="shared" si="1"/>
        <v/>
      </c>
      <c r="C46" s="417" t="str">
        <f>IF(D46="","",MAX(C$23:$C45)+1)</f>
        <v/>
      </c>
      <c r="D46" s="410"/>
      <c r="E46" s="410"/>
      <c r="F46" s="437"/>
      <c r="G46" s="418"/>
      <c r="H46" s="419"/>
      <c r="I46" s="437"/>
      <c r="J46" s="410"/>
      <c r="K46" s="438"/>
    </row>
    <row r="47" spans="2:11" s="361" customFormat="1" x14ac:dyDescent="0.3">
      <c r="B47" s="436" t="str">
        <f t="shared" si="1"/>
        <v/>
      </c>
      <c r="C47" s="417" t="str">
        <f>IF(D47="","",MAX(C$23:$C46)+1)</f>
        <v/>
      </c>
      <c r="D47" s="410"/>
      <c r="E47" s="410"/>
      <c r="F47" s="437"/>
      <c r="G47" s="418"/>
      <c r="H47" s="419"/>
      <c r="I47" s="437"/>
      <c r="J47" s="410"/>
      <c r="K47" s="438"/>
    </row>
    <row r="48" spans="2:11" s="361" customFormat="1" x14ac:dyDescent="0.3">
      <c r="B48" s="436" t="str">
        <f t="shared" si="1"/>
        <v/>
      </c>
      <c r="C48" s="417" t="str">
        <f>IF(D48="","",MAX(C$23:$C47)+1)</f>
        <v/>
      </c>
      <c r="D48" s="410"/>
      <c r="E48" s="410"/>
      <c r="F48" s="437"/>
      <c r="G48" s="418"/>
      <c r="H48" s="419"/>
      <c r="I48" s="437"/>
      <c r="J48" s="410"/>
      <c r="K48" s="438"/>
    </row>
    <row r="49" spans="2:11" s="361" customFormat="1" x14ac:dyDescent="0.3">
      <c r="B49" s="436" t="str">
        <f t="shared" si="1"/>
        <v/>
      </c>
      <c r="C49" s="417" t="str">
        <f>IF(D49="","",MAX(C$23:$C48)+1)</f>
        <v/>
      </c>
      <c r="D49" s="410"/>
      <c r="E49" s="410"/>
      <c r="F49" s="437"/>
      <c r="G49" s="418"/>
      <c r="H49" s="419"/>
      <c r="I49" s="437"/>
      <c r="J49" s="410"/>
      <c r="K49" s="438"/>
    </row>
    <row r="50" spans="2:11" s="361" customFormat="1" x14ac:dyDescent="0.3">
      <c r="B50" s="436" t="str">
        <f t="shared" si="1"/>
        <v/>
      </c>
      <c r="C50" s="417" t="str">
        <f>IF(D50="","",MAX(C$23:$C49)+1)</f>
        <v/>
      </c>
      <c r="D50" s="410"/>
      <c r="E50" s="410"/>
      <c r="F50" s="437"/>
      <c r="G50" s="418"/>
      <c r="H50" s="419"/>
      <c r="I50" s="437"/>
      <c r="J50" s="410"/>
      <c r="K50" s="438"/>
    </row>
    <row r="51" spans="2:11" s="361" customFormat="1" x14ac:dyDescent="0.3">
      <c r="B51" s="436" t="str">
        <f t="shared" si="1"/>
        <v/>
      </c>
      <c r="C51" s="417" t="str">
        <f>IF(D51="","",MAX(C$23:$C50)+1)</f>
        <v/>
      </c>
      <c r="D51" s="410"/>
      <c r="E51" s="410"/>
      <c r="F51" s="437"/>
      <c r="G51" s="418"/>
      <c r="H51" s="419"/>
      <c r="I51" s="437"/>
      <c r="J51" s="410"/>
      <c r="K51" s="438"/>
    </row>
    <row r="52" spans="2:11" s="361" customFormat="1" x14ac:dyDescent="0.3">
      <c r="B52" s="436" t="str">
        <f t="shared" si="1"/>
        <v/>
      </c>
      <c r="C52" s="417" t="str">
        <f>IF(D52="","",MAX(C$23:$C51)+1)</f>
        <v/>
      </c>
      <c r="D52" s="410"/>
      <c r="E52" s="410"/>
      <c r="F52" s="437"/>
      <c r="G52" s="418"/>
      <c r="H52" s="419"/>
      <c r="I52" s="437"/>
      <c r="J52" s="410"/>
      <c r="K52" s="438"/>
    </row>
    <row r="53" spans="2:11" s="361" customFormat="1" x14ac:dyDescent="0.3">
      <c r="B53" s="436" t="str">
        <f t="shared" si="1"/>
        <v/>
      </c>
      <c r="C53" s="417" t="str">
        <f>IF(D53="","",MAX(C$23:$C52)+1)</f>
        <v/>
      </c>
      <c r="D53" s="410"/>
      <c r="E53" s="410"/>
      <c r="F53" s="437"/>
      <c r="G53" s="418"/>
      <c r="H53" s="419"/>
      <c r="I53" s="437"/>
      <c r="J53" s="410"/>
      <c r="K53" s="438"/>
    </row>
    <row r="54" spans="2:11" s="361" customFormat="1" x14ac:dyDescent="0.3">
      <c r="B54" s="436" t="str">
        <f t="shared" si="1"/>
        <v/>
      </c>
      <c r="C54" s="417" t="str">
        <f>IF(D54="","",MAX(C$23:$C53)+1)</f>
        <v/>
      </c>
      <c r="D54" s="410"/>
      <c r="E54" s="410"/>
      <c r="F54" s="437"/>
      <c r="G54" s="418"/>
      <c r="H54" s="419"/>
      <c r="I54" s="437"/>
      <c r="J54" s="410"/>
      <c r="K54" s="438"/>
    </row>
    <row r="55" spans="2:11" s="361" customFormat="1" x14ac:dyDescent="0.3">
      <c r="B55" s="436" t="str">
        <f t="shared" si="1"/>
        <v/>
      </c>
      <c r="C55" s="417" t="str">
        <f>IF(D55="","",MAX(C$23:$C54)+1)</f>
        <v/>
      </c>
      <c r="D55" s="410"/>
      <c r="E55" s="410"/>
      <c r="F55" s="437"/>
      <c r="G55" s="418"/>
      <c r="H55" s="419"/>
      <c r="I55" s="437"/>
      <c r="J55" s="410"/>
      <c r="K55" s="438"/>
    </row>
    <row r="56" spans="2:11" s="361" customFormat="1" x14ac:dyDescent="0.3">
      <c r="B56" s="436" t="str">
        <f t="shared" si="1"/>
        <v/>
      </c>
      <c r="C56" s="417" t="str">
        <f>IF(D56="","",MAX(C$23:$C55)+1)</f>
        <v/>
      </c>
      <c r="D56" s="410"/>
      <c r="E56" s="410"/>
      <c r="F56" s="437"/>
      <c r="G56" s="418"/>
      <c r="H56" s="419"/>
      <c r="I56" s="437"/>
      <c r="J56" s="410"/>
      <c r="K56" s="438"/>
    </row>
    <row r="57" spans="2:11" s="361" customFormat="1" x14ac:dyDescent="0.3">
      <c r="B57" s="436" t="str">
        <f t="shared" si="1"/>
        <v/>
      </c>
      <c r="C57" s="417" t="str">
        <f>IF(D57="","",MAX(C$23:$C56)+1)</f>
        <v/>
      </c>
      <c r="D57" s="410"/>
      <c r="E57" s="410"/>
      <c r="F57" s="437"/>
      <c r="G57" s="418"/>
      <c r="H57" s="419"/>
      <c r="I57" s="437"/>
      <c r="J57" s="410"/>
      <c r="K57" s="438"/>
    </row>
    <row r="58" spans="2:11" s="361" customFormat="1" x14ac:dyDescent="0.3">
      <c r="B58" s="436" t="str">
        <f t="shared" si="1"/>
        <v/>
      </c>
      <c r="C58" s="417" t="str">
        <f>IF(D58="","",MAX(C$23:$C57)+1)</f>
        <v/>
      </c>
      <c r="D58" s="410"/>
      <c r="E58" s="410"/>
      <c r="F58" s="437"/>
      <c r="G58" s="418"/>
      <c r="H58" s="419"/>
      <c r="I58" s="437"/>
      <c r="J58" s="410"/>
      <c r="K58" s="438"/>
    </row>
    <row r="59" spans="2:11" s="361" customFormat="1" x14ac:dyDescent="0.3">
      <c r="B59" s="436" t="str">
        <f t="shared" si="1"/>
        <v/>
      </c>
      <c r="C59" s="417" t="str">
        <f>IF(D59="","",MAX(C$23:$C58)+1)</f>
        <v/>
      </c>
      <c r="D59" s="410"/>
      <c r="E59" s="410"/>
      <c r="F59" s="437"/>
      <c r="G59" s="418"/>
      <c r="H59" s="419"/>
      <c r="I59" s="437"/>
      <c r="J59" s="410"/>
      <c r="K59" s="438"/>
    </row>
    <row r="60" spans="2:11" s="361" customFormat="1" x14ac:dyDescent="0.3">
      <c r="B60" s="436" t="str">
        <f t="shared" si="1"/>
        <v/>
      </c>
      <c r="C60" s="417" t="str">
        <f>IF(D60="","",MAX(C$23:$C59)+1)</f>
        <v/>
      </c>
      <c r="D60" s="410"/>
      <c r="E60" s="410"/>
      <c r="F60" s="437"/>
      <c r="G60" s="418"/>
      <c r="H60" s="419"/>
      <c r="I60" s="437"/>
      <c r="J60" s="410"/>
      <c r="K60" s="438"/>
    </row>
    <row r="61" spans="2:11" s="361" customFormat="1" x14ac:dyDescent="0.3">
      <c r="B61" s="436" t="str">
        <f t="shared" si="1"/>
        <v/>
      </c>
      <c r="C61" s="417" t="str">
        <f>IF(D61="","",MAX(C$23:$C60)+1)</f>
        <v/>
      </c>
      <c r="D61" s="410"/>
      <c r="E61" s="410"/>
      <c r="F61" s="437"/>
      <c r="G61" s="418"/>
      <c r="H61" s="419"/>
      <c r="I61" s="437"/>
      <c r="J61" s="410"/>
      <c r="K61" s="438"/>
    </row>
    <row r="62" spans="2:11" s="361" customFormat="1" x14ac:dyDescent="0.3">
      <c r="B62" s="436" t="str">
        <f t="shared" si="1"/>
        <v/>
      </c>
      <c r="C62" s="417" t="str">
        <f>IF(D62="","",MAX(C$23:$C61)+1)</f>
        <v/>
      </c>
      <c r="D62" s="410"/>
      <c r="E62" s="410"/>
      <c r="F62" s="437"/>
      <c r="G62" s="418"/>
      <c r="H62" s="419"/>
      <c r="I62" s="437"/>
      <c r="J62" s="410"/>
      <c r="K62" s="438"/>
    </row>
    <row r="63" spans="2:11" s="361" customFormat="1" x14ac:dyDescent="0.3">
      <c r="B63" s="436" t="str">
        <f t="shared" si="1"/>
        <v/>
      </c>
      <c r="C63" s="417" t="str">
        <f>IF(D63="","",MAX(C$23:$C62)+1)</f>
        <v/>
      </c>
      <c r="D63" s="410"/>
      <c r="E63" s="410"/>
      <c r="F63" s="437"/>
      <c r="G63" s="418"/>
      <c r="H63" s="419"/>
      <c r="I63" s="437"/>
      <c r="J63" s="410"/>
      <c r="K63" s="438"/>
    </row>
    <row r="64" spans="2:11" s="361" customFormat="1" x14ac:dyDescent="0.3">
      <c r="B64" s="436" t="str">
        <f t="shared" si="1"/>
        <v/>
      </c>
      <c r="C64" s="417" t="str">
        <f>IF(D64="","",MAX(C$23:$C63)+1)</f>
        <v/>
      </c>
      <c r="D64" s="410"/>
      <c r="E64" s="410"/>
      <c r="F64" s="437"/>
      <c r="G64" s="418"/>
      <c r="H64" s="419"/>
      <c r="I64" s="437"/>
      <c r="J64" s="410"/>
      <c r="K64" s="438"/>
    </row>
    <row r="65" spans="2:11" s="361" customFormat="1" x14ac:dyDescent="0.3">
      <c r="B65" s="436" t="str">
        <f t="shared" si="1"/>
        <v/>
      </c>
      <c r="C65" s="417" t="str">
        <f>IF(D65="","",MAX(C$23:$C64)+1)</f>
        <v/>
      </c>
      <c r="D65" s="410"/>
      <c r="E65" s="410"/>
      <c r="F65" s="437"/>
      <c r="G65" s="418"/>
      <c r="H65" s="419"/>
      <c r="I65" s="437"/>
      <c r="J65" s="410"/>
      <c r="K65" s="438"/>
    </row>
    <row r="66" spans="2:11" s="361" customFormat="1" x14ac:dyDescent="0.3">
      <c r="B66" s="436" t="str">
        <f t="shared" si="1"/>
        <v/>
      </c>
      <c r="C66" s="417" t="str">
        <f>IF(D66="","",MAX(C$23:$C65)+1)</f>
        <v/>
      </c>
      <c r="D66" s="410"/>
      <c r="E66" s="410"/>
      <c r="F66" s="437"/>
      <c r="G66" s="418"/>
      <c r="H66" s="419"/>
      <c r="I66" s="437"/>
      <c r="J66" s="410"/>
      <c r="K66" s="438"/>
    </row>
    <row r="67" spans="2:11" s="361" customFormat="1" x14ac:dyDescent="0.3">
      <c r="B67" s="436" t="str">
        <f t="shared" si="1"/>
        <v/>
      </c>
      <c r="C67" s="417" t="str">
        <f>IF(D67="","",MAX(C$23:$C66)+1)</f>
        <v/>
      </c>
      <c r="D67" s="410"/>
      <c r="E67" s="410"/>
      <c r="F67" s="437"/>
      <c r="G67" s="418"/>
      <c r="H67" s="419"/>
      <c r="I67" s="437"/>
      <c r="J67" s="410"/>
      <c r="K67" s="438"/>
    </row>
    <row r="68" spans="2:11" s="361" customFormat="1" x14ac:dyDescent="0.3">
      <c r="B68" s="436" t="str">
        <f t="shared" si="1"/>
        <v/>
      </c>
      <c r="C68" s="417" t="str">
        <f>IF(D68="","",MAX(C$23:$C67)+1)</f>
        <v/>
      </c>
      <c r="D68" s="410"/>
      <c r="E68" s="410"/>
      <c r="F68" s="437"/>
      <c r="G68" s="418"/>
      <c r="H68" s="419"/>
      <c r="I68" s="437"/>
      <c r="J68" s="410"/>
      <c r="K68" s="438"/>
    </row>
    <row r="69" spans="2:11" s="361" customFormat="1" x14ac:dyDescent="0.3">
      <c r="B69" s="436" t="str">
        <f t="shared" si="1"/>
        <v/>
      </c>
      <c r="C69" s="417" t="str">
        <f>IF(D69="","",MAX(C$23:$C68)+1)</f>
        <v/>
      </c>
      <c r="D69" s="410"/>
      <c r="E69" s="410"/>
      <c r="F69" s="437"/>
      <c r="G69" s="418"/>
      <c r="H69" s="419"/>
      <c r="I69" s="437"/>
      <c r="J69" s="410"/>
      <c r="K69" s="438"/>
    </row>
    <row r="70" spans="2:11" s="361" customFormat="1" x14ac:dyDescent="0.3">
      <c r="B70" s="436" t="str">
        <f t="shared" si="1"/>
        <v/>
      </c>
      <c r="C70" s="417" t="str">
        <f>IF(D70="","",MAX(C$23:$C69)+1)</f>
        <v/>
      </c>
      <c r="D70" s="410"/>
      <c r="E70" s="410"/>
      <c r="F70" s="437"/>
      <c r="G70" s="418"/>
      <c r="H70" s="419"/>
      <c r="I70" s="437"/>
      <c r="J70" s="410"/>
      <c r="K70" s="438"/>
    </row>
    <row r="71" spans="2:11" s="361" customFormat="1" x14ac:dyDescent="0.3">
      <c r="B71" s="436" t="str">
        <f t="shared" si="1"/>
        <v/>
      </c>
      <c r="C71" s="417" t="str">
        <f>IF(D71="","",MAX(C$23:$C70)+1)</f>
        <v/>
      </c>
      <c r="D71" s="410"/>
      <c r="E71" s="410"/>
      <c r="F71" s="437"/>
      <c r="G71" s="418"/>
      <c r="H71" s="419"/>
      <c r="I71" s="437"/>
      <c r="J71" s="410"/>
      <c r="K71" s="438"/>
    </row>
    <row r="72" spans="2:11" s="361" customFormat="1" x14ac:dyDescent="0.3">
      <c r="B72" s="436" t="str">
        <f t="shared" si="1"/>
        <v/>
      </c>
      <c r="C72" s="417" t="str">
        <f>IF(D72="","",MAX(C$23:$C71)+1)</f>
        <v/>
      </c>
      <c r="D72" s="410"/>
      <c r="E72" s="410"/>
      <c r="F72" s="437"/>
      <c r="G72" s="418"/>
      <c r="H72" s="419"/>
      <c r="I72" s="437"/>
      <c r="J72" s="410"/>
      <c r="K72" s="438"/>
    </row>
    <row r="73" spans="2:11" s="361" customFormat="1" x14ac:dyDescent="0.3">
      <c r="B73" s="436" t="str">
        <f t="shared" si="1"/>
        <v/>
      </c>
      <c r="C73" s="417" t="str">
        <f>IF(D73="","",MAX(C$23:$C72)+1)</f>
        <v/>
      </c>
      <c r="D73" s="410"/>
      <c r="E73" s="410"/>
      <c r="F73" s="437"/>
      <c r="G73" s="418"/>
      <c r="H73" s="419"/>
      <c r="I73" s="437"/>
      <c r="J73" s="410"/>
      <c r="K73" s="438"/>
    </row>
    <row r="74" spans="2:11" s="361" customFormat="1" x14ac:dyDescent="0.3">
      <c r="B74" s="436" t="str">
        <f t="shared" si="1"/>
        <v/>
      </c>
      <c r="C74" s="417" t="str">
        <f>IF(D74="","",MAX(C$23:$C73)+1)</f>
        <v/>
      </c>
      <c r="D74" s="410"/>
      <c r="E74" s="410"/>
      <c r="F74" s="437"/>
      <c r="G74" s="418"/>
      <c r="H74" s="419"/>
      <c r="I74" s="437"/>
      <c r="J74" s="410"/>
      <c r="K74" s="438"/>
    </row>
    <row r="75" spans="2:11" s="361" customFormat="1" x14ac:dyDescent="0.3">
      <c r="B75" s="436" t="str">
        <f t="shared" si="1"/>
        <v/>
      </c>
      <c r="C75" s="417" t="str">
        <f>IF(D75="","",MAX(C$23:$C74)+1)</f>
        <v/>
      </c>
      <c r="D75" s="410"/>
      <c r="E75" s="410"/>
      <c r="F75" s="437"/>
      <c r="G75" s="418"/>
      <c r="H75" s="419"/>
      <c r="I75" s="437"/>
      <c r="J75" s="410"/>
      <c r="K75" s="438"/>
    </row>
    <row r="76" spans="2:11" s="361" customFormat="1" x14ac:dyDescent="0.3">
      <c r="B76" s="436" t="str">
        <f t="shared" si="1"/>
        <v/>
      </c>
      <c r="C76" s="417" t="str">
        <f>IF(D76="","",MAX(C$23:$C75)+1)</f>
        <v/>
      </c>
      <c r="D76" s="410"/>
      <c r="E76" s="410"/>
      <c r="F76" s="437"/>
      <c r="G76" s="418"/>
      <c r="H76" s="419"/>
      <c r="I76" s="437"/>
      <c r="J76" s="410"/>
      <c r="K76" s="438"/>
    </row>
    <row r="77" spans="2:11" s="361" customFormat="1" x14ac:dyDescent="0.3">
      <c r="B77" s="436" t="str">
        <f t="shared" si="1"/>
        <v/>
      </c>
      <c r="C77" s="417" t="str">
        <f>IF(D77="","",MAX(C$23:$C76)+1)</f>
        <v/>
      </c>
      <c r="D77" s="410"/>
      <c r="E77" s="410"/>
      <c r="F77" s="437"/>
      <c r="G77" s="418"/>
      <c r="H77" s="419"/>
      <c r="I77" s="437"/>
      <c r="J77" s="410"/>
      <c r="K77" s="438"/>
    </row>
    <row r="78" spans="2:11" s="361" customFormat="1" x14ac:dyDescent="0.3">
      <c r="B78" s="436" t="str">
        <f t="shared" si="1"/>
        <v/>
      </c>
      <c r="C78" s="417" t="str">
        <f>IF(D78="","",MAX(C$23:$C77)+1)</f>
        <v/>
      </c>
      <c r="D78" s="410"/>
      <c r="E78" s="410"/>
      <c r="F78" s="437"/>
      <c r="G78" s="418"/>
      <c r="H78" s="419"/>
      <c r="I78" s="437"/>
      <c r="J78" s="410"/>
      <c r="K78" s="438"/>
    </row>
    <row r="79" spans="2:11" s="361" customFormat="1" x14ac:dyDescent="0.3">
      <c r="B79" s="436" t="str">
        <f t="shared" si="1"/>
        <v/>
      </c>
      <c r="C79" s="417" t="str">
        <f>IF(D79="","",MAX(C$23:$C78)+1)</f>
        <v/>
      </c>
      <c r="D79" s="410"/>
      <c r="E79" s="410"/>
      <c r="F79" s="437"/>
      <c r="G79" s="418"/>
      <c r="H79" s="419"/>
      <c r="I79" s="437"/>
      <c r="J79" s="410"/>
      <c r="K79" s="438"/>
    </row>
    <row r="80" spans="2:11" s="361" customFormat="1" x14ac:dyDescent="0.3">
      <c r="B80" s="436" t="str">
        <f t="shared" si="1"/>
        <v/>
      </c>
      <c r="C80" s="417" t="str">
        <f>IF(D80="","",MAX(C$23:$C79)+1)</f>
        <v/>
      </c>
      <c r="D80" s="410"/>
      <c r="E80" s="410"/>
      <c r="F80" s="437"/>
      <c r="G80" s="418"/>
      <c r="H80" s="419"/>
      <c r="I80" s="437"/>
      <c r="J80" s="410"/>
      <c r="K80" s="438"/>
    </row>
    <row r="81" spans="2:11" s="361" customFormat="1" x14ac:dyDescent="0.3">
      <c r="B81" s="436" t="str">
        <f t="shared" si="1"/>
        <v/>
      </c>
      <c r="C81" s="417" t="str">
        <f>IF(D81="","",MAX(C$23:$C80)+1)</f>
        <v/>
      </c>
      <c r="D81" s="410"/>
      <c r="E81" s="410"/>
      <c r="F81" s="437"/>
      <c r="G81" s="418"/>
      <c r="H81" s="419"/>
      <c r="I81" s="437"/>
      <c r="J81" s="410"/>
      <c r="K81" s="438"/>
    </row>
    <row r="82" spans="2:11" s="361" customFormat="1" x14ac:dyDescent="0.3">
      <c r="B82" s="436" t="str">
        <f t="shared" si="1"/>
        <v/>
      </c>
      <c r="C82" s="417" t="str">
        <f>IF(D82="","",MAX(C$23:$C81)+1)</f>
        <v/>
      </c>
      <c r="D82" s="410"/>
      <c r="E82" s="410"/>
      <c r="F82" s="437"/>
      <c r="G82" s="418"/>
      <c r="H82" s="419"/>
      <c r="I82" s="437"/>
      <c r="J82" s="410"/>
      <c r="K82" s="438"/>
    </row>
    <row r="83" spans="2:11" s="361" customFormat="1" x14ac:dyDescent="0.3">
      <c r="B83" s="436" t="str">
        <f t="shared" si="1"/>
        <v/>
      </c>
      <c r="C83" s="417" t="str">
        <f>IF(D83="","",MAX(C$23:$C82)+1)</f>
        <v/>
      </c>
      <c r="D83" s="410"/>
      <c r="E83" s="410"/>
      <c r="F83" s="437"/>
      <c r="G83" s="418"/>
      <c r="H83" s="419"/>
      <c r="I83" s="437"/>
      <c r="J83" s="410"/>
      <c r="K83" s="438"/>
    </row>
    <row r="84" spans="2:11" s="361" customFormat="1" x14ac:dyDescent="0.3">
      <c r="B84" s="436" t="str">
        <f t="shared" si="1"/>
        <v/>
      </c>
      <c r="C84" s="417" t="str">
        <f>IF(D84="","",MAX(C$23:$C83)+1)</f>
        <v/>
      </c>
      <c r="D84" s="410"/>
      <c r="E84" s="410"/>
      <c r="F84" s="437"/>
      <c r="G84" s="418"/>
      <c r="H84" s="419"/>
      <c r="I84" s="437"/>
      <c r="J84" s="410"/>
      <c r="K84" s="438"/>
    </row>
    <row r="85" spans="2:11" s="361" customFormat="1" x14ac:dyDescent="0.3">
      <c r="B85" s="436" t="str">
        <f t="shared" si="1"/>
        <v/>
      </c>
      <c r="C85" s="417" t="str">
        <f>IF(D85="","",MAX(C$23:$C84)+1)</f>
        <v/>
      </c>
      <c r="D85" s="410"/>
      <c r="E85" s="410"/>
      <c r="F85" s="437"/>
      <c r="G85" s="418"/>
      <c r="H85" s="419"/>
      <c r="I85" s="437"/>
      <c r="J85" s="410"/>
      <c r="K85" s="438"/>
    </row>
    <row r="86" spans="2:11" s="361" customFormat="1" x14ac:dyDescent="0.3">
      <c r="B86" s="436" t="str">
        <f t="shared" si="1"/>
        <v/>
      </c>
      <c r="C86" s="417" t="str">
        <f>IF(D86="","",MAX(C$23:$C85)+1)</f>
        <v/>
      </c>
      <c r="D86" s="410"/>
      <c r="E86" s="410"/>
      <c r="F86" s="437"/>
      <c r="G86" s="418"/>
      <c r="H86" s="419"/>
      <c r="I86" s="437"/>
      <c r="J86" s="410"/>
      <c r="K86" s="438"/>
    </row>
    <row r="87" spans="2:11" s="361" customFormat="1" x14ac:dyDescent="0.3">
      <c r="B87" s="436" t="str">
        <f t="shared" si="1"/>
        <v/>
      </c>
      <c r="C87" s="417" t="str">
        <f>IF(D87="","",MAX(C$23:$C86)+1)</f>
        <v/>
      </c>
      <c r="D87" s="410"/>
      <c r="E87" s="410"/>
      <c r="F87" s="437"/>
      <c r="G87" s="418"/>
      <c r="H87" s="419"/>
      <c r="I87" s="437"/>
      <c r="J87" s="410"/>
      <c r="K87" s="438"/>
    </row>
    <row r="88" spans="2:11" s="361" customFormat="1" x14ac:dyDescent="0.3">
      <c r="B88" s="436" t="str">
        <f t="shared" si="1"/>
        <v/>
      </c>
      <c r="C88" s="417" t="str">
        <f>IF(D88="","",MAX(C$23:$C87)+1)</f>
        <v/>
      </c>
      <c r="D88" s="410"/>
      <c r="E88" s="410"/>
      <c r="F88" s="437"/>
      <c r="G88" s="418"/>
      <c r="H88" s="419"/>
      <c r="I88" s="437"/>
      <c r="J88" s="410"/>
      <c r="K88" s="438"/>
    </row>
    <row r="89" spans="2:11" s="361" customFormat="1" x14ac:dyDescent="0.3">
      <c r="B89" s="436" t="str">
        <f t="shared" si="1"/>
        <v/>
      </c>
      <c r="C89" s="417" t="str">
        <f>IF(D89="","",MAX(C$23:$C88)+1)</f>
        <v/>
      </c>
      <c r="D89" s="410"/>
      <c r="E89" s="410"/>
      <c r="F89" s="437"/>
      <c r="G89" s="418"/>
      <c r="H89" s="419"/>
      <c r="I89" s="437"/>
      <c r="J89" s="410"/>
      <c r="K89" s="438"/>
    </row>
    <row r="90" spans="2:11" s="361" customFormat="1" x14ac:dyDescent="0.3">
      <c r="B90" s="436" t="str">
        <f t="shared" si="1"/>
        <v/>
      </c>
      <c r="C90" s="417" t="str">
        <f>IF(D90="","",MAX(C$23:$C89)+1)</f>
        <v/>
      </c>
      <c r="D90" s="410"/>
      <c r="E90" s="410"/>
      <c r="F90" s="437"/>
      <c r="G90" s="418"/>
      <c r="H90" s="419"/>
      <c r="I90" s="437"/>
      <c r="J90" s="410"/>
      <c r="K90" s="438"/>
    </row>
    <row r="91" spans="2:11" s="361" customFormat="1" x14ac:dyDescent="0.3">
      <c r="B91" s="436" t="str">
        <f t="shared" si="1"/>
        <v/>
      </c>
      <c r="C91" s="417" t="str">
        <f>IF(D91="","",MAX(C$23:$C90)+1)</f>
        <v/>
      </c>
      <c r="D91" s="410"/>
      <c r="E91" s="410"/>
      <c r="F91" s="437"/>
      <c r="G91" s="418"/>
      <c r="H91" s="419"/>
      <c r="I91" s="437"/>
      <c r="J91" s="410"/>
      <c r="K91" s="438"/>
    </row>
    <row r="92" spans="2:11" s="361" customFormat="1" x14ac:dyDescent="0.3">
      <c r="B92" s="436" t="str">
        <f t="shared" si="1"/>
        <v/>
      </c>
      <c r="C92" s="417" t="str">
        <f>IF(D92="","",MAX(C$23:$C91)+1)</f>
        <v/>
      </c>
      <c r="D92" s="410"/>
      <c r="E92" s="410"/>
      <c r="F92" s="437"/>
      <c r="G92" s="418"/>
      <c r="H92" s="419"/>
      <c r="I92" s="437"/>
      <c r="J92" s="410"/>
      <c r="K92" s="438"/>
    </row>
    <row r="93" spans="2:11" s="361" customFormat="1" x14ac:dyDescent="0.3">
      <c r="B93" s="436" t="str">
        <f t="shared" si="1"/>
        <v/>
      </c>
      <c r="C93" s="417" t="str">
        <f>IF(D93="","",MAX(C$23:$C92)+1)</f>
        <v/>
      </c>
      <c r="D93" s="410"/>
      <c r="E93" s="410"/>
      <c r="F93" s="437"/>
      <c r="G93" s="418"/>
      <c r="H93" s="419"/>
      <c r="I93" s="437"/>
      <c r="J93" s="410"/>
      <c r="K93" s="438"/>
    </row>
    <row r="94" spans="2:11" s="361" customFormat="1" x14ac:dyDescent="0.3">
      <c r="B94" s="436" t="str">
        <f t="shared" si="1"/>
        <v/>
      </c>
      <c r="C94" s="417" t="str">
        <f>IF(D94="","",MAX(C$23:$C93)+1)</f>
        <v/>
      </c>
      <c r="D94" s="410"/>
      <c r="E94" s="410"/>
      <c r="F94" s="437"/>
      <c r="G94" s="418"/>
      <c r="H94" s="419"/>
      <c r="I94" s="437"/>
      <c r="J94" s="410"/>
      <c r="K94" s="438"/>
    </row>
    <row r="95" spans="2:11" s="361" customFormat="1" x14ac:dyDescent="0.3">
      <c r="B95" s="436" t="str">
        <f>IF(D95="","",1)</f>
        <v/>
      </c>
      <c r="C95" s="417" t="str">
        <f>IF(D95="","",MAX(C$23:$C94)+1)</f>
        <v/>
      </c>
      <c r="D95" s="410"/>
      <c r="E95" s="410"/>
      <c r="F95" s="437"/>
      <c r="G95" s="418"/>
      <c r="H95" s="419"/>
      <c r="I95" s="437"/>
      <c r="J95" s="410"/>
      <c r="K95" s="438"/>
    </row>
    <row r="96" spans="2:11" s="361" customFormat="1" x14ac:dyDescent="0.3">
      <c r="B96" s="436" t="str">
        <f t="shared" si="1"/>
        <v/>
      </c>
      <c r="C96" s="417" t="str">
        <f>IF(D96="","",MAX(C$23:$C95)+1)</f>
        <v/>
      </c>
      <c r="D96" s="410"/>
      <c r="E96" s="410"/>
      <c r="F96" s="437"/>
      <c r="G96" s="418"/>
      <c r="H96" s="419"/>
      <c r="I96" s="437"/>
      <c r="J96" s="410"/>
      <c r="K96" s="438"/>
    </row>
    <row r="97" spans="2:11" s="361" customFormat="1" x14ac:dyDescent="0.3">
      <c r="B97" s="436" t="str">
        <f>IF(D97="","",1)</f>
        <v/>
      </c>
      <c r="C97" s="417" t="str">
        <f>IF(D97="","",MAX(C$23:$C96)+1)</f>
        <v/>
      </c>
      <c r="D97" s="410"/>
      <c r="E97" s="410"/>
      <c r="F97" s="437"/>
      <c r="G97" s="418"/>
      <c r="H97" s="419"/>
      <c r="I97" s="437"/>
      <c r="J97" s="410"/>
      <c r="K97" s="438"/>
    </row>
    <row r="98" spans="2:11" s="361" customFormat="1" x14ac:dyDescent="0.3">
      <c r="B98" s="436" t="str">
        <f>IF(D98="","",1)</f>
        <v/>
      </c>
      <c r="C98" s="417" t="str">
        <f>IF(D98="","",MAX(C$23:$C97)+1)</f>
        <v/>
      </c>
      <c r="D98" s="410"/>
      <c r="E98" s="410"/>
      <c r="F98" s="437"/>
      <c r="G98" s="418"/>
      <c r="H98" s="419"/>
      <c r="I98" s="437"/>
      <c r="J98" s="410"/>
      <c r="K98" s="438"/>
    </row>
    <row r="99" spans="2:11" s="361" customFormat="1" x14ac:dyDescent="0.3">
      <c r="B99" s="436" t="str">
        <f>IF(D99="","",1)</f>
        <v/>
      </c>
      <c r="C99" s="417" t="str">
        <f>IF(D99="","",MAX(C$23:$C98)+1)</f>
        <v/>
      </c>
      <c r="D99" s="410"/>
      <c r="E99" s="410"/>
      <c r="F99" s="437"/>
      <c r="G99" s="418"/>
      <c r="H99" s="419"/>
      <c r="I99" s="437"/>
      <c r="J99" s="410"/>
      <c r="K99" s="438"/>
    </row>
    <row r="100" spans="2:11" s="361" customFormat="1" ht="15" thickBot="1" x14ac:dyDescent="0.35">
      <c r="B100" s="436" t="str">
        <f>IF(D100="","",1)</f>
        <v/>
      </c>
      <c r="C100" s="422" t="str">
        <f>IF(D100="","",MAX(C$23:$C99)+1)</f>
        <v/>
      </c>
      <c r="D100" s="412"/>
      <c r="E100" s="412"/>
      <c r="F100" s="439"/>
      <c r="G100" s="423"/>
      <c r="H100" s="419"/>
      <c r="I100" s="437"/>
      <c r="J100" s="412"/>
      <c r="K100" s="431"/>
    </row>
    <row r="101" spans="2:11" s="361" customFormat="1" x14ac:dyDescent="0.3">
      <c r="B101" s="440"/>
      <c r="C101" s="426" t="str">
        <f>IF(D101="","",MAX(C$23:$C100)+1)</f>
        <v/>
      </c>
      <c r="D101" s="410"/>
      <c r="E101" s="410"/>
      <c r="F101" s="437"/>
      <c r="G101" s="418"/>
      <c r="H101" s="419"/>
      <c r="I101" s="437"/>
      <c r="J101" s="410"/>
      <c r="K101" s="438"/>
    </row>
    <row r="102" spans="2:11" s="361" customFormat="1" x14ac:dyDescent="0.3">
      <c r="B102" s="440"/>
      <c r="C102" s="426" t="str">
        <f>IF(D102="","",MAX(C$23:$C101)+1)</f>
        <v/>
      </c>
      <c r="D102" s="410"/>
      <c r="E102" s="410"/>
      <c r="F102" s="437"/>
      <c r="G102" s="418"/>
      <c r="H102" s="419"/>
      <c r="I102" s="437"/>
      <c r="J102" s="410"/>
      <c r="K102" s="438"/>
    </row>
    <row r="103" spans="2:11" s="361" customFormat="1" x14ac:dyDescent="0.3">
      <c r="B103" s="440"/>
      <c r="C103" s="426" t="str">
        <f>IF(D103="","",MAX(C$23:$C102)+1)</f>
        <v/>
      </c>
      <c r="D103" s="410"/>
      <c r="E103" s="410"/>
      <c r="F103" s="437"/>
      <c r="G103" s="418"/>
      <c r="H103" s="419"/>
      <c r="I103" s="437"/>
      <c r="J103" s="410"/>
      <c r="K103" s="438"/>
    </row>
    <row r="104" spans="2:11" s="361" customFormat="1" x14ac:dyDescent="0.3">
      <c r="B104" s="440"/>
      <c r="C104" s="426" t="str">
        <f>IF(D104="","",MAX(C$23:$C103)+1)</f>
        <v/>
      </c>
      <c r="D104" s="410"/>
      <c r="E104" s="410"/>
      <c r="F104" s="437"/>
      <c r="G104" s="418"/>
      <c r="H104" s="419"/>
      <c r="I104" s="437"/>
      <c r="J104" s="410"/>
      <c r="K104" s="438"/>
    </row>
    <row r="105" spans="2:11" s="361" customFormat="1" x14ac:dyDescent="0.3">
      <c r="B105" s="440"/>
      <c r="C105" s="426" t="str">
        <f>IF(D105="","",MAX(C$23:$C104)+1)</f>
        <v/>
      </c>
      <c r="D105" s="410"/>
      <c r="E105" s="410"/>
      <c r="F105" s="437"/>
      <c r="G105" s="418"/>
      <c r="H105" s="419"/>
      <c r="I105" s="437"/>
      <c r="J105" s="410"/>
      <c r="K105" s="438"/>
    </row>
    <row r="106" spans="2:11" s="361" customFormat="1" x14ac:dyDescent="0.3">
      <c r="B106" s="440"/>
      <c r="C106" s="426" t="str">
        <f>IF(D106="","",MAX(C$23:$C105)+1)</f>
        <v/>
      </c>
      <c r="D106" s="410"/>
      <c r="E106" s="410"/>
      <c r="F106" s="437"/>
      <c r="G106" s="418"/>
      <c r="H106" s="419"/>
      <c r="I106" s="437"/>
      <c r="J106" s="410"/>
      <c r="K106" s="438"/>
    </row>
    <row r="107" spans="2:11" s="361" customFormat="1" x14ac:dyDescent="0.3">
      <c r="B107" s="440"/>
      <c r="C107" s="426" t="str">
        <f>IF(D107="","",MAX(C$23:$C106)+1)</f>
        <v/>
      </c>
      <c r="D107" s="410"/>
      <c r="E107" s="410"/>
      <c r="F107" s="437"/>
      <c r="G107" s="418"/>
      <c r="H107" s="419"/>
      <c r="I107" s="437"/>
      <c r="J107" s="410"/>
      <c r="K107" s="438"/>
    </row>
    <row r="108" spans="2:11" s="361" customFormat="1" x14ac:dyDescent="0.3">
      <c r="B108" s="440"/>
      <c r="C108" s="426" t="str">
        <f>IF(D108="","",MAX(C$23:$C107)+1)</f>
        <v/>
      </c>
      <c r="D108" s="410"/>
      <c r="E108" s="410"/>
      <c r="F108" s="437"/>
      <c r="G108" s="418"/>
      <c r="H108" s="419"/>
      <c r="I108" s="437"/>
      <c r="J108" s="410"/>
      <c r="K108" s="438"/>
    </row>
    <row r="109" spans="2:11" s="361" customFormat="1" x14ac:dyDescent="0.3">
      <c r="B109" s="440"/>
      <c r="C109" s="426" t="str">
        <f>IF(D109="","",MAX(C$23:$C108)+1)</f>
        <v/>
      </c>
      <c r="D109" s="410"/>
      <c r="E109" s="410"/>
      <c r="F109" s="437"/>
      <c r="G109" s="418"/>
      <c r="H109" s="419"/>
      <c r="I109" s="437"/>
      <c r="J109" s="410"/>
      <c r="K109" s="438"/>
    </row>
    <row r="110" spans="2:11" s="361" customFormat="1" x14ac:dyDescent="0.3">
      <c r="B110" s="440"/>
      <c r="C110" s="426" t="str">
        <f>IF(D110="","",MAX(C$23:$C109)+1)</f>
        <v/>
      </c>
      <c r="D110" s="410"/>
      <c r="E110" s="410"/>
      <c r="F110" s="437"/>
      <c r="G110" s="418"/>
      <c r="H110" s="419"/>
      <c r="I110" s="437"/>
      <c r="J110" s="410"/>
      <c r="K110" s="438"/>
    </row>
    <row r="111" spans="2:11" s="361" customFormat="1" x14ac:dyDescent="0.3">
      <c r="B111" s="440"/>
      <c r="C111" s="426" t="str">
        <f>IF(D111="","",MAX(C$23:$C110)+1)</f>
        <v/>
      </c>
      <c r="D111" s="410"/>
      <c r="E111" s="410"/>
      <c r="F111" s="437"/>
      <c r="G111" s="418"/>
      <c r="H111" s="419"/>
      <c r="I111" s="437"/>
      <c r="J111" s="410"/>
      <c r="K111" s="438"/>
    </row>
    <row r="112" spans="2:11" s="361" customFormat="1" x14ac:dyDescent="0.3">
      <c r="B112" s="440"/>
      <c r="C112" s="426" t="str">
        <f>IF(D112="","",MAX(C$23:$C111)+1)</f>
        <v/>
      </c>
      <c r="D112" s="410"/>
      <c r="E112" s="410"/>
      <c r="F112" s="437"/>
      <c r="G112" s="418"/>
      <c r="H112" s="419"/>
      <c r="I112" s="437"/>
      <c r="J112" s="410"/>
      <c r="K112" s="438"/>
    </row>
    <row r="113" spans="2:11" s="361" customFormat="1" x14ac:dyDescent="0.3">
      <c r="B113" s="440"/>
      <c r="C113" s="426" t="str">
        <f>IF(D113="","",MAX(C$23:$C112)+1)</f>
        <v/>
      </c>
      <c r="D113" s="410"/>
      <c r="E113" s="410"/>
      <c r="F113" s="437"/>
      <c r="G113" s="418"/>
      <c r="H113" s="419"/>
      <c r="I113" s="437"/>
      <c r="J113" s="410"/>
      <c r="K113" s="438"/>
    </row>
    <row r="114" spans="2:11" s="361" customFormat="1" x14ac:dyDescent="0.3">
      <c r="B114" s="440"/>
      <c r="C114" s="426" t="str">
        <f>IF(D114="","",MAX(C$23:$C113)+1)</f>
        <v/>
      </c>
      <c r="D114" s="410"/>
      <c r="E114" s="410"/>
      <c r="F114" s="437"/>
      <c r="G114" s="418"/>
      <c r="H114" s="419"/>
      <c r="I114" s="437"/>
      <c r="J114" s="410"/>
      <c r="K114" s="438"/>
    </row>
    <row r="115" spans="2:11" s="361" customFormat="1" x14ac:dyDescent="0.3">
      <c r="B115" s="440"/>
      <c r="C115" s="426" t="str">
        <f>IF(D115="","",MAX(C$23:$C114)+1)</f>
        <v/>
      </c>
      <c r="D115" s="410"/>
      <c r="E115" s="410"/>
      <c r="F115" s="437"/>
      <c r="G115" s="418"/>
      <c r="H115" s="419"/>
      <c r="I115" s="437"/>
      <c r="J115" s="410"/>
      <c r="K115" s="438"/>
    </row>
    <row r="116" spans="2:11" s="361" customFormat="1" x14ac:dyDescent="0.3">
      <c r="B116" s="440"/>
      <c r="C116" s="426" t="str">
        <f>IF(D116="","",MAX(C$23:$C115)+1)</f>
        <v/>
      </c>
      <c r="D116" s="410"/>
      <c r="E116" s="410"/>
      <c r="F116" s="437"/>
      <c r="G116" s="418"/>
      <c r="H116" s="419"/>
      <c r="I116" s="437"/>
      <c r="J116" s="410"/>
      <c r="K116" s="438"/>
    </row>
    <row r="117" spans="2:11" s="361" customFormat="1" x14ac:dyDescent="0.3">
      <c r="B117" s="440"/>
      <c r="C117" s="426" t="str">
        <f>IF(D117="","",MAX(C$23:$C116)+1)</f>
        <v/>
      </c>
      <c r="D117" s="410"/>
      <c r="E117" s="410"/>
      <c r="F117" s="437"/>
      <c r="G117" s="418"/>
      <c r="H117" s="419"/>
      <c r="I117" s="437"/>
      <c r="J117" s="410"/>
      <c r="K117" s="438"/>
    </row>
    <row r="118" spans="2:11" s="361" customFormat="1" x14ac:dyDescent="0.3">
      <c r="B118" s="440"/>
      <c r="C118" s="426" t="str">
        <f>IF(D118="","",MAX(C$23:$C117)+1)</f>
        <v/>
      </c>
      <c r="D118" s="410"/>
      <c r="E118" s="410"/>
      <c r="F118" s="437"/>
      <c r="G118" s="418"/>
      <c r="H118" s="419"/>
      <c r="I118" s="437"/>
      <c r="J118" s="410"/>
      <c r="K118" s="438"/>
    </row>
    <row r="119" spans="2:11" s="361" customFormat="1" x14ac:dyDescent="0.3">
      <c r="B119" s="440"/>
      <c r="C119" s="426" t="str">
        <f>IF(D119="","",MAX(C$23:$C118)+1)</f>
        <v/>
      </c>
      <c r="D119" s="410"/>
      <c r="E119" s="410"/>
      <c r="F119" s="437"/>
      <c r="G119" s="418"/>
      <c r="H119" s="419"/>
      <c r="I119" s="437"/>
      <c r="J119" s="410"/>
      <c r="K119" s="438"/>
    </row>
    <row r="120" spans="2:11" s="361" customFormat="1" x14ac:dyDescent="0.3">
      <c r="B120" s="440"/>
      <c r="C120" s="426" t="str">
        <f>IF(D120="","",MAX(C$23:$C119)+1)</f>
        <v/>
      </c>
      <c r="D120" s="410"/>
      <c r="E120" s="410"/>
      <c r="F120" s="437"/>
      <c r="G120" s="418"/>
      <c r="H120" s="419"/>
      <c r="I120" s="437"/>
      <c r="J120" s="410"/>
      <c r="K120" s="438"/>
    </row>
    <row r="121" spans="2:11" s="361" customFormat="1" x14ac:dyDescent="0.3">
      <c r="B121" s="440"/>
      <c r="C121" s="426" t="str">
        <f>IF(D121="","",MAX(C$23:$C120)+1)</f>
        <v/>
      </c>
      <c r="D121" s="410"/>
      <c r="E121" s="410"/>
      <c r="F121" s="437"/>
      <c r="G121" s="418"/>
      <c r="H121" s="419"/>
      <c r="I121" s="437"/>
      <c r="J121" s="410"/>
      <c r="K121" s="438"/>
    </row>
    <row r="122" spans="2:11" s="361" customFormat="1" x14ac:dyDescent="0.3">
      <c r="B122" s="440"/>
      <c r="C122" s="426" t="str">
        <f>IF(D122="","",MAX(C$23:$C121)+1)</f>
        <v/>
      </c>
      <c r="D122" s="410"/>
      <c r="E122" s="410"/>
      <c r="F122" s="437"/>
      <c r="G122" s="418"/>
      <c r="H122" s="419"/>
      <c r="I122" s="437"/>
      <c r="J122" s="410"/>
      <c r="K122" s="438"/>
    </row>
    <row r="123" spans="2:11" s="361" customFormat="1" x14ac:dyDescent="0.3">
      <c r="B123" s="440"/>
      <c r="C123" s="426" t="str">
        <f>IF(D123="","",MAX(C$23:$C122)+1)</f>
        <v/>
      </c>
      <c r="D123" s="410"/>
      <c r="E123" s="410"/>
      <c r="F123" s="437"/>
      <c r="G123" s="418"/>
      <c r="H123" s="419"/>
      <c r="I123" s="437"/>
      <c r="J123" s="410"/>
      <c r="K123" s="438"/>
    </row>
    <row r="124" spans="2:11" s="361" customFormat="1" x14ac:dyDescent="0.3">
      <c r="B124" s="440"/>
      <c r="C124" s="426" t="str">
        <f>IF(D124="","",MAX(C$23:$C123)+1)</f>
        <v/>
      </c>
      <c r="D124" s="410"/>
      <c r="E124" s="410"/>
      <c r="F124" s="437"/>
      <c r="G124" s="418"/>
      <c r="H124" s="419"/>
      <c r="I124" s="437"/>
      <c r="J124" s="410"/>
      <c r="K124" s="438"/>
    </row>
    <row r="125" spans="2:11" s="361" customFormat="1" x14ac:dyDescent="0.3">
      <c r="B125" s="440"/>
      <c r="C125" s="426" t="str">
        <f>IF(D125="","",MAX(C$23:$C124)+1)</f>
        <v/>
      </c>
      <c r="D125" s="410"/>
      <c r="E125" s="410"/>
      <c r="F125" s="437"/>
      <c r="G125" s="418"/>
      <c r="H125" s="419"/>
      <c r="I125" s="437"/>
      <c r="J125" s="410"/>
      <c r="K125" s="438"/>
    </row>
    <row r="126" spans="2:11" s="361" customFormat="1" x14ac:dyDescent="0.3">
      <c r="B126" s="440"/>
      <c r="C126" s="426" t="str">
        <f>IF(D126="","",MAX(C$23:$C125)+1)</f>
        <v/>
      </c>
      <c r="D126" s="410"/>
      <c r="E126" s="410"/>
      <c r="F126" s="437"/>
      <c r="G126" s="418"/>
      <c r="H126" s="419"/>
      <c r="I126" s="437"/>
      <c r="J126" s="410"/>
      <c r="K126" s="438"/>
    </row>
    <row r="127" spans="2:11" s="361" customFormat="1" x14ac:dyDescent="0.3">
      <c r="B127" s="440"/>
      <c r="C127" s="426" t="str">
        <f>IF(D127="","",MAX(C$23:$C126)+1)</f>
        <v/>
      </c>
      <c r="D127" s="410"/>
      <c r="E127" s="410"/>
      <c r="F127" s="437"/>
      <c r="G127" s="418"/>
      <c r="H127" s="419"/>
      <c r="I127" s="437"/>
      <c r="J127" s="410"/>
      <c r="K127" s="438"/>
    </row>
    <row r="128" spans="2:11" s="361" customFormat="1" x14ac:dyDescent="0.3">
      <c r="B128" s="440"/>
      <c r="C128" s="426" t="str">
        <f>IF(D128="","",MAX(C$23:$C127)+1)</f>
        <v/>
      </c>
      <c r="D128" s="410"/>
      <c r="E128" s="410"/>
      <c r="F128" s="437"/>
      <c r="G128" s="418"/>
      <c r="H128" s="419"/>
      <c r="I128" s="437"/>
      <c r="J128" s="410"/>
      <c r="K128" s="438"/>
    </row>
    <row r="129" spans="2:11" s="361" customFormat="1" x14ac:dyDescent="0.3">
      <c r="B129" s="440"/>
      <c r="C129" s="426" t="str">
        <f>IF(D129="","",MAX(C$23:$C128)+1)</f>
        <v/>
      </c>
      <c r="D129" s="410"/>
      <c r="E129" s="410"/>
      <c r="F129" s="437"/>
      <c r="G129" s="418"/>
      <c r="H129" s="419"/>
      <c r="I129" s="437"/>
      <c r="J129" s="410"/>
      <c r="K129" s="438"/>
    </row>
    <row r="130" spans="2:11" s="361" customFormat="1" x14ac:dyDescent="0.3">
      <c r="B130" s="440"/>
      <c r="C130" s="426" t="str">
        <f>IF(D130="","",MAX(C$23:$C129)+1)</f>
        <v/>
      </c>
      <c r="D130" s="410"/>
      <c r="E130" s="410"/>
      <c r="F130" s="437"/>
      <c r="G130" s="418"/>
      <c r="H130" s="419"/>
      <c r="I130" s="437"/>
      <c r="J130" s="410"/>
      <c r="K130" s="438"/>
    </row>
    <row r="131" spans="2:11" s="361" customFormat="1" x14ac:dyDescent="0.3">
      <c r="B131" s="440"/>
      <c r="C131" s="426" t="str">
        <f>IF(D131="","",MAX(C$23:$C130)+1)</f>
        <v/>
      </c>
      <c r="D131" s="410"/>
      <c r="E131" s="410"/>
      <c r="F131" s="437"/>
      <c r="G131" s="418"/>
      <c r="H131" s="419"/>
      <c r="I131" s="437"/>
      <c r="J131" s="410"/>
      <c r="K131" s="438"/>
    </row>
    <row r="132" spans="2:11" s="361" customFormat="1" x14ac:dyDescent="0.3">
      <c r="B132" s="440"/>
      <c r="C132" s="426" t="str">
        <f>IF(D132="","",MAX(C$23:$C131)+1)</f>
        <v/>
      </c>
      <c r="D132" s="410"/>
      <c r="E132" s="410"/>
      <c r="F132" s="437"/>
      <c r="G132" s="418"/>
      <c r="H132" s="419"/>
      <c r="I132" s="437"/>
      <c r="J132" s="410"/>
      <c r="K132" s="438"/>
    </row>
    <row r="133" spans="2:11" s="361" customFormat="1" x14ac:dyDescent="0.3">
      <c r="B133" s="440"/>
      <c r="C133" s="426" t="str">
        <f>IF(D133="","",MAX(C$23:$C132)+1)</f>
        <v/>
      </c>
      <c r="D133" s="410"/>
      <c r="E133" s="410"/>
      <c r="F133" s="437"/>
      <c r="G133" s="418"/>
      <c r="H133" s="419"/>
      <c r="I133" s="437"/>
      <c r="J133" s="410"/>
      <c r="K133" s="438"/>
    </row>
    <row r="134" spans="2:11" s="361" customFormat="1" x14ac:dyDescent="0.3">
      <c r="B134" s="440"/>
      <c r="C134" s="426" t="str">
        <f>IF(D134="","",MAX(C$23:$C133)+1)</f>
        <v/>
      </c>
      <c r="D134" s="410"/>
      <c r="E134" s="410"/>
      <c r="F134" s="437"/>
      <c r="G134" s="418"/>
      <c r="H134" s="419"/>
      <c r="I134" s="437"/>
      <c r="J134" s="410"/>
      <c r="K134" s="438"/>
    </row>
    <row r="135" spans="2:11" s="361" customFormat="1" x14ac:dyDescent="0.3">
      <c r="B135" s="440"/>
      <c r="C135" s="426" t="str">
        <f>IF(D135="","",MAX(C$23:$C134)+1)</f>
        <v/>
      </c>
      <c r="D135" s="410"/>
      <c r="E135" s="410"/>
      <c r="F135" s="437"/>
      <c r="G135" s="418"/>
      <c r="H135" s="419"/>
      <c r="I135" s="437"/>
      <c r="J135" s="410"/>
      <c r="K135" s="438"/>
    </row>
    <row r="136" spans="2:11" s="361" customFormat="1" x14ac:dyDescent="0.3">
      <c r="B136" s="440"/>
      <c r="C136" s="426" t="str">
        <f>IF(D136="","",MAX(C$23:$C135)+1)</f>
        <v/>
      </c>
      <c r="D136" s="410"/>
      <c r="E136" s="410"/>
      <c r="F136" s="437"/>
      <c r="G136" s="418"/>
      <c r="H136" s="419"/>
      <c r="I136" s="437"/>
      <c r="J136" s="410"/>
      <c r="K136" s="438"/>
    </row>
    <row r="137" spans="2:11" s="361" customFormat="1" x14ac:dyDescent="0.3">
      <c r="B137" s="440"/>
      <c r="C137" s="426" t="str">
        <f>IF(D137="","",MAX(C$23:$C136)+1)</f>
        <v/>
      </c>
      <c r="D137" s="410"/>
      <c r="E137" s="410"/>
      <c r="F137" s="437"/>
      <c r="G137" s="418"/>
      <c r="H137" s="419"/>
      <c r="I137" s="437"/>
      <c r="J137" s="410"/>
      <c r="K137" s="438"/>
    </row>
    <row r="138" spans="2:11" s="361" customFormat="1" x14ac:dyDescent="0.3">
      <c r="B138" s="440"/>
      <c r="C138" s="426" t="str">
        <f>IF(D138="","",MAX(C$23:$C137)+1)</f>
        <v/>
      </c>
      <c r="D138" s="410"/>
      <c r="E138" s="410"/>
      <c r="F138" s="437"/>
      <c r="G138" s="418"/>
      <c r="H138" s="419"/>
      <c r="I138" s="437"/>
      <c r="J138" s="410"/>
      <c r="K138" s="438"/>
    </row>
    <row r="139" spans="2:11" s="361" customFormat="1" x14ac:dyDescent="0.3">
      <c r="B139" s="440"/>
      <c r="C139" s="426" t="str">
        <f>IF(D139="","",MAX(C$23:$C138)+1)</f>
        <v/>
      </c>
      <c r="D139" s="410"/>
      <c r="E139" s="410"/>
      <c r="F139" s="437"/>
      <c r="G139" s="418"/>
      <c r="H139" s="419"/>
      <c r="I139" s="437"/>
      <c r="J139" s="410"/>
      <c r="K139" s="438"/>
    </row>
    <row r="140" spans="2:11" s="361" customFormat="1" x14ac:dyDescent="0.3">
      <c r="B140" s="440"/>
      <c r="C140" s="426" t="str">
        <f>IF(D140="","",MAX(C$23:$C139)+1)</f>
        <v/>
      </c>
      <c r="D140" s="410"/>
      <c r="E140" s="410"/>
      <c r="F140" s="437"/>
      <c r="G140" s="418"/>
      <c r="H140" s="419"/>
      <c r="I140" s="437"/>
      <c r="J140" s="410"/>
      <c r="K140" s="438"/>
    </row>
    <row r="141" spans="2:11" s="361" customFormat="1" x14ac:dyDescent="0.3">
      <c r="B141" s="440"/>
      <c r="C141" s="426" t="str">
        <f>IF(D141="","",MAX(C$23:$C140)+1)</f>
        <v/>
      </c>
      <c r="D141" s="410"/>
      <c r="E141" s="410"/>
      <c r="F141" s="437"/>
      <c r="G141" s="418"/>
      <c r="H141" s="419"/>
      <c r="I141" s="437"/>
      <c r="J141" s="410"/>
      <c r="K141" s="438"/>
    </row>
    <row r="142" spans="2:11" s="361" customFormat="1" x14ac:dyDescent="0.3">
      <c r="B142" s="440"/>
      <c r="C142" s="426" t="str">
        <f>IF(D142="","",MAX(C$23:$C141)+1)</f>
        <v/>
      </c>
      <c r="D142" s="410"/>
      <c r="E142" s="410"/>
      <c r="F142" s="437"/>
      <c r="G142" s="418"/>
      <c r="H142" s="419"/>
      <c r="I142" s="437"/>
      <c r="J142" s="410"/>
      <c r="K142" s="438"/>
    </row>
    <row r="143" spans="2:11" s="361" customFormat="1" x14ac:dyDescent="0.3">
      <c r="B143" s="440"/>
      <c r="C143" s="426" t="str">
        <f>IF(D143="","",MAX(C$23:$C142)+1)</f>
        <v/>
      </c>
      <c r="D143" s="410"/>
      <c r="E143" s="410"/>
      <c r="F143" s="437"/>
      <c r="G143" s="418"/>
      <c r="H143" s="419"/>
      <c r="I143" s="437"/>
      <c r="J143" s="410"/>
      <c r="K143" s="438"/>
    </row>
    <row r="144" spans="2:11" s="361" customFormat="1" x14ac:dyDescent="0.3">
      <c r="B144" s="440"/>
      <c r="C144" s="426" t="str">
        <f>IF(D144="","",MAX(C$23:$C143)+1)</f>
        <v/>
      </c>
      <c r="D144" s="410"/>
      <c r="E144" s="410"/>
      <c r="F144" s="437"/>
      <c r="G144" s="418"/>
      <c r="H144" s="419"/>
      <c r="I144" s="437"/>
      <c r="J144" s="410"/>
      <c r="K144" s="438"/>
    </row>
    <row r="145" spans="2:11" s="361" customFormat="1" x14ac:dyDescent="0.3">
      <c r="B145" s="440"/>
      <c r="C145" s="426" t="str">
        <f>IF(D145="","",MAX(C$23:$C144)+1)</f>
        <v/>
      </c>
      <c r="D145" s="410"/>
      <c r="E145" s="410"/>
      <c r="F145" s="437"/>
      <c r="G145" s="418"/>
      <c r="H145" s="419"/>
      <c r="I145" s="437"/>
      <c r="J145" s="410"/>
      <c r="K145" s="438"/>
    </row>
    <row r="146" spans="2:11" s="361" customFormat="1" x14ac:dyDescent="0.3">
      <c r="B146" s="440"/>
      <c r="C146" s="426" t="str">
        <f>IF(D146="","",MAX(C$23:$C145)+1)</f>
        <v/>
      </c>
      <c r="D146" s="410"/>
      <c r="E146" s="410"/>
      <c r="F146" s="437"/>
      <c r="G146" s="418"/>
      <c r="H146" s="419"/>
      <c r="I146" s="437"/>
      <c r="J146" s="410"/>
      <c r="K146" s="438"/>
    </row>
    <row r="147" spans="2:11" s="361" customFormat="1" x14ac:dyDescent="0.3">
      <c r="B147" s="440"/>
      <c r="C147" s="426" t="str">
        <f>IF(D147="","",MAX(C$23:$C146)+1)</f>
        <v/>
      </c>
      <c r="D147" s="410"/>
      <c r="E147" s="410"/>
      <c r="F147" s="437"/>
      <c r="G147" s="418"/>
      <c r="H147" s="419"/>
      <c r="I147" s="437"/>
      <c r="J147" s="410"/>
      <c r="K147" s="438"/>
    </row>
    <row r="148" spans="2:11" s="361" customFormat="1" x14ac:dyDescent="0.3">
      <c r="B148" s="440"/>
      <c r="C148" s="426" t="str">
        <f>IF(D148="","",MAX(C$23:$C147)+1)</f>
        <v/>
      </c>
      <c r="D148" s="410"/>
      <c r="E148" s="410"/>
      <c r="F148" s="437"/>
      <c r="G148" s="418"/>
      <c r="H148" s="419"/>
      <c r="I148" s="437"/>
      <c r="J148" s="410"/>
      <c r="K148" s="438"/>
    </row>
    <row r="149" spans="2:11" s="361" customFormat="1" x14ac:dyDescent="0.3">
      <c r="B149" s="440"/>
      <c r="C149" s="426" t="str">
        <f>IF(D149="","",MAX(C$23:$C148)+1)</f>
        <v/>
      </c>
      <c r="D149" s="410"/>
      <c r="E149" s="410"/>
      <c r="F149" s="437"/>
      <c r="G149" s="418"/>
      <c r="H149" s="419"/>
      <c r="I149" s="437"/>
      <c r="J149" s="410"/>
      <c r="K149" s="438"/>
    </row>
    <row r="150" spans="2:11" s="361" customFormat="1" x14ac:dyDescent="0.3">
      <c r="B150" s="440"/>
      <c r="C150" s="426" t="str">
        <f>IF(D150="","",MAX(C$23:$C149)+1)</f>
        <v/>
      </c>
      <c r="D150" s="410"/>
      <c r="E150" s="410"/>
      <c r="F150" s="437"/>
      <c r="G150" s="418"/>
      <c r="H150" s="419"/>
      <c r="I150" s="437"/>
      <c r="J150" s="410"/>
      <c r="K150" s="438"/>
    </row>
    <row r="151" spans="2:11" s="361" customFormat="1" x14ac:dyDescent="0.3">
      <c r="B151" s="440"/>
      <c r="C151" s="426" t="str">
        <f>IF(D151="","",MAX(C$23:$C150)+1)</f>
        <v/>
      </c>
      <c r="D151" s="410"/>
      <c r="E151" s="410"/>
      <c r="F151" s="437"/>
      <c r="G151" s="418"/>
      <c r="H151" s="419"/>
      <c r="I151" s="437"/>
      <c r="J151" s="410"/>
      <c r="K151" s="438"/>
    </row>
    <row r="152" spans="2:11" s="361" customFormat="1" x14ac:dyDescent="0.3">
      <c r="B152" s="440"/>
      <c r="C152" s="426" t="str">
        <f>IF(D152="","",MAX(C$23:$C151)+1)</f>
        <v/>
      </c>
      <c r="D152" s="410"/>
      <c r="E152" s="410"/>
      <c r="F152" s="437"/>
      <c r="G152" s="418"/>
      <c r="H152" s="419"/>
      <c r="I152" s="437"/>
      <c r="J152" s="410"/>
      <c r="K152" s="438"/>
    </row>
    <row r="153" spans="2:11" s="361" customFormat="1" x14ac:dyDescent="0.3">
      <c r="B153" s="440"/>
      <c r="C153" s="426" t="str">
        <f>IF(D153="","",MAX(C$23:$C152)+1)</f>
        <v/>
      </c>
      <c r="D153" s="410"/>
      <c r="E153" s="410"/>
      <c r="F153" s="437"/>
      <c r="G153" s="418"/>
      <c r="H153" s="419"/>
      <c r="I153" s="437"/>
      <c r="J153" s="410"/>
      <c r="K153" s="438"/>
    </row>
    <row r="154" spans="2:11" s="361" customFormat="1" x14ac:dyDescent="0.3">
      <c r="B154" s="440"/>
      <c r="C154" s="426" t="str">
        <f>IF(D154="","",MAX(C$23:$C153)+1)</f>
        <v/>
      </c>
      <c r="D154" s="410"/>
      <c r="E154" s="410"/>
      <c r="F154" s="437"/>
      <c r="G154" s="418"/>
      <c r="H154" s="419"/>
      <c r="I154" s="437"/>
      <c r="J154" s="410"/>
      <c r="K154" s="438"/>
    </row>
    <row r="155" spans="2:11" s="361" customFormat="1" x14ac:dyDescent="0.3">
      <c r="B155" s="440"/>
      <c r="C155" s="426" t="str">
        <f>IF(D155="","",MAX(C$23:$C154)+1)</f>
        <v/>
      </c>
      <c r="D155" s="410"/>
      <c r="E155" s="410"/>
      <c r="F155" s="437"/>
      <c r="G155" s="418"/>
      <c r="H155" s="419"/>
      <c r="I155" s="437"/>
      <c r="J155" s="410"/>
      <c r="K155" s="438"/>
    </row>
    <row r="156" spans="2:11" s="361" customFormat="1" x14ac:dyDescent="0.3">
      <c r="B156" s="440"/>
      <c r="C156" s="426" t="str">
        <f>IF(D156="","",MAX(C$23:$C155)+1)</f>
        <v/>
      </c>
      <c r="D156" s="410"/>
      <c r="E156" s="410"/>
      <c r="F156" s="437"/>
      <c r="G156" s="418"/>
      <c r="H156" s="419"/>
      <c r="I156" s="437"/>
      <c r="J156" s="410"/>
      <c r="K156" s="438"/>
    </row>
    <row r="157" spans="2:11" s="361" customFormat="1" x14ac:dyDescent="0.3">
      <c r="B157" s="440"/>
      <c r="C157" s="426" t="str">
        <f>IF(D157="","",MAX(C$23:$C156)+1)</f>
        <v/>
      </c>
      <c r="D157" s="410"/>
      <c r="E157" s="410"/>
      <c r="F157" s="437"/>
      <c r="G157" s="418"/>
      <c r="H157" s="419"/>
      <c r="I157" s="437"/>
      <c r="J157" s="410"/>
      <c r="K157" s="438"/>
    </row>
    <row r="158" spans="2:11" s="361" customFormat="1" x14ac:dyDescent="0.3">
      <c r="B158" s="440"/>
      <c r="C158" s="426" t="str">
        <f>IF(D158="","",MAX(C$23:$C157)+1)</f>
        <v/>
      </c>
      <c r="D158" s="410"/>
      <c r="E158" s="410"/>
      <c r="F158" s="437"/>
      <c r="G158" s="418"/>
      <c r="H158" s="419"/>
      <c r="I158" s="437"/>
      <c r="J158" s="410"/>
      <c r="K158" s="438"/>
    </row>
    <row r="159" spans="2:11" s="361" customFormat="1" x14ac:dyDescent="0.3">
      <c r="B159" s="440"/>
      <c r="C159" s="426" t="str">
        <f>IF(D159="","",MAX(C$23:$C158)+1)</f>
        <v/>
      </c>
      <c r="D159" s="410"/>
      <c r="E159" s="410"/>
      <c r="F159" s="437"/>
      <c r="G159" s="418"/>
      <c r="H159" s="419"/>
      <c r="I159" s="437"/>
      <c r="J159" s="410"/>
      <c r="K159" s="438"/>
    </row>
    <row r="160" spans="2:11" s="361" customFormat="1" x14ac:dyDescent="0.3">
      <c r="B160" s="440"/>
      <c r="C160" s="426" t="str">
        <f>IF(D160="","",MAX(C$23:$C159)+1)</f>
        <v/>
      </c>
      <c r="D160" s="410"/>
      <c r="E160" s="410"/>
      <c r="F160" s="437"/>
      <c r="G160" s="418"/>
      <c r="H160" s="419"/>
      <c r="I160" s="437"/>
      <c r="J160" s="410"/>
      <c r="K160" s="438"/>
    </row>
    <row r="161" spans="2:11" s="361" customFormat="1" x14ac:dyDescent="0.3">
      <c r="B161" s="440"/>
      <c r="C161" s="426" t="str">
        <f>IF(D161="","",MAX(C$23:$C160)+1)</f>
        <v/>
      </c>
      <c r="D161" s="410"/>
      <c r="E161" s="410"/>
      <c r="F161" s="437"/>
      <c r="G161" s="418"/>
      <c r="H161" s="419"/>
      <c r="I161" s="437"/>
      <c r="J161" s="410"/>
      <c r="K161" s="438"/>
    </row>
    <row r="162" spans="2:11" s="361" customFormat="1" x14ac:dyDescent="0.3">
      <c r="B162" s="440"/>
      <c r="C162" s="426" t="str">
        <f>IF(D162="","",MAX(C$23:$C161)+1)</f>
        <v/>
      </c>
      <c r="D162" s="410"/>
      <c r="E162" s="410"/>
      <c r="F162" s="437"/>
      <c r="G162" s="418"/>
      <c r="H162" s="419"/>
      <c r="I162" s="437"/>
      <c r="J162" s="410"/>
      <c r="K162" s="438"/>
    </row>
    <row r="163" spans="2:11" s="361" customFormat="1" x14ac:dyDescent="0.3">
      <c r="B163" s="440"/>
      <c r="C163" s="426" t="str">
        <f>IF(D163="","",MAX(C$23:$C162)+1)</f>
        <v/>
      </c>
      <c r="D163" s="410"/>
      <c r="E163" s="410"/>
      <c r="F163" s="437"/>
      <c r="G163" s="418"/>
      <c r="H163" s="419"/>
      <c r="I163" s="437"/>
      <c r="J163" s="410"/>
      <c r="K163" s="438"/>
    </row>
    <row r="164" spans="2:11" s="361" customFormat="1" x14ac:dyDescent="0.3">
      <c r="B164" s="440"/>
      <c r="C164" s="426" t="str">
        <f>IF(D164="","",MAX(C$23:$C163)+1)</f>
        <v/>
      </c>
      <c r="D164" s="410"/>
      <c r="E164" s="410"/>
      <c r="F164" s="437"/>
      <c r="G164" s="418"/>
      <c r="H164" s="419"/>
      <c r="I164" s="437"/>
      <c r="J164" s="410"/>
      <c r="K164" s="438"/>
    </row>
    <row r="165" spans="2:11" s="361" customFormat="1" x14ac:dyDescent="0.3">
      <c r="B165" s="440"/>
      <c r="C165" s="426" t="str">
        <f>IF(D165="","",MAX(C$23:$C164)+1)</f>
        <v/>
      </c>
      <c r="D165" s="410"/>
      <c r="E165" s="410"/>
      <c r="F165" s="437"/>
      <c r="G165" s="418"/>
      <c r="H165" s="419"/>
      <c r="I165" s="437"/>
      <c r="J165" s="410"/>
      <c r="K165" s="438"/>
    </row>
    <row r="166" spans="2:11" s="361" customFormat="1" x14ac:dyDescent="0.3">
      <c r="B166" s="440"/>
      <c r="C166" s="426" t="str">
        <f>IF(D166="","",MAX(C$23:$C165)+1)</f>
        <v/>
      </c>
      <c r="D166" s="410"/>
      <c r="E166" s="410"/>
      <c r="F166" s="437"/>
      <c r="G166" s="418"/>
      <c r="H166" s="419"/>
      <c r="I166" s="437"/>
      <c r="J166" s="410"/>
      <c r="K166" s="438"/>
    </row>
    <row r="167" spans="2:11" s="361" customFormat="1" x14ac:dyDescent="0.3">
      <c r="B167" s="440"/>
      <c r="C167" s="426" t="str">
        <f>IF(D167="","",MAX(C$23:$C166)+1)</f>
        <v/>
      </c>
      <c r="D167" s="410"/>
      <c r="E167" s="410"/>
      <c r="F167" s="437"/>
      <c r="G167" s="418"/>
      <c r="H167" s="419"/>
      <c r="I167" s="437"/>
      <c r="J167" s="410"/>
      <c r="K167" s="438"/>
    </row>
    <row r="168" spans="2:11" s="361" customFormat="1" x14ac:dyDescent="0.3">
      <c r="B168" s="440"/>
      <c r="C168" s="426" t="str">
        <f>IF(D168="","",MAX(C$23:$C167)+1)</f>
        <v/>
      </c>
      <c r="D168" s="410"/>
      <c r="E168" s="410"/>
      <c r="F168" s="437"/>
      <c r="G168" s="418"/>
      <c r="H168" s="419"/>
      <c r="I168" s="437"/>
      <c r="J168" s="410"/>
      <c r="K168" s="438"/>
    </row>
    <row r="169" spans="2:11" s="361" customFormat="1" x14ac:dyDescent="0.3">
      <c r="B169" s="440"/>
      <c r="C169" s="426" t="str">
        <f>IF(D169="","",MAX(C$23:$C168)+1)</f>
        <v/>
      </c>
      <c r="D169" s="410"/>
      <c r="E169" s="410"/>
      <c r="F169" s="437"/>
      <c r="G169" s="418"/>
      <c r="H169" s="419"/>
      <c r="I169" s="437"/>
      <c r="J169" s="410"/>
      <c r="K169" s="438"/>
    </row>
    <row r="170" spans="2:11" s="361" customFormat="1" x14ac:dyDescent="0.3">
      <c r="B170" s="440"/>
      <c r="C170" s="426" t="str">
        <f>IF(D170="","",MAX(C$23:$C169)+1)</f>
        <v/>
      </c>
      <c r="D170" s="410"/>
      <c r="E170" s="410"/>
      <c r="F170" s="437"/>
      <c r="G170" s="418"/>
      <c r="H170" s="419"/>
      <c r="I170" s="437"/>
      <c r="J170" s="410"/>
      <c r="K170" s="438"/>
    </row>
    <row r="171" spans="2:11" s="361" customFormat="1" x14ac:dyDescent="0.3">
      <c r="B171" s="440"/>
      <c r="C171" s="426" t="str">
        <f>IF(D171="","",MAX(C$23:$C170)+1)</f>
        <v/>
      </c>
      <c r="D171" s="410"/>
      <c r="E171" s="410"/>
      <c r="F171" s="437"/>
      <c r="G171" s="418"/>
      <c r="H171" s="419"/>
      <c r="I171" s="437"/>
      <c r="J171" s="410"/>
      <c r="K171" s="438"/>
    </row>
    <row r="172" spans="2:11" s="361" customFormat="1" x14ac:dyDescent="0.3">
      <c r="B172" s="440"/>
      <c r="C172" s="426" t="str">
        <f>IF(D172="","",MAX(C$23:$C171)+1)</f>
        <v/>
      </c>
      <c r="D172" s="410"/>
      <c r="E172" s="410"/>
      <c r="F172" s="437"/>
      <c r="G172" s="418"/>
      <c r="H172" s="419"/>
      <c r="I172" s="437"/>
      <c r="J172" s="410"/>
      <c r="K172" s="438"/>
    </row>
    <row r="173" spans="2:11" s="361" customFormat="1" x14ac:dyDescent="0.3">
      <c r="B173" s="440"/>
      <c r="C173" s="426" t="str">
        <f>IF(D173="","",MAX(C$23:$C172)+1)</f>
        <v/>
      </c>
      <c r="D173" s="410"/>
      <c r="E173" s="410"/>
      <c r="F173" s="437"/>
      <c r="G173" s="418"/>
      <c r="H173" s="419"/>
      <c r="I173" s="437"/>
      <c r="J173" s="410"/>
      <c r="K173" s="438"/>
    </row>
    <row r="174" spans="2:11" s="361" customFormat="1" x14ac:dyDescent="0.3">
      <c r="B174" s="440"/>
      <c r="C174" s="426" t="str">
        <f>IF(D174="","",MAX(C$23:$C173)+1)</f>
        <v/>
      </c>
      <c r="D174" s="410"/>
      <c r="E174" s="410"/>
      <c r="F174" s="437"/>
      <c r="G174" s="418"/>
      <c r="H174" s="419"/>
      <c r="I174" s="437"/>
      <c r="J174" s="410"/>
      <c r="K174" s="438"/>
    </row>
    <row r="175" spans="2:11" s="361" customFormat="1" x14ac:dyDescent="0.3">
      <c r="B175" s="440"/>
      <c r="C175" s="426" t="str">
        <f>IF(D175="","",MAX(C$23:$C174)+1)</f>
        <v/>
      </c>
      <c r="D175" s="410"/>
      <c r="E175" s="410"/>
      <c r="F175" s="437"/>
      <c r="G175" s="418"/>
      <c r="H175" s="419"/>
      <c r="I175" s="437"/>
      <c r="J175" s="410"/>
      <c r="K175" s="438"/>
    </row>
    <row r="176" spans="2:11" s="361" customFormat="1" x14ac:dyDescent="0.3">
      <c r="B176" s="440"/>
      <c r="C176" s="426" t="str">
        <f>IF(D176="","",MAX(C$23:$C175)+1)</f>
        <v/>
      </c>
      <c r="D176" s="410"/>
      <c r="E176" s="410"/>
      <c r="F176" s="437"/>
      <c r="G176" s="418"/>
      <c r="H176" s="419"/>
      <c r="I176" s="437"/>
      <c r="J176" s="410"/>
      <c r="K176" s="438"/>
    </row>
    <row r="177" spans="2:11" s="361" customFormat="1" x14ac:dyDescent="0.3">
      <c r="B177" s="440"/>
      <c r="C177" s="426" t="str">
        <f>IF(D177="","",MAX(C$23:$C176)+1)</f>
        <v/>
      </c>
      <c r="D177" s="410"/>
      <c r="E177" s="410"/>
      <c r="F177" s="437"/>
      <c r="G177" s="418"/>
      <c r="H177" s="419"/>
      <c r="I177" s="437"/>
      <c r="J177" s="410"/>
      <c r="K177" s="438"/>
    </row>
    <row r="178" spans="2:11" s="361" customFormat="1" x14ac:dyDescent="0.3">
      <c r="B178" s="440"/>
      <c r="C178" s="426" t="str">
        <f>IF(D178="","",MAX(C$23:$C177)+1)</f>
        <v/>
      </c>
      <c r="D178" s="410"/>
      <c r="E178" s="410"/>
      <c r="F178" s="437"/>
      <c r="G178" s="418"/>
      <c r="H178" s="419"/>
      <c r="I178" s="437"/>
      <c r="J178" s="410"/>
      <c r="K178" s="438"/>
    </row>
    <row r="179" spans="2:11" s="361" customFormat="1" x14ac:dyDescent="0.3">
      <c r="B179" s="440"/>
      <c r="C179" s="426" t="str">
        <f>IF(D179="","",MAX(C$23:$C178)+1)</f>
        <v/>
      </c>
      <c r="D179" s="410"/>
      <c r="E179" s="410"/>
      <c r="F179" s="437"/>
      <c r="G179" s="418"/>
      <c r="H179" s="419"/>
      <c r="I179" s="437"/>
      <c r="J179" s="410"/>
      <c r="K179" s="438"/>
    </row>
    <row r="180" spans="2:11" s="361" customFormat="1" x14ac:dyDescent="0.3">
      <c r="B180" s="440"/>
      <c r="C180" s="426" t="str">
        <f>IF(D180="","",MAX(C$23:$C179)+1)</f>
        <v/>
      </c>
      <c r="D180" s="410"/>
      <c r="E180" s="410"/>
      <c r="F180" s="437"/>
      <c r="G180" s="418"/>
      <c r="H180" s="419"/>
      <c r="I180" s="437"/>
      <c r="J180" s="410"/>
      <c r="K180" s="438"/>
    </row>
    <row r="181" spans="2:11" s="361" customFormat="1" x14ac:dyDescent="0.3">
      <c r="B181" s="440"/>
      <c r="C181" s="426" t="str">
        <f>IF(D181="","",MAX(C$23:$C180)+1)</f>
        <v/>
      </c>
      <c r="D181" s="410"/>
      <c r="E181" s="410"/>
      <c r="F181" s="437"/>
      <c r="G181" s="418"/>
      <c r="H181" s="419"/>
      <c r="I181" s="437"/>
      <c r="J181" s="410"/>
      <c r="K181" s="438"/>
    </row>
    <row r="182" spans="2:11" s="361" customFormat="1" x14ac:dyDescent="0.3">
      <c r="B182" s="440"/>
      <c r="C182" s="426" t="str">
        <f>IF(D182="","",MAX(C$23:$C181)+1)</f>
        <v/>
      </c>
      <c r="D182" s="410"/>
      <c r="E182" s="410"/>
      <c r="F182" s="437"/>
      <c r="G182" s="418"/>
      <c r="H182" s="419"/>
      <c r="I182" s="437"/>
      <c r="J182" s="410"/>
      <c r="K182" s="438"/>
    </row>
    <row r="183" spans="2:11" s="361" customFormat="1" x14ac:dyDescent="0.3">
      <c r="B183" s="440"/>
      <c r="C183" s="426" t="str">
        <f>IF(D183="","",MAX(C$23:$C182)+1)</f>
        <v/>
      </c>
      <c r="D183" s="410"/>
      <c r="E183" s="410"/>
      <c r="F183" s="437"/>
      <c r="G183" s="418"/>
      <c r="H183" s="419"/>
      <c r="I183" s="437"/>
      <c r="J183" s="410"/>
      <c r="K183" s="438"/>
    </row>
    <row r="184" spans="2:11" s="361" customFormat="1" x14ac:dyDescent="0.3">
      <c r="B184" s="440"/>
      <c r="C184" s="426" t="str">
        <f>IF(D184="","",MAX(C$23:$C183)+1)</f>
        <v/>
      </c>
      <c r="D184" s="410"/>
      <c r="E184" s="410"/>
      <c r="F184" s="437"/>
      <c r="G184" s="418"/>
      <c r="H184" s="419"/>
      <c r="I184" s="437"/>
      <c r="J184" s="410"/>
      <c r="K184" s="438"/>
    </row>
    <row r="185" spans="2:11" s="361" customFormat="1" x14ac:dyDescent="0.3">
      <c r="B185" s="440"/>
      <c r="C185" s="426" t="str">
        <f>IF(D185="","",MAX(C$23:$C184)+1)</f>
        <v/>
      </c>
      <c r="D185" s="410"/>
      <c r="E185" s="410"/>
      <c r="F185" s="437"/>
      <c r="G185" s="418"/>
      <c r="H185" s="419"/>
      <c r="I185" s="437"/>
      <c r="J185" s="410"/>
      <c r="K185" s="438"/>
    </row>
    <row r="186" spans="2:11" s="361" customFormat="1" x14ac:dyDescent="0.3">
      <c r="B186" s="440"/>
      <c r="C186" s="426" t="str">
        <f>IF(D186="","",MAX(C$23:$C185)+1)</f>
        <v/>
      </c>
      <c r="D186" s="410"/>
      <c r="E186" s="410"/>
      <c r="F186" s="437"/>
      <c r="G186" s="418"/>
      <c r="H186" s="419"/>
      <c r="I186" s="437"/>
      <c r="J186" s="410"/>
      <c r="K186" s="438"/>
    </row>
    <row r="187" spans="2:11" s="361" customFormat="1" x14ac:dyDescent="0.3">
      <c r="B187" s="440"/>
      <c r="C187" s="426" t="str">
        <f>IF(D187="","",MAX(C$23:$C186)+1)</f>
        <v/>
      </c>
      <c r="D187" s="410"/>
      <c r="E187" s="410"/>
      <c r="F187" s="437"/>
      <c r="G187" s="418"/>
      <c r="H187" s="419"/>
      <c r="I187" s="437"/>
      <c r="J187" s="410"/>
      <c r="K187" s="438"/>
    </row>
    <row r="188" spans="2:11" s="361" customFormat="1" x14ac:dyDescent="0.3">
      <c r="B188" s="440"/>
      <c r="C188" s="426" t="str">
        <f>IF(D188="","",MAX(C$23:$C187)+1)</f>
        <v/>
      </c>
      <c r="D188" s="410"/>
      <c r="E188" s="410"/>
      <c r="F188" s="437"/>
      <c r="G188" s="418"/>
      <c r="H188" s="419"/>
      <c r="I188" s="437"/>
      <c r="J188" s="410"/>
      <c r="K188" s="438"/>
    </row>
    <row r="189" spans="2:11" s="361" customFormat="1" x14ac:dyDescent="0.3">
      <c r="B189" s="440"/>
      <c r="C189" s="426" t="str">
        <f>IF(D189="","",MAX(C$23:$C188)+1)</f>
        <v/>
      </c>
      <c r="D189" s="410"/>
      <c r="E189" s="410"/>
      <c r="F189" s="437"/>
      <c r="G189" s="418"/>
      <c r="H189" s="419"/>
      <c r="I189" s="437"/>
      <c r="J189" s="410"/>
      <c r="K189" s="438"/>
    </row>
    <row r="190" spans="2:11" s="361" customFormat="1" x14ac:dyDescent="0.3">
      <c r="B190" s="440"/>
      <c r="C190" s="426" t="str">
        <f>IF(D190="","",MAX(C$23:$C189)+1)</f>
        <v/>
      </c>
      <c r="D190" s="410"/>
      <c r="E190" s="410"/>
      <c r="F190" s="437"/>
      <c r="G190" s="418"/>
      <c r="H190" s="419"/>
      <c r="I190" s="437"/>
      <c r="J190" s="410"/>
      <c r="K190" s="438"/>
    </row>
    <row r="191" spans="2:11" s="361" customFormat="1" x14ac:dyDescent="0.3">
      <c r="B191" s="440"/>
      <c r="C191" s="426" t="str">
        <f>IF(D191="","",MAX(C$23:$C190)+1)</f>
        <v/>
      </c>
      <c r="D191" s="410"/>
      <c r="E191" s="410"/>
      <c r="F191" s="437"/>
      <c r="G191" s="418"/>
      <c r="H191" s="419"/>
      <c r="I191" s="437"/>
      <c r="J191" s="410"/>
      <c r="K191" s="438"/>
    </row>
    <row r="192" spans="2:11" s="361" customFormat="1" x14ac:dyDescent="0.3">
      <c r="B192" s="440"/>
      <c r="C192" s="426" t="str">
        <f>IF(D192="","",MAX(C$23:$C191)+1)</f>
        <v/>
      </c>
      <c r="D192" s="410"/>
      <c r="E192" s="410"/>
      <c r="F192" s="437"/>
      <c r="G192" s="418"/>
      <c r="H192" s="419"/>
      <c r="I192" s="437"/>
      <c r="J192" s="410"/>
      <c r="K192" s="438"/>
    </row>
    <row r="193" spans="2:11" s="361" customFormat="1" x14ac:dyDescent="0.3">
      <c r="B193" s="440"/>
      <c r="C193" s="426" t="str">
        <f>IF(D193="","",MAX(C$23:$C192)+1)</f>
        <v/>
      </c>
      <c r="D193" s="410"/>
      <c r="E193" s="410"/>
      <c r="F193" s="437"/>
      <c r="G193" s="418"/>
      <c r="H193" s="419"/>
      <c r="I193" s="437"/>
      <c r="J193" s="410"/>
      <c r="K193" s="438"/>
    </row>
    <row r="194" spans="2:11" s="361" customFormat="1" x14ac:dyDescent="0.3">
      <c r="B194" s="440"/>
      <c r="C194" s="426" t="str">
        <f>IF(D194="","",MAX(C$23:$C193)+1)</f>
        <v/>
      </c>
      <c r="D194" s="410"/>
      <c r="E194" s="410"/>
      <c r="F194" s="437"/>
      <c r="G194" s="418"/>
      <c r="H194" s="419"/>
      <c r="I194" s="437"/>
      <c r="J194" s="410"/>
      <c r="K194" s="438"/>
    </row>
    <row r="195" spans="2:11" s="361" customFormat="1" x14ac:dyDescent="0.3">
      <c r="B195" s="440"/>
      <c r="C195" s="426" t="str">
        <f>IF(D195="","",MAX(C$23:$C194)+1)</f>
        <v/>
      </c>
      <c r="D195" s="410"/>
      <c r="E195" s="410"/>
      <c r="F195" s="437"/>
      <c r="G195" s="418"/>
      <c r="H195" s="419"/>
      <c r="I195" s="437"/>
      <c r="J195" s="410"/>
      <c r="K195" s="438"/>
    </row>
    <row r="196" spans="2:11" s="361" customFormat="1" x14ac:dyDescent="0.3">
      <c r="B196" s="440"/>
      <c r="C196" s="426" t="str">
        <f>IF(D196="","",MAX(C$23:$C195)+1)</f>
        <v/>
      </c>
      <c r="D196" s="410"/>
      <c r="E196" s="410"/>
      <c r="F196" s="437"/>
      <c r="G196" s="418"/>
      <c r="H196" s="419"/>
      <c r="I196" s="437"/>
      <c r="J196" s="410"/>
      <c r="K196" s="438"/>
    </row>
    <row r="197" spans="2:11" s="361" customFormat="1" x14ac:dyDescent="0.3">
      <c r="B197" s="440"/>
      <c r="C197" s="426" t="str">
        <f>IF(D197="","",MAX(C$23:$C196)+1)</f>
        <v/>
      </c>
      <c r="D197" s="410"/>
      <c r="E197" s="410"/>
      <c r="F197" s="437"/>
      <c r="G197" s="418"/>
      <c r="H197" s="419"/>
      <c r="I197" s="437"/>
      <c r="J197" s="410"/>
      <c r="K197" s="438"/>
    </row>
    <row r="198" spans="2:11" s="361" customFormat="1" x14ac:dyDescent="0.3">
      <c r="B198" s="440"/>
      <c r="C198" s="426" t="str">
        <f>IF(D198="","",MAX(C$23:$C197)+1)</f>
        <v/>
      </c>
      <c r="D198" s="410"/>
      <c r="E198" s="410"/>
      <c r="F198" s="437"/>
      <c r="G198" s="418"/>
      <c r="H198" s="419"/>
      <c r="I198" s="437"/>
      <c r="J198" s="410"/>
      <c r="K198" s="438"/>
    </row>
    <row r="199" spans="2:11" s="361" customFormat="1" x14ac:dyDescent="0.3">
      <c r="B199" s="440"/>
      <c r="C199" s="426" t="str">
        <f>IF(D199="","",MAX(C$23:$C198)+1)</f>
        <v/>
      </c>
      <c r="D199" s="410"/>
      <c r="E199" s="410"/>
      <c r="F199" s="437"/>
      <c r="G199" s="418"/>
      <c r="H199" s="419"/>
      <c r="I199" s="437"/>
      <c r="J199" s="410"/>
      <c r="K199" s="438"/>
    </row>
    <row r="200" spans="2:11" s="361" customFormat="1" x14ac:dyDescent="0.3">
      <c r="B200" s="440"/>
      <c r="C200" s="426" t="str">
        <f>IF(D200="","",MAX(C$23:$C199)+1)</f>
        <v/>
      </c>
      <c r="D200" s="410"/>
      <c r="E200" s="410"/>
      <c r="F200" s="437"/>
      <c r="G200" s="418"/>
      <c r="H200" s="419"/>
      <c r="I200" s="437"/>
      <c r="J200" s="410"/>
      <c r="K200" s="438"/>
    </row>
    <row r="201" spans="2:11" s="361" customFormat="1" x14ac:dyDescent="0.3">
      <c r="B201" s="440"/>
      <c r="C201" s="426" t="str">
        <f>IF(D201="","",MAX(C$23:$C200)+1)</f>
        <v/>
      </c>
      <c r="D201" s="410"/>
      <c r="E201" s="410"/>
      <c r="F201" s="437"/>
      <c r="G201" s="418"/>
      <c r="H201" s="419"/>
      <c r="I201" s="437"/>
      <c r="J201" s="410"/>
      <c r="K201" s="438"/>
    </row>
    <row r="202" spans="2:11" s="361" customFormat="1" x14ac:dyDescent="0.3">
      <c r="B202" s="440"/>
      <c r="C202" s="426" t="str">
        <f>IF(D202="","",MAX(C$23:$C201)+1)</f>
        <v/>
      </c>
      <c r="D202" s="410"/>
      <c r="E202" s="410"/>
      <c r="F202" s="437"/>
      <c r="G202" s="418"/>
      <c r="H202" s="419"/>
      <c r="I202" s="437"/>
      <c r="J202" s="410"/>
      <c r="K202" s="438"/>
    </row>
    <row r="203" spans="2:11" s="361" customFormat="1" x14ac:dyDescent="0.3">
      <c r="B203" s="440"/>
      <c r="C203" s="426" t="str">
        <f>IF(D203="","",MAX(C$23:$C202)+1)</f>
        <v/>
      </c>
      <c r="D203" s="410"/>
      <c r="E203" s="410"/>
      <c r="F203" s="437"/>
      <c r="G203" s="418"/>
      <c r="H203" s="419"/>
      <c r="I203" s="437"/>
      <c r="J203" s="410"/>
      <c r="K203" s="438"/>
    </row>
    <row r="204" spans="2:11" s="361" customFormat="1" x14ac:dyDescent="0.3">
      <c r="B204" s="440"/>
      <c r="C204" s="426" t="str">
        <f>IF(D204="","",MAX(C$23:$C203)+1)</f>
        <v/>
      </c>
      <c r="D204" s="410"/>
      <c r="E204" s="410"/>
      <c r="F204" s="437"/>
      <c r="G204" s="418"/>
      <c r="H204" s="419"/>
      <c r="I204" s="437"/>
      <c r="J204" s="410"/>
      <c r="K204" s="438"/>
    </row>
    <row r="205" spans="2:11" s="361" customFormat="1" x14ac:dyDescent="0.3">
      <c r="B205" s="440"/>
      <c r="C205" s="426" t="str">
        <f>IF(D205="","",MAX(C$23:$C204)+1)</f>
        <v/>
      </c>
      <c r="D205" s="410"/>
      <c r="E205" s="410"/>
      <c r="F205" s="437"/>
      <c r="G205" s="418"/>
      <c r="H205" s="419"/>
      <c r="I205" s="437"/>
      <c r="J205" s="410"/>
      <c r="K205" s="438"/>
    </row>
    <row r="206" spans="2:11" s="361" customFormat="1" x14ac:dyDescent="0.3">
      <c r="B206" s="440"/>
      <c r="C206" s="426" t="str">
        <f>IF(D206="","",MAX(C$23:$C205)+1)</f>
        <v/>
      </c>
      <c r="D206" s="410"/>
      <c r="E206" s="410"/>
      <c r="F206" s="437"/>
      <c r="G206" s="418"/>
      <c r="H206" s="419"/>
      <c r="I206" s="437"/>
      <c r="J206" s="410"/>
      <c r="K206" s="438"/>
    </row>
    <row r="207" spans="2:11" s="361" customFormat="1" x14ac:dyDescent="0.3">
      <c r="B207" s="440"/>
      <c r="C207" s="426" t="str">
        <f>IF(D207="","",MAX(C$23:$C206)+1)</f>
        <v/>
      </c>
      <c r="D207" s="410"/>
      <c r="E207" s="410"/>
      <c r="F207" s="437"/>
      <c r="G207" s="418"/>
      <c r="H207" s="419"/>
      <c r="I207" s="437"/>
      <c r="J207" s="410"/>
      <c r="K207" s="438"/>
    </row>
    <row r="208" spans="2:11" s="361" customFormat="1" x14ac:dyDescent="0.3">
      <c r="B208" s="440"/>
      <c r="C208" s="426" t="str">
        <f>IF(D208="","",MAX(C$23:$C207)+1)</f>
        <v/>
      </c>
      <c r="D208" s="410"/>
      <c r="E208" s="410"/>
      <c r="F208" s="437"/>
      <c r="G208" s="418"/>
      <c r="H208" s="419"/>
      <c r="I208" s="437"/>
      <c r="J208" s="410"/>
      <c r="K208" s="438"/>
    </row>
    <row r="209" spans="2:11" s="361" customFormat="1" x14ac:dyDescent="0.3">
      <c r="B209" s="440"/>
      <c r="C209" s="426" t="str">
        <f>IF(D209="","",MAX(C$23:$C208)+1)</f>
        <v/>
      </c>
      <c r="D209" s="410"/>
      <c r="E209" s="410"/>
      <c r="F209" s="437"/>
      <c r="G209" s="418"/>
      <c r="H209" s="419"/>
      <c r="I209" s="437"/>
      <c r="J209" s="410"/>
      <c r="K209" s="438"/>
    </row>
    <row r="210" spans="2:11" s="361" customFormat="1" x14ac:dyDescent="0.3">
      <c r="B210" s="440"/>
      <c r="C210" s="426" t="str">
        <f>IF(D210="","",MAX(C$23:$C209)+1)</f>
        <v/>
      </c>
      <c r="D210" s="410"/>
      <c r="E210" s="410"/>
      <c r="F210" s="437"/>
      <c r="G210" s="418"/>
      <c r="H210" s="419"/>
      <c r="I210" s="437"/>
      <c r="J210" s="410"/>
      <c r="K210" s="438"/>
    </row>
    <row r="211" spans="2:11" s="361" customFormat="1" x14ac:dyDescent="0.3">
      <c r="B211" s="440"/>
      <c r="C211" s="426" t="str">
        <f>IF(D211="","",MAX(C$23:$C210)+1)</f>
        <v/>
      </c>
      <c r="D211" s="410"/>
      <c r="E211" s="410"/>
      <c r="F211" s="437"/>
      <c r="G211" s="418"/>
      <c r="H211" s="419"/>
      <c r="I211" s="437"/>
      <c r="J211" s="410"/>
      <c r="K211" s="438"/>
    </row>
    <row r="212" spans="2:11" s="361" customFormat="1" x14ac:dyDescent="0.3">
      <c r="B212" s="440"/>
      <c r="C212" s="426" t="str">
        <f>IF(D212="","",MAX(C$23:$C211)+1)</f>
        <v/>
      </c>
      <c r="D212" s="410"/>
      <c r="E212" s="410"/>
      <c r="F212" s="437"/>
      <c r="G212" s="418"/>
      <c r="H212" s="419"/>
      <c r="I212" s="437"/>
      <c r="J212" s="410"/>
      <c r="K212" s="438"/>
    </row>
    <row r="213" spans="2:11" s="361" customFormat="1" x14ac:dyDescent="0.3">
      <c r="B213" s="440"/>
      <c r="C213" s="426" t="str">
        <f>IF(D213="","",MAX(C$23:$C212)+1)</f>
        <v/>
      </c>
      <c r="D213" s="410"/>
      <c r="E213" s="410"/>
      <c r="F213" s="437"/>
      <c r="G213" s="418"/>
      <c r="H213" s="419"/>
      <c r="I213" s="437"/>
      <c r="J213" s="410"/>
      <c r="K213" s="438"/>
    </row>
    <row r="214" spans="2:11" s="361" customFormat="1" x14ac:dyDescent="0.3">
      <c r="B214" s="440"/>
      <c r="C214" s="426" t="str">
        <f>IF(D214="","",MAX(C$23:$C213)+1)</f>
        <v/>
      </c>
      <c r="D214" s="410"/>
      <c r="E214" s="410"/>
      <c r="F214" s="437"/>
      <c r="G214" s="418"/>
      <c r="H214" s="419"/>
      <c r="I214" s="437"/>
      <c r="J214" s="410"/>
      <c r="K214" s="438"/>
    </row>
    <row r="215" spans="2:11" s="361" customFormat="1" x14ac:dyDescent="0.3">
      <c r="B215" s="440"/>
      <c r="C215" s="426" t="str">
        <f>IF(D215="","",MAX(C$23:$C214)+1)</f>
        <v/>
      </c>
      <c r="D215" s="410"/>
      <c r="E215" s="410"/>
      <c r="F215" s="437"/>
      <c r="G215" s="418"/>
      <c r="H215" s="419"/>
      <c r="I215" s="437"/>
      <c r="J215" s="410"/>
      <c r="K215" s="438"/>
    </row>
    <row r="216" spans="2:11" s="361" customFormat="1" x14ac:dyDescent="0.3">
      <c r="B216" s="440"/>
      <c r="C216" s="426" t="str">
        <f>IF(D216="","",MAX(C$23:$C215)+1)</f>
        <v/>
      </c>
      <c r="D216" s="410"/>
      <c r="E216" s="410"/>
      <c r="F216" s="437"/>
      <c r="G216" s="418"/>
      <c r="H216" s="419"/>
      <c r="I216" s="437"/>
      <c r="J216" s="410"/>
      <c r="K216" s="438"/>
    </row>
    <row r="217" spans="2:11" s="361" customFormat="1" x14ac:dyDescent="0.3">
      <c r="B217" s="440"/>
      <c r="C217" s="426" t="str">
        <f>IF(D217="","",MAX(C$23:$C216)+1)</f>
        <v/>
      </c>
      <c r="D217" s="410"/>
      <c r="E217" s="410"/>
      <c r="F217" s="437"/>
      <c r="G217" s="418"/>
      <c r="H217" s="419"/>
      <c r="I217" s="437"/>
      <c r="J217" s="410"/>
      <c r="K217" s="438"/>
    </row>
    <row r="218" spans="2:11" s="361" customFormat="1" x14ac:dyDescent="0.3">
      <c r="B218" s="440"/>
      <c r="C218" s="426" t="str">
        <f>IF(D218="","",MAX(C$23:$C217)+1)</f>
        <v/>
      </c>
      <c r="D218" s="410"/>
      <c r="E218" s="410"/>
      <c r="F218" s="437"/>
      <c r="G218" s="418"/>
      <c r="H218" s="419"/>
      <c r="I218" s="437"/>
      <c r="J218" s="410"/>
      <c r="K218" s="438"/>
    </row>
    <row r="219" spans="2:11" s="361" customFormat="1" x14ac:dyDescent="0.3">
      <c r="B219" s="440"/>
      <c r="C219" s="426" t="str">
        <f>IF(D219="","",MAX(C$23:$C218)+1)</f>
        <v/>
      </c>
      <c r="D219" s="410"/>
      <c r="E219" s="410"/>
      <c r="F219" s="437"/>
      <c r="G219" s="418"/>
      <c r="H219" s="419"/>
      <c r="I219" s="437"/>
      <c r="J219" s="410"/>
      <c r="K219" s="438"/>
    </row>
    <row r="220" spans="2:11" s="361" customFormat="1" x14ac:dyDescent="0.3">
      <c r="B220" s="440"/>
      <c r="C220" s="426" t="str">
        <f>IF(D220="","",MAX(C$23:$C219)+1)</f>
        <v/>
      </c>
      <c r="D220" s="410"/>
      <c r="E220" s="410"/>
      <c r="F220" s="437"/>
      <c r="G220" s="418"/>
      <c r="H220" s="419"/>
      <c r="I220" s="437"/>
      <c r="J220" s="410"/>
      <c r="K220" s="438"/>
    </row>
    <row r="221" spans="2:11" s="361" customFormat="1" x14ac:dyDescent="0.3">
      <c r="B221" s="440"/>
      <c r="C221" s="426" t="str">
        <f>IF(D221="","",MAX(C$23:$C220)+1)</f>
        <v/>
      </c>
      <c r="D221" s="410"/>
      <c r="E221" s="410"/>
      <c r="F221" s="437"/>
      <c r="G221" s="418"/>
      <c r="H221" s="419"/>
      <c r="I221" s="437"/>
      <c r="J221" s="410"/>
      <c r="K221" s="438"/>
    </row>
    <row r="222" spans="2:11" s="361" customFormat="1" x14ac:dyDescent="0.3">
      <c r="B222" s="440"/>
      <c r="C222" s="426" t="str">
        <f>IF(D222="","",MAX(C$23:$C221)+1)</f>
        <v/>
      </c>
      <c r="D222" s="410"/>
      <c r="E222" s="410"/>
      <c r="F222" s="437"/>
      <c r="G222" s="418"/>
      <c r="H222" s="419"/>
      <c r="I222" s="437"/>
      <c r="J222" s="410"/>
      <c r="K222" s="438"/>
    </row>
    <row r="223" spans="2:11" s="361" customFormat="1" x14ac:dyDescent="0.3">
      <c r="B223" s="440"/>
      <c r="C223" s="426" t="str">
        <f>IF(D223="","",MAX(C$23:$C222)+1)</f>
        <v/>
      </c>
      <c r="D223" s="410"/>
      <c r="E223" s="410"/>
      <c r="F223" s="437"/>
      <c r="G223" s="418"/>
      <c r="H223" s="419"/>
      <c r="I223" s="437"/>
      <c r="J223" s="410"/>
      <c r="K223" s="438"/>
    </row>
    <row r="224" spans="2:11" s="361" customFormat="1" x14ac:dyDescent="0.3">
      <c r="B224" s="440"/>
      <c r="C224" s="426" t="str">
        <f>IF(D224="","",MAX(C$23:$C223)+1)</f>
        <v/>
      </c>
      <c r="D224" s="410"/>
      <c r="E224" s="410"/>
      <c r="F224" s="437"/>
      <c r="G224" s="418"/>
      <c r="H224" s="419"/>
      <c r="I224" s="437"/>
      <c r="J224" s="410"/>
      <c r="K224" s="438"/>
    </row>
    <row r="225" spans="2:11" s="361" customFormat="1" x14ac:dyDescent="0.3">
      <c r="B225" s="440"/>
      <c r="C225" s="426" t="str">
        <f>IF(D225="","",MAX(C$23:$C224)+1)</f>
        <v/>
      </c>
      <c r="D225" s="410"/>
      <c r="E225" s="410"/>
      <c r="F225" s="437"/>
      <c r="G225" s="418"/>
      <c r="H225" s="419"/>
      <c r="I225" s="437"/>
      <c r="J225" s="410"/>
      <c r="K225" s="438"/>
    </row>
    <row r="226" spans="2:11" s="361" customFormat="1" x14ac:dyDescent="0.3">
      <c r="B226" s="440"/>
      <c r="C226" s="426" t="str">
        <f>IF(D226="","",MAX(C$23:$C225)+1)</f>
        <v/>
      </c>
      <c r="D226" s="410"/>
      <c r="E226" s="410"/>
      <c r="F226" s="437"/>
      <c r="G226" s="418"/>
      <c r="H226" s="419"/>
      <c r="I226" s="437"/>
      <c r="J226" s="410"/>
      <c r="K226" s="438"/>
    </row>
    <row r="227" spans="2:11" s="361" customFormat="1" x14ac:dyDescent="0.3">
      <c r="B227" s="440"/>
      <c r="C227" s="426" t="str">
        <f>IF(D227="","",MAX(C$23:$C226)+1)</f>
        <v/>
      </c>
      <c r="D227" s="410"/>
      <c r="E227" s="410"/>
      <c r="F227" s="437"/>
      <c r="G227" s="418"/>
      <c r="H227" s="419"/>
      <c r="I227" s="437"/>
      <c r="J227" s="410"/>
      <c r="K227" s="438"/>
    </row>
    <row r="228" spans="2:11" s="361" customFormat="1" x14ac:dyDescent="0.3">
      <c r="B228" s="440"/>
      <c r="C228" s="426" t="str">
        <f>IF(D228="","",MAX(C$23:$C227)+1)</f>
        <v/>
      </c>
      <c r="D228" s="410"/>
      <c r="E228" s="410"/>
      <c r="F228" s="437"/>
      <c r="G228" s="418"/>
      <c r="H228" s="419"/>
      <c r="I228" s="437"/>
      <c r="J228" s="410"/>
      <c r="K228" s="438"/>
    </row>
    <row r="229" spans="2:11" s="361" customFormat="1" x14ac:dyDescent="0.3">
      <c r="B229" s="440"/>
      <c r="C229" s="426" t="str">
        <f>IF(D229="","",MAX(C$23:$C228)+1)</f>
        <v/>
      </c>
      <c r="D229" s="410"/>
      <c r="E229" s="410"/>
      <c r="F229" s="437"/>
      <c r="G229" s="418"/>
      <c r="H229" s="419"/>
      <c r="I229" s="437"/>
      <c r="J229" s="410"/>
      <c r="K229" s="438"/>
    </row>
    <row r="230" spans="2:11" s="361" customFormat="1" x14ac:dyDescent="0.3">
      <c r="B230" s="440"/>
      <c r="C230" s="426" t="str">
        <f>IF(D230="","",MAX(C$23:$C229)+1)</f>
        <v/>
      </c>
      <c r="D230" s="410"/>
      <c r="E230" s="410"/>
      <c r="F230" s="437"/>
      <c r="G230" s="418"/>
      <c r="H230" s="419"/>
      <c r="I230" s="437"/>
      <c r="J230" s="410"/>
      <c r="K230" s="438"/>
    </row>
    <row r="231" spans="2:11" s="361" customFormat="1" x14ac:dyDescent="0.3">
      <c r="B231" s="440"/>
      <c r="C231" s="426" t="str">
        <f>IF(D231="","",MAX(C$23:$C230)+1)</f>
        <v/>
      </c>
      <c r="D231" s="410"/>
      <c r="E231" s="410"/>
      <c r="F231" s="437"/>
      <c r="G231" s="418"/>
      <c r="H231" s="419"/>
      <c r="I231" s="437"/>
      <c r="J231" s="410"/>
      <c r="K231" s="438"/>
    </row>
    <row r="232" spans="2:11" s="361" customFormat="1" x14ac:dyDescent="0.3">
      <c r="B232" s="440"/>
      <c r="C232" s="426" t="str">
        <f>IF(D232="","",MAX(C$23:$C231)+1)</f>
        <v/>
      </c>
      <c r="D232" s="410"/>
      <c r="E232" s="410"/>
      <c r="F232" s="437"/>
      <c r="G232" s="418"/>
      <c r="H232" s="419"/>
      <c r="I232" s="437"/>
      <c r="J232" s="410"/>
      <c r="K232" s="438"/>
    </row>
    <row r="233" spans="2:11" s="361" customFormat="1" x14ac:dyDescent="0.3">
      <c r="B233" s="440"/>
      <c r="C233" s="426" t="str">
        <f>IF(D233="","",MAX(C$23:$C232)+1)</f>
        <v/>
      </c>
      <c r="D233" s="410"/>
      <c r="E233" s="410"/>
      <c r="F233" s="437"/>
      <c r="G233" s="418"/>
      <c r="H233" s="419"/>
      <c r="I233" s="437"/>
      <c r="J233" s="410"/>
      <c r="K233" s="438"/>
    </row>
    <row r="234" spans="2:11" s="361" customFormat="1" x14ac:dyDescent="0.3">
      <c r="B234" s="440"/>
      <c r="C234" s="426" t="str">
        <f>IF(D234="","",MAX(C$23:$C233)+1)</f>
        <v/>
      </c>
      <c r="D234" s="410"/>
      <c r="E234" s="410"/>
      <c r="F234" s="437"/>
      <c r="G234" s="418"/>
      <c r="H234" s="419"/>
      <c r="I234" s="437"/>
      <c r="J234" s="410"/>
      <c r="K234" s="438"/>
    </row>
    <row r="235" spans="2:11" s="361" customFormat="1" x14ac:dyDescent="0.3">
      <c r="B235" s="440"/>
      <c r="C235" s="426" t="str">
        <f>IF(D235="","",MAX(C$23:$C234)+1)</f>
        <v/>
      </c>
      <c r="D235" s="410"/>
      <c r="E235" s="410"/>
      <c r="F235" s="437"/>
      <c r="G235" s="418"/>
      <c r="H235" s="419"/>
      <c r="I235" s="437"/>
      <c r="J235" s="410"/>
      <c r="K235" s="438"/>
    </row>
    <row r="236" spans="2:11" s="361" customFormat="1" x14ac:dyDescent="0.3">
      <c r="B236" s="440"/>
      <c r="C236" s="426" t="str">
        <f>IF(D236="","",MAX(C$23:$C235)+1)</f>
        <v/>
      </c>
      <c r="D236" s="410"/>
      <c r="E236" s="410"/>
      <c r="F236" s="437"/>
      <c r="G236" s="418"/>
      <c r="H236" s="419"/>
      <c r="I236" s="437"/>
      <c r="J236" s="410"/>
      <c r="K236" s="438"/>
    </row>
    <row r="237" spans="2:11" s="361" customFormat="1" x14ac:dyDescent="0.3">
      <c r="B237" s="440"/>
      <c r="C237" s="426" t="str">
        <f>IF(D237="","",MAX(C$23:$C236)+1)</f>
        <v/>
      </c>
      <c r="D237" s="410"/>
      <c r="E237" s="410"/>
      <c r="F237" s="437"/>
      <c r="G237" s="418"/>
      <c r="H237" s="419"/>
      <c r="I237" s="437"/>
      <c r="J237" s="410"/>
      <c r="K237" s="438"/>
    </row>
    <row r="238" spans="2:11" s="361" customFormat="1" x14ac:dyDescent="0.3">
      <c r="B238" s="440"/>
      <c r="C238" s="426" t="str">
        <f>IF(D238="","",MAX(C$23:$C237)+1)</f>
        <v/>
      </c>
      <c r="D238" s="410"/>
      <c r="E238" s="410"/>
      <c r="F238" s="437"/>
      <c r="G238" s="418"/>
      <c r="H238" s="419"/>
      <c r="I238" s="437"/>
      <c r="J238" s="410"/>
      <c r="K238" s="438"/>
    </row>
    <row r="239" spans="2:11" s="361" customFormat="1" x14ac:dyDescent="0.3">
      <c r="B239" s="440"/>
      <c r="C239" s="426" t="str">
        <f>IF(D239="","",MAX(C$23:$C238)+1)</f>
        <v/>
      </c>
      <c r="D239" s="410"/>
      <c r="E239" s="410"/>
      <c r="F239" s="437"/>
      <c r="G239" s="418"/>
      <c r="H239" s="419"/>
      <c r="I239" s="437"/>
      <c r="J239" s="410"/>
      <c r="K239" s="438"/>
    </row>
    <row r="240" spans="2:11" s="361" customFormat="1" x14ac:dyDescent="0.3">
      <c r="B240" s="440"/>
      <c r="C240" s="426" t="str">
        <f>IF(D240="","",MAX(C$23:$C239)+1)</f>
        <v/>
      </c>
      <c r="D240" s="410"/>
      <c r="E240" s="410"/>
      <c r="F240" s="437"/>
      <c r="G240" s="418"/>
      <c r="H240" s="419"/>
      <c r="I240" s="437"/>
      <c r="J240" s="410"/>
      <c r="K240" s="438"/>
    </row>
    <row r="241" spans="2:11" s="361" customFormat="1" x14ac:dyDescent="0.3">
      <c r="B241" s="440"/>
      <c r="C241" s="426" t="str">
        <f>IF(D241="","",MAX(C$23:$C240)+1)</f>
        <v/>
      </c>
      <c r="D241" s="410"/>
      <c r="E241" s="410"/>
      <c r="F241" s="437"/>
      <c r="G241" s="418"/>
      <c r="H241" s="419"/>
      <c r="I241" s="437"/>
      <c r="J241" s="410"/>
      <c r="K241" s="438"/>
    </row>
    <row r="242" spans="2:11" s="361" customFormat="1" x14ac:dyDescent="0.3">
      <c r="B242" s="440"/>
      <c r="C242" s="426" t="str">
        <f>IF(D242="","",MAX(C$23:$C241)+1)</f>
        <v/>
      </c>
      <c r="D242" s="410"/>
      <c r="E242" s="410"/>
      <c r="F242" s="437"/>
      <c r="G242" s="418"/>
      <c r="H242" s="419"/>
      <c r="I242" s="437"/>
      <c r="J242" s="410"/>
      <c r="K242" s="438"/>
    </row>
    <row r="243" spans="2:11" s="361" customFormat="1" x14ac:dyDescent="0.3">
      <c r="B243" s="440"/>
      <c r="C243" s="426" t="str">
        <f>IF(D243="","",MAX(C$23:$C242)+1)</f>
        <v/>
      </c>
      <c r="D243" s="410"/>
      <c r="E243" s="410"/>
      <c r="F243" s="437"/>
      <c r="G243" s="418"/>
      <c r="H243" s="419"/>
      <c r="I243" s="437"/>
      <c r="J243" s="410"/>
      <c r="K243" s="438"/>
    </row>
    <row r="244" spans="2:11" s="361" customFormat="1" x14ac:dyDescent="0.3">
      <c r="B244" s="440"/>
      <c r="C244" s="426" t="str">
        <f>IF(D244="","",MAX(C$23:$C243)+1)</f>
        <v/>
      </c>
      <c r="D244" s="410"/>
      <c r="E244" s="410"/>
      <c r="F244" s="437"/>
      <c r="G244" s="418"/>
      <c r="H244" s="419"/>
      <c r="I244" s="437"/>
      <c r="J244" s="410"/>
      <c r="K244" s="438"/>
    </row>
    <row r="245" spans="2:11" s="361" customFormat="1" x14ac:dyDescent="0.3">
      <c r="B245" s="440"/>
      <c r="C245" s="426" t="str">
        <f>IF(D245="","",MAX(C$23:$C244)+1)</f>
        <v/>
      </c>
      <c r="D245" s="410"/>
      <c r="E245" s="410"/>
      <c r="F245" s="437"/>
      <c r="G245" s="418"/>
      <c r="H245" s="419"/>
      <c r="I245" s="437"/>
      <c r="J245" s="410"/>
      <c r="K245" s="438"/>
    </row>
    <row r="246" spans="2:11" s="361" customFormat="1" x14ac:dyDescent="0.3">
      <c r="B246" s="440"/>
      <c r="C246" s="426" t="str">
        <f>IF(D246="","",MAX(C$23:$C245)+1)</f>
        <v/>
      </c>
      <c r="D246" s="410"/>
      <c r="E246" s="410"/>
      <c r="F246" s="437"/>
      <c r="G246" s="418"/>
      <c r="H246" s="419"/>
      <c r="I246" s="437"/>
      <c r="J246" s="410"/>
      <c r="K246" s="438"/>
    </row>
    <row r="247" spans="2:11" s="361" customFormat="1" x14ac:dyDescent="0.3">
      <c r="B247" s="440"/>
      <c r="C247" s="426" t="str">
        <f>IF(D247="","",MAX(C$23:$C246)+1)</f>
        <v/>
      </c>
      <c r="D247" s="410"/>
      <c r="E247" s="410"/>
      <c r="F247" s="437"/>
      <c r="G247" s="418"/>
      <c r="H247" s="419"/>
      <c r="I247" s="437"/>
      <c r="J247" s="410"/>
      <c r="K247" s="438"/>
    </row>
    <row r="248" spans="2:11" s="361" customFormat="1" x14ac:dyDescent="0.3">
      <c r="B248" s="440"/>
      <c r="C248" s="426" t="str">
        <f>IF(D248="","",MAX(C$23:$C247)+1)</f>
        <v/>
      </c>
      <c r="D248" s="410"/>
      <c r="E248" s="410"/>
      <c r="F248" s="437"/>
      <c r="G248" s="418"/>
      <c r="H248" s="419"/>
      <c r="I248" s="437"/>
      <c r="J248" s="410"/>
      <c r="K248" s="438"/>
    </row>
    <row r="249" spans="2:11" s="361" customFormat="1" x14ac:dyDescent="0.3">
      <c r="B249" s="440"/>
      <c r="C249" s="426" t="str">
        <f>IF(D249="","",MAX(C$23:$C248)+1)</f>
        <v/>
      </c>
      <c r="D249" s="410"/>
      <c r="E249" s="410"/>
      <c r="F249" s="437"/>
      <c r="G249" s="418"/>
      <c r="H249" s="419"/>
      <c r="I249" s="437"/>
      <c r="J249" s="410"/>
      <c r="K249" s="438"/>
    </row>
    <row r="250" spans="2:11" s="361" customFormat="1" x14ac:dyDescent="0.3">
      <c r="B250" s="440"/>
      <c r="C250" s="426" t="str">
        <f>IF(D250="","",MAX(C$23:$C249)+1)</f>
        <v/>
      </c>
      <c r="D250" s="410"/>
      <c r="E250" s="410"/>
      <c r="F250" s="437"/>
      <c r="G250" s="418"/>
      <c r="H250" s="419"/>
      <c r="I250" s="437"/>
      <c r="J250" s="410"/>
      <c r="K250" s="438"/>
    </row>
    <row r="251" spans="2:11" s="361" customFormat="1" x14ac:dyDescent="0.3">
      <c r="B251" s="440"/>
      <c r="C251" s="426" t="str">
        <f>IF(D251="","",MAX(C$23:$C250)+1)</f>
        <v/>
      </c>
      <c r="D251" s="410"/>
      <c r="E251" s="410"/>
      <c r="F251" s="437"/>
      <c r="G251" s="418"/>
      <c r="H251" s="419"/>
      <c r="I251" s="437"/>
      <c r="J251" s="410"/>
      <c r="K251" s="438"/>
    </row>
    <row r="252" spans="2:11" s="361" customFormat="1" x14ac:dyDescent="0.3">
      <c r="B252" s="440"/>
      <c r="C252" s="426" t="str">
        <f>IF(D252="","",MAX(C$23:$C251)+1)</f>
        <v/>
      </c>
      <c r="D252" s="410"/>
      <c r="E252" s="410"/>
      <c r="F252" s="437"/>
      <c r="G252" s="418"/>
      <c r="H252" s="419"/>
      <c r="I252" s="437"/>
      <c r="J252" s="410"/>
      <c r="K252" s="438"/>
    </row>
    <row r="253" spans="2:11" s="361" customFormat="1" x14ac:dyDescent="0.3">
      <c r="B253" s="440"/>
      <c r="C253" s="426" t="str">
        <f>IF(D253="","",MAX(C$23:$C252)+1)</f>
        <v/>
      </c>
      <c r="D253" s="410"/>
      <c r="E253" s="410"/>
      <c r="F253" s="437"/>
      <c r="G253" s="418"/>
      <c r="H253" s="419"/>
      <c r="I253" s="437"/>
      <c r="J253" s="410"/>
      <c r="K253" s="438"/>
    </row>
    <row r="254" spans="2:11" s="361" customFormat="1" x14ac:dyDescent="0.3">
      <c r="B254" s="440"/>
      <c r="C254" s="426" t="str">
        <f>IF(D254="","",MAX(C$23:$C253)+1)</f>
        <v/>
      </c>
      <c r="D254" s="410"/>
      <c r="E254" s="410"/>
      <c r="F254" s="437"/>
      <c r="G254" s="418"/>
      <c r="H254" s="419"/>
      <c r="I254" s="437"/>
      <c r="J254" s="410"/>
      <c r="K254" s="438"/>
    </row>
    <row r="255" spans="2:11" s="361" customFormat="1" x14ac:dyDescent="0.3">
      <c r="B255" s="440"/>
      <c r="C255" s="426" t="str">
        <f>IF(D255="","",MAX(C$23:$C254)+1)</f>
        <v/>
      </c>
      <c r="D255" s="410"/>
      <c r="E255" s="410"/>
      <c r="F255" s="437"/>
      <c r="G255" s="418"/>
      <c r="H255" s="419"/>
      <c r="I255" s="437"/>
      <c r="J255" s="410"/>
      <c r="K255" s="438"/>
    </row>
    <row r="256" spans="2:11" s="361" customFormat="1" x14ac:dyDescent="0.3">
      <c r="B256" s="440"/>
      <c r="C256" s="426" t="str">
        <f>IF(D256="","",MAX(C$23:$C255)+1)</f>
        <v/>
      </c>
      <c r="D256" s="410"/>
      <c r="E256" s="410"/>
      <c r="F256" s="437"/>
      <c r="G256" s="418"/>
      <c r="H256" s="419"/>
      <c r="I256" s="437"/>
      <c r="J256" s="410"/>
      <c r="K256" s="438"/>
    </row>
    <row r="257" spans="2:11" s="361" customFormat="1" x14ac:dyDescent="0.3">
      <c r="B257" s="440"/>
      <c r="C257" s="426" t="str">
        <f>IF(D257="","",MAX(C$23:$C256)+1)</f>
        <v/>
      </c>
      <c r="D257" s="410"/>
      <c r="E257" s="410"/>
      <c r="F257" s="437"/>
      <c r="G257" s="418"/>
      <c r="H257" s="419"/>
      <c r="I257" s="437"/>
      <c r="J257" s="410"/>
      <c r="K257" s="438"/>
    </row>
    <row r="258" spans="2:11" s="361" customFormat="1" x14ac:dyDescent="0.3">
      <c r="B258" s="440"/>
      <c r="C258" s="426" t="str">
        <f>IF(D258="","",MAX(C$23:$C257)+1)</f>
        <v/>
      </c>
      <c r="D258" s="410"/>
      <c r="E258" s="410"/>
      <c r="F258" s="437"/>
      <c r="G258" s="418"/>
      <c r="H258" s="419"/>
      <c r="I258" s="437"/>
      <c r="J258" s="410"/>
      <c r="K258" s="438"/>
    </row>
    <row r="259" spans="2:11" s="361" customFormat="1" x14ac:dyDescent="0.3">
      <c r="B259" s="440"/>
      <c r="C259" s="426" t="str">
        <f>IF(D259="","",MAX(C$23:$C258)+1)</f>
        <v/>
      </c>
      <c r="D259" s="410"/>
      <c r="E259" s="410"/>
      <c r="F259" s="437"/>
      <c r="G259" s="418"/>
      <c r="H259" s="419"/>
      <c r="I259" s="437"/>
      <c r="J259" s="410"/>
      <c r="K259" s="438"/>
    </row>
    <row r="260" spans="2:11" s="361" customFormat="1" x14ac:dyDescent="0.3">
      <c r="B260" s="440"/>
      <c r="C260" s="426" t="str">
        <f>IF(D260="","",MAX(C$23:$C259)+1)</f>
        <v/>
      </c>
      <c r="D260" s="410"/>
      <c r="E260" s="410"/>
      <c r="F260" s="437"/>
      <c r="G260" s="418"/>
      <c r="H260" s="419"/>
      <c r="I260" s="437"/>
      <c r="J260" s="410"/>
      <c r="K260" s="438"/>
    </row>
    <row r="261" spans="2:11" s="361" customFormat="1" x14ac:dyDescent="0.3">
      <c r="B261" s="440"/>
      <c r="C261" s="426" t="str">
        <f>IF(D261="","",MAX(C$23:$C260)+1)</f>
        <v/>
      </c>
      <c r="D261" s="410"/>
      <c r="E261" s="410"/>
      <c r="F261" s="437"/>
      <c r="G261" s="418"/>
      <c r="H261" s="419"/>
      <c r="I261" s="437"/>
      <c r="J261" s="410"/>
      <c r="K261" s="438"/>
    </row>
    <row r="262" spans="2:11" s="361" customFormat="1" x14ac:dyDescent="0.3">
      <c r="B262" s="440"/>
      <c r="C262" s="426" t="str">
        <f>IF(D262="","",MAX(C$23:$C261)+1)</f>
        <v/>
      </c>
      <c r="D262" s="410"/>
      <c r="E262" s="410"/>
      <c r="F262" s="437"/>
      <c r="G262" s="418"/>
      <c r="H262" s="419"/>
      <c r="I262" s="437"/>
      <c r="J262" s="410"/>
      <c r="K262" s="438"/>
    </row>
    <row r="263" spans="2:11" s="361" customFormat="1" x14ac:dyDescent="0.3">
      <c r="B263" s="440"/>
      <c r="C263" s="426" t="str">
        <f>IF(D263="","",MAX(C$23:$C262)+1)</f>
        <v/>
      </c>
      <c r="D263" s="410"/>
      <c r="E263" s="410"/>
      <c r="F263" s="437"/>
      <c r="G263" s="418"/>
      <c r="H263" s="419"/>
      <c r="I263" s="437"/>
      <c r="J263" s="410"/>
      <c r="K263" s="438"/>
    </row>
    <row r="264" spans="2:11" s="361" customFormat="1" x14ac:dyDescent="0.3">
      <c r="B264" s="440"/>
      <c r="C264" s="426" t="str">
        <f>IF(D264="","",MAX(C$23:$C263)+1)</f>
        <v/>
      </c>
      <c r="D264" s="410"/>
      <c r="E264" s="410"/>
      <c r="F264" s="437"/>
      <c r="G264" s="418"/>
      <c r="H264" s="419"/>
      <c r="I264" s="437"/>
      <c r="J264" s="410"/>
      <c r="K264" s="438"/>
    </row>
    <row r="265" spans="2:11" s="361" customFormat="1" x14ac:dyDescent="0.3">
      <c r="B265" s="440"/>
      <c r="C265" s="426" t="str">
        <f>IF(D265="","",MAX(C$23:$C264)+1)</f>
        <v/>
      </c>
      <c r="D265" s="410"/>
      <c r="E265" s="410"/>
      <c r="F265" s="437"/>
      <c r="G265" s="418"/>
      <c r="H265" s="419"/>
      <c r="I265" s="437"/>
      <c r="J265" s="410"/>
      <c r="K265" s="438"/>
    </row>
    <row r="266" spans="2:11" s="361" customFormat="1" x14ac:dyDescent="0.3">
      <c r="B266" s="440"/>
      <c r="C266" s="426" t="str">
        <f>IF(D266="","",MAX(C$23:$C265)+1)</f>
        <v/>
      </c>
      <c r="D266" s="410"/>
      <c r="E266" s="410"/>
      <c r="F266" s="437"/>
      <c r="G266" s="418"/>
      <c r="H266" s="419"/>
      <c r="I266" s="437"/>
      <c r="J266" s="410"/>
      <c r="K266" s="438"/>
    </row>
    <row r="267" spans="2:11" s="361" customFormat="1" x14ac:dyDescent="0.3">
      <c r="B267" s="440"/>
      <c r="C267" s="426" t="str">
        <f>IF(D267="","",MAX(C$23:$C266)+1)</f>
        <v/>
      </c>
      <c r="D267" s="410"/>
      <c r="E267" s="410"/>
      <c r="F267" s="437"/>
      <c r="G267" s="418"/>
      <c r="H267" s="419"/>
      <c r="I267" s="437"/>
      <c r="J267" s="410"/>
      <c r="K267" s="438"/>
    </row>
    <row r="268" spans="2:11" s="361" customFormat="1" x14ac:dyDescent="0.3">
      <c r="B268" s="440"/>
      <c r="C268" s="426" t="str">
        <f>IF(D268="","",MAX(C$23:$C267)+1)</f>
        <v/>
      </c>
      <c r="D268" s="410"/>
      <c r="E268" s="410"/>
      <c r="F268" s="437"/>
      <c r="G268" s="418"/>
      <c r="H268" s="419"/>
      <c r="I268" s="437"/>
      <c r="J268" s="410"/>
      <c r="K268" s="438"/>
    </row>
    <row r="269" spans="2:11" s="361" customFormat="1" x14ac:dyDescent="0.3">
      <c r="B269" s="440"/>
      <c r="C269" s="426" t="str">
        <f>IF(D269="","",MAX(C$23:$C268)+1)</f>
        <v/>
      </c>
      <c r="D269" s="410"/>
      <c r="E269" s="410"/>
      <c r="F269" s="437"/>
      <c r="G269" s="418"/>
      <c r="H269" s="419"/>
      <c r="I269" s="437"/>
      <c r="J269" s="410"/>
      <c r="K269" s="438"/>
    </row>
    <row r="270" spans="2:11" s="361" customFormat="1" x14ac:dyDescent="0.3">
      <c r="B270" s="440"/>
      <c r="C270" s="426" t="str">
        <f>IF(D270="","",MAX(C$23:$C269)+1)</f>
        <v/>
      </c>
      <c r="D270" s="410"/>
      <c r="E270" s="410"/>
      <c r="F270" s="437"/>
      <c r="G270" s="418"/>
      <c r="H270" s="419"/>
      <c r="I270" s="437"/>
      <c r="J270" s="410"/>
      <c r="K270" s="438"/>
    </row>
    <row r="271" spans="2:11" s="361" customFormat="1" x14ac:dyDescent="0.3">
      <c r="B271" s="440"/>
      <c r="C271" s="426" t="str">
        <f>IF(D271="","",MAX(C$23:$C270)+1)</f>
        <v/>
      </c>
      <c r="D271" s="410"/>
      <c r="E271" s="410"/>
      <c r="F271" s="437"/>
      <c r="G271" s="418"/>
      <c r="H271" s="419"/>
      <c r="I271" s="437"/>
      <c r="J271" s="410"/>
      <c r="K271" s="438"/>
    </row>
    <row r="272" spans="2:11" s="361" customFormat="1" x14ac:dyDescent="0.3">
      <c r="B272" s="440"/>
      <c r="C272" s="426" t="str">
        <f>IF(D272="","",MAX(C$23:$C271)+1)</f>
        <v/>
      </c>
      <c r="D272" s="410"/>
      <c r="E272" s="410"/>
      <c r="F272" s="437"/>
      <c r="G272" s="418"/>
      <c r="H272" s="419"/>
      <c r="I272" s="437"/>
      <c r="J272" s="410"/>
      <c r="K272" s="438"/>
    </row>
    <row r="273" spans="2:11" s="361" customFormat="1" x14ac:dyDescent="0.3">
      <c r="B273" s="440"/>
      <c r="C273" s="426" t="str">
        <f>IF(D273="","",MAX(C$23:$C272)+1)</f>
        <v/>
      </c>
      <c r="D273" s="410"/>
      <c r="E273" s="410"/>
      <c r="F273" s="437"/>
      <c r="G273" s="418"/>
      <c r="H273" s="419"/>
      <c r="I273" s="437"/>
      <c r="J273" s="410"/>
      <c r="K273" s="438"/>
    </row>
    <row r="274" spans="2:11" s="361" customFormat="1" x14ac:dyDescent="0.3">
      <c r="B274" s="440"/>
      <c r="C274" s="426" t="str">
        <f>IF(D274="","",MAX(C$23:$C273)+1)</f>
        <v/>
      </c>
      <c r="D274" s="410"/>
      <c r="E274" s="410"/>
      <c r="F274" s="437"/>
      <c r="G274" s="418"/>
      <c r="H274" s="419"/>
      <c r="I274" s="437"/>
      <c r="J274" s="410"/>
      <c r="K274" s="438"/>
    </row>
    <row r="275" spans="2:11" s="361" customFormat="1" x14ac:dyDescent="0.3">
      <c r="B275" s="440"/>
      <c r="C275" s="426" t="str">
        <f>IF(D275="","",MAX(C$23:$C274)+1)</f>
        <v/>
      </c>
      <c r="D275" s="410"/>
      <c r="E275" s="410"/>
      <c r="F275" s="437"/>
      <c r="G275" s="418"/>
      <c r="H275" s="419"/>
      <c r="I275" s="437"/>
      <c r="J275" s="410"/>
      <c r="K275" s="438"/>
    </row>
    <row r="276" spans="2:11" s="361" customFormat="1" x14ac:dyDescent="0.3">
      <c r="B276" s="440"/>
      <c r="C276" s="426" t="str">
        <f>IF(D276="","",MAX(C$23:$C275)+1)</f>
        <v/>
      </c>
      <c r="D276" s="410"/>
      <c r="E276" s="410"/>
      <c r="F276" s="437"/>
      <c r="G276" s="418"/>
      <c r="H276" s="419"/>
      <c r="I276" s="437"/>
      <c r="J276" s="410"/>
      <c r="K276" s="438"/>
    </row>
    <row r="277" spans="2:11" s="361" customFormat="1" x14ac:dyDescent="0.3">
      <c r="B277" s="440"/>
      <c r="C277" s="426" t="str">
        <f>IF(D277="","",MAX(C$23:$C276)+1)</f>
        <v/>
      </c>
      <c r="D277" s="410"/>
      <c r="E277" s="410"/>
      <c r="F277" s="437"/>
      <c r="G277" s="418"/>
      <c r="H277" s="419"/>
      <c r="I277" s="437"/>
      <c r="J277" s="410"/>
      <c r="K277" s="438"/>
    </row>
    <row r="278" spans="2:11" s="361" customFormat="1" x14ac:dyDescent="0.3">
      <c r="B278" s="440"/>
      <c r="C278" s="426" t="str">
        <f>IF(D278="","",MAX(C$23:$C277)+1)</f>
        <v/>
      </c>
      <c r="D278" s="410"/>
      <c r="E278" s="410"/>
      <c r="F278" s="437"/>
      <c r="G278" s="418"/>
      <c r="H278" s="419"/>
      <c r="I278" s="437"/>
      <c r="J278" s="410"/>
      <c r="K278" s="438"/>
    </row>
    <row r="279" spans="2:11" s="361" customFormat="1" x14ac:dyDescent="0.3">
      <c r="B279" s="440"/>
      <c r="C279" s="426" t="str">
        <f>IF(D279="","",MAX(C$23:$C278)+1)</f>
        <v/>
      </c>
      <c r="D279" s="410"/>
      <c r="E279" s="410"/>
      <c r="F279" s="437"/>
      <c r="G279" s="418"/>
      <c r="H279" s="419"/>
      <c r="I279" s="437"/>
      <c r="J279" s="410"/>
      <c r="K279" s="438"/>
    </row>
    <row r="280" spans="2:11" s="361" customFormat="1" x14ac:dyDescent="0.3">
      <c r="B280" s="440"/>
      <c r="C280" s="426" t="str">
        <f>IF(D280="","",MAX(C$23:$C279)+1)</f>
        <v/>
      </c>
      <c r="D280" s="410"/>
      <c r="E280" s="410"/>
      <c r="F280" s="437"/>
      <c r="G280" s="418"/>
      <c r="H280" s="419"/>
      <c r="I280" s="437"/>
      <c r="J280" s="410"/>
      <c r="K280" s="438"/>
    </row>
    <row r="281" spans="2:11" s="361" customFormat="1" x14ac:dyDescent="0.3">
      <c r="B281" s="440"/>
      <c r="C281" s="426" t="str">
        <f>IF(D281="","",MAX(C$23:$C280)+1)</f>
        <v/>
      </c>
      <c r="D281" s="410"/>
      <c r="E281" s="410"/>
      <c r="F281" s="437"/>
      <c r="G281" s="418"/>
      <c r="H281" s="419"/>
      <c r="I281" s="437"/>
      <c r="J281" s="410"/>
      <c r="K281" s="438"/>
    </row>
    <row r="282" spans="2:11" s="361" customFormat="1" x14ac:dyDescent="0.3">
      <c r="B282" s="440"/>
      <c r="C282" s="426" t="str">
        <f>IF(D282="","",MAX(C$23:$C281)+1)</f>
        <v/>
      </c>
      <c r="D282" s="410"/>
      <c r="E282" s="410"/>
      <c r="F282" s="437"/>
      <c r="G282" s="418"/>
      <c r="H282" s="419"/>
      <c r="I282" s="437"/>
      <c r="J282" s="410"/>
      <c r="K282" s="438"/>
    </row>
    <row r="283" spans="2:11" s="361" customFormat="1" x14ac:dyDescent="0.3">
      <c r="B283" s="440"/>
      <c r="C283" s="426" t="str">
        <f>IF(D283="","",MAX(C$23:$C282)+1)</f>
        <v/>
      </c>
      <c r="D283" s="410"/>
      <c r="E283" s="410"/>
      <c r="F283" s="437"/>
      <c r="G283" s="418"/>
      <c r="H283" s="419"/>
      <c r="I283" s="437"/>
      <c r="J283" s="410"/>
      <c r="K283" s="438"/>
    </row>
    <row r="284" spans="2:11" s="361" customFormat="1" x14ac:dyDescent="0.3">
      <c r="B284" s="440"/>
      <c r="C284" s="426" t="str">
        <f>IF(D284="","",MAX(C$23:$C283)+1)</f>
        <v/>
      </c>
      <c r="D284" s="410"/>
      <c r="E284" s="410"/>
      <c r="F284" s="437"/>
      <c r="G284" s="418"/>
      <c r="H284" s="419"/>
      <c r="I284" s="437"/>
      <c r="J284" s="410"/>
      <c r="K284" s="438"/>
    </row>
    <row r="285" spans="2:11" s="361" customFormat="1" x14ac:dyDescent="0.3">
      <c r="B285" s="440"/>
      <c r="C285" s="426" t="str">
        <f>IF(D285="","",MAX(C$23:$C284)+1)</f>
        <v/>
      </c>
      <c r="D285" s="410"/>
      <c r="E285" s="410"/>
      <c r="F285" s="437"/>
      <c r="G285" s="418"/>
      <c r="H285" s="419"/>
      <c r="I285" s="437"/>
      <c r="J285" s="410"/>
      <c r="K285" s="438"/>
    </row>
    <row r="286" spans="2:11" s="361" customFormat="1" x14ac:dyDescent="0.3">
      <c r="B286" s="440"/>
      <c r="C286" s="426" t="str">
        <f>IF(D286="","",MAX(C$23:$C285)+1)</f>
        <v/>
      </c>
      <c r="D286" s="410"/>
      <c r="E286" s="410"/>
      <c r="F286" s="437"/>
      <c r="G286" s="418"/>
      <c r="H286" s="419"/>
      <c r="I286" s="437"/>
      <c r="J286" s="410"/>
      <c r="K286" s="438"/>
    </row>
    <row r="287" spans="2:11" s="361" customFormat="1" x14ac:dyDescent="0.3">
      <c r="B287" s="440"/>
      <c r="C287" s="426" t="str">
        <f>IF(D287="","",MAX(C$23:$C286)+1)</f>
        <v/>
      </c>
      <c r="D287" s="410"/>
      <c r="E287" s="410"/>
      <c r="F287" s="437"/>
      <c r="G287" s="418"/>
      <c r="H287" s="419"/>
      <c r="I287" s="437"/>
      <c r="J287" s="410"/>
      <c r="K287" s="438"/>
    </row>
    <row r="288" spans="2:11" s="361" customFormat="1" x14ac:dyDescent="0.3">
      <c r="B288" s="440"/>
      <c r="C288" s="426" t="str">
        <f>IF(D288="","",MAX(C$23:$C287)+1)</f>
        <v/>
      </c>
      <c r="D288" s="410"/>
      <c r="E288" s="410"/>
      <c r="F288" s="437"/>
      <c r="G288" s="418"/>
      <c r="H288" s="419"/>
      <c r="I288" s="437"/>
      <c r="J288" s="410"/>
      <c r="K288" s="438"/>
    </row>
    <row r="289" spans="2:11" s="361" customFormat="1" x14ac:dyDescent="0.3">
      <c r="B289" s="440"/>
      <c r="C289" s="426" t="str">
        <f>IF(D289="","",MAX(C$23:$C288)+1)</f>
        <v/>
      </c>
      <c r="D289" s="410"/>
      <c r="E289" s="410"/>
      <c r="F289" s="437"/>
      <c r="G289" s="418"/>
      <c r="H289" s="419"/>
      <c r="I289" s="437"/>
      <c r="J289" s="410"/>
      <c r="K289" s="438"/>
    </row>
    <row r="290" spans="2:11" s="361" customFormat="1" x14ac:dyDescent="0.3">
      <c r="B290" s="440"/>
      <c r="C290" s="426" t="str">
        <f>IF(D290="","",MAX(C$23:$C289)+1)</f>
        <v/>
      </c>
      <c r="D290" s="410"/>
      <c r="E290" s="410"/>
      <c r="F290" s="437"/>
      <c r="G290" s="418"/>
      <c r="H290" s="419"/>
      <c r="I290" s="437"/>
      <c r="J290" s="410"/>
      <c r="K290" s="438"/>
    </row>
    <row r="291" spans="2:11" s="361" customFormat="1" x14ac:dyDescent="0.3">
      <c r="B291" s="440"/>
      <c r="C291" s="426" t="str">
        <f>IF(D291="","",MAX(C$23:$C290)+1)</f>
        <v/>
      </c>
      <c r="D291" s="410"/>
      <c r="E291" s="410"/>
      <c r="F291" s="437"/>
      <c r="G291" s="418"/>
      <c r="H291" s="419"/>
      <c r="I291" s="437"/>
      <c r="J291" s="410"/>
      <c r="K291" s="438"/>
    </row>
    <row r="292" spans="2:11" s="361" customFormat="1" x14ac:dyDescent="0.3">
      <c r="B292" s="440"/>
      <c r="C292" s="426" t="str">
        <f>IF(D292="","",MAX(C$23:$C291)+1)</f>
        <v/>
      </c>
      <c r="D292" s="410"/>
      <c r="E292" s="410"/>
      <c r="F292" s="437"/>
      <c r="G292" s="418"/>
      <c r="H292" s="419"/>
      <c r="I292" s="437"/>
      <c r="J292" s="410"/>
      <c r="K292" s="438"/>
    </row>
    <row r="293" spans="2:11" s="361" customFormat="1" x14ac:dyDescent="0.3">
      <c r="B293" s="440"/>
      <c r="C293" s="426" t="str">
        <f>IF(D293="","",MAX(C$23:$C292)+1)</f>
        <v/>
      </c>
      <c r="D293" s="410"/>
      <c r="E293" s="410"/>
      <c r="F293" s="437"/>
      <c r="G293" s="418"/>
      <c r="H293" s="419"/>
      <c r="I293" s="437"/>
      <c r="J293" s="410"/>
      <c r="K293" s="438"/>
    </row>
    <row r="294" spans="2:11" s="361" customFormat="1" x14ac:dyDescent="0.3">
      <c r="B294" s="440"/>
      <c r="C294" s="426" t="str">
        <f>IF(D294="","",MAX(C$23:$C293)+1)</f>
        <v/>
      </c>
      <c r="D294" s="410"/>
      <c r="E294" s="410"/>
      <c r="F294" s="437"/>
      <c r="G294" s="418"/>
      <c r="H294" s="419"/>
      <c r="I294" s="437"/>
      <c r="J294" s="410"/>
      <c r="K294" s="438"/>
    </row>
    <row r="295" spans="2:11" s="361" customFormat="1" x14ac:dyDescent="0.3">
      <c r="B295" s="440"/>
      <c r="C295" s="426" t="str">
        <f>IF(D295="","",MAX(C$23:$C294)+1)</f>
        <v/>
      </c>
      <c r="D295" s="410"/>
      <c r="E295" s="410"/>
      <c r="F295" s="437"/>
      <c r="G295" s="418"/>
      <c r="H295" s="419"/>
      <c r="I295" s="437"/>
      <c r="J295" s="410"/>
      <c r="K295" s="438"/>
    </row>
    <row r="296" spans="2:11" s="361" customFormat="1" x14ac:dyDescent="0.3">
      <c r="B296" s="440"/>
      <c r="C296" s="426" t="str">
        <f>IF(D296="","",MAX(C$23:$C295)+1)</f>
        <v/>
      </c>
      <c r="D296" s="410"/>
      <c r="E296" s="410"/>
      <c r="F296" s="437"/>
      <c r="G296" s="418"/>
      <c r="H296" s="419"/>
      <c r="I296" s="437"/>
      <c r="J296" s="410"/>
      <c r="K296" s="438"/>
    </row>
    <row r="297" spans="2:11" s="361" customFormat="1" x14ac:dyDescent="0.3">
      <c r="B297" s="440"/>
      <c r="C297" s="426" t="str">
        <f>IF(D297="","",MAX(C$23:$C296)+1)</f>
        <v/>
      </c>
      <c r="D297" s="410"/>
      <c r="E297" s="410"/>
      <c r="F297" s="437"/>
      <c r="G297" s="418"/>
      <c r="H297" s="419"/>
      <c r="I297" s="437"/>
      <c r="J297" s="410"/>
      <c r="K297" s="438"/>
    </row>
    <row r="298" spans="2:11" s="361" customFormat="1" x14ac:dyDescent="0.3">
      <c r="B298" s="440"/>
      <c r="C298" s="426" t="str">
        <f>IF(D298="","",MAX(C$23:$C297)+1)</f>
        <v/>
      </c>
      <c r="D298" s="410"/>
      <c r="E298" s="410"/>
      <c r="F298" s="437"/>
      <c r="G298" s="418"/>
      <c r="H298" s="419"/>
      <c r="I298" s="437"/>
      <c r="J298" s="410"/>
      <c r="K298" s="438"/>
    </row>
    <row r="299" spans="2:11" s="361" customFormat="1" x14ac:dyDescent="0.3">
      <c r="B299" s="440"/>
      <c r="C299" s="426" t="str">
        <f>IF(D299="","",MAX(C$23:$C298)+1)</f>
        <v/>
      </c>
      <c r="D299" s="410"/>
      <c r="E299" s="410"/>
      <c r="F299" s="437"/>
      <c r="G299" s="418"/>
      <c r="H299" s="419"/>
      <c r="I299" s="437"/>
      <c r="J299" s="410"/>
      <c r="K299" s="438"/>
    </row>
    <row r="300" spans="2:11" s="361" customFormat="1" x14ac:dyDescent="0.3">
      <c r="B300" s="440"/>
      <c r="C300" s="426" t="str">
        <f>IF(D300="","",MAX(C$23:$C299)+1)</f>
        <v/>
      </c>
      <c r="D300" s="410"/>
      <c r="E300" s="410"/>
      <c r="F300" s="437"/>
      <c r="G300" s="418"/>
      <c r="H300" s="419"/>
      <c r="I300" s="437"/>
      <c r="J300" s="410"/>
      <c r="K300" s="438"/>
    </row>
    <row r="301" spans="2:11" s="361" customFormat="1" x14ac:dyDescent="0.3">
      <c r="B301" s="440"/>
      <c r="C301" s="426" t="str">
        <f>IF(D301="","",MAX(C$23:$C300)+1)</f>
        <v/>
      </c>
      <c r="D301" s="410"/>
      <c r="E301" s="410"/>
      <c r="F301" s="437"/>
      <c r="G301" s="418"/>
      <c r="H301" s="419"/>
      <c r="I301" s="437"/>
      <c r="J301" s="410"/>
      <c r="K301" s="438"/>
    </row>
    <row r="302" spans="2:11" s="361" customFormat="1" x14ac:dyDescent="0.3">
      <c r="B302" s="440"/>
      <c r="C302" s="426" t="str">
        <f>IF(D302="","",MAX(C$23:$C301)+1)</f>
        <v/>
      </c>
      <c r="D302" s="410"/>
      <c r="E302" s="410"/>
      <c r="F302" s="437"/>
      <c r="G302" s="418"/>
      <c r="H302" s="419"/>
      <c r="I302" s="437"/>
      <c r="J302" s="410"/>
      <c r="K302" s="438"/>
    </row>
    <row r="303" spans="2:11" s="361" customFormat="1" x14ac:dyDescent="0.3">
      <c r="B303" s="440"/>
      <c r="C303" s="426" t="str">
        <f>IF(D303="","",MAX(C$23:$C302)+1)</f>
        <v/>
      </c>
      <c r="D303" s="410"/>
      <c r="E303" s="410"/>
      <c r="F303" s="437"/>
      <c r="G303" s="418"/>
      <c r="H303" s="419"/>
      <c r="I303" s="437"/>
      <c r="J303" s="410"/>
      <c r="K303" s="438"/>
    </row>
    <row r="304" spans="2:11" s="361" customFormat="1" x14ac:dyDescent="0.3">
      <c r="B304" s="440"/>
      <c r="C304" s="426" t="str">
        <f>IF(D304="","",MAX(C$23:$C303)+1)</f>
        <v/>
      </c>
      <c r="D304" s="410"/>
      <c r="E304" s="410"/>
      <c r="F304" s="437"/>
      <c r="G304" s="418"/>
      <c r="H304" s="419"/>
      <c r="I304" s="437"/>
      <c r="J304" s="410"/>
      <c r="K304" s="438"/>
    </row>
    <row r="305" spans="2:11" s="361" customFormat="1" x14ac:dyDescent="0.3">
      <c r="B305" s="440"/>
      <c r="C305" s="426" t="str">
        <f>IF(D305="","",MAX(C$23:$C304)+1)</f>
        <v/>
      </c>
      <c r="D305" s="410"/>
      <c r="E305" s="410"/>
      <c r="F305" s="437"/>
      <c r="G305" s="418"/>
      <c r="H305" s="419"/>
      <c r="I305" s="437"/>
      <c r="J305" s="410"/>
      <c r="K305" s="438"/>
    </row>
    <row r="306" spans="2:11" s="361" customFormat="1" x14ac:dyDescent="0.3">
      <c r="B306" s="440"/>
      <c r="C306" s="426" t="str">
        <f>IF(D306="","",MAX(C$23:$C305)+1)</f>
        <v/>
      </c>
      <c r="D306" s="410"/>
      <c r="E306" s="410"/>
      <c r="F306" s="437"/>
      <c r="G306" s="418"/>
      <c r="H306" s="419"/>
      <c r="I306" s="437"/>
      <c r="J306" s="410"/>
      <c r="K306" s="438"/>
    </row>
    <row r="307" spans="2:11" s="361" customFormat="1" x14ac:dyDescent="0.3">
      <c r="B307" s="440"/>
      <c r="C307" s="426" t="str">
        <f>IF(D307="","",MAX(C$23:$C306)+1)</f>
        <v/>
      </c>
      <c r="D307" s="410"/>
      <c r="E307" s="410"/>
      <c r="F307" s="437"/>
      <c r="G307" s="418"/>
      <c r="H307" s="419"/>
      <c r="I307" s="437"/>
      <c r="J307" s="410"/>
      <c r="K307" s="438"/>
    </row>
    <row r="308" spans="2:11" s="361" customFormat="1" x14ac:dyDescent="0.3">
      <c r="B308" s="440"/>
      <c r="C308" s="426" t="str">
        <f>IF(D308="","",MAX(C$23:$C307)+1)</f>
        <v/>
      </c>
      <c r="D308" s="410"/>
      <c r="E308" s="410"/>
      <c r="F308" s="437"/>
      <c r="G308" s="418"/>
      <c r="H308" s="419"/>
      <c r="I308" s="437"/>
      <c r="J308" s="410"/>
      <c r="K308" s="438"/>
    </row>
    <row r="309" spans="2:11" s="361" customFormat="1" x14ac:dyDescent="0.3">
      <c r="B309" s="440"/>
      <c r="C309" s="426" t="str">
        <f>IF(D309="","",MAX(C$23:$C308)+1)</f>
        <v/>
      </c>
      <c r="D309" s="410"/>
      <c r="E309" s="410"/>
      <c r="F309" s="437"/>
      <c r="G309" s="418"/>
      <c r="H309" s="419"/>
      <c r="I309" s="437"/>
      <c r="J309" s="410"/>
      <c r="K309" s="438"/>
    </row>
    <row r="310" spans="2:11" s="361" customFormat="1" x14ac:dyDescent="0.3">
      <c r="B310" s="440"/>
      <c r="C310" s="426" t="str">
        <f>IF(D310="","",MAX(C$23:$C309)+1)</f>
        <v/>
      </c>
      <c r="D310" s="410"/>
      <c r="E310" s="410"/>
      <c r="F310" s="437"/>
      <c r="G310" s="418"/>
      <c r="H310" s="419"/>
      <c r="I310" s="437"/>
      <c r="J310" s="410"/>
      <c r="K310" s="438"/>
    </row>
    <row r="311" spans="2:11" s="361" customFormat="1" x14ac:dyDescent="0.3">
      <c r="B311" s="440"/>
      <c r="C311" s="426" t="str">
        <f>IF(D311="","",MAX(C$23:$C310)+1)</f>
        <v/>
      </c>
      <c r="D311" s="410"/>
      <c r="E311" s="410"/>
      <c r="F311" s="437"/>
      <c r="G311" s="418"/>
      <c r="H311" s="419"/>
      <c r="I311" s="437"/>
      <c r="J311" s="410"/>
      <c r="K311" s="438"/>
    </row>
    <row r="312" spans="2:11" s="361" customFormat="1" x14ac:dyDescent="0.3">
      <c r="B312" s="440"/>
      <c r="C312" s="426" t="str">
        <f>IF(D312="","",MAX(C$23:$C311)+1)</f>
        <v/>
      </c>
      <c r="D312" s="410"/>
      <c r="E312" s="410"/>
      <c r="F312" s="437"/>
      <c r="G312" s="418"/>
      <c r="H312" s="419"/>
      <c r="I312" s="437"/>
      <c r="J312" s="410"/>
      <c r="K312" s="438"/>
    </row>
    <row r="313" spans="2:11" s="361" customFormat="1" x14ac:dyDescent="0.3">
      <c r="B313" s="440"/>
      <c r="C313" s="426" t="str">
        <f>IF(D313="","",MAX(C$23:$C312)+1)</f>
        <v/>
      </c>
      <c r="D313" s="410"/>
      <c r="E313" s="410"/>
      <c r="F313" s="437"/>
      <c r="G313" s="418"/>
      <c r="H313" s="419"/>
      <c r="I313" s="437"/>
      <c r="J313" s="410"/>
      <c r="K313" s="438"/>
    </row>
    <row r="314" spans="2:11" s="361" customFormat="1" x14ac:dyDescent="0.3">
      <c r="B314" s="440"/>
      <c r="C314" s="426" t="str">
        <f>IF(D314="","",MAX(C$23:$C313)+1)</f>
        <v/>
      </c>
      <c r="D314" s="410"/>
      <c r="E314" s="410"/>
      <c r="F314" s="437"/>
      <c r="G314" s="418"/>
      <c r="H314" s="419"/>
      <c r="I314" s="437"/>
      <c r="J314" s="410"/>
      <c r="K314" s="438"/>
    </row>
    <row r="315" spans="2:11" s="361" customFormat="1" x14ac:dyDescent="0.3">
      <c r="B315" s="440"/>
      <c r="C315" s="426" t="str">
        <f>IF(D315="","",MAX(C$23:$C314)+1)</f>
        <v/>
      </c>
      <c r="D315" s="410"/>
      <c r="E315" s="410"/>
      <c r="F315" s="437"/>
      <c r="G315" s="418"/>
      <c r="H315" s="419"/>
      <c r="I315" s="437"/>
      <c r="J315" s="410"/>
      <c r="K315" s="438"/>
    </row>
    <row r="316" spans="2:11" s="361" customFormat="1" x14ac:dyDescent="0.3">
      <c r="B316" s="440"/>
      <c r="C316" s="426" t="str">
        <f>IF(D316="","",MAX(C$23:$C315)+1)</f>
        <v/>
      </c>
      <c r="D316" s="410"/>
      <c r="E316" s="410"/>
      <c r="F316" s="437"/>
      <c r="G316" s="418"/>
      <c r="H316" s="419"/>
      <c r="I316" s="437"/>
      <c r="J316" s="410"/>
      <c r="K316" s="438"/>
    </row>
    <row r="317" spans="2:11" s="361" customFormat="1" x14ac:dyDescent="0.3">
      <c r="B317" s="440"/>
      <c r="C317" s="426" t="str">
        <f>IF(D317="","",MAX(C$23:$C316)+1)</f>
        <v/>
      </c>
      <c r="D317" s="410"/>
      <c r="E317" s="410"/>
      <c r="F317" s="437"/>
      <c r="G317" s="418"/>
      <c r="H317" s="419"/>
      <c r="I317" s="437"/>
      <c r="J317" s="410"/>
      <c r="K317" s="438"/>
    </row>
    <row r="318" spans="2:11" s="361" customFormat="1" x14ac:dyDescent="0.3">
      <c r="B318" s="440"/>
      <c r="C318" s="426" t="str">
        <f>IF(D318="","",MAX(C$23:$C317)+1)</f>
        <v/>
      </c>
      <c r="D318" s="410"/>
      <c r="E318" s="410"/>
      <c r="F318" s="437"/>
      <c r="G318" s="418"/>
      <c r="H318" s="419"/>
      <c r="I318" s="437"/>
      <c r="J318" s="410"/>
      <c r="K318" s="438"/>
    </row>
    <row r="319" spans="2:11" s="361" customFormat="1" x14ac:dyDescent="0.3">
      <c r="B319" s="440"/>
      <c r="C319" s="426" t="str">
        <f>IF(D319="","",MAX(C$23:$C318)+1)</f>
        <v/>
      </c>
      <c r="D319" s="410"/>
      <c r="E319" s="410"/>
      <c r="F319" s="437"/>
      <c r="G319" s="418"/>
      <c r="H319" s="419"/>
      <c r="I319" s="437"/>
      <c r="J319" s="410"/>
      <c r="K319" s="438"/>
    </row>
    <row r="320" spans="2:11" s="361" customFormat="1" x14ac:dyDescent="0.3">
      <c r="B320" s="440"/>
      <c r="C320" s="426" t="str">
        <f>IF(D320="","",MAX(C$23:$C319)+1)</f>
        <v/>
      </c>
      <c r="D320" s="410"/>
      <c r="E320" s="410"/>
      <c r="F320" s="437"/>
      <c r="G320" s="418"/>
      <c r="H320" s="419"/>
      <c r="I320" s="437"/>
      <c r="J320" s="410"/>
      <c r="K320" s="438"/>
    </row>
    <row r="321" spans="2:11" s="361" customFormat="1" x14ac:dyDescent="0.3">
      <c r="B321" s="440"/>
      <c r="C321" s="426" t="str">
        <f>IF(D321="","",MAX(C$23:$C320)+1)</f>
        <v/>
      </c>
      <c r="D321" s="410"/>
      <c r="E321" s="410"/>
      <c r="F321" s="437"/>
      <c r="G321" s="418"/>
      <c r="H321" s="419"/>
      <c r="I321" s="437"/>
      <c r="J321" s="410"/>
      <c r="K321" s="438"/>
    </row>
    <row r="322" spans="2:11" s="361" customFormat="1" x14ac:dyDescent="0.3">
      <c r="B322" s="440"/>
      <c r="C322" s="426" t="str">
        <f>IF(D322="","",MAX(C$23:$C321)+1)</f>
        <v/>
      </c>
      <c r="D322" s="410"/>
      <c r="E322" s="410"/>
      <c r="F322" s="437"/>
      <c r="G322" s="418"/>
      <c r="H322" s="419"/>
      <c r="I322" s="437"/>
      <c r="J322" s="410"/>
      <c r="K322" s="438"/>
    </row>
    <row r="323" spans="2:11" s="361" customFormat="1" x14ac:dyDescent="0.3">
      <c r="B323" s="440"/>
      <c r="C323" s="426" t="str">
        <f>IF(D323="","",MAX(C$23:$C322)+1)</f>
        <v/>
      </c>
      <c r="D323" s="410"/>
      <c r="E323" s="410"/>
      <c r="F323" s="437"/>
      <c r="G323" s="418"/>
      <c r="H323" s="419"/>
      <c r="I323" s="437"/>
      <c r="J323" s="410"/>
      <c r="K323" s="438"/>
    </row>
    <row r="324" spans="2:11" s="361" customFormat="1" x14ac:dyDescent="0.3">
      <c r="B324" s="440"/>
      <c r="C324" s="426" t="str">
        <f>IF(D324="","",MAX(C$23:$C323)+1)</f>
        <v/>
      </c>
      <c r="D324" s="410"/>
      <c r="E324" s="410"/>
      <c r="F324" s="437"/>
      <c r="G324" s="418"/>
      <c r="H324" s="419"/>
      <c r="I324" s="437"/>
      <c r="J324" s="410"/>
      <c r="K324" s="438"/>
    </row>
    <row r="325" spans="2:11" s="361" customFormat="1" x14ac:dyDescent="0.3">
      <c r="B325" s="440"/>
      <c r="C325" s="426" t="str">
        <f>IF(D325="","",MAX(C$23:$C324)+1)</f>
        <v/>
      </c>
      <c r="D325" s="410"/>
      <c r="E325" s="410"/>
      <c r="F325" s="437"/>
      <c r="G325" s="418"/>
      <c r="H325" s="419"/>
      <c r="I325" s="437"/>
      <c r="J325" s="410"/>
      <c r="K325" s="438"/>
    </row>
    <row r="326" spans="2:11" s="361" customFormat="1" x14ac:dyDescent="0.3">
      <c r="B326" s="440"/>
      <c r="C326" s="426" t="str">
        <f>IF(D326="","",MAX(C$23:$C325)+1)</f>
        <v/>
      </c>
      <c r="D326" s="410"/>
      <c r="E326" s="410"/>
      <c r="F326" s="437"/>
      <c r="G326" s="418"/>
      <c r="H326" s="419"/>
      <c r="I326" s="437"/>
      <c r="J326" s="410"/>
      <c r="K326" s="438"/>
    </row>
    <row r="327" spans="2:11" s="361" customFormat="1" x14ac:dyDescent="0.3">
      <c r="B327" s="440"/>
      <c r="C327" s="426" t="str">
        <f>IF(D327="","",MAX(C$23:$C326)+1)</f>
        <v/>
      </c>
      <c r="D327" s="410"/>
      <c r="E327" s="410"/>
      <c r="F327" s="437"/>
      <c r="G327" s="418"/>
      <c r="H327" s="419"/>
      <c r="I327" s="437"/>
      <c r="J327" s="410"/>
      <c r="K327" s="438"/>
    </row>
    <row r="328" spans="2:11" s="361" customFormat="1" x14ac:dyDescent="0.3">
      <c r="B328" s="440"/>
      <c r="C328" s="426" t="str">
        <f>IF(D328="","",MAX(C$23:$C327)+1)</f>
        <v/>
      </c>
      <c r="D328" s="410"/>
      <c r="E328" s="410"/>
      <c r="F328" s="437"/>
      <c r="G328" s="418"/>
      <c r="H328" s="419"/>
      <c r="I328" s="437"/>
      <c r="J328" s="410"/>
      <c r="K328" s="438"/>
    </row>
    <row r="329" spans="2:11" s="361" customFormat="1" x14ac:dyDescent="0.3">
      <c r="B329" s="440"/>
      <c r="C329" s="426" t="str">
        <f>IF(D329="","",MAX(C$23:$C328)+1)</f>
        <v/>
      </c>
      <c r="D329" s="410"/>
      <c r="E329" s="410"/>
      <c r="F329" s="437"/>
      <c r="G329" s="418"/>
      <c r="H329" s="419"/>
      <c r="I329" s="437"/>
      <c r="J329" s="410"/>
      <c r="K329" s="438"/>
    </row>
    <row r="330" spans="2:11" s="361" customFormat="1" x14ac:dyDescent="0.3">
      <c r="B330" s="440"/>
      <c r="C330" s="426" t="str">
        <f>IF(D330="","",MAX(C$23:$C329)+1)</f>
        <v/>
      </c>
      <c r="D330" s="410"/>
      <c r="E330" s="410"/>
      <c r="F330" s="437"/>
      <c r="G330" s="418"/>
      <c r="H330" s="419"/>
      <c r="I330" s="437"/>
      <c r="J330" s="410"/>
      <c r="K330" s="438"/>
    </row>
    <row r="331" spans="2:11" s="361" customFormat="1" x14ac:dyDescent="0.3">
      <c r="B331" s="440"/>
      <c r="C331" s="426" t="str">
        <f>IF(D331="","",MAX(C$23:$C330)+1)</f>
        <v/>
      </c>
      <c r="D331" s="410"/>
      <c r="E331" s="410"/>
      <c r="F331" s="437"/>
      <c r="G331" s="418"/>
      <c r="H331" s="419"/>
      <c r="I331" s="437"/>
      <c r="J331" s="410"/>
      <c r="K331" s="438"/>
    </row>
    <row r="332" spans="2:11" s="361" customFormat="1" x14ac:dyDescent="0.3">
      <c r="B332" s="440"/>
      <c r="C332" s="426" t="str">
        <f>IF(D332="","",MAX(C$23:$C331)+1)</f>
        <v/>
      </c>
      <c r="D332" s="410"/>
      <c r="E332" s="410"/>
      <c r="F332" s="437"/>
      <c r="G332" s="418"/>
      <c r="H332" s="419"/>
      <c r="I332" s="437"/>
      <c r="J332" s="410"/>
      <c r="K332" s="438"/>
    </row>
    <row r="333" spans="2:11" s="361" customFormat="1" x14ac:dyDescent="0.3">
      <c r="B333" s="440"/>
      <c r="C333" s="426" t="str">
        <f>IF(D333="","",MAX(C$23:$C332)+1)</f>
        <v/>
      </c>
      <c r="D333" s="410"/>
      <c r="E333" s="410"/>
      <c r="F333" s="437"/>
      <c r="G333" s="418"/>
      <c r="H333" s="419"/>
      <c r="I333" s="437"/>
      <c r="J333" s="410"/>
      <c r="K333" s="438"/>
    </row>
    <row r="334" spans="2:11" s="361" customFormat="1" x14ac:dyDescent="0.3">
      <c r="B334" s="440"/>
      <c r="C334" s="426" t="str">
        <f>IF(D334="","",MAX(C$23:$C333)+1)</f>
        <v/>
      </c>
      <c r="D334" s="410"/>
      <c r="E334" s="410"/>
      <c r="F334" s="437"/>
      <c r="G334" s="418"/>
      <c r="H334" s="419"/>
      <c r="I334" s="437"/>
      <c r="J334" s="410"/>
      <c r="K334" s="438"/>
    </row>
    <row r="335" spans="2:11" s="361" customFormat="1" x14ac:dyDescent="0.3">
      <c r="B335" s="440"/>
      <c r="C335" s="426" t="str">
        <f>IF(D335="","",MAX(C$23:$C334)+1)</f>
        <v/>
      </c>
      <c r="D335" s="410"/>
      <c r="E335" s="410"/>
      <c r="F335" s="437"/>
      <c r="G335" s="418"/>
      <c r="H335" s="419"/>
      <c r="I335" s="437"/>
      <c r="J335" s="410"/>
      <c r="K335" s="438"/>
    </row>
    <row r="336" spans="2:11" s="361" customFormat="1" x14ac:dyDescent="0.3">
      <c r="B336" s="440"/>
      <c r="C336" s="426" t="str">
        <f>IF(D336="","",MAX(C$23:$C335)+1)</f>
        <v/>
      </c>
      <c r="D336" s="410"/>
      <c r="E336" s="410"/>
      <c r="F336" s="437"/>
      <c r="G336" s="418"/>
      <c r="H336" s="419"/>
      <c r="I336" s="437"/>
      <c r="J336" s="410"/>
      <c r="K336" s="438"/>
    </row>
    <row r="337" spans="2:11" s="361" customFormat="1" x14ac:dyDescent="0.3">
      <c r="B337" s="440"/>
      <c r="C337" s="426" t="str">
        <f>IF(D337="","",MAX(C$23:$C336)+1)</f>
        <v/>
      </c>
      <c r="D337" s="410"/>
      <c r="E337" s="410"/>
      <c r="F337" s="437"/>
      <c r="G337" s="418"/>
      <c r="H337" s="419"/>
      <c r="I337" s="437"/>
      <c r="J337" s="410"/>
      <c r="K337" s="438"/>
    </row>
    <row r="338" spans="2:11" s="361" customFormat="1" x14ac:dyDescent="0.3">
      <c r="B338" s="440"/>
      <c r="C338" s="426" t="str">
        <f>IF(D338="","",MAX(C$23:$C337)+1)</f>
        <v/>
      </c>
      <c r="D338" s="410"/>
      <c r="E338" s="410"/>
      <c r="F338" s="437"/>
      <c r="G338" s="418"/>
      <c r="H338" s="419"/>
      <c r="I338" s="437"/>
      <c r="J338" s="410"/>
      <c r="K338" s="438"/>
    </row>
    <row r="339" spans="2:11" s="361" customFormat="1" x14ac:dyDescent="0.3">
      <c r="B339" s="440"/>
      <c r="C339" s="426" t="str">
        <f>IF(D339="","",MAX(C$23:$C338)+1)</f>
        <v/>
      </c>
      <c r="D339" s="410"/>
      <c r="E339" s="410"/>
      <c r="F339" s="437"/>
      <c r="G339" s="418"/>
      <c r="H339" s="419"/>
      <c r="I339" s="437"/>
      <c r="J339" s="410"/>
      <c r="K339" s="438"/>
    </row>
    <row r="340" spans="2:11" s="361" customFormat="1" x14ac:dyDescent="0.3">
      <c r="B340" s="440"/>
      <c r="C340" s="426" t="str">
        <f>IF(D340="","",MAX(C$23:$C339)+1)</f>
        <v/>
      </c>
      <c r="D340" s="410"/>
      <c r="E340" s="410"/>
      <c r="F340" s="437"/>
      <c r="G340" s="418"/>
      <c r="H340" s="419"/>
      <c r="I340" s="437"/>
      <c r="J340" s="410"/>
      <c r="K340" s="438"/>
    </row>
    <row r="341" spans="2:11" s="361" customFormat="1" x14ac:dyDescent="0.3">
      <c r="B341" s="440"/>
      <c r="C341" s="426" t="str">
        <f>IF(D341="","",MAX(C$23:$C340)+1)</f>
        <v/>
      </c>
      <c r="D341" s="410"/>
      <c r="E341" s="410"/>
      <c r="F341" s="437"/>
      <c r="G341" s="418"/>
      <c r="H341" s="419"/>
      <c r="I341" s="437"/>
      <c r="J341" s="410"/>
      <c r="K341" s="438"/>
    </row>
    <row r="342" spans="2:11" s="361" customFormat="1" x14ac:dyDescent="0.3">
      <c r="B342" s="440"/>
      <c r="C342" s="426" t="str">
        <f>IF(D342="","",MAX(C$23:$C341)+1)</f>
        <v/>
      </c>
      <c r="D342" s="410"/>
      <c r="E342" s="410"/>
      <c r="F342" s="437"/>
      <c r="G342" s="418"/>
      <c r="H342" s="419"/>
      <c r="I342" s="437"/>
      <c r="J342" s="410"/>
      <c r="K342" s="438"/>
    </row>
    <row r="343" spans="2:11" s="361" customFormat="1" x14ac:dyDescent="0.3">
      <c r="B343" s="440"/>
      <c r="C343" s="426" t="str">
        <f>IF(D343="","",MAX(C$23:$C342)+1)</f>
        <v/>
      </c>
      <c r="D343" s="410"/>
      <c r="E343" s="410"/>
      <c r="F343" s="437"/>
      <c r="G343" s="418"/>
      <c r="H343" s="419"/>
      <c r="I343" s="437"/>
      <c r="J343" s="410"/>
      <c r="K343" s="438"/>
    </row>
    <row r="344" spans="2:11" s="361" customFormat="1" x14ac:dyDescent="0.3">
      <c r="B344" s="440"/>
      <c r="C344" s="426" t="str">
        <f>IF(D344="","",MAX(C$23:$C343)+1)</f>
        <v/>
      </c>
      <c r="D344" s="410"/>
      <c r="E344" s="410"/>
      <c r="F344" s="437"/>
      <c r="G344" s="418"/>
      <c r="H344" s="419"/>
      <c r="I344" s="437"/>
      <c r="J344" s="410"/>
      <c r="K344" s="438"/>
    </row>
    <row r="345" spans="2:11" s="361" customFormat="1" x14ac:dyDescent="0.3">
      <c r="B345" s="440"/>
      <c r="C345" s="426" t="str">
        <f>IF(D345="","",MAX(C$23:$C344)+1)</f>
        <v/>
      </c>
      <c r="D345" s="410"/>
      <c r="E345" s="410"/>
      <c r="F345" s="437"/>
      <c r="G345" s="418"/>
      <c r="H345" s="419"/>
      <c r="I345" s="437"/>
      <c r="J345" s="410"/>
      <c r="K345" s="438"/>
    </row>
    <row r="346" spans="2:11" s="361" customFormat="1" x14ac:dyDescent="0.3">
      <c r="B346" s="440"/>
      <c r="C346" s="426" t="str">
        <f>IF(D346="","",MAX(C$23:$C345)+1)</f>
        <v/>
      </c>
      <c r="D346" s="410"/>
      <c r="E346" s="410"/>
      <c r="F346" s="437"/>
      <c r="G346" s="418"/>
      <c r="H346" s="419"/>
      <c r="I346" s="437"/>
      <c r="J346" s="410"/>
      <c r="K346" s="438"/>
    </row>
    <row r="347" spans="2:11" s="361" customFormat="1" x14ac:dyDescent="0.3">
      <c r="B347" s="440"/>
      <c r="C347" s="426" t="str">
        <f>IF(D347="","",MAX(C$23:$C346)+1)</f>
        <v/>
      </c>
      <c r="D347" s="410"/>
      <c r="E347" s="410"/>
      <c r="F347" s="437"/>
      <c r="G347" s="418"/>
      <c r="H347" s="419"/>
      <c r="I347" s="437"/>
      <c r="J347" s="410"/>
      <c r="K347" s="438"/>
    </row>
    <row r="348" spans="2:11" s="361" customFormat="1" x14ac:dyDescent="0.3">
      <c r="B348" s="440"/>
      <c r="C348" s="426" t="str">
        <f>IF(D348="","",MAX(C$23:$C347)+1)</f>
        <v/>
      </c>
      <c r="D348" s="410"/>
      <c r="E348" s="410"/>
      <c r="F348" s="437"/>
      <c r="G348" s="418"/>
      <c r="H348" s="419"/>
      <c r="I348" s="437"/>
      <c r="J348" s="410"/>
      <c r="K348" s="438"/>
    </row>
    <row r="349" spans="2:11" s="361" customFormat="1" x14ac:dyDescent="0.3">
      <c r="B349" s="440"/>
      <c r="C349" s="426" t="str">
        <f>IF(D349="","",MAX(C$23:$C348)+1)</f>
        <v/>
      </c>
      <c r="D349" s="410"/>
      <c r="E349" s="410"/>
      <c r="F349" s="437"/>
      <c r="G349" s="418"/>
      <c r="H349" s="419"/>
      <c r="I349" s="437"/>
      <c r="J349" s="410"/>
      <c r="K349" s="438"/>
    </row>
    <row r="350" spans="2:11" s="361" customFormat="1" x14ac:dyDescent="0.3">
      <c r="B350" s="440"/>
      <c r="C350" s="426" t="str">
        <f>IF(D350="","",MAX(C$23:$C349)+1)</f>
        <v/>
      </c>
      <c r="D350" s="410"/>
      <c r="E350" s="410"/>
      <c r="F350" s="437"/>
      <c r="G350" s="418"/>
      <c r="H350" s="419"/>
      <c r="I350" s="437"/>
      <c r="J350" s="410"/>
      <c r="K350" s="438"/>
    </row>
    <row r="351" spans="2:11" s="361" customFormat="1" x14ac:dyDescent="0.3">
      <c r="B351" s="440"/>
      <c r="C351" s="426" t="str">
        <f>IF(D351="","",MAX(C$23:$C350)+1)</f>
        <v/>
      </c>
      <c r="D351" s="410"/>
      <c r="E351" s="410"/>
      <c r="F351" s="437"/>
      <c r="G351" s="418"/>
      <c r="H351" s="419"/>
      <c r="I351" s="437"/>
      <c r="J351" s="410"/>
      <c r="K351" s="438"/>
    </row>
    <row r="352" spans="2:11" s="361" customFormat="1" x14ac:dyDescent="0.3">
      <c r="B352" s="440"/>
      <c r="C352" s="426" t="str">
        <f>IF(D352="","",MAX(C$23:$C351)+1)</f>
        <v/>
      </c>
      <c r="D352" s="410"/>
      <c r="E352" s="410"/>
      <c r="F352" s="437"/>
      <c r="G352" s="418"/>
      <c r="H352" s="419"/>
      <c r="I352" s="437"/>
      <c r="J352" s="410"/>
      <c r="K352" s="438"/>
    </row>
    <row r="353" spans="2:11" s="361" customFormat="1" x14ac:dyDescent="0.3">
      <c r="B353" s="440"/>
      <c r="C353" s="426" t="str">
        <f>IF(D353="","",MAX(C$23:$C352)+1)</f>
        <v/>
      </c>
      <c r="D353" s="410"/>
      <c r="E353" s="410"/>
      <c r="F353" s="437"/>
      <c r="G353" s="418"/>
      <c r="H353" s="419"/>
      <c r="I353" s="437"/>
      <c r="J353" s="410"/>
      <c r="K353" s="438"/>
    </row>
    <row r="354" spans="2:11" s="361" customFormat="1" x14ac:dyDescent="0.3">
      <c r="B354" s="440"/>
      <c r="C354" s="426" t="str">
        <f>IF(D354="","",MAX(C$23:$C353)+1)</f>
        <v/>
      </c>
      <c r="D354" s="410"/>
      <c r="E354" s="410"/>
      <c r="F354" s="437"/>
      <c r="G354" s="418"/>
      <c r="H354" s="419"/>
      <c r="I354" s="437"/>
      <c r="J354" s="410"/>
      <c r="K354" s="438"/>
    </row>
    <row r="355" spans="2:11" s="361" customFormat="1" x14ac:dyDescent="0.3">
      <c r="B355" s="440"/>
      <c r="C355" s="426" t="str">
        <f>IF(D355="","",MAX(C$23:$C354)+1)</f>
        <v/>
      </c>
      <c r="D355" s="410"/>
      <c r="E355" s="410"/>
      <c r="F355" s="437"/>
      <c r="G355" s="418"/>
      <c r="H355" s="419"/>
      <c r="I355" s="437"/>
      <c r="J355" s="410"/>
      <c r="K355" s="438"/>
    </row>
    <row r="356" spans="2:11" s="361" customFormat="1" x14ac:dyDescent="0.3">
      <c r="B356" s="440"/>
      <c r="C356" s="426" t="str">
        <f>IF(D356="","",MAX(C$23:$C355)+1)</f>
        <v/>
      </c>
      <c r="D356" s="410"/>
      <c r="E356" s="410"/>
      <c r="F356" s="437"/>
      <c r="G356" s="418"/>
      <c r="H356" s="419"/>
      <c r="I356" s="437"/>
      <c r="J356" s="410"/>
      <c r="K356" s="438"/>
    </row>
    <row r="357" spans="2:11" s="361" customFormat="1" x14ac:dyDescent="0.3">
      <c r="B357" s="440"/>
      <c r="C357" s="426" t="str">
        <f>IF(D357="","",MAX(C$23:$C356)+1)</f>
        <v/>
      </c>
      <c r="D357" s="410"/>
      <c r="E357" s="410"/>
      <c r="F357" s="437"/>
      <c r="G357" s="418"/>
      <c r="H357" s="419"/>
      <c r="I357" s="437"/>
      <c r="J357" s="410"/>
      <c r="K357" s="438"/>
    </row>
    <row r="358" spans="2:11" s="361" customFormat="1" x14ac:dyDescent="0.3">
      <c r="B358" s="440"/>
      <c r="C358" s="426" t="str">
        <f>IF(D358="","",MAX(C$23:$C357)+1)</f>
        <v/>
      </c>
      <c r="D358" s="410"/>
      <c r="E358" s="410"/>
      <c r="F358" s="437"/>
      <c r="G358" s="418"/>
      <c r="H358" s="419"/>
      <c r="I358" s="437"/>
      <c r="J358" s="410"/>
      <c r="K358" s="438"/>
    </row>
    <row r="359" spans="2:11" s="361" customFormat="1" x14ac:dyDescent="0.3">
      <c r="B359" s="440"/>
      <c r="C359" s="426" t="str">
        <f>IF(D359="","",MAX(C$23:$C358)+1)</f>
        <v/>
      </c>
      <c r="D359" s="410"/>
      <c r="E359" s="410"/>
      <c r="F359" s="437"/>
      <c r="G359" s="418"/>
      <c r="H359" s="419"/>
      <c r="I359" s="437"/>
      <c r="J359" s="410"/>
      <c r="K359" s="438"/>
    </row>
    <row r="360" spans="2:11" s="361" customFormat="1" x14ac:dyDescent="0.3">
      <c r="B360" s="440"/>
      <c r="C360" s="426" t="str">
        <f>IF(D360="","",MAX(C$23:$C359)+1)</f>
        <v/>
      </c>
      <c r="D360" s="410"/>
      <c r="E360" s="410"/>
      <c r="F360" s="437"/>
      <c r="G360" s="418"/>
      <c r="H360" s="419"/>
      <c r="I360" s="437"/>
      <c r="J360" s="410"/>
      <c r="K360" s="438"/>
    </row>
    <row r="361" spans="2:11" s="361" customFormat="1" x14ac:dyDescent="0.3">
      <c r="B361" s="440"/>
      <c r="C361" s="426" t="str">
        <f>IF(D361="","",MAX(C$23:$C360)+1)</f>
        <v/>
      </c>
      <c r="D361" s="410"/>
      <c r="E361" s="410"/>
      <c r="F361" s="437"/>
      <c r="G361" s="418"/>
      <c r="H361" s="419"/>
      <c r="I361" s="437"/>
      <c r="J361" s="410"/>
      <c r="K361" s="438"/>
    </row>
    <row r="362" spans="2:11" s="361" customFormat="1" x14ac:dyDescent="0.3">
      <c r="B362" s="440"/>
      <c r="C362" s="426" t="str">
        <f>IF(D362="","",MAX(C$23:$C361)+1)</f>
        <v/>
      </c>
      <c r="D362" s="410"/>
      <c r="E362" s="410"/>
      <c r="F362" s="437"/>
      <c r="G362" s="418"/>
      <c r="H362" s="419"/>
      <c r="I362" s="437"/>
      <c r="J362" s="410"/>
      <c r="K362" s="438"/>
    </row>
    <row r="363" spans="2:11" s="361" customFormat="1" x14ac:dyDescent="0.3">
      <c r="B363" s="440"/>
      <c r="C363" s="426" t="str">
        <f>IF(D363="","",MAX(C$23:$C362)+1)</f>
        <v/>
      </c>
      <c r="D363" s="410"/>
      <c r="E363" s="410"/>
      <c r="F363" s="437"/>
      <c r="G363" s="418"/>
      <c r="H363" s="419"/>
      <c r="I363" s="437"/>
      <c r="J363" s="410"/>
      <c r="K363" s="438"/>
    </row>
    <row r="364" spans="2:11" s="361" customFormat="1" x14ac:dyDescent="0.3">
      <c r="B364" s="440"/>
      <c r="C364" s="426" t="str">
        <f>IF(D364="","",MAX(C$23:$C363)+1)</f>
        <v/>
      </c>
      <c r="D364" s="410"/>
      <c r="E364" s="410"/>
      <c r="F364" s="437"/>
      <c r="G364" s="418"/>
      <c r="H364" s="419"/>
      <c r="I364" s="437"/>
      <c r="J364" s="410"/>
      <c r="K364" s="438"/>
    </row>
    <row r="365" spans="2:11" s="361" customFormat="1" x14ac:dyDescent="0.3">
      <c r="B365" s="440"/>
      <c r="C365" s="426" t="str">
        <f>IF(D365="","",MAX(C$23:$C364)+1)</f>
        <v/>
      </c>
      <c r="D365" s="410"/>
      <c r="E365" s="410"/>
      <c r="F365" s="437"/>
      <c r="G365" s="418"/>
      <c r="H365" s="419"/>
      <c r="I365" s="437"/>
      <c r="J365" s="410"/>
      <c r="K365" s="438"/>
    </row>
    <row r="366" spans="2:11" s="361" customFormat="1" x14ac:dyDescent="0.3">
      <c r="B366" s="440"/>
      <c r="C366" s="426" t="str">
        <f>IF(D366="","",MAX(C$23:$C365)+1)</f>
        <v/>
      </c>
      <c r="D366" s="410"/>
      <c r="E366" s="410"/>
      <c r="F366" s="437"/>
      <c r="G366" s="418"/>
      <c r="H366" s="419"/>
      <c r="I366" s="437"/>
      <c r="J366" s="410"/>
      <c r="K366" s="438"/>
    </row>
    <row r="367" spans="2:11" s="361" customFormat="1" x14ac:dyDescent="0.3">
      <c r="B367" s="440"/>
      <c r="C367" s="426" t="str">
        <f>IF(D367="","",MAX(C$23:$C366)+1)</f>
        <v/>
      </c>
      <c r="D367" s="410"/>
      <c r="E367" s="410"/>
      <c r="F367" s="437"/>
      <c r="G367" s="418"/>
      <c r="H367" s="419"/>
      <c r="I367" s="437"/>
      <c r="J367" s="410"/>
      <c r="K367" s="438"/>
    </row>
    <row r="368" spans="2:11" s="361" customFormat="1" x14ac:dyDescent="0.3">
      <c r="B368" s="440"/>
      <c r="C368" s="426" t="str">
        <f>IF(D368="","",MAX(C$23:$C367)+1)</f>
        <v/>
      </c>
      <c r="D368" s="410"/>
      <c r="E368" s="410"/>
      <c r="F368" s="437"/>
      <c r="G368" s="418"/>
      <c r="H368" s="419"/>
      <c r="I368" s="437"/>
      <c r="J368" s="410"/>
      <c r="K368" s="438"/>
    </row>
    <row r="369" spans="2:11" s="361" customFormat="1" x14ac:dyDescent="0.3">
      <c r="B369" s="440"/>
      <c r="C369" s="426" t="str">
        <f>IF(D369="","",MAX(C$23:$C368)+1)</f>
        <v/>
      </c>
      <c r="D369" s="410"/>
      <c r="E369" s="410"/>
      <c r="F369" s="437"/>
      <c r="G369" s="418"/>
      <c r="H369" s="419"/>
      <c r="I369" s="437"/>
      <c r="J369" s="410"/>
      <c r="K369" s="438"/>
    </row>
    <row r="370" spans="2:11" s="361" customFormat="1" x14ac:dyDescent="0.3">
      <c r="B370" s="440"/>
      <c r="C370" s="426" t="str">
        <f>IF(D370="","",MAX(C$23:$C369)+1)</f>
        <v/>
      </c>
      <c r="D370" s="410"/>
      <c r="E370" s="410"/>
      <c r="F370" s="437"/>
      <c r="G370" s="418"/>
      <c r="H370" s="419"/>
      <c r="I370" s="437"/>
      <c r="J370" s="410"/>
      <c r="K370" s="438"/>
    </row>
    <row r="371" spans="2:11" s="361" customFormat="1" x14ac:dyDescent="0.3">
      <c r="B371" s="440"/>
      <c r="C371" s="426" t="str">
        <f>IF(D371="","",MAX(C$23:$C370)+1)</f>
        <v/>
      </c>
      <c r="D371" s="410"/>
      <c r="E371" s="410"/>
      <c r="F371" s="437"/>
      <c r="G371" s="418"/>
      <c r="H371" s="419"/>
      <c r="I371" s="437"/>
      <c r="J371" s="410"/>
      <c r="K371" s="438"/>
    </row>
    <row r="372" spans="2:11" s="361" customFormat="1" x14ac:dyDescent="0.3">
      <c r="B372" s="440"/>
      <c r="C372" s="426" t="str">
        <f>IF(D372="","",MAX(C$23:$C371)+1)</f>
        <v/>
      </c>
      <c r="D372" s="410"/>
      <c r="E372" s="410"/>
      <c r="F372" s="437"/>
      <c r="G372" s="418"/>
      <c r="H372" s="419"/>
      <c r="I372" s="437"/>
      <c r="J372" s="410"/>
      <c r="K372" s="438"/>
    </row>
    <row r="373" spans="2:11" s="361" customFormat="1" x14ac:dyDescent="0.3">
      <c r="B373" s="440"/>
      <c r="C373" s="426" t="str">
        <f>IF(D373="","",MAX(C$23:$C372)+1)</f>
        <v/>
      </c>
      <c r="D373" s="410"/>
      <c r="E373" s="410"/>
      <c r="F373" s="437"/>
      <c r="G373" s="418"/>
      <c r="H373" s="419"/>
      <c r="I373" s="437"/>
      <c r="J373" s="410"/>
      <c r="K373" s="438"/>
    </row>
    <row r="374" spans="2:11" s="361" customFormat="1" x14ac:dyDescent="0.3">
      <c r="B374" s="440"/>
      <c r="C374" s="426" t="str">
        <f>IF(D374="","",MAX(C$23:$C373)+1)</f>
        <v/>
      </c>
      <c r="D374" s="410"/>
      <c r="E374" s="410"/>
      <c r="F374" s="437"/>
      <c r="G374" s="418"/>
      <c r="H374" s="419"/>
      <c r="I374" s="437"/>
      <c r="J374" s="410"/>
      <c r="K374" s="438"/>
    </row>
    <row r="375" spans="2:11" s="361" customFormat="1" x14ac:dyDescent="0.3">
      <c r="B375" s="440"/>
      <c r="C375" s="426" t="str">
        <f>IF(D375="","",MAX(C$23:$C374)+1)</f>
        <v/>
      </c>
      <c r="D375" s="410"/>
      <c r="E375" s="410"/>
      <c r="F375" s="437"/>
      <c r="G375" s="418"/>
      <c r="H375" s="419"/>
      <c r="I375" s="437"/>
      <c r="J375" s="410"/>
      <c r="K375" s="438"/>
    </row>
    <row r="376" spans="2:11" s="361" customFormat="1" x14ac:dyDescent="0.3">
      <c r="B376" s="440"/>
      <c r="C376" s="426" t="str">
        <f>IF(D376="","",MAX(C$23:$C375)+1)</f>
        <v/>
      </c>
      <c r="D376" s="410"/>
      <c r="E376" s="410"/>
      <c r="F376" s="437"/>
      <c r="G376" s="418"/>
      <c r="H376" s="419"/>
      <c r="I376" s="437"/>
      <c r="J376" s="410"/>
      <c r="K376" s="438"/>
    </row>
    <row r="377" spans="2:11" s="361" customFormat="1" x14ac:dyDescent="0.3">
      <c r="B377" s="440"/>
      <c r="C377" s="426" t="str">
        <f>IF(D377="","",MAX(C$23:$C376)+1)</f>
        <v/>
      </c>
      <c r="D377" s="410"/>
      <c r="E377" s="410"/>
      <c r="F377" s="437"/>
      <c r="G377" s="418"/>
      <c r="H377" s="419"/>
      <c r="I377" s="437"/>
      <c r="J377" s="410"/>
      <c r="K377" s="438"/>
    </row>
    <row r="378" spans="2:11" s="361" customFormat="1" x14ac:dyDescent="0.3">
      <c r="B378" s="440"/>
      <c r="C378" s="426" t="str">
        <f>IF(D378="","",MAX(C$23:$C377)+1)</f>
        <v/>
      </c>
      <c r="D378" s="410"/>
      <c r="E378" s="410"/>
      <c r="F378" s="437"/>
      <c r="G378" s="418"/>
      <c r="H378" s="419"/>
      <c r="I378" s="437"/>
      <c r="J378" s="410"/>
      <c r="K378" s="438"/>
    </row>
    <row r="379" spans="2:11" s="361" customFormat="1" x14ac:dyDescent="0.3">
      <c r="B379" s="440"/>
      <c r="C379" s="426" t="str">
        <f>IF(D379="","",MAX(C$23:$C378)+1)</f>
        <v/>
      </c>
      <c r="D379" s="410"/>
      <c r="E379" s="410"/>
      <c r="F379" s="437"/>
      <c r="G379" s="418"/>
      <c r="H379" s="419"/>
      <c r="I379" s="437"/>
      <c r="J379" s="410"/>
      <c r="K379" s="438"/>
    </row>
    <row r="380" spans="2:11" s="361" customFormat="1" x14ac:dyDescent="0.3">
      <c r="B380" s="440"/>
      <c r="C380" s="426" t="str">
        <f>IF(D380="","",MAX(C$23:$C379)+1)</f>
        <v/>
      </c>
      <c r="D380" s="410"/>
      <c r="E380" s="410"/>
      <c r="F380" s="437"/>
      <c r="G380" s="418"/>
      <c r="H380" s="419"/>
      <c r="I380" s="437"/>
      <c r="J380" s="410"/>
      <c r="K380" s="438"/>
    </row>
    <row r="381" spans="2:11" s="361" customFormat="1" x14ac:dyDescent="0.3">
      <c r="B381" s="440"/>
      <c r="C381" s="426" t="str">
        <f>IF(D381="","",MAX(C$23:$C380)+1)</f>
        <v/>
      </c>
      <c r="D381" s="410"/>
      <c r="E381" s="410"/>
      <c r="F381" s="437"/>
      <c r="G381" s="418"/>
      <c r="H381" s="419"/>
      <c r="I381" s="437"/>
      <c r="J381" s="410"/>
      <c r="K381" s="438"/>
    </row>
    <row r="382" spans="2:11" s="361" customFormat="1" x14ac:dyDescent="0.3">
      <c r="B382" s="440"/>
      <c r="C382" s="426" t="str">
        <f>IF(D382="","",MAX(C$23:$C381)+1)</f>
        <v/>
      </c>
      <c r="D382" s="410"/>
      <c r="E382" s="410"/>
      <c r="F382" s="437"/>
      <c r="G382" s="418"/>
      <c r="H382" s="419"/>
      <c r="I382" s="437"/>
      <c r="J382" s="410"/>
      <c r="K382" s="438"/>
    </row>
    <row r="383" spans="2:11" s="361" customFormat="1" x14ac:dyDescent="0.3">
      <c r="B383" s="440"/>
      <c r="C383" s="426" t="str">
        <f>IF(D383="","",MAX(C$23:$C382)+1)</f>
        <v/>
      </c>
      <c r="D383" s="410"/>
      <c r="E383" s="410"/>
      <c r="F383" s="437"/>
      <c r="G383" s="418"/>
      <c r="H383" s="419"/>
      <c r="I383" s="437"/>
      <c r="J383" s="410"/>
      <c r="K383" s="438"/>
    </row>
    <row r="384" spans="2:11" s="361" customFormat="1" x14ac:dyDescent="0.3">
      <c r="B384" s="440"/>
      <c r="C384" s="426" t="str">
        <f>IF(D384="","",MAX(C$23:$C383)+1)</f>
        <v/>
      </c>
      <c r="D384" s="410"/>
      <c r="E384" s="410"/>
      <c r="F384" s="437"/>
      <c r="G384" s="418"/>
      <c r="H384" s="419"/>
      <c r="I384" s="437"/>
      <c r="J384" s="410"/>
      <c r="K384" s="438"/>
    </row>
    <row r="385" spans="2:11" s="361" customFormat="1" x14ac:dyDescent="0.3">
      <c r="B385" s="440"/>
      <c r="C385" s="426" t="str">
        <f>IF(D385="","",MAX(C$23:$C384)+1)</f>
        <v/>
      </c>
      <c r="D385" s="410"/>
      <c r="E385" s="410"/>
      <c r="F385" s="437"/>
      <c r="G385" s="418"/>
      <c r="H385" s="419"/>
      <c r="I385" s="437"/>
      <c r="J385" s="410"/>
      <c r="K385" s="438"/>
    </row>
    <row r="386" spans="2:11" s="361" customFormat="1" x14ac:dyDescent="0.3">
      <c r="B386" s="440"/>
      <c r="C386" s="426" t="str">
        <f>IF(D386="","",MAX(C$23:$C385)+1)</f>
        <v/>
      </c>
      <c r="D386" s="410"/>
      <c r="E386" s="410"/>
      <c r="F386" s="437"/>
      <c r="G386" s="418"/>
      <c r="H386" s="419"/>
      <c r="I386" s="437"/>
      <c r="J386" s="410"/>
      <c r="K386" s="438"/>
    </row>
    <row r="387" spans="2:11" s="361" customFormat="1" x14ac:dyDescent="0.3">
      <c r="B387" s="440"/>
      <c r="C387" s="426" t="str">
        <f>IF(D387="","",MAX(C$23:$C386)+1)</f>
        <v/>
      </c>
      <c r="D387" s="410"/>
      <c r="E387" s="410"/>
      <c r="F387" s="437"/>
      <c r="G387" s="418"/>
      <c r="H387" s="419"/>
      <c r="I387" s="437"/>
      <c r="J387" s="410"/>
      <c r="K387" s="438"/>
    </row>
    <row r="388" spans="2:11" s="361" customFormat="1" x14ac:dyDescent="0.3">
      <c r="B388" s="440"/>
      <c r="C388" s="426" t="str">
        <f>IF(D388="","",MAX(C$23:$C387)+1)</f>
        <v/>
      </c>
      <c r="D388" s="410"/>
      <c r="E388" s="410"/>
      <c r="F388" s="437"/>
      <c r="G388" s="418"/>
      <c r="H388" s="419"/>
      <c r="I388" s="437"/>
      <c r="J388" s="410"/>
      <c r="K388" s="438"/>
    </row>
    <row r="389" spans="2:11" s="361" customFormat="1" x14ac:dyDescent="0.3">
      <c r="B389" s="440"/>
      <c r="C389" s="426" t="str">
        <f>IF(D389="","",MAX(C$23:$C388)+1)</f>
        <v/>
      </c>
      <c r="D389" s="410"/>
      <c r="E389" s="410"/>
      <c r="F389" s="437"/>
      <c r="G389" s="418"/>
      <c r="H389" s="419"/>
      <c r="I389" s="437"/>
      <c r="J389" s="410"/>
      <c r="K389" s="438"/>
    </row>
    <row r="390" spans="2:11" s="361" customFormat="1" x14ac:dyDescent="0.3">
      <c r="B390" s="440"/>
      <c r="C390" s="426" t="str">
        <f>IF(D390="","",MAX(C$23:$C389)+1)</f>
        <v/>
      </c>
      <c r="D390" s="410"/>
      <c r="E390" s="410"/>
      <c r="F390" s="437"/>
      <c r="G390" s="418"/>
      <c r="H390" s="419"/>
      <c r="I390" s="437"/>
      <c r="J390" s="410"/>
      <c r="K390" s="438"/>
    </row>
    <row r="391" spans="2:11" s="361" customFormat="1" x14ac:dyDescent="0.3">
      <c r="B391" s="440"/>
      <c r="C391" s="426" t="str">
        <f>IF(D391="","",MAX(C$23:$C390)+1)</f>
        <v/>
      </c>
      <c r="D391" s="410"/>
      <c r="E391" s="410"/>
      <c r="F391" s="437"/>
      <c r="G391" s="418"/>
      <c r="H391" s="419"/>
      <c r="I391" s="437"/>
      <c r="J391" s="410"/>
      <c r="K391" s="438"/>
    </row>
    <row r="392" spans="2:11" s="361" customFormat="1" x14ac:dyDescent="0.3">
      <c r="B392" s="440"/>
      <c r="C392" s="426" t="str">
        <f>IF(D392="","",MAX(C$23:$C391)+1)</f>
        <v/>
      </c>
      <c r="D392" s="410"/>
      <c r="E392" s="410"/>
      <c r="F392" s="437"/>
      <c r="G392" s="418"/>
      <c r="H392" s="419"/>
      <c r="I392" s="437"/>
      <c r="J392" s="410"/>
      <c r="K392" s="438"/>
    </row>
    <row r="393" spans="2:11" s="361" customFormat="1" x14ac:dyDescent="0.3">
      <c r="B393" s="440"/>
      <c r="C393" s="426" t="str">
        <f>IF(D393="","",MAX(C$23:$C392)+1)</f>
        <v/>
      </c>
      <c r="D393" s="410"/>
      <c r="E393" s="410"/>
      <c r="F393" s="437"/>
      <c r="G393" s="418"/>
      <c r="H393" s="419"/>
      <c r="I393" s="437"/>
      <c r="J393" s="410"/>
      <c r="K393" s="438"/>
    </row>
    <row r="394" spans="2:11" s="361" customFormat="1" x14ac:dyDescent="0.3">
      <c r="B394" s="440"/>
      <c r="C394" s="426" t="str">
        <f>IF(D394="","",MAX(C$23:$C393)+1)</f>
        <v/>
      </c>
      <c r="D394" s="410"/>
      <c r="E394" s="410"/>
      <c r="F394" s="437"/>
      <c r="G394" s="418"/>
      <c r="H394" s="419"/>
      <c r="I394" s="437"/>
      <c r="J394" s="410"/>
      <c r="K394" s="438"/>
    </row>
    <row r="395" spans="2:11" s="361" customFormat="1" x14ac:dyDescent="0.3">
      <c r="B395" s="440"/>
      <c r="C395" s="426" t="str">
        <f>IF(D395="","",MAX(C$23:$C394)+1)</f>
        <v/>
      </c>
      <c r="D395" s="410"/>
      <c r="E395" s="410"/>
      <c r="F395" s="437"/>
      <c r="G395" s="418"/>
      <c r="H395" s="419"/>
      <c r="I395" s="437"/>
      <c r="J395" s="410"/>
      <c r="K395" s="438"/>
    </row>
    <row r="396" spans="2:11" s="361" customFormat="1" x14ac:dyDescent="0.3">
      <c r="B396" s="440"/>
      <c r="C396" s="426" t="str">
        <f>IF(D396="","",MAX(C$23:$C395)+1)</f>
        <v/>
      </c>
      <c r="D396" s="410"/>
      <c r="E396" s="410"/>
      <c r="F396" s="437"/>
      <c r="G396" s="418"/>
      <c r="H396" s="419"/>
      <c r="I396" s="437"/>
      <c r="J396" s="410"/>
      <c r="K396" s="438"/>
    </row>
    <row r="397" spans="2:11" s="361" customFormat="1" x14ac:dyDescent="0.3">
      <c r="B397" s="440"/>
      <c r="C397" s="426" t="str">
        <f>IF(D397="","",MAX(C$23:$C396)+1)</f>
        <v/>
      </c>
      <c r="D397" s="410"/>
      <c r="E397" s="410"/>
      <c r="F397" s="437"/>
      <c r="G397" s="418"/>
      <c r="H397" s="419"/>
      <c r="I397" s="437"/>
      <c r="J397" s="410"/>
      <c r="K397" s="438"/>
    </row>
    <row r="398" spans="2:11" s="361" customFormat="1" x14ac:dyDescent="0.3">
      <c r="B398" s="440"/>
      <c r="C398" s="426" t="str">
        <f>IF(D398="","",MAX(C$23:$C397)+1)</f>
        <v/>
      </c>
      <c r="D398" s="410"/>
      <c r="E398" s="410"/>
      <c r="F398" s="437"/>
      <c r="G398" s="418"/>
      <c r="H398" s="419"/>
      <c r="I398" s="437"/>
      <c r="J398" s="410"/>
      <c r="K398" s="438"/>
    </row>
    <row r="399" spans="2:11" s="361" customFormat="1" x14ac:dyDescent="0.3">
      <c r="B399" s="440"/>
      <c r="C399" s="426" t="str">
        <f>IF(D399="","",MAX(C$23:$C398)+1)</f>
        <v/>
      </c>
      <c r="D399" s="410"/>
      <c r="E399" s="410"/>
      <c r="F399" s="437"/>
      <c r="G399" s="418"/>
      <c r="H399" s="419"/>
      <c r="I399" s="437"/>
      <c r="J399" s="410"/>
      <c r="K399" s="438"/>
    </row>
    <row r="400" spans="2:11" s="361" customFormat="1" x14ac:dyDescent="0.3">
      <c r="B400" s="440"/>
      <c r="C400" s="426" t="str">
        <f>IF(D400="","",MAX(C$23:$C399)+1)</f>
        <v/>
      </c>
      <c r="D400" s="410"/>
      <c r="E400" s="410"/>
      <c r="F400" s="437"/>
      <c r="G400" s="418"/>
      <c r="H400" s="419"/>
      <c r="I400" s="437"/>
      <c r="J400" s="410"/>
      <c r="K400" s="438"/>
    </row>
    <row r="401" spans="2:11" s="361" customFormat="1" x14ac:dyDescent="0.3">
      <c r="B401" s="440"/>
      <c r="C401" s="426" t="str">
        <f>IF(D401="","",MAX(C$23:$C400)+1)</f>
        <v/>
      </c>
      <c r="D401" s="410"/>
      <c r="E401" s="410"/>
      <c r="F401" s="437"/>
      <c r="G401" s="418"/>
      <c r="H401" s="419"/>
      <c r="I401" s="437"/>
      <c r="J401" s="410"/>
      <c r="K401" s="438"/>
    </row>
    <row r="402" spans="2:11" s="361" customFormat="1" x14ac:dyDescent="0.3">
      <c r="B402" s="440"/>
      <c r="C402" s="426" t="str">
        <f>IF(D402="","",MAX(C$23:$C401)+1)</f>
        <v/>
      </c>
      <c r="D402" s="410"/>
      <c r="E402" s="410"/>
      <c r="F402" s="437"/>
      <c r="G402" s="418"/>
      <c r="H402" s="419"/>
      <c r="I402" s="437"/>
      <c r="J402" s="410"/>
      <c r="K402" s="438"/>
    </row>
    <row r="403" spans="2:11" s="361" customFormat="1" x14ac:dyDescent="0.3">
      <c r="B403" s="440"/>
      <c r="C403" s="426" t="str">
        <f>IF(D403="","",MAX(C$23:$C402)+1)</f>
        <v/>
      </c>
      <c r="D403" s="410"/>
      <c r="E403" s="410"/>
      <c r="F403" s="437"/>
      <c r="G403" s="418"/>
      <c r="H403" s="419"/>
      <c r="I403" s="437"/>
      <c r="J403" s="410"/>
      <c r="K403" s="438"/>
    </row>
    <row r="404" spans="2:11" s="361" customFormat="1" x14ac:dyDescent="0.3">
      <c r="B404" s="440"/>
      <c r="C404" s="426" t="str">
        <f>IF(D404="","",MAX(C$23:$C403)+1)</f>
        <v/>
      </c>
      <c r="D404" s="410"/>
      <c r="E404" s="410"/>
      <c r="F404" s="437"/>
      <c r="G404" s="418"/>
      <c r="H404" s="419"/>
      <c r="I404" s="437"/>
      <c r="J404" s="410"/>
      <c r="K404" s="438"/>
    </row>
    <row r="405" spans="2:11" s="361" customFormat="1" x14ac:dyDescent="0.3">
      <c r="B405" s="440"/>
      <c r="C405" s="426" t="str">
        <f>IF(D405="","",MAX(C$23:$C404)+1)</f>
        <v/>
      </c>
      <c r="D405" s="410"/>
      <c r="E405" s="410"/>
      <c r="F405" s="437"/>
      <c r="G405" s="418"/>
      <c r="H405" s="419"/>
      <c r="I405" s="437"/>
      <c r="J405" s="410"/>
      <c r="K405" s="438"/>
    </row>
    <row r="406" spans="2:11" s="361" customFormat="1" x14ac:dyDescent="0.3">
      <c r="B406" s="440"/>
      <c r="C406" s="426" t="str">
        <f>IF(D406="","",MAX(C$23:$C405)+1)</f>
        <v/>
      </c>
      <c r="D406" s="410"/>
      <c r="E406" s="410"/>
      <c r="F406" s="437"/>
      <c r="G406" s="418"/>
      <c r="H406" s="419"/>
      <c r="I406" s="437"/>
      <c r="J406" s="410"/>
      <c r="K406" s="438"/>
    </row>
    <row r="407" spans="2:11" s="361" customFormat="1" x14ac:dyDescent="0.3">
      <c r="B407" s="440"/>
      <c r="C407" s="426" t="str">
        <f>IF(D407="","",MAX(C$23:$C406)+1)</f>
        <v/>
      </c>
      <c r="D407" s="410"/>
      <c r="E407" s="410"/>
      <c r="F407" s="437"/>
      <c r="G407" s="418"/>
      <c r="H407" s="419"/>
      <c r="I407" s="437"/>
      <c r="J407" s="410"/>
      <c r="K407" s="438"/>
    </row>
    <row r="408" spans="2:11" s="361" customFormat="1" x14ac:dyDescent="0.3">
      <c r="B408" s="440"/>
      <c r="C408" s="426" t="str">
        <f>IF(D408="","",MAX(C$23:$C407)+1)</f>
        <v/>
      </c>
      <c r="D408" s="410"/>
      <c r="E408" s="410"/>
      <c r="F408" s="437"/>
      <c r="G408" s="418"/>
      <c r="H408" s="419"/>
      <c r="I408" s="437"/>
      <c r="J408" s="410"/>
      <c r="K408" s="438"/>
    </row>
    <row r="409" spans="2:11" s="361" customFormat="1" x14ac:dyDescent="0.3">
      <c r="B409" s="440"/>
      <c r="C409" s="426" t="str">
        <f>IF(D409="","",MAX(C$23:$C408)+1)</f>
        <v/>
      </c>
      <c r="D409" s="410"/>
      <c r="E409" s="410"/>
      <c r="F409" s="437"/>
      <c r="G409" s="418"/>
      <c r="H409" s="419"/>
      <c r="I409" s="437"/>
      <c r="J409" s="410"/>
      <c r="K409" s="438"/>
    </row>
    <row r="410" spans="2:11" s="361" customFormat="1" x14ac:dyDescent="0.3">
      <c r="B410" s="440"/>
      <c r="C410" s="426" t="str">
        <f>IF(D410="","",MAX(C$23:$C409)+1)</f>
        <v/>
      </c>
      <c r="D410" s="410"/>
      <c r="E410" s="410"/>
      <c r="F410" s="437"/>
      <c r="G410" s="418"/>
      <c r="H410" s="419"/>
      <c r="I410" s="437"/>
      <c r="J410" s="410"/>
      <c r="K410" s="438"/>
    </row>
    <row r="411" spans="2:11" s="361" customFormat="1" x14ac:dyDescent="0.3">
      <c r="B411" s="440"/>
      <c r="C411" s="426" t="str">
        <f>IF(D411="","",MAX(C$23:$C410)+1)</f>
        <v/>
      </c>
      <c r="D411" s="410"/>
      <c r="E411" s="410"/>
      <c r="F411" s="437"/>
      <c r="G411" s="418"/>
      <c r="H411" s="419"/>
      <c r="I411" s="437"/>
      <c r="J411" s="410"/>
      <c r="K411" s="438"/>
    </row>
    <row r="412" spans="2:11" s="361" customFormat="1" x14ac:dyDescent="0.3">
      <c r="B412" s="440"/>
      <c r="C412" s="426" t="str">
        <f>IF(D412="","",MAX(C$23:$C411)+1)</f>
        <v/>
      </c>
      <c r="D412" s="410"/>
      <c r="E412" s="410"/>
      <c r="F412" s="437"/>
      <c r="G412" s="418"/>
      <c r="H412" s="419"/>
      <c r="I412" s="437"/>
      <c r="J412" s="410"/>
      <c r="K412" s="438"/>
    </row>
    <row r="413" spans="2:11" s="361" customFormat="1" x14ac:dyDescent="0.3">
      <c r="B413" s="440"/>
      <c r="C413" s="426" t="str">
        <f>IF(D413="","",MAX(C$23:$C412)+1)</f>
        <v/>
      </c>
      <c r="D413" s="410"/>
      <c r="E413" s="410"/>
      <c r="F413" s="437"/>
      <c r="G413" s="418"/>
      <c r="H413" s="419"/>
      <c r="I413" s="437"/>
      <c r="J413" s="410"/>
      <c r="K413" s="438"/>
    </row>
    <row r="414" spans="2:11" s="361" customFormat="1" x14ac:dyDescent="0.3">
      <c r="B414" s="440"/>
      <c r="C414" s="426" t="str">
        <f>IF(D414="","",MAX(C$23:$C413)+1)</f>
        <v/>
      </c>
      <c r="D414" s="410"/>
      <c r="E414" s="410"/>
      <c r="F414" s="437"/>
      <c r="G414" s="418"/>
      <c r="H414" s="419"/>
      <c r="I414" s="437"/>
      <c r="J414" s="410"/>
      <c r="K414" s="438"/>
    </row>
    <row r="415" spans="2:11" s="361" customFormat="1" x14ac:dyDescent="0.3">
      <c r="B415" s="440"/>
      <c r="C415" s="426" t="str">
        <f>IF(D415="","",MAX(C$23:$C414)+1)</f>
        <v/>
      </c>
      <c r="D415" s="410"/>
      <c r="E415" s="410"/>
      <c r="F415" s="437"/>
      <c r="G415" s="418"/>
      <c r="H415" s="419"/>
      <c r="I415" s="437"/>
      <c r="J415" s="410"/>
      <c r="K415" s="438"/>
    </row>
    <row r="416" spans="2:11" s="361" customFormat="1" x14ac:dyDescent="0.3">
      <c r="B416" s="440"/>
      <c r="C416" s="426" t="str">
        <f>IF(D416="","",MAX(C$23:$C415)+1)</f>
        <v/>
      </c>
      <c r="D416" s="410"/>
      <c r="E416" s="410"/>
      <c r="F416" s="437"/>
      <c r="G416" s="418"/>
      <c r="H416" s="419"/>
      <c r="I416" s="437"/>
      <c r="J416" s="410"/>
      <c r="K416" s="438"/>
    </row>
    <row r="417" spans="2:11" s="361" customFormat="1" x14ac:dyDescent="0.3">
      <c r="B417" s="440"/>
      <c r="C417" s="426" t="str">
        <f>IF(D417="","",MAX(C$23:$C416)+1)</f>
        <v/>
      </c>
      <c r="D417" s="410"/>
      <c r="E417" s="410"/>
      <c r="F417" s="437"/>
      <c r="G417" s="418"/>
      <c r="H417" s="419"/>
      <c r="I417" s="437"/>
      <c r="J417" s="410"/>
      <c r="K417" s="438"/>
    </row>
    <row r="418" spans="2:11" s="361" customFormat="1" x14ac:dyDescent="0.3">
      <c r="B418" s="440"/>
      <c r="C418" s="426" t="str">
        <f>IF(D418="","",MAX(C$23:$C417)+1)</f>
        <v/>
      </c>
      <c r="D418" s="410"/>
      <c r="E418" s="410"/>
      <c r="F418" s="437"/>
      <c r="G418" s="418"/>
      <c r="H418" s="419"/>
      <c r="I418" s="437"/>
      <c r="J418" s="410"/>
      <c r="K418" s="438"/>
    </row>
    <row r="419" spans="2:11" s="361" customFormat="1" x14ac:dyDescent="0.3">
      <c r="B419" s="440"/>
      <c r="C419" s="426" t="str">
        <f>IF(D419="","",MAX(C$23:$C418)+1)</f>
        <v/>
      </c>
      <c r="D419" s="410"/>
      <c r="E419" s="410"/>
      <c r="F419" s="437"/>
      <c r="G419" s="418"/>
      <c r="H419" s="419"/>
      <c r="I419" s="437"/>
      <c r="J419" s="410"/>
      <c r="K419" s="438"/>
    </row>
    <row r="420" spans="2:11" s="361" customFormat="1" x14ac:dyDescent="0.3">
      <c r="B420" s="440"/>
      <c r="C420" s="426" t="str">
        <f>IF(D420="","",MAX(C$23:$C419)+1)</f>
        <v/>
      </c>
      <c r="D420" s="410"/>
      <c r="E420" s="410"/>
      <c r="F420" s="437"/>
      <c r="G420" s="418"/>
      <c r="H420" s="419"/>
      <c r="I420" s="437"/>
      <c r="J420" s="410"/>
      <c r="K420" s="438"/>
    </row>
    <row r="421" spans="2:11" s="361" customFormat="1" x14ac:dyDescent="0.3">
      <c r="B421" s="440"/>
      <c r="C421" s="426" t="str">
        <f>IF(D421="","",MAX(C$23:$C420)+1)</f>
        <v/>
      </c>
      <c r="D421" s="410"/>
      <c r="E421" s="410"/>
      <c r="F421" s="437"/>
      <c r="G421" s="418"/>
      <c r="H421" s="419"/>
      <c r="I421" s="437"/>
      <c r="J421" s="410"/>
      <c r="K421" s="438"/>
    </row>
    <row r="422" spans="2:11" s="361" customFormat="1" x14ac:dyDescent="0.3">
      <c r="B422" s="440"/>
      <c r="C422" s="426" t="str">
        <f>IF(D422="","",MAX(C$23:$C421)+1)</f>
        <v/>
      </c>
      <c r="D422" s="410"/>
      <c r="E422" s="410"/>
      <c r="F422" s="437"/>
      <c r="G422" s="418"/>
      <c r="H422" s="419"/>
      <c r="I422" s="437"/>
      <c r="J422" s="410"/>
      <c r="K422" s="438"/>
    </row>
    <row r="423" spans="2:11" s="361" customFormat="1" x14ac:dyDescent="0.3">
      <c r="B423" s="440"/>
      <c r="C423" s="426" t="str">
        <f>IF(D423="","",MAX(C$23:$C422)+1)</f>
        <v/>
      </c>
      <c r="D423" s="410"/>
      <c r="E423" s="410"/>
      <c r="F423" s="437"/>
      <c r="G423" s="418"/>
      <c r="H423" s="419"/>
      <c r="I423" s="437"/>
      <c r="J423" s="410"/>
      <c r="K423" s="438"/>
    </row>
    <row r="424" spans="2:11" s="361" customFormat="1" x14ac:dyDescent="0.3">
      <c r="B424" s="440"/>
      <c r="C424" s="426" t="str">
        <f>IF(D424="","",MAX(C$23:$C423)+1)</f>
        <v/>
      </c>
      <c r="D424" s="410"/>
      <c r="E424" s="410"/>
      <c r="F424" s="437"/>
      <c r="G424" s="418"/>
      <c r="H424" s="419"/>
      <c r="I424" s="437"/>
      <c r="J424" s="410"/>
      <c r="K424" s="438"/>
    </row>
    <row r="425" spans="2:11" s="361" customFormat="1" x14ac:dyDescent="0.3">
      <c r="B425" s="440"/>
      <c r="C425" s="426" t="str">
        <f>IF(D425="","",MAX(C$23:$C424)+1)</f>
        <v/>
      </c>
      <c r="D425" s="410"/>
      <c r="E425" s="410"/>
      <c r="F425" s="437"/>
      <c r="G425" s="418"/>
      <c r="H425" s="419"/>
      <c r="I425" s="437"/>
      <c r="J425" s="410"/>
      <c r="K425" s="438"/>
    </row>
    <row r="426" spans="2:11" s="361" customFormat="1" x14ac:dyDescent="0.3">
      <c r="B426" s="440"/>
      <c r="C426" s="426" t="str">
        <f>IF(D426="","",MAX(C$23:$C425)+1)</f>
        <v/>
      </c>
      <c r="D426" s="410"/>
      <c r="E426" s="410"/>
      <c r="F426" s="437"/>
      <c r="G426" s="418"/>
      <c r="H426" s="419"/>
      <c r="I426" s="437"/>
      <c r="J426" s="410"/>
      <c r="K426" s="438"/>
    </row>
    <row r="427" spans="2:11" s="361" customFormat="1" x14ac:dyDescent="0.3">
      <c r="B427" s="440"/>
      <c r="C427" s="426" t="str">
        <f>IF(D427="","",MAX(C$23:$C426)+1)</f>
        <v/>
      </c>
      <c r="D427" s="410"/>
      <c r="E427" s="410"/>
      <c r="F427" s="437"/>
      <c r="G427" s="418"/>
      <c r="H427" s="419"/>
      <c r="I427" s="437"/>
      <c r="J427" s="410"/>
      <c r="K427" s="438"/>
    </row>
    <row r="428" spans="2:11" s="361" customFormat="1" x14ac:dyDescent="0.3">
      <c r="B428" s="440"/>
      <c r="C428" s="426" t="str">
        <f>IF(D428="","",MAX(C$23:$C427)+1)</f>
        <v/>
      </c>
      <c r="D428" s="410"/>
      <c r="E428" s="410"/>
      <c r="F428" s="437"/>
      <c r="G428" s="418"/>
      <c r="H428" s="419"/>
      <c r="I428" s="437"/>
      <c r="J428" s="410"/>
      <c r="K428" s="438"/>
    </row>
    <row r="429" spans="2:11" s="361" customFormat="1" x14ac:dyDescent="0.3">
      <c r="B429" s="440"/>
      <c r="C429" s="426" t="str">
        <f>IF(D429="","",MAX(C$23:$C428)+1)</f>
        <v/>
      </c>
      <c r="D429" s="410"/>
      <c r="E429" s="410"/>
      <c r="F429" s="437"/>
      <c r="G429" s="418"/>
      <c r="H429" s="419"/>
      <c r="I429" s="437"/>
      <c r="J429" s="410"/>
      <c r="K429" s="438"/>
    </row>
    <row r="430" spans="2:11" s="361" customFormat="1" x14ac:dyDescent="0.3">
      <c r="B430" s="440"/>
      <c r="C430" s="426" t="str">
        <f>IF(D430="","",MAX(C$23:$C429)+1)</f>
        <v/>
      </c>
      <c r="D430" s="410"/>
      <c r="E430" s="410"/>
      <c r="F430" s="437"/>
      <c r="G430" s="418"/>
      <c r="H430" s="419"/>
      <c r="I430" s="437"/>
      <c r="J430" s="410"/>
      <c r="K430" s="438"/>
    </row>
    <row r="431" spans="2:11" s="361" customFormat="1" x14ac:dyDescent="0.3">
      <c r="B431" s="440"/>
      <c r="C431" s="426" t="str">
        <f>IF(D431="","",MAX(C$23:$C430)+1)</f>
        <v/>
      </c>
      <c r="D431" s="410"/>
      <c r="E431" s="410"/>
      <c r="F431" s="437"/>
      <c r="G431" s="418"/>
      <c r="H431" s="419"/>
      <c r="I431" s="437"/>
      <c r="J431" s="410"/>
      <c r="K431" s="438"/>
    </row>
    <row r="432" spans="2:11" s="361" customFormat="1" x14ac:dyDescent="0.3">
      <c r="B432" s="440"/>
      <c r="C432" s="426" t="str">
        <f>IF(D432="","",MAX(C$23:$C431)+1)</f>
        <v/>
      </c>
      <c r="D432" s="410"/>
      <c r="E432" s="410"/>
      <c r="F432" s="437"/>
      <c r="G432" s="418"/>
      <c r="H432" s="419"/>
      <c r="I432" s="437"/>
      <c r="J432" s="410"/>
      <c r="K432" s="438"/>
    </row>
    <row r="433" spans="2:11" s="361" customFormat="1" x14ac:dyDescent="0.3">
      <c r="B433" s="440"/>
      <c r="C433" s="426" t="str">
        <f>IF(D433="","",MAX(C$23:$C432)+1)</f>
        <v/>
      </c>
      <c r="D433" s="410"/>
      <c r="E433" s="410"/>
      <c r="F433" s="437"/>
      <c r="G433" s="418"/>
      <c r="H433" s="419"/>
      <c r="I433" s="437"/>
      <c r="J433" s="410"/>
      <c r="K433" s="438"/>
    </row>
    <row r="434" spans="2:11" s="361" customFormat="1" x14ac:dyDescent="0.3">
      <c r="B434" s="440"/>
      <c r="C434" s="426" t="str">
        <f>IF(D434="","",MAX(C$23:$C433)+1)</f>
        <v/>
      </c>
      <c r="D434" s="410"/>
      <c r="E434" s="410"/>
      <c r="F434" s="437"/>
      <c r="G434" s="418"/>
      <c r="H434" s="419"/>
      <c r="I434" s="437"/>
      <c r="J434" s="410"/>
      <c r="K434" s="438"/>
    </row>
    <row r="435" spans="2:11" s="361" customFormat="1" x14ac:dyDescent="0.3">
      <c r="B435" s="440"/>
      <c r="C435" s="426" t="str">
        <f>IF(D435="","",MAX(C$23:$C434)+1)</f>
        <v/>
      </c>
      <c r="D435" s="410"/>
      <c r="E435" s="410"/>
      <c r="F435" s="437"/>
      <c r="G435" s="418"/>
      <c r="H435" s="419"/>
      <c r="I435" s="437"/>
      <c r="J435" s="410"/>
      <c r="K435" s="438"/>
    </row>
    <row r="436" spans="2:11" s="361" customFormat="1" x14ac:dyDescent="0.3">
      <c r="B436" s="440"/>
      <c r="C436" s="426" t="str">
        <f>IF(D436="","",MAX(C$23:$C435)+1)</f>
        <v/>
      </c>
      <c r="D436" s="410"/>
      <c r="E436" s="410"/>
      <c r="F436" s="437"/>
      <c r="G436" s="418"/>
      <c r="H436" s="419"/>
      <c r="I436" s="437"/>
      <c r="J436" s="410"/>
      <c r="K436" s="438"/>
    </row>
    <row r="437" spans="2:11" s="361" customFormat="1" x14ac:dyDescent="0.3">
      <c r="B437" s="440"/>
      <c r="C437" s="426" t="str">
        <f>IF(D437="","",MAX(C$23:$C436)+1)</f>
        <v/>
      </c>
      <c r="D437" s="410"/>
      <c r="E437" s="410"/>
      <c r="F437" s="437"/>
      <c r="G437" s="418"/>
      <c r="H437" s="419"/>
      <c r="I437" s="437"/>
      <c r="J437" s="410"/>
      <c r="K437" s="438"/>
    </row>
    <row r="438" spans="2:11" s="361" customFormat="1" x14ac:dyDescent="0.3">
      <c r="B438" s="440"/>
      <c r="C438" s="426" t="str">
        <f>IF(D438="","",MAX(C$23:$C437)+1)</f>
        <v/>
      </c>
      <c r="D438" s="410"/>
      <c r="E438" s="410"/>
      <c r="F438" s="437"/>
      <c r="G438" s="418"/>
      <c r="H438" s="419"/>
      <c r="I438" s="437"/>
      <c r="J438" s="410"/>
      <c r="K438" s="438"/>
    </row>
    <row r="439" spans="2:11" s="361" customFormat="1" x14ac:dyDescent="0.3">
      <c r="B439" s="440"/>
      <c r="C439" s="426" t="str">
        <f>IF(D439="","",MAX(C$23:$C438)+1)</f>
        <v/>
      </c>
      <c r="D439" s="410"/>
      <c r="E439" s="410"/>
      <c r="F439" s="437"/>
      <c r="G439" s="418"/>
      <c r="H439" s="419"/>
      <c r="I439" s="437"/>
      <c r="J439" s="410"/>
      <c r="K439" s="438"/>
    </row>
    <row r="440" spans="2:11" s="361" customFormat="1" x14ac:dyDescent="0.3">
      <c r="B440" s="440"/>
      <c r="C440" s="426" t="str">
        <f>IF(D440="","",MAX(C$23:$C439)+1)</f>
        <v/>
      </c>
      <c r="D440" s="410"/>
      <c r="E440" s="410"/>
      <c r="F440" s="437"/>
      <c r="G440" s="418"/>
      <c r="H440" s="419"/>
      <c r="I440" s="437"/>
      <c r="J440" s="410"/>
      <c r="K440" s="438"/>
    </row>
    <row r="441" spans="2:11" s="361" customFormat="1" x14ac:dyDescent="0.3">
      <c r="B441" s="440"/>
      <c r="C441" s="426" t="str">
        <f>IF(D441="","",MAX(C$23:$C440)+1)</f>
        <v/>
      </c>
      <c r="D441" s="410"/>
      <c r="E441" s="410"/>
      <c r="F441" s="437"/>
      <c r="G441" s="418"/>
      <c r="H441" s="419"/>
      <c r="I441" s="437"/>
      <c r="J441" s="410"/>
      <c r="K441" s="438"/>
    </row>
    <row r="442" spans="2:11" s="361" customFormat="1" x14ac:dyDescent="0.3">
      <c r="B442" s="440"/>
      <c r="C442" s="426" t="str">
        <f>IF(D442="","",MAX(C$23:$C441)+1)</f>
        <v/>
      </c>
      <c r="D442" s="410"/>
      <c r="E442" s="410"/>
      <c r="F442" s="437"/>
      <c r="G442" s="418"/>
      <c r="H442" s="419"/>
      <c r="I442" s="437"/>
      <c r="J442" s="410"/>
      <c r="K442" s="438"/>
    </row>
    <row r="443" spans="2:11" s="361" customFormat="1" x14ac:dyDescent="0.3">
      <c r="B443" s="440"/>
      <c r="C443" s="426" t="str">
        <f>IF(D443="","",MAX(C$23:$C442)+1)</f>
        <v/>
      </c>
      <c r="D443" s="410"/>
      <c r="E443" s="410"/>
      <c r="F443" s="437"/>
      <c r="G443" s="418"/>
      <c r="H443" s="419"/>
      <c r="I443" s="437"/>
      <c r="J443" s="410"/>
      <c r="K443" s="438"/>
    </row>
    <row r="444" spans="2:11" s="361" customFormat="1" x14ac:dyDescent="0.3">
      <c r="B444" s="440"/>
      <c r="C444" s="426" t="str">
        <f>IF(D444="","",MAX(C$23:$C443)+1)</f>
        <v/>
      </c>
      <c r="D444" s="410"/>
      <c r="E444" s="410"/>
      <c r="F444" s="437"/>
      <c r="G444" s="418"/>
      <c r="H444" s="419"/>
      <c r="I444" s="437"/>
      <c r="J444" s="410"/>
      <c r="K444" s="438"/>
    </row>
    <row r="445" spans="2:11" s="361" customFormat="1" x14ac:dyDescent="0.3">
      <c r="B445" s="440"/>
      <c r="C445" s="426" t="str">
        <f>IF(D445="","",MAX(C$23:$C444)+1)</f>
        <v/>
      </c>
      <c r="D445" s="410"/>
      <c r="E445" s="410"/>
      <c r="F445" s="437"/>
      <c r="G445" s="418"/>
      <c r="H445" s="419"/>
      <c r="I445" s="437"/>
      <c r="J445" s="410"/>
      <c r="K445" s="438"/>
    </row>
    <row r="446" spans="2:11" s="361" customFormat="1" x14ac:dyDescent="0.3">
      <c r="B446" s="440"/>
      <c r="C446" s="426" t="str">
        <f>IF(D446="","",MAX(C$23:$C445)+1)</f>
        <v/>
      </c>
      <c r="D446" s="410"/>
      <c r="E446" s="410"/>
      <c r="F446" s="437"/>
      <c r="G446" s="418"/>
      <c r="H446" s="419"/>
      <c r="I446" s="437"/>
      <c r="J446" s="410"/>
      <c r="K446" s="438"/>
    </row>
    <row r="447" spans="2:11" s="361" customFormat="1" x14ac:dyDescent="0.3">
      <c r="B447" s="440"/>
      <c r="C447" s="426" t="str">
        <f>IF(D447="","",MAX(C$23:$C446)+1)</f>
        <v/>
      </c>
      <c r="D447" s="410"/>
      <c r="E447" s="410"/>
      <c r="F447" s="437"/>
      <c r="G447" s="418"/>
      <c r="H447" s="419"/>
      <c r="I447" s="437"/>
      <c r="J447" s="410"/>
      <c r="K447" s="438"/>
    </row>
    <row r="448" spans="2:11" s="361" customFormat="1" x14ac:dyDescent="0.3">
      <c r="B448" s="440"/>
      <c r="C448" s="426" t="str">
        <f>IF(D448="","",MAX(C$23:$C447)+1)</f>
        <v/>
      </c>
      <c r="D448" s="410"/>
      <c r="E448" s="410"/>
      <c r="F448" s="437"/>
      <c r="G448" s="418"/>
      <c r="H448" s="419"/>
      <c r="I448" s="437"/>
      <c r="J448" s="410"/>
      <c r="K448" s="438"/>
    </row>
    <row r="449" spans="2:11" s="361" customFormat="1" x14ac:dyDescent="0.3">
      <c r="B449" s="440"/>
      <c r="C449" s="426" t="str">
        <f>IF(D449="","",MAX(C$23:$C448)+1)</f>
        <v/>
      </c>
      <c r="D449" s="410"/>
      <c r="E449" s="410"/>
      <c r="F449" s="437"/>
      <c r="G449" s="418"/>
      <c r="H449" s="419"/>
      <c r="I449" s="437"/>
      <c r="J449" s="410"/>
      <c r="K449" s="438"/>
    </row>
    <row r="450" spans="2:11" s="361" customFormat="1" x14ac:dyDescent="0.3">
      <c r="B450" s="440"/>
      <c r="C450" s="426" t="str">
        <f>IF(D450="","",MAX(C$23:$C449)+1)</f>
        <v/>
      </c>
      <c r="D450" s="410"/>
      <c r="E450" s="410"/>
      <c r="F450" s="437"/>
      <c r="G450" s="418"/>
      <c r="H450" s="419"/>
      <c r="I450" s="437"/>
      <c r="J450" s="410"/>
      <c r="K450" s="438"/>
    </row>
    <row r="451" spans="2:11" s="361" customFormat="1" x14ac:dyDescent="0.3">
      <c r="B451" s="440"/>
      <c r="C451" s="426" t="str">
        <f>IF(D451="","",MAX(C$23:$C450)+1)</f>
        <v/>
      </c>
      <c r="D451" s="410"/>
      <c r="E451" s="410"/>
      <c r="F451" s="437"/>
      <c r="G451" s="418"/>
      <c r="H451" s="419"/>
      <c r="I451" s="437"/>
      <c r="J451" s="410"/>
      <c r="K451" s="438"/>
    </row>
    <row r="452" spans="2:11" s="361" customFormat="1" x14ac:dyDescent="0.3">
      <c r="B452" s="440"/>
      <c r="C452" s="426" t="str">
        <f>IF(D452="","",MAX(C$23:$C451)+1)</f>
        <v/>
      </c>
      <c r="D452" s="410"/>
      <c r="E452" s="410"/>
      <c r="F452" s="437"/>
      <c r="G452" s="418"/>
      <c r="H452" s="419"/>
      <c r="I452" s="437"/>
      <c r="J452" s="410"/>
      <c r="K452" s="438"/>
    </row>
    <row r="453" spans="2:11" s="361" customFormat="1" x14ac:dyDescent="0.3">
      <c r="B453" s="440"/>
      <c r="C453" s="426" t="str">
        <f>IF(D453="","",MAX(C$23:$C452)+1)</f>
        <v/>
      </c>
      <c r="D453" s="410"/>
      <c r="E453" s="410"/>
      <c r="F453" s="437"/>
      <c r="G453" s="418"/>
      <c r="H453" s="419"/>
      <c r="I453" s="437"/>
      <c r="J453" s="410"/>
      <c r="K453" s="438"/>
    </row>
    <row r="454" spans="2:11" s="361" customFormat="1" x14ac:dyDescent="0.3">
      <c r="B454" s="440"/>
      <c r="C454" s="426" t="str">
        <f>IF(D454="","",MAX(C$23:$C453)+1)</f>
        <v/>
      </c>
      <c r="D454" s="410"/>
      <c r="E454" s="410"/>
      <c r="F454" s="437"/>
      <c r="G454" s="418"/>
      <c r="H454" s="419"/>
      <c r="I454" s="437"/>
      <c r="J454" s="410"/>
      <c r="K454" s="438"/>
    </row>
    <row r="455" spans="2:11" s="361" customFormat="1" x14ac:dyDescent="0.3">
      <c r="B455" s="440"/>
      <c r="C455" s="426" t="str">
        <f>IF(D455="","",MAX(C$23:$C454)+1)</f>
        <v/>
      </c>
      <c r="D455" s="410"/>
      <c r="E455" s="410"/>
      <c r="F455" s="437"/>
      <c r="G455" s="418"/>
      <c r="H455" s="419"/>
      <c r="I455" s="437"/>
      <c r="J455" s="410"/>
      <c r="K455" s="438"/>
    </row>
    <row r="456" spans="2:11" s="361" customFormat="1" x14ac:dyDescent="0.3">
      <c r="B456" s="440"/>
      <c r="C456" s="426" t="str">
        <f>IF(D456="","",MAX(C$23:$C455)+1)</f>
        <v/>
      </c>
      <c r="D456" s="410"/>
      <c r="E456" s="410"/>
      <c r="F456" s="437"/>
      <c r="G456" s="418"/>
      <c r="H456" s="419"/>
      <c r="I456" s="437"/>
      <c r="J456" s="410"/>
      <c r="K456" s="438"/>
    </row>
    <row r="457" spans="2:11" s="361" customFormat="1" x14ac:dyDescent="0.3">
      <c r="B457" s="440"/>
      <c r="C457" s="426" t="str">
        <f>IF(D457="","",MAX(C$23:$C456)+1)</f>
        <v/>
      </c>
      <c r="D457" s="410"/>
      <c r="E457" s="410"/>
      <c r="F457" s="437"/>
      <c r="G457" s="418"/>
      <c r="H457" s="419"/>
      <c r="I457" s="437"/>
      <c r="J457" s="410"/>
      <c r="K457" s="438"/>
    </row>
    <row r="458" spans="2:11" s="361" customFormat="1" x14ac:dyDescent="0.3">
      <c r="B458" s="440"/>
      <c r="C458" s="426" t="str">
        <f>IF(D458="","",MAX(C$23:$C457)+1)</f>
        <v/>
      </c>
      <c r="D458" s="410"/>
      <c r="E458" s="410"/>
      <c r="F458" s="437"/>
      <c r="G458" s="418"/>
      <c r="H458" s="419"/>
      <c r="I458" s="437"/>
      <c r="J458" s="410"/>
      <c r="K458" s="438"/>
    </row>
    <row r="459" spans="2:11" s="361" customFormat="1" x14ac:dyDescent="0.3">
      <c r="B459" s="440"/>
      <c r="C459" s="426" t="str">
        <f>IF(D459="","",MAX(C$23:$C458)+1)</f>
        <v/>
      </c>
      <c r="D459" s="410"/>
      <c r="E459" s="410"/>
      <c r="F459" s="437"/>
      <c r="G459" s="418"/>
      <c r="H459" s="419"/>
      <c r="I459" s="437"/>
      <c r="J459" s="410"/>
      <c r="K459" s="438"/>
    </row>
    <row r="460" spans="2:11" s="361" customFormat="1" x14ac:dyDescent="0.3">
      <c r="B460" s="440"/>
      <c r="C460" s="426" t="str">
        <f>IF(D460="","",MAX(C$23:$C459)+1)</f>
        <v/>
      </c>
      <c r="D460" s="410"/>
      <c r="E460" s="410"/>
      <c r="F460" s="437"/>
      <c r="G460" s="418"/>
      <c r="H460" s="419"/>
      <c r="I460" s="437"/>
      <c r="J460" s="410"/>
      <c r="K460" s="438"/>
    </row>
    <row r="461" spans="2:11" s="361" customFormat="1" x14ac:dyDescent="0.3">
      <c r="B461" s="440"/>
      <c r="C461" s="426" t="str">
        <f>IF(D461="","",MAX(C$23:$C460)+1)</f>
        <v/>
      </c>
      <c r="D461" s="410"/>
      <c r="E461" s="410"/>
      <c r="F461" s="437"/>
      <c r="G461" s="418"/>
      <c r="H461" s="419"/>
      <c r="I461" s="437"/>
      <c r="J461" s="410"/>
      <c r="K461" s="438"/>
    </row>
    <row r="462" spans="2:11" s="361" customFormat="1" x14ac:dyDescent="0.3">
      <c r="B462" s="440"/>
      <c r="C462" s="426" t="str">
        <f>IF(D462="","",MAX(C$23:$C461)+1)</f>
        <v/>
      </c>
      <c r="D462" s="410"/>
      <c r="E462" s="410"/>
      <c r="F462" s="437"/>
      <c r="G462" s="418"/>
      <c r="H462" s="419"/>
      <c r="I462" s="437"/>
      <c r="J462" s="410"/>
      <c r="K462" s="438"/>
    </row>
    <row r="463" spans="2:11" s="361" customFormat="1" x14ac:dyDescent="0.3">
      <c r="B463" s="440"/>
      <c r="C463" s="426" t="str">
        <f>IF(D463="","",MAX(C$23:$C462)+1)</f>
        <v/>
      </c>
      <c r="D463" s="410"/>
      <c r="E463" s="410"/>
      <c r="F463" s="437"/>
      <c r="G463" s="418"/>
      <c r="H463" s="419"/>
      <c r="I463" s="437"/>
      <c r="J463" s="410"/>
      <c r="K463" s="438"/>
    </row>
    <row r="464" spans="2:11" s="361" customFormat="1" x14ac:dyDescent="0.3">
      <c r="B464" s="440"/>
      <c r="C464" s="426" t="str">
        <f>IF(D464="","",MAX(C$23:$C463)+1)</f>
        <v/>
      </c>
      <c r="D464" s="410"/>
      <c r="E464" s="410"/>
      <c r="F464" s="437"/>
      <c r="G464" s="418"/>
      <c r="H464" s="419"/>
      <c r="I464" s="437"/>
      <c r="J464" s="410"/>
      <c r="K464" s="438"/>
    </row>
    <row r="465" spans="2:11" s="361" customFormat="1" x14ac:dyDescent="0.3">
      <c r="B465" s="440"/>
      <c r="C465" s="426" t="str">
        <f>IF(D465="","",MAX(C$23:$C464)+1)</f>
        <v/>
      </c>
      <c r="D465" s="410"/>
      <c r="E465" s="410"/>
      <c r="F465" s="437"/>
      <c r="G465" s="418"/>
      <c r="H465" s="419"/>
      <c r="I465" s="437"/>
      <c r="J465" s="410"/>
      <c r="K465" s="438"/>
    </row>
    <row r="466" spans="2:11" s="361" customFormat="1" x14ac:dyDescent="0.3">
      <c r="B466" s="440"/>
      <c r="C466" s="426" t="str">
        <f>IF(D466="","",MAX(C$23:$C465)+1)</f>
        <v/>
      </c>
      <c r="D466" s="410"/>
      <c r="E466" s="410"/>
      <c r="F466" s="437"/>
      <c r="G466" s="418"/>
      <c r="H466" s="419"/>
      <c r="I466" s="437"/>
      <c r="J466" s="410"/>
      <c r="K466" s="438"/>
    </row>
    <row r="467" spans="2:11" s="361" customFormat="1" x14ac:dyDescent="0.3">
      <c r="B467" s="440"/>
      <c r="C467" s="426" t="str">
        <f>IF(D467="","",MAX(C$23:$C466)+1)</f>
        <v/>
      </c>
      <c r="D467" s="410"/>
      <c r="E467" s="410"/>
      <c r="F467" s="437"/>
      <c r="G467" s="418"/>
      <c r="H467" s="419"/>
      <c r="I467" s="437"/>
      <c r="J467" s="410"/>
      <c r="K467" s="438"/>
    </row>
    <row r="468" spans="2:11" s="361" customFormat="1" x14ac:dyDescent="0.3">
      <c r="B468" s="440"/>
      <c r="C468" s="426" t="str">
        <f>IF(D468="","",MAX(C$23:$C467)+1)</f>
        <v/>
      </c>
      <c r="D468" s="410"/>
      <c r="E468" s="410"/>
      <c r="F468" s="437"/>
      <c r="G468" s="418"/>
      <c r="H468" s="419"/>
      <c r="I468" s="437"/>
      <c r="J468" s="410"/>
      <c r="K468" s="438"/>
    </row>
    <row r="469" spans="2:11" s="361" customFormat="1" x14ac:dyDescent="0.3">
      <c r="B469" s="440"/>
      <c r="C469" s="426" t="str">
        <f>IF(D469="","",MAX(C$23:$C468)+1)</f>
        <v/>
      </c>
      <c r="D469" s="410"/>
      <c r="E469" s="410"/>
      <c r="F469" s="437"/>
      <c r="G469" s="418"/>
      <c r="H469" s="419"/>
      <c r="I469" s="437"/>
      <c r="J469" s="410"/>
      <c r="K469" s="438"/>
    </row>
    <row r="470" spans="2:11" s="361" customFormat="1" x14ac:dyDescent="0.3">
      <c r="B470" s="440"/>
      <c r="C470" s="426" t="str">
        <f>IF(D470="","",MAX(C$23:$C469)+1)</f>
        <v/>
      </c>
      <c r="D470" s="410"/>
      <c r="E470" s="410"/>
      <c r="F470" s="437"/>
      <c r="G470" s="418"/>
      <c r="H470" s="419"/>
      <c r="I470" s="437"/>
      <c r="J470" s="410"/>
      <c r="K470" s="438"/>
    </row>
    <row r="471" spans="2:11" s="361" customFormat="1" x14ac:dyDescent="0.3">
      <c r="B471" s="440"/>
      <c r="C471" s="426" t="str">
        <f>IF(D471="","",MAX(C$23:$C470)+1)</f>
        <v/>
      </c>
      <c r="D471" s="410"/>
      <c r="E471" s="410"/>
      <c r="F471" s="437"/>
      <c r="G471" s="418"/>
      <c r="H471" s="419"/>
      <c r="I471" s="437"/>
      <c r="J471" s="410"/>
      <c r="K471" s="438"/>
    </row>
    <row r="472" spans="2:11" s="361" customFormat="1" x14ac:dyDescent="0.3">
      <c r="B472" s="440"/>
      <c r="C472" s="426" t="str">
        <f>IF(D472="","",MAX(C$23:$C471)+1)</f>
        <v/>
      </c>
      <c r="D472" s="410"/>
      <c r="E472" s="410"/>
      <c r="F472" s="437"/>
      <c r="G472" s="418"/>
      <c r="H472" s="419"/>
      <c r="I472" s="437"/>
      <c r="J472" s="410"/>
      <c r="K472" s="438"/>
    </row>
    <row r="473" spans="2:11" s="361" customFormat="1" x14ac:dyDescent="0.3">
      <c r="B473" s="440"/>
      <c r="C473" s="426" t="str">
        <f>IF(D473="","",MAX(C$23:$C472)+1)</f>
        <v/>
      </c>
      <c r="D473" s="410"/>
      <c r="E473" s="410"/>
      <c r="F473" s="437"/>
      <c r="G473" s="418"/>
      <c r="H473" s="419"/>
      <c r="I473" s="437"/>
      <c r="J473" s="410"/>
      <c r="K473" s="438"/>
    </row>
    <row r="474" spans="2:11" s="361" customFormat="1" x14ac:dyDescent="0.3">
      <c r="B474" s="440"/>
      <c r="C474" s="426" t="str">
        <f>IF(D474="","",MAX(C$23:$C473)+1)</f>
        <v/>
      </c>
      <c r="D474" s="410"/>
      <c r="E474" s="410"/>
      <c r="F474" s="437"/>
      <c r="G474" s="418"/>
      <c r="H474" s="419"/>
      <c r="I474" s="437"/>
      <c r="J474" s="410"/>
      <c r="K474" s="438"/>
    </row>
    <row r="475" spans="2:11" s="361" customFormat="1" x14ac:dyDescent="0.3">
      <c r="B475" s="440"/>
      <c r="C475" s="426" t="str">
        <f>IF(D475="","",MAX(C$23:$C474)+1)</f>
        <v/>
      </c>
      <c r="D475" s="410"/>
      <c r="E475" s="410"/>
      <c r="F475" s="437"/>
      <c r="G475" s="418"/>
      <c r="H475" s="419"/>
      <c r="I475" s="437"/>
      <c r="J475" s="410"/>
      <c r="K475" s="438"/>
    </row>
    <row r="476" spans="2:11" s="361" customFormat="1" x14ac:dyDescent="0.3">
      <c r="B476" s="440"/>
      <c r="C476" s="426" t="str">
        <f>IF(D476="","",MAX(C$23:$C475)+1)</f>
        <v/>
      </c>
      <c r="D476" s="410"/>
      <c r="E476" s="410"/>
      <c r="F476" s="437"/>
      <c r="G476" s="418"/>
      <c r="H476" s="419"/>
      <c r="I476" s="437"/>
      <c r="J476" s="410"/>
      <c r="K476" s="438"/>
    </row>
    <row r="477" spans="2:11" s="361" customFormat="1" x14ac:dyDescent="0.3">
      <c r="B477" s="440"/>
      <c r="C477" s="426" t="str">
        <f>IF(D477="","",MAX(C$23:$C476)+1)</f>
        <v/>
      </c>
      <c r="D477" s="410"/>
      <c r="E477" s="410"/>
      <c r="F477" s="437"/>
      <c r="G477" s="418"/>
      <c r="H477" s="419"/>
      <c r="I477" s="437"/>
      <c r="J477" s="410"/>
      <c r="K477" s="438"/>
    </row>
    <row r="478" spans="2:11" s="361" customFormat="1" x14ac:dyDescent="0.3">
      <c r="B478" s="440"/>
      <c r="C478" s="426" t="str">
        <f>IF(D478="","",MAX(C$23:$C477)+1)</f>
        <v/>
      </c>
      <c r="D478" s="410"/>
      <c r="E478" s="410"/>
      <c r="F478" s="437"/>
      <c r="G478" s="418"/>
      <c r="H478" s="419"/>
      <c r="I478" s="437"/>
      <c r="J478" s="410"/>
      <c r="K478" s="438"/>
    </row>
    <row r="479" spans="2:11" s="361" customFormat="1" x14ac:dyDescent="0.3">
      <c r="B479" s="440"/>
      <c r="C479" s="426" t="str">
        <f>IF(D479="","",MAX(C$23:$C478)+1)</f>
        <v/>
      </c>
      <c r="D479" s="410"/>
      <c r="E479" s="410"/>
      <c r="F479" s="437"/>
      <c r="G479" s="418"/>
      <c r="H479" s="419"/>
      <c r="I479" s="437"/>
      <c r="J479" s="410"/>
      <c r="K479" s="438"/>
    </row>
    <row r="480" spans="2:11" s="361" customFormat="1" x14ac:dyDescent="0.3">
      <c r="B480" s="440"/>
      <c r="C480" s="426" t="str">
        <f>IF(D480="","",MAX(C$23:$C479)+1)</f>
        <v/>
      </c>
      <c r="D480" s="410"/>
      <c r="E480" s="410"/>
      <c r="F480" s="437"/>
      <c r="G480" s="418"/>
      <c r="H480" s="419"/>
      <c r="I480" s="437"/>
      <c r="J480" s="410"/>
      <c r="K480" s="438"/>
    </row>
    <row r="481" spans="2:11" s="361" customFormat="1" x14ac:dyDescent="0.3">
      <c r="B481" s="440"/>
      <c r="C481" s="426" t="str">
        <f>IF(D481="","",MAX(C$23:$C480)+1)</f>
        <v/>
      </c>
      <c r="D481" s="410"/>
      <c r="E481" s="410"/>
      <c r="F481" s="437"/>
      <c r="G481" s="418"/>
      <c r="H481" s="419"/>
      <c r="I481" s="437"/>
      <c r="J481" s="410"/>
      <c r="K481" s="438"/>
    </row>
    <row r="482" spans="2:11" s="361" customFormat="1" x14ac:dyDescent="0.3">
      <c r="B482" s="440"/>
      <c r="C482" s="426" t="str">
        <f>IF(D482="","",MAX(C$23:$C481)+1)</f>
        <v/>
      </c>
      <c r="D482" s="410"/>
      <c r="E482" s="410"/>
      <c r="F482" s="437"/>
      <c r="G482" s="418"/>
      <c r="H482" s="419"/>
      <c r="I482" s="437"/>
      <c r="J482" s="410"/>
      <c r="K482" s="438"/>
    </row>
    <row r="483" spans="2:11" s="361" customFormat="1" x14ac:dyDescent="0.3">
      <c r="B483" s="440"/>
      <c r="C483" s="426" t="str">
        <f>IF(D483="","",MAX(C$23:$C482)+1)</f>
        <v/>
      </c>
      <c r="D483" s="410"/>
      <c r="E483" s="410"/>
      <c r="F483" s="437"/>
      <c r="G483" s="418"/>
      <c r="H483" s="419"/>
      <c r="I483" s="437"/>
      <c r="J483" s="410"/>
      <c r="K483" s="438"/>
    </row>
    <row r="484" spans="2:11" s="361" customFormat="1" x14ac:dyDescent="0.3">
      <c r="B484" s="440"/>
      <c r="C484" s="426" t="str">
        <f>IF(D484="","",MAX(C$23:$C483)+1)</f>
        <v/>
      </c>
      <c r="D484" s="410"/>
      <c r="E484" s="410"/>
      <c r="F484" s="437"/>
      <c r="G484" s="418"/>
      <c r="H484" s="419"/>
      <c r="I484" s="437"/>
      <c r="J484" s="410"/>
      <c r="K484" s="438"/>
    </row>
    <row r="485" spans="2:11" s="361" customFormat="1" x14ac:dyDescent="0.3">
      <c r="B485" s="440"/>
      <c r="C485" s="426" t="str">
        <f>IF(D485="","",MAX(C$23:$C484)+1)</f>
        <v/>
      </c>
      <c r="D485" s="410"/>
      <c r="E485" s="410"/>
      <c r="F485" s="437"/>
      <c r="G485" s="418"/>
      <c r="H485" s="419"/>
      <c r="I485" s="437"/>
      <c r="J485" s="410"/>
      <c r="K485" s="438"/>
    </row>
    <row r="486" spans="2:11" s="361" customFormat="1" x14ac:dyDescent="0.3">
      <c r="B486" s="440"/>
      <c r="C486" s="426" t="str">
        <f>IF(D486="","",MAX(C$23:$C485)+1)</f>
        <v/>
      </c>
      <c r="D486" s="410"/>
      <c r="E486" s="410"/>
      <c r="F486" s="437"/>
      <c r="G486" s="418"/>
      <c r="H486" s="419"/>
      <c r="I486" s="437"/>
      <c r="J486" s="410"/>
      <c r="K486" s="438"/>
    </row>
    <row r="487" spans="2:11" s="361" customFormat="1" x14ac:dyDescent="0.3">
      <c r="B487" s="440"/>
      <c r="C487" s="426" t="str">
        <f>IF(D487="","",MAX(C$23:$C486)+1)</f>
        <v/>
      </c>
      <c r="D487" s="410"/>
      <c r="E487" s="410"/>
      <c r="F487" s="437"/>
      <c r="G487" s="418"/>
      <c r="H487" s="419"/>
      <c r="I487" s="437"/>
      <c r="J487" s="410"/>
      <c r="K487" s="438"/>
    </row>
    <row r="488" spans="2:11" s="361" customFormat="1" x14ac:dyDescent="0.3">
      <c r="B488" s="440"/>
      <c r="C488" s="426" t="str">
        <f>IF(D488="","",MAX(C$23:$C487)+1)</f>
        <v/>
      </c>
      <c r="D488" s="410"/>
      <c r="E488" s="410"/>
      <c r="F488" s="437"/>
      <c r="G488" s="418"/>
      <c r="H488" s="419"/>
      <c r="I488" s="437"/>
      <c r="J488" s="410"/>
      <c r="K488" s="438"/>
    </row>
    <row r="489" spans="2:11" s="361" customFormat="1" x14ac:dyDescent="0.3">
      <c r="B489" s="440"/>
      <c r="C489" s="426" t="str">
        <f>IF(D489="","",MAX(C$23:$C488)+1)</f>
        <v/>
      </c>
      <c r="D489" s="410"/>
      <c r="E489" s="410"/>
      <c r="F489" s="437"/>
      <c r="G489" s="418"/>
      <c r="H489" s="419"/>
      <c r="I489" s="437"/>
      <c r="J489" s="410"/>
      <c r="K489" s="438"/>
    </row>
    <row r="490" spans="2:11" s="361" customFormat="1" x14ac:dyDescent="0.3">
      <c r="B490" s="440"/>
      <c r="C490" s="426" t="str">
        <f>IF(D490="","",MAX(C$23:$C489)+1)</f>
        <v/>
      </c>
      <c r="D490" s="410"/>
      <c r="E490" s="410"/>
      <c r="F490" s="437"/>
      <c r="G490" s="418"/>
      <c r="H490" s="419"/>
      <c r="I490" s="437"/>
      <c r="J490" s="410"/>
      <c r="K490" s="438"/>
    </row>
    <row r="491" spans="2:11" s="361" customFormat="1" x14ac:dyDescent="0.3">
      <c r="B491" s="440"/>
      <c r="C491" s="426" t="str">
        <f>IF(D491="","",MAX(C$23:$C490)+1)</f>
        <v/>
      </c>
      <c r="D491" s="410"/>
      <c r="E491" s="410"/>
      <c r="F491" s="437"/>
      <c r="G491" s="418"/>
      <c r="H491" s="419"/>
      <c r="I491" s="437"/>
      <c r="J491" s="410"/>
      <c r="K491" s="438"/>
    </row>
    <row r="492" spans="2:11" s="361" customFormat="1" x14ac:dyDescent="0.3">
      <c r="B492" s="440"/>
      <c r="C492" s="426" t="str">
        <f>IF(D492="","",MAX(C$23:$C491)+1)</f>
        <v/>
      </c>
      <c r="D492" s="410"/>
      <c r="E492" s="410"/>
      <c r="F492" s="437"/>
      <c r="G492" s="418"/>
      <c r="H492" s="419"/>
      <c r="I492" s="437"/>
      <c r="J492" s="410"/>
      <c r="K492" s="438"/>
    </row>
    <row r="493" spans="2:11" s="361" customFormat="1" x14ac:dyDescent="0.3">
      <c r="B493" s="440"/>
      <c r="C493" s="426" t="str">
        <f>IF(D493="","",MAX(C$23:$C492)+1)</f>
        <v/>
      </c>
      <c r="D493" s="410"/>
      <c r="E493" s="410"/>
      <c r="F493" s="437"/>
      <c r="G493" s="418"/>
      <c r="H493" s="419"/>
      <c r="I493" s="437"/>
      <c r="J493" s="410"/>
      <c r="K493" s="438"/>
    </row>
    <row r="494" spans="2:11" s="361" customFormat="1" x14ac:dyDescent="0.3">
      <c r="B494" s="440"/>
      <c r="C494" s="426" t="str">
        <f>IF(D494="","",MAX(C$23:$C493)+1)</f>
        <v/>
      </c>
      <c r="D494" s="410"/>
      <c r="E494" s="410"/>
      <c r="F494" s="437"/>
      <c r="G494" s="418"/>
      <c r="H494" s="419"/>
      <c r="I494" s="437"/>
      <c r="J494" s="410"/>
      <c r="K494" s="438"/>
    </row>
    <row r="495" spans="2:11" s="361" customFormat="1" x14ac:dyDescent="0.3">
      <c r="B495" s="440"/>
      <c r="C495" s="426" t="str">
        <f>IF(D495="","",MAX(C$23:$C494)+1)</f>
        <v/>
      </c>
      <c r="D495" s="410"/>
      <c r="E495" s="410"/>
      <c r="F495" s="437"/>
      <c r="G495" s="418"/>
      <c r="H495" s="419"/>
      <c r="I495" s="437"/>
      <c r="J495" s="410"/>
      <c r="K495" s="438"/>
    </row>
    <row r="496" spans="2:11" s="361" customFormat="1" x14ac:dyDescent="0.3">
      <c r="B496" s="440"/>
      <c r="C496" s="426" t="str">
        <f>IF(D496="","",MAX(C$23:$C495)+1)</f>
        <v/>
      </c>
      <c r="D496" s="410"/>
      <c r="E496" s="410"/>
      <c r="F496" s="437"/>
      <c r="G496" s="418"/>
      <c r="H496" s="419"/>
      <c r="I496" s="437"/>
      <c r="J496" s="410"/>
      <c r="K496" s="438"/>
    </row>
    <row r="497" spans="2:11" s="361" customFormat="1" x14ac:dyDescent="0.3">
      <c r="B497" s="440"/>
      <c r="C497" s="426" t="str">
        <f>IF(D497="","",MAX(C$23:$C496)+1)</f>
        <v/>
      </c>
      <c r="D497" s="410"/>
      <c r="E497" s="410"/>
      <c r="F497" s="437"/>
      <c r="G497" s="418"/>
      <c r="H497" s="419"/>
      <c r="I497" s="437"/>
      <c r="J497" s="410"/>
      <c r="K497" s="438"/>
    </row>
    <row r="498" spans="2:11" s="361" customFormat="1" x14ac:dyDescent="0.3">
      <c r="B498" s="440"/>
      <c r="C498" s="426" t="str">
        <f>IF(D498="","",MAX(C$23:$C497)+1)</f>
        <v/>
      </c>
      <c r="D498" s="410"/>
      <c r="E498" s="410"/>
      <c r="F498" s="437"/>
      <c r="G498" s="418"/>
      <c r="H498" s="419"/>
      <c r="I498" s="437"/>
      <c r="J498" s="410"/>
      <c r="K498" s="438"/>
    </row>
    <row r="499" spans="2:11" s="361" customFormat="1" x14ac:dyDescent="0.3">
      <c r="B499" s="440"/>
      <c r="C499" s="426" t="str">
        <f>IF(D499="","",MAX(C$23:$C498)+1)</f>
        <v/>
      </c>
      <c r="D499" s="410"/>
      <c r="E499" s="410"/>
      <c r="F499" s="437"/>
      <c r="G499" s="418"/>
      <c r="H499" s="419"/>
      <c r="I499" s="437"/>
      <c r="J499" s="410"/>
      <c r="K499" s="438"/>
    </row>
    <row r="500" spans="2:11" s="361" customFormat="1" x14ac:dyDescent="0.3">
      <c r="B500" s="440"/>
      <c r="C500" s="426" t="str">
        <f>IF(D500="","",MAX(C$23:$C499)+1)</f>
        <v/>
      </c>
      <c r="D500" s="410"/>
      <c r="E500" s="410"/>
      <c r="F500" s="437"/>
      <c r="G500" s="418"/>
      <c r="H500" s="419"/>
      <c r="I500" s="437"/>
      <c r="J500" s="410"/>
      <c r="K500" s="438"/>
    </row>
    <row r="501" spans="2:11" s="361" customFormat="1" x14ac:dyDescent="0.3">
      <c r="B501" s="440"/>
      <c r="C501" s="426" t="str">
        <f>IF(D501="","",MAX(C$23:$C500)+1)</f>
        <v/>
      </c>
      <c r="D501" s="410"/>
      <c r="E501" s="410"/>
      <c r="F501" s="437"/>
      <c r="G501" s="418"/>
      <c r="H501" s="419"/>
      <c r="I501" s="437"/>
      <c r="J501" s="410"/>
      <c r="K501" s="438"/>
    </row>
    <row r="502" spans="2:11" s="361" customFormat="1" x14ac:dyDescent="0.3">
      <c r="B502" s="440"/>
      <c r="C502" s="426" t="str">
        <f>IF(D502="","",MAX(C$23:$C501)+1)</f>
        <v/>
      </c>
      <c r="D502" s="410"/>
      <c r="E502" s="410"/>
      <c r="F502" s="437"/>
      <c r="G502" s="418"/>
      <c r="H502" s="419"/>
      <c r="I502" s="437"/>
      <c r="J502" s="410"/>
      <c r="K502" s="438"/>
    </row>
    <row r="503" spans="2:11" s="361" customFormat="1" x14ac:dyDescent="0.3">
      <c r="B503" s="440"/>
      <c r="C503" s="426" t="str">
        <f>IF(D503="","",MAX(C$23:$C502)+1)</f>
        <v/>
      </c>
      <c r="D503" s="410"/>
      <c r="E503" s="410"/>
      <c r="F503" s="437"/>
      <c r="G503" s="418"/>
      <c r="H503" s="419"/>
      <c r="I503" s="437"/>
      <c r="J503" s="410"/>
      <c r="K503" s="438"/>
    </row>
    <row r="504" spans="2:11" s="361" customFormat="1" x14ac:dyDescent="0.3">
      <c r="B504" s="440"/>
      <c r="C504" s="426" t="str">
        <f>IF(D504="","",MAX(C$23:$C503)+1)</f>
        <v/>
      </c>
      <c r="D504" s="410"/>
      <c r="E504" s="410"/>
      <c r="F504" s="437"/>
      <c r="G504" s="418"/>
      <c r="H504" s="419"/>
      <c r="I504" s="437"/>
      <c r="J504" s="410"/>
      <c r="K504" s="438"/>
    </row>
    <row r="505" spans="2:11" s="361" customFormat="1" x14ac:dyDescent="0.3">
      <c r="B505" s="440"/>
      <c r="C505" s="426" t="str">
        <f>IF(D505="","",MAX(C$23:$C504)+1)</f>
        <v/>
      </c>
      <c r="D505" s="410"/>
      <c r="E505" s="410"/>
      <c r="F505" s="437"/>
      <c r="G505" s="418"/>
      <c r="H505" s="419"/>
      <c r="I505" s="437"/>
      <c r="J505" s="410"/>
      <c r="K505" s="438"/>
    </row>
    <row r="506" spans="2:11" s="361" customFormat="1" x14ac:dyDescent="0.3">
      <c r="B506" s="440"/>
      <c r="C506" s="426" t="str">
        <f>IF(D506="","",MAX(C$23:$C505)+1)</f>
        <v/>
      </c>
      <c r="D506" s="410"/>
      <c r="E506" s="410"/>
      <c r="F506" s="437"/>
      <c r="G506" s="418"/>
      <c r="H506" s="419"/>
      <c r="I506" s="437"/>
      <c r="J506" s="410"/>
      <c r="K506" s="438"/>
    </row>
    <row r="507" spans="2:11" s="361" customFormat="1" x14ac:dyDescent="0.3">
      <c r="B507" s="440"/>
      <c r="C507" s="426" t="str">
        <f>IF(D507="","",MAX(C$23:$C506)+1)</f>
        <v/>
      </c>
      <c r="D507" s="410"/>
      <c r="E507" s="410"/>
      <c r="F507" s="437"/>
      <c r="G507" s="418"/>
      <c r="H507" s="419"/>
      <c r="I507" s="437"/>
      <c r="J507" s="410"/>
      <c r="K507" s="438"/>
    </row>
    <row r="508" spans="2:11" s="361" customFormat="1" x14ac:dyDescent="0.3">
      <c r="B508" s="440"/>
      <c r="C508" s="426" t="str">
        <f>IF(D508="","",MAX(C$23:$C507)+1)</f>
        <v/>
      </c>
      <c r="D508" s="410"/>
      <c r="E508" s="410"/>
      <c r="F508" s="437"/>
      <c r="G508" s="418"/>
      <c r="H508" s="419"/>
      <c r="I508" s="437"/>
      <c r="J508" s="410"/>
      <c r="K508" s="438"/>
    </row>
    <row r="509" spans="2:11" s="361" customFormat="1" x14ac:dyDescent="0.3">
      <c r="B509" s="440"/>
      <c r="C509" s="426" t="str">
        <f>IF(D509="","",MAX(C$23:$C508)+1)</f>
        <v/>
      </c>
      <c r="D509" s="410"/>
      <c r="E509" s="410"/>
      <c r="F509" s="437"/>
      <c r="G509" s="418"/>
      <c r="H509" s="419"/>
      <c r="I509" s="437"/>
      <c r="J509" s="410"/>
      <c r="K509" s="438"/>
    </row>
    <row r="510" spans="2:11" s="361" customFormat="1" x14ac:dyDescent="0.3">
      <c r="B510" s="440"/>
      <c r="C510" s="426" t="str">
        <f>IF(D510="","",MAX(C$23:$C509)+1)</f>
        <v/>
      </c>
      <c r="D510" s="410"/>
      <c r="E510" s="410"/>
      <c r="F510" s="437"/>
      <c r="G510" s="418"/>
      <c r="H510" s="419"/>
      <c r="I510" s="437"/>
      <c r="J510" s="410"/>
      <c r="K510" s="438"/>
    </row>
    <row r="511" spans="2:11" s="361" customFormat="1" x14ac:dyDescent="0.3">
      <c r="B511" s="440"/>
      <c r="C511" s="426" t="str">
        <f>IF(D511="","",MAX(C$23:$C510)+1)</f>
        <v/>
      </c>
      <c r="D511" s="410"/>
      <c r="E511" s="410"/>
      <c r="F511" s="437"/>
      <c r="G511" s="418"/>
      <c r="H511" s="419"/>
      <c r="I511" s="437"/>
      <c r="J511" s="410"/>
      <c r="K511" s="438"/>
    </row>
    <row r="512" spans="2:11" s="361" customFormat="1" x14ac:dyDescent="0.3">
      <c r="B512" s="440"/>
      <c r="C512" s="426" t="str">
        <f>IF(D512="","",MAX(C$23:$C511)+1)</f>
        <v/>
      </c>
      <c r="D512" s="410"/>
      <c r="E512" s="410"/>
      <c r="F512" s="437"/>
      <c r="G512" s="418"/>
      <c r="H512" s="419"/>
      <c r="I512" s="437"/>
      <c r="J512" s="410"/>
      <c r="K512" s="438"/>
    </row>
    <row r="513" spans="1:12" s="361" customFormat="1" x14ac:dyDescent="0.3">
      <c r="B513" s="440"/>
      <c r="C513" s="426" t="str">
        <f>IF(D513="","",MAX(C$23:$C512)+1)</f>
        <v/>
      </c>
      <c r="D513" s="410"/>
      <c r="E513" s="410"/>
      <c r="F513" s="437"/>
      <c r="G513" s="418"/>
      <c r="H513" s="419"/>
      <c r="I513" s="437"/>
      <c r="J513" s="410"/>
      <c r="K513" s="438"/>
    </row>
    <row r="514" spans="1:12" s="361" customFormat="1" x14ac:dyDescent="0.3">
      <c r="B514" s="440"/>
      <c r="C514" s="426" t="str">
        <f>IF(D514="","",MAX(C$23:$C513)+1)</f>
        <v/>
      </c>
      <c r="D514" s="410"/>
      <c r="E514" s="410"/>
      <c r="F514" s="437"/>
      <c r="G514" s="418"/>
      <c r="H514" s="419"/>
      <c r="I514" s="437"/>
      <c r="J514" s="410"/>
      <c r="K514" s="438"/>
    </row>
    <row r="515" spans="1:12" s="361" customFormat="1" x14ac:dyDescent="0.3">
      <c r="B515" s="440"/>
      <c r="C515" s="426" t="str">
        <f>IF(D515="","",MAX(C$23:$C514)+1)</f>
        <v/>
      </c>
      <c r="D515" s="410"/>
      <c r="E515" s="410"/>
      <c r="F515" s="437"/>
      <c r="G515" s="418"/>
      <c r="H515" s="419"/>
      <c r="I515" s="437"/>
      <c r="J515" s="410"/>
      <c r="K515" s="438"/>
    </row>
    <row r="516" spans="1:12" s="361" customFormat="1" x14ac:dyDescent="0.3">
      <c r="B516" s="440"/>
      <c r="C516" s="426" t="str">
        <f>IF(D516="","",MAX(C$23:$C515)+1)</f>
        <v/>
      </c>
      <c r="D516" s="410"/>
      <c r="E516" s="410"/>
      <c r="F516" s="437"/>
      <c r="G516" s="418"/>
      <c r="H516" s="419"/>
      <c r="I516" s="437"/>
      <c r="J516" s="410"/>
      <c r="K516" s="438"/>
    </row>
    <row r="517" spans="1:12" s="361" customFormat="1" x14ac:dyDescent="0.3">
      <c r="B517" s="440"/>
      <c r="C517" s="426" t="str">
        <f>IF(D517="","",MAX(C$23:$C516)+1)</f>
        <v/>
      </c>
      <c r="D517" s="410"/>
      <c r="E517" s="410"/>
      <c r="F517" s="437"/>
      <c r="G517" s="418"/>
      <c r="H517" s="419"/>
      <c r="I517" s="437"/>
      <c r="J517" s="410"/>
      <c r="K517" s="438"/>
    </row>
    <row r="518" spans="1:12" s="361" customFormat="1" x14ac:dyDescent="0.3">
      <c r="B518" s="440"/>
      <c r="C518" s="426" t="str">
        <f>IF(D518="","",MAX(C$23:$C517)+1)</f>
        <v/>
      </c>
      <c r="D518" s="410"/>
      <c r="E518" s="410"/>
      <c r="F518" s="437"/>
      <c r="G518" s="418"/>
      <c r="H518" s="419"/>
      <c r="I518" s="437"/>
      <c r="J518" s="410"/>
      <c r="K518" s="438"/>
    </row>
    <row r="519" spans="1:12" s="361" customFormat="1" x14ac:dyDescent="0.3">
      <c r="B519" s="440"/>
      <c r="C519" s="426" t="str">
        <f>IF(D519="","",MAX(C$23:$C518)+1)</f>
        <v/>
      </c>
      <c r="D519" s="410"/>
      <c r="E519" s="410"/>
      <c r="F519" s="437"/>
      <c r="G519" s="418"/>
      <c r="H519" s="419"/>
      <c r="I519" s="437"/>
      <c r="J519" s="410"/>
      <c r="K519" s="438"/>
    </row>
    <row r="520" spans="1:12" s="361" customFormat="1" x14ac:dyDescent="0.3">
      <c r="B520" s="440"/>
      <c r="C520" s="426" t="str">
        <f>IF(D520="","",MAX(C$23:$C519)+1)</f>
        <v/>
      </c>
      <c r="D520" s="410"/>
      <c r="E520" s="410"/>
      <c r="F520" s="437"/>
      <c r="G520" s="418"/>
      <c r="H520" s="419"/>
      <c r="I520" s="437"/>
      <c r="J520" s="410"/>
      <c r="K520" s="438"/>
    </row>
    <row r="521" spans="1:12" s="361" customFormat="1" x14ac:dyDescent="0.3">
      <c r="B521" s="440"/>
      <c r="C521" s="426" t="str">
        <f>IF(D521="","",MAX(C$23:$C520)+1)</f>
        <v/>
      </c>
      <c r="D521" s="410"/>
      <c r="E521" s="410"/>
      <c r="F521" s="437"/>
      <c r="G521" s="418"/>
      <c r="H521" s="419"/>
      <c r="I521" s="437"/>
      <c r="J521" s="410"/>
      <c r="K521" s="438"/>
    </row>
    <row r="522" spans="1:12" s="361" customFormat="1" x14ac:dyDescent="0.3">
      <c r="B522" s="440"/>
      <c r="C522" s="426" t="str">
        <f>IF(D522="","",MAX(C$23:$C521)+1)</f>
        <v/>
      </c>
      <c r="D522" s="410"/>
      <c r="E522" s="410"/>
      <c r="F522" s="437"/>
      <c r="G522" s="418"/>
      <c r="H522" s="419"/>
      <c r="I522" s="437"/>
      <c r="J522" s="410"/>
      <c r="K522" s="438"/>
    </row>
    <row r="523" spans="1:12" s="361" customFormat="1" x14ac:dyDescent="0.3">
      <c r="B523" s="440"/>
      <c r="C523" s="426" t="str">
        <f>IF(D523="","",MAX(C$23:$C522)+1)</f>
        <v/>
      </c>
      <c r="D523" s="410"/>
      <c r="E523" s="410"/>
      <c r="F523" s="437"/>
      <c r="G523" s="418"/>
      <c r="H523" s="419"/>
      <c r="I523" s="437"/>
      <c r="J523" s="410"/>
      <c r="K523" s="438"/>
    </row>
    <row r="524" spans="1:12" s="9" customFormat="1" hidden="1" x14ac:dyDescent="0.3">
      <c r="A524" s="209"/>
      <c r="B524" s="54"/>
      <c r="D524" s="139"/>
      <c r="E524" s="55"/>
      <c r="F524" s="55"/>
      <c r="G524" s="55"/>
      <c r="H524" s="56"/>
      <c r="I524" s="56"/>
      <c r="J524" s="56"/>
      <c r="K524"/>
      <c r="L524" s="132"/>
    </row>
    <row r="525" spans="1:12" s="9" customFormat="1" hidden="1" x14ac:dyDescent="0.3">
      <c r="A525" s="209"/>
      <c r="B525" s="54"/>
      <c r="D525" s="139"/>
      <c r="E525" s="55"/>
      <c r="F525" s="55"/>
      <c r="G525" s="55"/>
      <c r="H525" s="56"/>
      <c r="I525" s="56"/>
      <c r="J525" s="56"/>
      <c r="K525"/>
      <c r="L525" s="132"/>
    </row>
    <row r="526" spans="1:12" s="9" customFormat="1" hidden="1" x14ac:dyDescent="0.3">
      <c r="A526" s="209"/>
      <c r="B526" s="54"/>
      <c r="D526" s="139"/>
      <c r="E526" s="55"/>
      <c r="F526" s="55"/>
      <c r="G526" s="55"/>
      <c r="H526" s="56"/>
      <c r="I526" s="56"/>
      <c r="J526" s="56"/>
      <c r="K526"/>
      <c r="L526" s="132"/>
    </row>
    <row r="527" spans="1:12" s="9" customFormat="1" hidden="1" x14ac:dyDescent="0.3">
      <c r="A527" s="209"/>
      <c r="B527" s="54"/>
      <c r="D527" s="139"/>
      <c r="E527" s="55"/>
      <c r="F527" s="55"/>
      <c r="G527" s="55"/>
      <c r="H527" s="56"/>
      <c r="I527" s="56"/>
      <c r="J527" s="56"/>
      <c r="K527"/>
      <c r="L527" s="132"/>
    </row>
    <row r="528" spans="1:12" s="9" customFormat="1" hidden="1" x14ac:dyDescent="0.3">
      <c r="A528" s="209"/>
      <c r="B528" s="54"/>
      <c r="D528" s="139"/>
      <c r="E528" s="55"/>
      <c r="F528" s="55"/>
      <c r="G528" s="55"/>
      <c r="H528" s="56"/>
      <c r="I528" s="56"/>
      <c r="J528" s="56"/>
      <c r="K528"/>
      <c r="L528" s="132"/>
    </row>
    <row r="529" spans="1:12" s="9" customFormat="1" hidden="1" x14ac:dyDescent="0.3">
      <c r="A529" s="209"/>
      <c r="B529" s="54"/>
      <c r="D529" s="139"/>
      <c r="E529" s="55"/>
      <c r="F529" s="55"/>
      <c r="G529" s="55"/>
      <c r="H529" s="56"/>
      <c r="I529" s="56"/>
      <c r="J529" s="56"/>
      <c r="K529"/>
      <c r="L529" s="132"/>
    </row>
    <row r="530" spans="1:12" s="9" customFormat="1" hidden="1" x14ac:dyDescent="0.3">
      <c r="A530" s="209"/>
      <c r="B530" s="54"/>
      <c r="D530" s="139"/>
      <c r="E530" s="55"/>
      <c r="F530" s="55"/>
      <c r="G530" s="55"/>
      <c r="H530" s="56"/>
      <c r="I530" s="56"/>
      <c r="J530" s="56"/>
      <c r="K530"/>
      <c r="L530" s="132"/>
    </row>
    <row r="531" spans="1:12" s="9" customFormat="1" hidden="1" x14ac:dyDescent="0.3">
      <c r="A531" s="209"/>
      <c r="B531" s="54"/>
      <c r="D531" s="139"/>
      <c r="E531" s="55"/>
      <c r="F531" s="55"/>
      <c r="G531" s="55"/>
      <c r="H531" s="56"/>
      <c r="I531" s="56"/>
      <c r="J531" s="56"/>
      <c r="K531"/>
      <c r="L531" s="132"/>
    </row>
    <row r="532" spans="1:12" s="9" customFormat="1" hidden="1" x14ac:dyDescent="0.3">
      <c r="A532" s="209"/>
      <c r="B532" s="54"/>
      <c r="D532" s="139"/>
      <c r="E532" s="55"/>
      <c r="F532" s="55"/>
      <c r="G532" s="55"/>
      <c r="H532" s="56"/>
      <c r="I532" s="56"/>
      <c r="J532" s="56"/>
      <c r="K532"/>
      <c r="L532" s="132"/>
    </row>
    <row r="533" spans="1:12" s="9" customFormat="1" hidden="1" x14ac:dyDescent="0.3">
      <c r="A533" s="209"/>
      <c r="B533" s="54"/>
      <c r="D533" s="139"/>
      <c r="E533" s="55"/>
      <c r="F533" s="55"/>
      <c r="G533" s="55"/>
      <c r="H533" s="56"/>
      <c r="I533" s="56"/>
      <c r="J533" s="56"/>
      <c r="K533"/>
      <c r="L533" s="132"/>
    </row>
    <row r="534" spans="1:12" s="9" customFormat="1" hidden="1" x14ac:dyDescent="0.3">
      <c r="A534" s="209"/>
      <c r="B534" s="54"/>
      <c r="D534" s="139"/>
      <c r="E534" s="55"/>
      <c r="F534" s="55"/>
      <c r="G534" s="55"/>
      <c r="H534" s="56"/>
      <c r="I534" s="56"/>
      <c r="J534" s="56"/>
      <c r="K534"/>
      <c r="L534" s="132"/>
    </row>
    <row r="535" spans="1:12" s="9" customFormat="1" hidden="1" x14ac:dyDescent="0.3">
      <c r="A535" s="209"/>
      <c r="B535" s="54"/>
      <c r="D535" s="139"/>
      <c r="E535" s="55"/>
      <c r="F535" s="55"/>
      <c r="G535" s="55"/>
      <c r="H535" s="56"/>
      <c r="I535" s="56"/>
      <c r="J535" s="56"/>
      <c r="K535"/>
      <c r="L535" s="132"/>
    </row>
    <row r="536" spans="1:12" s="9" customFormat="1" hidden="1" x14ac:dyDescent="0.3">
      <c r="A536" s="209"/>
      <c r="B536" s="54"/>
      <c r="D536" s="139"/>
      <c r="E536" s="55"/>
      <c r="F536" s="55"/>
      <c r="G536" s="55"/>
      <c r="H536" s="56"/>
      <c r="I536" s="56"/>
      <c r="J536" s="56"/>
      <c r="L536" s="132"/>
    </row>
    <row r="537" spans="1:12" s="9" customFormat="1" hidden="1" x14ac:dyDescent="0.3">
      <c r="A537" s="209"/>
      <c r="B537" s="54"/>
      <c r="D537" s="139"/>
      <c r="E537" s="55"/>
      <c r="F537" s="55"/>
      <c r="G537" s="55"/>
      <c r="H537" s="56"/>
      <c r="I537" s="56"/>
      <c r="J537" s="56"/>
      <c r="L537" s="132"/>
    </row>
    <row r="538" spans="1:12" s="9" customFormat="1" hidden="1" x14ac:dyDescent="0.3">
      <c r="A538" s="209"/>
      <c r="B538" s="54"/>
      <c r="D538" s="139"/>
      <c r="E538" s="55"/>
      <c r="F538" s="55"/>
      <c r="G538" s="55"/>
      <c r="H538" s="56"/>
      <c r="I538" s="56"/>
      <c r="J538" s="56"/>
      <c r="L538" s="132"/>
    </row>
    <row r="539" spans="1:12" s="9" customFormat="1" hidden="1" x14ac:dyDescent="0.3">
      <c r="A539" s="209"/>
      <c r="B539" s="54"/>
      <c r="D539" s="139"/>
      <c r="E539" s="55"/>
      <c r="F539" s="55"/>
      <c r="G539" s="55"/>
      <c r="H539" s="56"/>
      <c r="I539" s="56"/>
      <c r="J539" s="56"/>
      <c r="L539" s="132"/>
    </row>
    <row r="540" spans="1:12" s="9" customFormat="1" hidden="1" x14ac:dyDescent="0.3">
      <c r="A540" s="209"/>
      <c r="B540" s="54"/>
      <c r="D540" s="139"/>
      <c r="E540" s="55"/>
      <c r="F540" s="55"/>
      <c r="G540" s="55"/>
      <c r="H540" s="56"/>
      <c r="I540" s="56"/>
      <c r="J540" s="56"/>
      <c r="L540" s="132"/>
    </row>
    <row r="541" spans="1:12" s="9" customFormat="1" hidden="1" x14ac:dyDescent="0.3">
      <c r="A541" s="209"/>
      <c r="B541" s="54"/>
      <c r="D541" s="139"/>
      <c r="E541" s="55"/>
      <c r="F541" s="55"/>
      <c r="G541" s="55"/>
      <c r="H541" s="56"/>
      <c r="I541" s="56"/>
      <c r="J541" s="56"/>
      <c r="L541" s="132"/>
    </row>
    <row r="542" spans="1:12" s="9" customFormat="1" hidden="1" x14ac:dyDescent="0.3">
      <c r="A542" s="209"/>
      <c r="B542" s="54"/>
      <c r="D542" s="139"/>
      <c r="E542" s="55"/>
      <c r="F542" s="55"/>
      <c r="G542" s="55"/>
      <c r="H542" s="56"/>
      <c r="I542" s="56"/>
      <c r="J542" s="56"/>
      <c r="L542" s="132"/>
    </row>
    <row r="543" spans="1:12" s="9" customFormat="1" hidden="1" x14ac:dyDescent="0.3">
      <c r="A543" s="209"/>
      <c r="B543" s="54"/>
      <c r="D543" s="139"/>
      <c r="E543" s="55"/>
      <c r="F543" s="55"/>
      <c r="G543" s="55"/>
      <c r="H543" s="56"/>
      <c r="I543" s="56"/>
      <c r="J543" s="56"/>
      <c r="L543" s="132"/>
    </row>
    <row r="544" spans="1:12" s="9" customFormat="1" hidden="1" x14ac:dyDescent="0.3">
      <c r="A544" s="209"/>
      <c r="B544" s="54"/>
      <c r="D544" s="139"/>
      <c r="E544" s="55"/>
      <c r="F544" s="55"/>
      <c r="G544" s="55"/>
      <c r="H544" s="56"/>
      <c r="I544" s="56"/>
      <c r="J544" s="56"/>
      <c r="L544" s="132"/>
    </row>
    <row r="545" spans="1:12" s="9" customFormat="1" hidden="1" x14ac:dyDescent="0.3">
      <c r="A545" s="209"/>
      <c r="B545" s="54"/>
      <c r="D545" s="139"/>
      <c r="E545" s="55"/>
      <c r="F545" s="55"/>
      <c r="G545" s="55"/>
      <c r="H545" s="56"/>
      <c r="I545" s="56"/>
      <c r="J545" s="56"/>
      <c r="L545" s="132"/>
    </row>
    <row r="546" spans="1:12" s="9" customFormat="1" hidden="1" x14ac:dyDescent="0.3">
      <c r="A546" s="209"/>
      <c r="B546" s="54"/>
      <c r="D546" s="139"/>
      <c r="E546" s="55"/>
      <c r="F546" s="55"/>
      <c r="G546" s="55"/>
      <c r="H546" s="56"/>
      <c r="I546" s="56"/>
      <c r="J546" s="56"/>
      <c r="L546" s="132"/>
    </row>
    <row r="547" spans="1:12" s="9" customFormat="1" hidden="1" x14ac:dyDescent="0.3">
      <c r="A547" s="209"/>
      <c r="B547" s="54"/>
      <c r="D547" s="139"/>
      <c r="E547" s="55"/>
      <c r="F547" s="55"/>
      <c r="G547" s="55"/>
      <c r="H547" s="56"/>
      <c r="I547" s="56"/>
      <c r="J547" s="56"/>
      <c r="L547" s="132"/>
    </row>
    <row r="548" spans="1:12" s="9" customFormat="1" hidden="1" x14ac:dyDescent="0.3">
      <c r="A548" s="209"/>
      <c r="B548" s="54"/>
      <c r="D548" s="139"/>
      <c r="E548" s="55"/>
      <c r="F548" s="55"/>
      <c r="G548" s="55"/>
      <c r="H548" s="56"/>
      <c r="I548" s="56"/>
      <c r="J548" s="56"/>
      <c r="L548" s="132"/>
    </row>
    <row r="549" spans="1:12" s="9" customFormat="1" hidden="1" x14ac:dyDescent="0.3">
      <c r="A549" s="209"/>
      <c r="B549" s="54"/>
      <c r="D549" s="139"/>
      <c r="E549" s="55"/>
      <c r="F549" s="55"/>
      <c r="G549" s="55"/>
      <c r="H549" s="56"/>
      <c r="I549" s="56"/>
      <c r="J549" s="56"/>
      <c r="L549" s="132"/>
    </row>
    <row r="550" spans="1:12" s="9" customFormat="1" hidden="1" x14ac:dyDescent="0.3">
      <c r="A550" s="209"/>
      <c r="B550" s="54"/>
      <c r="D550" s="139"/>
      <c r="E550" s="55"/>
      <c r="F550" s="55"/>
      <c r="G550" s="55"/>
      <c r="H550" s="56"/>
      <c r="I550" s="56"/>
      <c r="J550" s="56"/>
      <c r="L550" s="132"/>
    </row>
    <row r="551" spans="1:12" s="9" customFormat="1" hidden="1" x14ac:dyDescent="0.3">
      <c r="A551" s="209"/>
      <c r="B551" s="54"/>
      <c r="D551" s="139"/>
      <c r="E551" s="55"/>
      <c r="F551" s="55"/>
      <c r="G551" s="55"/>
      <c r="H551" s="56"/>
      <c r="I551" s="56"/>
      <c r="J551" s="56"/>
      <c r="L551" s="132"/>
    </row>
    <row r="552" spans="1:12" s="9" customFormat="1" hidden="1" x14ac:dyDescent="0.3">
      <c r="A552" s="209"/>
      <c r="B552" s="54"/>
      <c r="D552" s="139"/>
      <c r="E552" s="55"/>
      <c r="F552" s="55"/>
      <c r="G552" s="55"/>
      <c r="H552" s="56"/>
      <c r="I552" s="56"/>
      <c r="J552" s="56"/>
      <c r="L552" s="132"/>
    </row>
    <row r="553" spans="1:12" s="9" customFormat="1" hidden="1" x14ac:dyDescent="0.3">
      <c r="A553" s="209"/>
      <c r="B553" s="54"/>
      <c r="D553" s="139"/>
      <c r="E553" s="55"/>
      <c r="F553" s="55"/>
      <c r="G553" s="55"/>
      <c r="H553" s="56"/>
      <c r="I553" s="56"/>
      <c r="J553" s="56"/>
      <c r="L553" s="132"/>
    </row>
    <row r="554" spans="1:12" s="9" customFormat="1" hidden="1" x14ac:dyDescent="0.3">
      <c r="A554" s="209"/>
      <c r="B554" s="54"/>
      <c r="D554" s="139"/>
      <c r="E554" s="55"/>
      <c r="F554" s="55"/>
      <c r="G554" s="55"/>
      <c r="H554" s="56"/>
      <c r="I554" s="56"/>
      <c r="J554" s="56"/>
      <c r="L554" s="132"/>
    </row>
    <row r="555" spans="1:12" s="9" customFormat="1" hidden="1" x14ac:dyDescent="0.3">
      <c r="A555" s="209"/>
      <c r="B555" s="54"/>
      <c r="D555" s="139"/>
      <c r="E555" s="55"/>
      <c r="F555" s="55"/>
      <c r="G555" s="55"/>
      <c r="H555" s="56"/>
      <c r="I555" s="56"/>
      <c r="J555" s="56"/>
      <c r="L555" s="132"/>
    </row>
    <row r="556" spans="1:12" s="9" customFormat="1" hidden="1" x14ac:dyDescent="0.3">
      <c r="A556" s="209"/>
      <c r="B556" s="54"/>
      <c r="D556" s="139"/>
      <c r="E556" s="55"/>
      <c r="F556" s="55"/>
      <c r="G556" s="55"/>
      <c r="H556" s="56"/>
      <c r="I556" s="56"/>
      <c r="J556" s="56"/>
      <c r="L556" s="132"/>
    </row>
    <row r="557" spans="1:12" s="9" customFormat="1" hidden="1" x14ac:dyDescent="0.3">
      <c r="A557" s="209"/>
      <c r="B557" s="54"/>
      <c r="D557" s="139"/>
      <c r="E557" s="55"/>
      <c r="F557" s="55"/>
      <c r="G557" s="55"/>
      <c r="H557" s="56"/>
      <c r="I557" s="56"/>
      <c r="J557" s="56"/>
      <c r="L557" s="132"/>
    </row>
    <row r="558" spans="1:12" s="9" customFormat="1" hidden="1" x14ac:dyDescent="0.3">
      <c r="A558" s="209"/>
      <c r="B558" s="54"/>
      <c r="D558" s="139"/>
      <c r="E558" s="55"/>
      <c r="F558" s="55"/>
      <c r="G558" s="55"/>
      <c r="H558" s="56"/>
      <c r="I558" s="56"/>
      <c r="J558" s="56"/>
      <c r="L558" s="132"/>
    </row>
    <row r="559" spans="1:12" s="9" customFormat="1" hidden="1" x14ac:dyDescent="0.3">
      <c r="A559" s="209"/>
      <c r="B559" s="54"/>
      <c r="D559" s="139"/>
      <c r="E559" s="55"/>
      <c r="F559" s="55"/>
      <c r="G559" s="55"/>
      <c r="H559" s="56"/>
      <c r="I559" s="56"/>
      <c r="J559" s="56"/>
      <c r="L559" s="132"/>
    </row>
    <row r="560" spans="1:12" s="9" customFormat="1" hidden="1" x14ac:dyDescent="0.3">
      <c r="A560" s="209"/>
      <c r="B560" s="54"/>
      <c r="D560" s="139"/>
      <c r="E560" s="55"/>
      <c r="F560" s="55"/>
      <c r="G560" s="55"/>
      <c r="H560" s="56"/>
      <c r="I560" s="56"/>
      <c r="J560" s="56"/>
      <c r="L560" s="132"/>
    </row>
    <row r="561" spans="1:12" s="9" customFormat="1" hidden="1" x14ac:dyDescent="0.3">
      <c r="A561" s="209"/>
      <c r="B561" s="54"/>
      <c r="D561" s="139"/>
      <c r="E561" s="55"/>
      <c r="F561" s="55"/>
      <c r="G561" s="55"/>
      <c r="H561" s="56"/>
      <c r="I561" s="56"/>
      <c r="J561" s="56"/>
      <c r="L561" s="132"/>
    </row>
    <row r="562" spans="1:12" s="9" customFormat="1" hidden="1" x14ac:dyDescent="0.3">
      <c r="A562" s="209"/>
      <c r="B562" s="54"/>
      <c r="D562" s="139"/>
      <c r="E562" s="55"/>
      <c r="F562" s="55"/>
      <c r="G562" s="55"/>
      <c r="H562" s="56"/>
      <c r="I562" s="56"/>
      <c r="J562" s="56"/>
      <c r="L562" s="132"/>
    </row>
    <row r="563" spans="1:12" s="9" customFormat="1" hidden="1" x14ac:dyDescent="0.3">
      <c r="A563" s="209"/>
      <c r="B563" s="54"/>
      <c r="D563" s="139"/>
      <c r="E563" s="55"/>
      <c r="F563" s="55"/>
      <c r="G563" s="55"/>
      <c r="H563" s="56"/>
      <c r="I563" s="56"/>
      <c r="J563" s="56"/>
      <c r="L563" s="132"/>
    </row>
    <row r="564" spans="1:12" s="9" customFormat="1" hidden="1" x14ac:dyDescent="0.3">
      <c r="A564" s="209"/>
      <c r="B564" s="54"/>
      <c r="D564" s="139"/>
      <c r="E564" s="55"/>
      <c r="F564" s="55"/>
      <c r="G564" s="55"/>
      <c r="H564" s="56"/>
      <c r="I564" s="56"/>
      <c r="J564" s="56"/>
      <c r="L564" s="132"/>
    </row>
    <row r="565" spans="1:12" s="9" customFormat="1" hidden="1" x14ac:dyDescent="0.3">
      <c r="A565" s="209"/>
      <c r="B565" s="54"/>
      <c r="D565" s="139"/>
      <c r="E565" s="55"/>
      <c r="F565" s="55"/>
      <c r="G565" s="55"/>
      <c r="H565" s="56"/>
      <c r="I565" s="56"/>
      <c r="J565" s="56"/>
      <c r="L565" s="132"/>
    </row>
    <row r="566" spans="1:12" s="9" customFormat="1" hidden="1" x14ac:dyDescent="0.3">
      <c r="A566" s="209"/>
      <c r="B566" s="54"/>
      <c r="D566" s="139"/>
      <c r="E566" s="55"/>
      <c r="F566" s="55"/>
      <c r="G566" s="55"/>
      <c r="H566" s="56"/>
      <c r="I566" s="56"/>
      <c r="J566" s="56"/>
      <c r="L566" s="132"/>
    </row>
    <row r="567" spans="1:12" s="9" customFormat="1" hidden="1" x14ac:dyDescent="0.3">
      <c r="A567" s="209"/>
      <c r="B567" s="54"/>
      <c r="D567" s="139"/>
      <c r="E567" s="55"/>
      <c r="F567" s="55"/>
      <c r="G567" s="55"/>
      <c r="H567" s="56"/>
      <c r="I567" s="56"/>
      <c r="J567" s="56"/>
      <c r="L567" s="132"/>
    </row>
    <row r="568" spans="1:12" s="9" customFormat="1" hidden="1" x14ac:dyDescent="0.3">
      <c r="A568" s="209"/>
      <c r="B568" s="54"/>
      <c r="D568" s="139"/>
      <c r="E568" s="55"/>
      <c r="F568" s="55"/>
      <c r="G568" s="55"/>
      <c r="H568" s="56"/>
      <c r="I568" s="56"/>
      <c r="J568" s="56"/>
      <c r="L568" s="132"/>
    </row>
    <row r="569" spans="1:12" s="9" customFormat="1" hidden="1" x14ac:dyDescent="0.3">
      <c r="A569" s="209"/>
      <c r="B569" s="54"/>
      <c r="D569" s="139"/>
      <c r="E569" s="55"/>
      <c r="F569" s="55"/>
      <c r="G569" s="55"/>
      <c r="H569" s="56"/>
      <c r="I569" s="56"/>
      <c r="J569" s="56"/>
      <c r="L569" s="132"/>
    </row>
    <row r="570" spans="1:12" s="9" customFormat="1" hidden="1" x14ac:dyDescent="0.3">
      <c r="A570" s="209"/>
      <c r="B570" s="54"/>
      <c r="D570" s="139"/>
      <c r="E570" s="55"/>
      <c r="F570" s="55"/>
      <c r="G570" s="55"/>
      <c r="H570" s="56"/>
      <c r="I570" s="56"/>
      <c r="J570" s="56"/>
      <c r="L570" s="132"/>
    </row>
    <row r="571" spans="1:12" s="9" customFormat="1" hidden="1" x14ac:dyDescent="0.3">
      <c r="A571" s="209"/>
      <c r="B571" s="54"/>
      <c r="D571" s="139"/>
      <c r="E571" s="55"/>
      <c r="F571" s="55"/>
      <c r="G571" s="55"/>
      <c r="H571" s="56"/>
      <c r="I571" s="56"/>
      <c r="J571" s="56"/>
      <c r="L571" s="132"/>
    </row>
    <row r="572" spans="1:12" s="9" customFormat="1" hidden="1" x14ac:dyDescent="0.3">
      <c r="A572" s="209"/>
      <c r="B572" s="54"/>
      <c r="D572" s="139"/>
      <c r="E572" s="55"/>
      <c r="F572" s="55"/>
      <c r="G572" s="55"/>
      <c r="H572" s="56"/>
      <c r="I572" s="56"/>
      <c r="J572" s="56"/>
      <c r="L572" s="132"/>
    </row>
    <row r="573" spans="1:12" s="9" customFormat="1" hidden="1" x14ac:dyDescent="0.3">
      <c r="A573" s="209"/>
      <c r="B573" s="54"/>
      <c r="D573" s="139"/>
      <c r="E573" s="55"/>
      <c r="F573" s="55"/>
      <c r="G573" s="55"/>
      <c r="H573" s="56"/>
      <c r="I573" s="56"/>
      <c r="J573" s="56"/>
      <c r="L573" s="132"/>
    </row>
    <row r="574" spans="1:12" s="9" customFormat="1" hidden="1" x14ac:dyDescent="0.3">
      <c r="A574" s="209"/>
      <c r="B574" s="54"/>
      <c r="D574" s="139"/>
      <c r="E574" s="55"/>
      <c r="F574" s="55"/>
      <c r="G574" s="55"/>
      <c r="H574" s="56"/>
      <c r="I574" s="56"/>
      <c r="J574" s="56"/>
      <c r="L574" s="132"/>
    </row>
    <row r="575" spans="1:12" s="9" customFormat="1" hidden="1" x14ac:dyDescent="0.3">
      <c r="A575" s="209"/>
      <c r="B575" s="54"/>
      <c r="D575" s="139"/>
      <c r="E575" s="55"/>
      <c r="F575" s="55"/>
      <c r="G575" s="55"/>
      <c r="H575" s="56"/>
      <c r="I575" s="56"/>
      <c r="J575" s="56"/>
      <c r="L575" s="132"/>
    </row>
    <row r="576" spans="1:12" s="9" customFormat="1" hidden="1" x14ac:dyDescent="0.3">
      <c r="A576" s="209"/>
      <c r="B576" s="54"/>
      <c r="D576" s="139"/>
      <c r="E576" s="55"/>
      <c r="F576" s="55"/>
      <c r="G576" s="55"/>
      <c r="H576" s="56"/>
      <c r="I576" s="56"/>
      <c r="J576" s="56"/>
      <c r="L576" s="132"/>
    </row>
    <row r="577" spans="1:12" s="9" customFormat="1" hidden="1" x14ac:dyDescent="0.3">
      <c r="A577" s="209"/>
      <c r="B577" s="54"/>
      <c r="D577" s="139"/>
      <c r="E577" s="55"/>
      <c r="F577" s="55"/>
      <c r="G577" s="55"/>
      <c r="H577" s="56"/>
      <c r="I577" s="56"/>
      <c r="J577" s="56"/>
      <c r="L577" s="132"/>
    </row>
    <row r="578" spans="1:12" s="9" customFormat="1" hidden="1" x14ac:dyDescent="0.3">
      <c r="A578" s="209"/>
      <c r="B578" s="54"/>
      <c r="D578" s="139"/>
      <c r="E578" s="55"/>
      <c r="F578" s="55"/>
      <c r="G578" s="55"/>
      <c r="H578" s="56"/>
      <c r="I578" s="56"/>
      <c r="J578" s="56"/>
      <c r="L578" s="132"/>
    </row>
    <row r="579" spans="1:12" s="9" customFormat="1" hidden="1" x14ac:dyDescent="0.3">
      <c r="A579" s="209"/>
      <c r="B579" s="54"/>
      <c r="D579" s="139"/>
      <c r="E579" s="55"/>
      <c r="F579" s="55"/>
      <c r="G579" s="55"/>
      <c r="H579" s="56"/>
      <c r="I579" s="56"/>
      <c r="J579" s="56"/>
      <c r="L579" s="132"/>
    </row>
    <row r="580" spans="1:12" s="9" customFormat="1" hidden="1" x14ac:dyDescent="0.3">
      <c r="A580" s="209"/>
      <c r="B580" s="54"/>
      <c r="D580" s="139"/>
      <c r="E580" s="55"/>
      <c r="F580" s="55"/>
      <c r="G580" s="55"/>
      <c r="H580" s="56"/>
      <c r="I580" s="56"/>
      <c r="J580" s="56"/>
      <c r="L580" s="132"/>
    </row>
    <row r="581" spans="1:12" s="9" customFormat="1" hidden="1" x14ac:dyDescent="0.3">
      <c r="A581" s="209"/>
      <c r="B581" s="54"/>
      <c r="D581" s="139"/>
      <c r="E581" s="55"/>
      <c r="F581" s="55"/>
      <c r="G581" s="55"/>
      <c r="H581" s="56"/>
      <c r="I581" s="56"/>
      <c r="J581" s="56"/>
      <c r="L581" s="132"/>
    </row>
    <row r="582" spans="1:12" s="9" customFormat="1" hidden="1" x14ac:dyDescent="0.3">
      <c r="A582" s="209"/>
      <c r="B582" s="54"/>
      <c r="D582" s="139"/>
      <c r="E582" s="55"/>
      <c r="F582" s="55"/>
      <c r="G582" s="55"/>
      <c r="H582" s="56"/>
      <c r="I582" s="56"/>
      <c r="J582" s="56"/>
      <c r="L582" s="132"/>
    </row>
    <row r="583" spans="1:12" s="9" customFormat="1" hidden="1" x14ac:dyDescent="0.3">
      <c r="A583" s="209"/>
      <c r="B583" s="54"/>
      <c r="D583" s="139"/>
      <c r="E583" s="55"/>
      <c r="F583" s="55"/>
      <c r="G583" s="55"/>
      <c r="H583" s="56"/>
      <c r="I583" s="56"/>
      <c r="J583" s="56"/>
      <c r="L583" s="132"/>
    </row>
    <row r="584" spans="1:12" s="9" customFormat="1" hidden="1" x14ac:dyDescent="0.3">
      <c r="A584" s="209"/>
      <c r="B584" s="54"/>
      <c r="D584" s="139"/>
      <c r="E584" s="55"/>
      <c r="F584" s="55"/>
      <c r="G584" s="55"/>
      <c r="H584" s="56"/>
      <c r="I584" s="56"/>
      <c r="J584" s="56"/>
      <c r="L584" s="132"/>
    </row>
    <row r="585" spans="1:12" s="9" customFormat="1" hidden="1" x14ac:dyDescent="0.3">
      <c r="A585" s="209"/>
      <c r="B585" s="54"/>
      <c r="D585" s="139"/>
      <c r="E585" s="55"/>
      <c r="F585" s="55"/>
      <c r="G585" s="55"/>
      <c r="H585" s="56"/>
      <c r="I585" s="56"/>
      <c r="J585" s="56"/>
      <c r="L585" s="132"/>
    </row>
    <row r="586" spans="1:12" s="9" customFormat="1" hidden="1" x14ac:dyDescent="0.3">
      <c r="A586" s="209"/>
      <c r="B586" s="54"/>
      <c r="D586" s="139"/>
      <c r="E586" s="55"/>
      <c r="F586" s="55"/>
      <c r="G586" s="55"/>
      <c r="H586" s="56"/>
      <c r="I586" s="56"/>
      <c r="J586" s="56"/>
      <c r="L586" s="132"/>
    </row>
    <row r="587" spans="1:12" s="9" customFormat="1" hidden="1" x14ac:dyDescent="0.3">
      <c r="A587" s="209"/>
      <c r="B587" s="54"/>
      <c r="D587" s="139"/>
      <c r="E587" s="55"/>
      <c r="F587" s="55"/>
      <c r="G587" s="55"/>
      <c r="H587" s="56"/>
      <c r="I587" s="56"/>
      <c r="J587" s="56"/>
      <c r="L587" s="132"/>
    </row>
    <row r="588" spans="1:12" s="9" customFormat="1" hidden="1" x14ac:dyDescent="0.3">
      <c r="A588" s="209"/>
      <c r="B588" s="54"/>
      <c r="D588" s="139"/>
      <c r="E588" s="55"/>
      <c r="F588" s="55"/>
      <c r="G588" s="55"/>
      <c r="H588" s="56"/>
      <c r="I588" s="56"/>
      <c r="J588" s="56"/>
      <c r="L588" s="132"/>
    </row>
    <row r="589" spans="1:12" s="9" customFormat="1" hidden="1" x14ac:dyDescent="0.3">
      <c r="A589" s="209"/>
      <c r="B589" s="54"/>
      <c r="D589" s="139"/>
      <c r="E589" s="55"/>
      <c r="F589" s="55"/>
      <c r="G589" s="55"/>
      <c r="H589" s="56"/>
      <c r="I589" s="56"/>
      <c r="J589" s="56"/>
      <c r="L589" s="132"/>
    </row>
    <row r="590" spans="1:12" s="9" customFormat="1" hidden="1" x14ac:dyDescent="0.3">
      <c r="A590" s="209"/>
      <c r="B590" s="54"/>
      <c r="D590" s="139"/>
      <c r="E590" s="55"/>
      <c r="F590" s="55"/>
      <c r="G590" s="55"/>
      <c r="H590" s="56"/>
      <c r="I590" s="56"/>
      <c r="J590" s="56"/>
      <c r="L590" s="132"/>
    </row>
    <row r="591" spans="1:12" s="9" customFormat="1" hidden="1" x14ac:dyDescent="0.3">
      <c r="A591" s="209"/>
      <c r="B591" s="54"/>
      <c r="D591" s="139"/>
      <c r="E591" s="55"/>
      <c r="F591" s="55"/>
      <c r="G591" s="55"/>
      <c r="H591" s="56"/>
      <c r="I591" s="56"/>
      <c r="J591" s="56"/>
      <c r="L591" s="132"/>
    </row>
    <row r="592" spans="1:12" s="9" customFormat="1" hidden="1" x14ac:dyDescent="0.3">
      <c r="A592" s="209"/>
      <c r="B592" s="54"/>
      <c r="D592" s="139"/>
      <c r="E592" s="55"/>
      <c r="F592" s="55"/>
      <c r="G592" s="55"/>
      <c r="H592" s="56"/>
      <c r="I592" s="56"/>
      <c r="J592" s="56"/>
      <c r="L592" s="132"/>
    </row>
    <row r="593" spans="1:12" s="9" customFormat="1" hidden="1" x14ac:dyDescent="0.3">
      <c r="A593" s="209"/>
      <c r="B593" s="54"/>
      <c r="D593" s="139"/>
      <c r="E593" s="55"/>
      <c r="F593" s="55"/>
      <c r="G593" s="55"/>
      <c r="H593" s="56"/>
      <c r="I593" s="56"/>
      <c r="J593" s="56"/>
      <c r="L593" s="132"/>
    </row>
    <row r="594" spans="1:12" s="9" customFormat="1" hidden="1" x14ac:dyDescent="0.3">
      <c r="A594" s="209"/>
      <c r="B594" s="54"/>
      <c r="D594" s="139"/>
      <c r="E594" s="55"/>
      <c r="F594" s="55"/>
      <c r="G594" s="55"/>
      <c r="H594" s="56"/>
      <c r="I594" s="56"/>
      <c r="J594" s="56"/>
      <c r="L594" s="132"/>
    </row>
    <row r="595" spans="1:12" s="9" customFormat="1" hidden="1" x14ac:dyDescent="0.3">
      <c r="A595" s="209"/>
      <c r="B595" s="54"/>
      <c r="D595" s="139"/>
      <c r="E595" s="55"/>
      <c r="F595" s="55"/>
      <c r="G595" s="55"/>
      <c r="H595" s="56"/>
      <c r="I595" s="56"/>
      <c r="J595" s="56"/>
      <c r="L595" s="132"/>
    </row>
    <row r="596" spans="1:12" s="9" customFormat="1" hidden="1" x14ac:dyDescent="0.3">
      <c r="A596" s="209"/>
      <c r="B596" s="54"/>
      <c r="D596" s="139"/>
      <c r="E596" s="55"/>
      <c r="F596" s="55"/>
      <c r="G596" s="55"/>
      <c r="H596" s="56"/>
      <c r="I596" s="56"/>
      <c r="J596" s="56"/>
      <c r="L596" s="132"/>
    </row>
    <row r="597" spans="1:12" s="9" customFormat="1" hidden="1" x14ac:dyDescent="0.3">
      <c r="A597" s="209"/>
      <c r="B597" s="54"/>
      <c r="D597" s="139"/>
      <c r="E597" s="55"/>
      <c r="F597" s="55"/>
      <c r="G597" s="55"/>
      <c r="H597" s="56"/>
      <c r="I597" s="56"/>
      <c r="J597" s="56"/>
      <c r="L597" s="132"/>
    </row>
    <row r="598" spans="1:12" s="9" customFormat="1" hidden="1" x14ac:dyDescent="0.3">
      <c r="A598" s="209"/>
      <c r="B598" s="54"/>
      <c r="D598" s="139"/>
      <c r="E598" s="55"/>
      <c r="F598" s="55"/>
      <c r="G598" s="55"/>
      <c r="H598" s="56"/>
      <c r="I598" s="56"/>
      <c r="J598" s="56"/>
      <c r="L598" s="132"/>
    </row>
    <row r="599" spans="1:12" s="9" customFormat="1" hidden="1" x14ac:dyDescent="0.3">
      <c r="A599" s="209"/>
      <c r="B599" s="54"/>
      <c r="D599" s="139"/>
      <c r="E599" s="55"/>
      <c r="F599" s="55"/>
      <c r="G599" s="55"/>
      <c r="H599" s="56"/>
      <c r="I599" s="56"/>
      <c r="J599" s="56"/>
      <c r="L599" s="132"/>
    </row>
    <row r="600" spans="1:12" s="9" customFormat="1" hidden="1" x14ac:dyDescent="0.3">
      <c r="A600" s="209"/>
      <c r="B600" s="54"/>
      <c r="D600" s="139"/>
      <c r="E600" s="55"/>
      <c r="F600" s="55"/>
      <c r="G600" s="55"/>
      <c r="H600" s="56"/>
      <c r="I600" s="56"/>
      <c r="J600" s="56"/>
      <c r="L600" s="132"/>
    </row>
    <row r="601" spans="1:12" s="9" customFormat="1" hidden="1" x14ac:dyDescent="0.3">
      <c r="A601" s="209"/>
      <c r="B601" s="54"/>
      <c r="D601" s="139"/>
      <c r="E601" s="55"/>
      <c r="F601" s="55"/>
      <c r="G601" s="55"/>
      <c r="H601" s="56"/>
      <c r="I601" s="56"/>
      <c r="J601" s="56"/>
      <c r="L601" s="132"/>
    </row>
    <row r="602" spans="1:12" s="9" customFormat="1" hidden="1" x14ac:dyDescent="0.3">
      <c r="A602" s="209"/>
      <c r="B602" s="54"/>
      <c r="D602" s="139"/>
      <c r="E602" s="55"/>
      <c r="F602" s="55"/>
      <c r="G602" s="55"/>
      <c r="H602" s="56"/>
      <c r="I602" s="56"/>
      <c r="J602" s="56"/>
      <c r="L602" s="132"/>
    </row>
    <row r="603" spans="1:12" s="9" customFormat="1" hidden="1" x14ac:dyDescent="0.3">
      <c r="A603" s="209"/>
      <c r="B603" s="54"/>
      <c r="D603" s="139"/>
      <c r="E603" s="55"/>
      <c r="F603" s="55"/>
      <c r="G603" s="55"/>
      <c r="H603" s="56"/>
      <c r="I603" s="56"/>
      <c r="J603" s="56"/>
      <c r="L603" s="132"/>
    </row>
    <row r="604" spans="1:12" s="9" customFormat="1" hidden="1" x14ac:dyDescent="0.3">
      <c r="A604" s="209"/>
      <c r="B604" s="54"/>
      <c r="D604" s="139"/>
      <c r="E604" s="55"/>
      <c r="F604" s="55"/>
      <c r="G604" s="55"/>
      <c r="H604" s="56"/>
      <c r="I604" s="56"/>
      <c r="J604" s="56"/>
      <c r="L604" s="132"/>
    </row>
    <row r="605" spans="1:12" s="9" customFormat="1" hidden="1" x14ac:dyDescent="0.3">
      <c r="A605" s="209"/>
      <c r="B605" s="54"/>
      <c r="D605" s="139"/>
      <c r="E605" s="55"/>
      <c r="F605" s="55"/>
      <c r="G605" s="55"/>
      <c r="H605" s="56"/>
      <c r="I605" s="56"/>
      <c r="J605" s="56"/>
      <c r="L605" s="132"/>
    </row>
    <row r="606" spans="1:12" s="9" customFormat="1" hidden="1" x14ac:dyDescent="0.3">
      <c r="A606" s="209"/>
      <c r="B606" s="54"/>
      <c r="D606" s="139"/>
      <c r="E606" s="55"/>
      <c r="F606" s="55"/>
      <c r="G606" s="55"/>
      <c r="H606" s="56"/>
      <c r="I606" s="56"/>
      <c r="J606" s="56"/>
      <c r="L606" s="132"/>
    </row>
    <row r="607" spans="1:12" s="9" customFormat="1" hidden="1" x14ac:dyDescent="0.3">
      <c r="A607" s="209"/>
      <c r="B607" s="54"/>
      <c r="D607" s="139"/>
      <c r="E607" s="55"/>
      <c r="F607" s="55"/>
      <c r="G607" s="55"/>
      <c r="H607" s="56"/>
      <c r="I607" s="56"/>
      <c r="J607" s="56"/>
      <c r="L607" s="132"/>
    </row>
    <row r="608" spans="1:12" s="9" customFormat="1" hidden="1" x14ac:dyDescent="0.3">
      <c r="A608" s="209"/>
      <c r="B608" s="54"/>
      <c r="D608" s="139"/>
      <c r="E608" s="55"/>
      <c r="F608" s="55"/>
      <c r="G608" s="55"/>
      <c r="H608" s="56"/>
      <c r="I608" s="56"/>
      <c r="J608" s="56"/>
      <c r="L608" s="132"/>
    </row>
    <row r="609" spans="1:12" s="9" customFormat="1" hidden="1" x14ac:dyDescent="0.3">
      <c r="A609" s="209"/>
      <c r="B609" s="54"/>
      <c r="D609" s="139"/>
      <c r="E609" s="55"/>
      <c r="F609" s="55"/>
      <c r="G609" s="55"/>
      <c r="H609" s="56"/>
      <c r="I609" s="56"/>
      <c r="J609" s="56"/>
      <c r="L609" s="132"/>
    </row>
    <row r="610" spans="1:12" s="9" customFormat="1" hidden="1" x14ac:dyDescent="0.3">
      <c r="A610" s="209"/>
      <c r="B610" s="54"/>
      <c r="D610" s="139"/>
      <c r="E610" s="55"/>
      <c r="F610" s="55"/>
      <c r="G610" s="55"/>
      <c r="H610" s="56"/>
      <c r="I610" s="56"/>
      <c r="J610" s="56"/>
      <c r="L610" s="132"/>
    </row>
    <row r="611" spans="1:12" s="9" customFormat="1" hidden="1" x14ac:dyDescent="0.3">
      <c r="A611" s="209"/>
      <c r="B611" s="54"/>
      <c r="D611" s="139"/>
      <c r="E611" s="55"/>
      <c r="F611" s="55"/>
      <c r="G611" s="55"/>
      <c r="H611" s="56"/>
      <c r="I611" s="56"/>
      <c r="J611" s="56"/>
      <c r="L611" s="132"/>
    </row>
    <row r="612" spans="1:12" s="9" customFormat="1" hidden="1" x14ac:dyDescent="0.3">
      <c r="A612" s="209"/>
      <c r="B612" s="54"/>
      <c r="D612" s="139"/>
      <c r="E612" s="55"/>
      <c r="F612" s="55"/>
      <c r="G612" s="55"/>
      <c r="H612" s="56"/>
      <c r="I612" s="56"/>
      <c r="J612" s="56"/>
      <c r="L612" s="132"/>
    </row>
    <row r="613" spans="1:12" s="9" customFormat="1" hidden="1" x14ac:dyDescent="0.3">
      <c r="A613" s="209"/>
      <c r="B613" s="54"/>
      <c r="D613" s="139"/>
      <c r="E613" s="55"/>
      <c r="F613" s="55"/>
      <c r="G613" s="55"/>
      <c r="H613" s="56"/>
      <c r="I613" s="56"/>
      <c r="J613" s="56"/>
      <c r="L613" s="132"/>
    </row>
    <row r="614" spans="1:12" s="9" customFormat="1" hidden="1" x14ac:dyDescent="0.3">
      <c r="A614" s="209"/>
      <c r="B614" s="54"/>
      <c r="D614" s="139"/>
      <c r="E614" s="55"/>
      <c r="F614" s="55"/>
      <c r="G614" s="55"/>
      <c r="H614" s="56"/>
      <c r="I614" s="56"/>
      <c r="J614" s="56"/>
      <c r="L614" s="132"/>
    </row>
    <row r="615" spans="1:12" s="9" customFormat="1" hidden="1" x14ac:dyDescent="0.3">
      <c r="A615" s="209"/>
      <c r="B615" s="54"/>
      <c r="D615" s="139"/>
      <c r="E615" s="55"/>
      <c r="F615" s="55"/>
      <c r="G615" s="55"/>
      <c r="H615" s="56"/>
      <c r="I615" s="56"/>
      <c r="J615" s="56"/>
      <c r="L615" s="132"/>
    </row>
    <row r="616" spans="1:12" s="9" customFormat="1" hidden="1" x14ac:dyDescent="0.3">
      <c r="A616" s="209"/>
      <c r="B616" s="54"/>
      <c r="D616" s="139"/>
      <c r="E616" s="55"/>
      <c r="F616" s="55"/>
      <c r="G616" s="55"/>
      <c r="H616" s="56"/>
      <c r="I616" s="56"/>
      <c r="J616" s="56"/>
      <c r="L616" s="132"/>
    </row>
    <row r="617" spans="1:12" s="9" customFormat="1" hidden="1" x14ac:dyDescent="0.3">
      <c r="A617" s="209"/>
      <c r="B617" s="54"/>
      <c r="D617" s="139"/>
      <c r="E617" s="55"/>
      <c r="F617" s="55"/>
      <c r="G617" s="55"/>
      <c r="H617" s="56"/>
      <c r="I617" s="56"/>
      <c r="J617" s="56"/>
      <c r="L617" s="132"/>
    </row>
    <row r="618" spans="1:12" s="9" customFormat="1" hidden="1" x14ac:dyDescent="0.3">
      <c r="A618" s="209"/>
      <c r="B618" s="54"/>
      <c r="D618" s="139"/>
      <c r="E618" s="55"/>
      <c r="F618" s="55"/>
      <c r="G618" s="55"/>
      <c r="H618" s="56"/>
      <c r="I618" s="56"/>
      <c r="J618" s="56"/>
      <c r="L618" s="132"/>
    </row>
    <row r="619" spans="1:12" s="9" customFormat="1" hidden="1" x14ac:dyDescent="0.3">
      <c r="A619" s="209"/>
      <c r="B619" s="54"/>
      <c r="D619" s="139"/>
      <c r="E619" s="55"/>
      <c r="F619" s="55"/>
      <c r="G619" s="55"/>
      <c r="H619" s="56"/>
      <c r="I619" s="56"/>
      <c r="J619" s="56"/>
      <c r="L619" s="132"/>
    </row>
    <row r="620" spans="1:12" s="9" customFormat="1" hidden="1" x14ac:dyDescent="0.3">
      <c r="A620" s="209"/>
      <c r="B620" s="54"/>
      <c r="D620" s="139"/>
      <c r="E620" s="55"/>
      <c r="F620" s="55"/>
      <c r="G620" s="55"/>
      <c r="H620" s="56"/>
      <c r="I620" s="56"/>
      <c r="J620" s="56"/>
      <c r="L620" s="132"/>
    </row>
    <row r="621" spans="1:12" s="9" customFormat="1" hidden="1" x14ac:dyDescent="0.3">
      <c r="A621" s="209"/>
      <c r="B621" s="54"/>
      <c r="D621" s="139"/>
      <c r="E621" s="55"/>
      <c r="F621" s="55"/>
      <c r="G621" s="55"/>
      <c r="H621" s="56"/>
      <c r="I621" s="56"/>
      <c r="J621" s="56"/>
      <c r="L621" s="132"/>
    </row>
    <row r="622" spans="1:12" s="9" customFormat="1" hidden="1" x14ac:dyDescent="0.3">
      <c r="A622" s="209"/>
      <c r="B622" s="54"/>
      <c r="D622" s="139"/>
      <c r="E622" s="55"/>
      <c r="F622" s="55"/>
      <c r="G622" s="55"/>
      <c r="H622" s="56"/>
      <c r="I622" s="56"/>
      <c r="J622" s="56"/>
      <c r="L622" s="132"/>
    </row>
    <row r="623" spans="1:12" s="9" customFormat="1" hidden="1" x14ac:dyDescent="0.3">
      <c r="A623" s="209"/>
      <c r="B623" s="54"/>
      <c r="D623" s="139"/>
      <c r="E623" s="55"/>
      <c r="F623" s="55"/>
      <c r="G623" s="55"/>
      <c r="H623" s="56"/>
      <c r="I623" s="56"/>
      <c r="J623" s="56"/>
      <c r="L623" s="132"/>
    </row>
    <row r="624" spans="1:12" s="9" customFormat="1" hidden="1" x14ac:dyDescent="0.3">
      <c r="A624" s="209"/>
      <c r="B624" s="54"/>
      <c r="D624" s="139"/>
      <c r="E624" s="55"/>
      <c r="F624" s="55"/>
      <c r="G624" s="55"/>
      <c r="H624" s="56"/>
      <c r="I624" s="56"/>
      <c r="J624" s="56"/>
      <c r="L624" s="132"/>
    </row>
    <row r="625" spans="1:12" s="9" customFormat="1" hidden="1" x14ac:dyDescent="0.3">
      <c r="A625" s="209"/>
      <c r="B625" s="54"/>
      <c r="D625" s="139"/>
      <c r="E625" s="55"/>
      <c r="F625" s="55"/>
      <c r="G625" s="55"/>
      <c r="H625" s="56"/>
      <c r="I625" s="56"/>
      <c r="J625" s="56"/>
      <c r="L625" s="132"/>
    </row>
    <row r="626" spans="1:12" s="9" customFormat="1" hidden="1" x14ac:dyDescent="0.3">
      <c r="A626" s="209"/>
      <c r="B626" s="54"/>
      <c r="D626" s="139"/>
      <c r="E626" s="55"/>
      <c r="F626" s="55"/>
      <c r="G626" s="55"/>
      <c r="H626" s="56"/>
      <c r="I626" s="56"/>
      <c r="J626" s="56"/>
      <c r="L626" s="132"/>
    </row>
    <row r="627" spans="1:12" s="9" customFormat="1" hidden="1" x14ac:dyDescent="0.3">
      <c r="A627" s="209"/>
      <c r="B627" s="54"/>
      <c r="D627" s="139"/>
      <c r="E627" s="55"/>
      <c r="F627" s="55"/>
      <c r="G627" s="55"/>
      <c r="H627" s="56"/>
      <c r="I627" s="56"/>
      <c r="J627" s="56"/>
      <c r="L627" s="132"/>
    </row>
    <row r="628" spans="1:12" s="9" customFormat="1" hidden="1" x14ac:dyDescent="0.3">
      <c r="A628" s="209"/>
      <c r="B628" s="54"/>
      <c r="D628" s="139"/>
      <c r="E628" s="55"/>
      <c r="F628" s="55"/>
      <c r="G628" s="55"/>
      <c r="H628" s="56"/>
      <c r="I628" s="56"/>
      <c r="J628" s="56"/>
      <c r="L628" s="132"/>
    </row>
    <row r="629" spans="1:12" s="9" customFormat="1" hidden="1" x14ac:dyDescent="0.3">
      <c r="A629" s="209"/>
      <c r="B629" s="54"/>
      <c r="D629" s="139"/>
      <c r="E629" s="55"/>
      <c r="F629" s="55"/>
      <c r="G629" s="55"/>
      <c r="H629" s="56"/>
      <c r="I629" s="56"/>
      <c r="J629" s="56"/>
      <c r="L629" s="132"/>
    </row>
    <row r="630" spans="1:12" s="9" customFormat="1" hidden="1" x14ac:dyDescent="0.3">
      <c r="A630" s="209"/>
      <c r="B630" s="54"/>
      <c r="D630" s="139"/>
      <c r="E630" s="55"/>
      <c r="F630" s="55"/>
      <c r="G630" s="55"/>
      <c r="H630" s="56"/>
      <c r="I630" s="56"/>
      <c r="J630" s="56"/>
      <c r="L630" s="132"/>
    </row>
    <row r="631" spans="1:12" s="9" customFormat="1" hidden="1" x14ac:dyDescent="0.3">
      <c r="A631" s="209"/>
      <c r="B631" s="54"/>
      <c r="D631" s="139"/>
      <c r="E631" s="55"/>
      <c r="F631" s="55"/>
      <c r="G631" s="55"/>
      <c r="H631" s="56"/>
      <c r="I631" s="56"/>
      <c r="J631" s="56"/>
      <c r="L631" s="132"/>
    </row>
    <row r="632" spans="1:12" s="9" customFormat="1" hidden="1" x14ac:dyDescent="0.3">
      <c r="A632" s="209"/>
      <c r="B632" s="54"/>
      <c r="D632" s="139"/>
      <c r="E632" s="55"/>
      <c r="F632" s="55"/>
      <c r="G632" s="55"/>
      <c r="H632" s="56"/>
      <c r="I632" s="56"/>
      <c r="J632" s="56"/>
      <c r="L632" s="132"/>
    </row>
    <row r="633" spans="1:12" s="9" customFormat="1" hidden="1" x14ac:dyDescent="0.3">
      <c r="A633" s="209"/>
      <c r="B633" s="54"/>
      <c r="D633" s="139"/>
      <c r="E633" s="55"/>
      <c r="F633" s="55"/>
      <c r="G633" s="55"/>
      <c r="H633" s="56"/>
      <c r="I633" s="56"/>
      <c r="J633" s="56"/>
      <c r="L633" s="132"/>
    </row>
    <row r="634" spans="1:12" s="9" customFormat="1" hidden="1" x14ac:dyDescent="0.3">
      <c r="A634" s="209"/>
      <c r="B634" s="54"/>
      <c r="D634" s="139"/>
      <c r="E634" s="55"/>
      <c r="F634" s="55"/>
      <c r="G634" s="55"/>
      <c r="H634" s="56"/>
      <c r="I634" s="56"/>
      <c r="J634" s="56"/>
      <c r="L634" s="132"/>
    </row>
    <row r="635" spans="1:12" s="9" customFormat="1" hidden="1" x14ac:dyDescent="0.3">
      <c r="A635" s="209"/>
      <c r="B635" s="54"/>
      <c r="D635" s="139"/>
      <c r="E635" s="55"/>
      <c r="F635" s="55"/>
      <c r="G635" s="55"/>
      <c r="H635" s="56"/>
      <c r="I635" s="56"/>
      <c r="J635" s="56"/>
      <c r="L635" s="132"/>
    </row>
    <row r="636" spans="1:12" s="9" customFormat="1" hidden="1" x14ac:dyDescent="0.3">
      <c r="A636" s="209"/>
      <c r="B636" s="54"/>
      <c r="D636" s="139"/>
      <c r="E636" s="55"/>
      <c r="F636" s="55"/>
      <c r="G636" s="55"/>
      <c r="H636" s="56"/>
      <c r="I636" s="56"/>
      <c r="J636" s="56"/>
      <c r="L636" s="132"/>
    </row>
    <row r="637" spans="1:12" s="9" customFormat="1" hidden="1" x14ac:dyDescent="0.3">
      <c r="A637" s="209"/>
      <c r="B637" s="54"/>
      <c r="D637" s="139"/>
      <c r="E637" s="55"/>
      <c r="F637" s="55"/>
      <c r="G637" s="55"/>
      <c r="H637" s="56"/>
      <c r="I637" s="56"/>
      <c r="J637" s="56"/>
      <c r="L637" s="132"/>
    </row>
    <row r="638" spans="1:12" s="9" customFormat="1" hidden="1" x14ac:dyDescent="0.3">
      <c r="A638" s="209"/>
      <c r="B638" s="54"/>
      <c r="D638" s="139"/>
      <c r="E638" s="55"/>
      <c r="F638" s="55"/>
      <c r="G638" s="55"/>
      <c r="H638" s="56"/>
      <c r="I638" s="56"/>
      <c r="J638" s="56"/>
      <c r="L638" s="132"/>
    </row>
    <row r="639" spans="1:12" s="9" customFormat="1" hidden="1" x14ac:dyDescent="0.3">
      <c r="A639" s="209"/>
      <c r="B639" s="54"/>
      <c r="D639" s="139"/>
      <c r="E639" s="55"/>
      <c r="F639" s="55"/>
      <c r="G639" s="55"/>
      <c r="H639" s="56"/>
      <c r="I639" s="56"/>
      <c r="J639" s="56"/>
      <c r="L639" s="132"/>
    </row>
    <row r="640" spans="1:12" s="9" customFormat="1" hidden="1" x14ac:dyDescent="0.3">
      <c r="A640" s="209"/>
      <c r="B640" s="54"/>
      <c r="D640" s="139"/>
      <c r="E640" s="55"/>
      <c r="F640" s="55"/>
      <c r="G640" s="55"/>
      <c r="H640" s="56"/>
      <c r="I640" s="56"/>
      <c r="J640" s="56"/>
      <c r="L640" s="132"/>
    </row>
    <row r="641" spans="1:12" s="9" customFormat="1" hidden="1" x14ac:dyDescent="0.3">
      <c r="A641" s="209"/>
      <c r="B641" s="54"/>
      <c r="D641" s="139"/>
      <c r="E641" s="55"/>
      <c r="F641" s="55"/>
      <c r="G641" s="55"/>
      <c r="H641" s="56"/>
      <c r="I641" s="56"/>
      <c r="J641" s="56"/>
      <c r="L641" s="132"/>
    </row>
    <row r="642" spans="1:12" s="9" customFormat="1" hidden="1" x14ac:dyDescent="0.3">
      <c r="A642" s="209"/>
      <c r="B642" s="54"/>
      <c r="D642" s="139"/>
      <c r="E642" s="55"/>
      <c r="F642" s="55"/>
      <c r="G642" s="55"/>
      <c r="H642" s="56"/>
      <c r="I642" s="56"/>
      <c r="J642" s="56"/>
      <c r="L642" s="132"/>
    </row>
    <row r="643" spans="1:12" s="9" customFormat="1" hidden="1" x14ac:dyDescent="0.3">
      <c r="A643" s="209"/>
      <c r="B643" s="54"/>
      <c r="D643" s="139"/>
      <c r="E643" s="55"/>
      <c r="F643" s="55"/>
      <c r="G643" s="55"/>
      <c r="H643" s="56"/>
      <c r="I643" s="56"/>
      <c r="J643" s="56"/>
      <c r="L643" s="132"/>
    </row>
    <row r="644" spans="1:12" s="9" customFormat="1" hidden="1" x14ac:dyDescent="0.3">
      <c r="A644" s="209"/>
      <c r="B644" s="54"/>
      <c r="D644" s="139"/>
      <c r="E644" s="55"/>
      <c r="F644" s="55"/>
      <c r="G644" s="55"/>
      <c r="H644" s="56"/>
      <c r="I644" s="56"/>
      <c r="J644" s="56"/>
      <c r="L644" s="132"/>
    </row>
    <row r="645" spans="1:12" s="9" customFormat="1" hidden="1" x14ac:dyDescent="0.3">
      <c r="A645" s="209"/>
      <c r="B645" s="54"/>
      <c r="D645" s="139"/>
      <c r="E645" s="55"/>
      <c r="F645" s="55"/>
      <c r="G645" s="55"/>
      <c r="H645" s="56"/>
      <c r="I645" s="56"/>
      <c r="J645" s="56"/>
      <c r="L645" s="132"/>
    </row>
    <row r="646" spans="1:12" s="9" customFormat="1" hidden="1" x14ac:dyDescent="0.3">
      <c r="A646" s="209"/>
      <c r="B646" s="54"/>
      <c r="D646" s="139"/>
      <c r="E646" s="55"/>
      <c r="F646" s="55"/>
      <c r="G646" s="55"/>
      <c r="H646" s="56"/>
      <c r="I646" s="56"/>
      <c r="J646" s="56"/>
      <c r="L646" s="132"/>
    </row>
    <row r="647" spans="1:12" s="9" customFormat="1" hidden="1" x14ac:dyDescent="0.3">
      <c r="A647" s="209"/>
      <c r="B647" s="54"/>
      <c r="D647" s="139"/>
      <c r="E647" s="55"/>
      <c r="F647" s="55"/>
      <c r="G647" s="55"/>
      <c r="H647" s="56"/>
      <c r="I647" s="56"/>
      <c r="J647" s="56"/>
      <c r="L647" s="132"/>
    </row>
    <row r="648" spans="1:12" s="9" customFormat="1" hidden="1" x14ac:dyDescent="0.3">
      <c r="A648" s="209"/>
      <c r="B648" s="54"/>
      <c r="D648" s="139"/>
      <c r="E648" s="55"/>
      <c r="F648" s="55"/>
      <c r="G648" s="55"/>
      <c r="H648" s="56"/>
      <c r="I648" s="56"/>
      <c r="J648" s="56"/>
      <c r="L648" s="132"/>
    </row>
    <row r="649" spans="1:12" s="9" customFormat="1" hidden="1" x14ac:dyDescent="0.3">
      <c r="A649" s="209"/>
      <c r="B649" s="54"/>
      <c r="D649" s="139"/>
      <c r="E649" s="55"/>
      <c r="F649" s="55"/>
      <c r="G649" s="55"/>
      <c r="H649" s="56"/>
      <c r="I649" s="56"/>
      <c r="J649" s="56"/>
      <c r="L649" s="132"/>
    </row>
    <row r="650" spans="1:12" s="9" customFormat="1" hidden="1" x14ac:dyDescent="0.3">
      <c r="A650" s="209"/>
      <c r="B650" s="54"/>
      <c r="D650" s="139"/>
      <c r="E650" s="55"/>
      <c r="F650" s="55"/>
      <c r="G650" s="55"/>
      <c r="H650" s="56"/>
      <c r="I650" s="56"/>
      <c r="J650" s="56"/>
      <c r="L650" s="132"/>
    </row>
    <row r="651" spans="1:12" s="9" customFormat="1" hidden="1" x14ac:dyDescent="0.3">
      <c r="A651" s="209"/>
      <c r="B651" s="54"/>
      <c r="D651" s="139"/>
      <c r="E651" s="55"/>
      <c r="F651" s="55"/>
      <c r="G651" s="55"/>
      <c r="H651" s="56"/>
      <c r="I651" s="56"/>
      <c r="J651" s="56"/>
      <c r="L651" s="132"/>
    </row>
    <row r="652" spans="1:12" s="9" customFormat="1" hidden="1" x14ac:dyDescent="0.3">
      <c r="A652" s="209"/>
      <c r="B652" s="54"/>
      <c r="D652" s="139"/>
      <c r="E652" s="55"/>
      <c r="F652" s="55"/>
      <c r="G652" s="55"/>
      <c r="H652" s="56"/>
      <c r="I652" s="56"/>
      <c r="J652" s="56"/>
      <c r="L652" s="132"/>
    </row>
    <row r="653" spans="1:12" s="9" customFormat="1" hidden="1" x14ac:dyDescent="0.3">
      <c r="A653" s="209"/>
      <c r="B653" s="54"/>
      <c r="D653" s="139"/>
      <c r="E653" s="55"/>
      <c r="F653" s="55"/>
      <c r="G653" s="55"/>
      <c r="H653" s="56"/>
      <c r="I653" s="56"/>
      <c r="J653" s="56"/>
      <c r="L653" s="132"/>
    </row>
    <row r="654" spans="1:12" s="9" customFormat="1" hidden="1" x14ac:dyDescent="0.3">
      <c r="A654" s="209"/>
      <c r="B654" s="54"/>
      <c r="D654" s="139"/>
      <c r="E654" s="55"/>
      <c r="F654" s="55"/>
      <c r="G654" s="55"/>
      <c r="H654" s="56"/>
      <c r="I654" s="56"/>
      <c r="J654" s="56"/>
      <c r="L654" s="132"/>
    </row>
    <row r="655" spans="1:12" s="9" customFormat="1" hidden="1" x14ac:dyDescent="0.3">
      <c r="A655" s="209"/>
      <c r="B655" s="54"/>
      <c r="D655" s="139"/>
      <c r="E655" s="55"/>
      <c r="F655" s="55"/>
      <c r="G655" s="55"/>
      <c r="H655" s="56"/>
      <c r="I655" s="56"/>
      <c r="J655" s="56"/>
      <c r="L655" s="132"/>
    </row>
    <row r="656" spans="1:12" s="9" customFormat="1" hidden="1" x14ac:dyDescent="0.3">
      <c r="A656" s="209"/>
      <c r="B656" s="54"/>
      <c r="D656" s="139"/>
      <c r="E656" s="55"/>
      <c r="F656" s="55"/>
      <c r="G656" s="55"/>
      <c r="H656" s="56"/>
      <c r="I656" s="56"/>
      <c r="J656" s="56"/>
      <c r="L656" s="132"/>
    </row>
    <row r="657" spans="1:12" s="9" customFormat="1" hidden="1" x14ac:dyDescent="0.3">
      <c r="A657" s="209"/>
      <c r="B657" s="54"/>
      <c r="D657" s="139"/>
      <c r="E657" s="55"/>
      <c r="F657" s="55"/>
      <c r="G657" s="55"/>
      <c r="H657" s="56"/>
      <c r="I657" s="56"/>
      <c r="J657" s="56"/>
      <c r="L657" s="132"/>
    </row>
    <row r="658" spans="1:12" s="9" customFormat="1" hidden="1" x14ac:dyDescent="0.3">
      <c r="A658" s="209"/>
      <c r="B658" s="54"/>
      <c r="D658" s="139"/>
      <c r="E658" s="55"/>
      <c r="F658" s="55"/>
      <c r="G658" s="55"/>
      <c r="H658" s="56"/>
      <c r="I658" s="56"/>
      <c r="J658" s="56"/>
      <c r="L658" s="132"/>
    </row>
    <row r="659" spans="1:12" s="9" customFormat="1" hidden="1" x14ac:dyDescent="0.3">
      <c r="A659" s="209"/>
      <c r="B659" s="54"/>
      <c r="D659" s="139"/>
      <c r="E659" s="55"/>
      <c r="F659" s="55"/>
      <c r="G659" s="55"/>
      <c r="H659" s="56"/>
      <c r="I659" s="56"/>
      <c r="J659" s="56"/>
      <c r="L659" s="132"/>
    </row>
    <row r="660" spans="1:12" s="9" customFormat="1" hidden="1" x14ac:dyDescent="0.3">
      <c r="A660" s="209"/>
      <c r="B660" s="54"/>
      <c r="D660" s="139"/>
      <c r="E660" s="55"/>
      <c r="F660" s="55"/>
      <c r="G660" s="55"/>
      <c r="H660" s="56"/>
      <c r="I660" s="56"/>
      <c r="J660" s="56"/>
      <c r="L660" s="132"/>
    </row>
    <row r="661" spans="1:12" s="9" customFormat="1" hidden="1" x14ac:dyDescent="0.3">
      <c r="A661" s="209"/>
      <c r="B661" s="54"/>
      <c r="D661" s="139"/>
      <c r="E661" s="55"/>
      <c r="F661" s="55"/>
      <c r="G661" s="55"/>
      <c r="H661" s="56"/>
      <c r="I661" s="56"/>
      <c r="J661" s="56"/>
      <c r="L661" s="132"/>
    </row>
    <row r="662" spans="1:12" s="9" customFormat="1" hidden="1" x14ac:dyDescent="0.3">
      <c r="A662" s="209"/>
      <c r="B662" s="54"/>
      <c r="D662" s="139"/>
      <c r="E662" s="55"/>
      <c r="F662" s="55"/>
      <c r="G662" s="55"/>
      <c r="H662" s="56"/>
      <c r="I662" s="56"/>
      <c r="J662" s="56"/>
      <c r="L662" s="132"/>
    </row>
    <row r="663" spans="1:12" s="9" customFormat="1" hidden="1" x14ac:dyDescent="0.3">
      <c r="A663" s="209"/>
      <c r="B663" s="54"/>
      <c r="D663" s="139"/>
      <c r="E663" s="55"/>
      <c r="F663" s="55"/>
      <c r="G663" s="55"/>
      <c r="H663" s="56"/>
      <c r="I663" s="56"/>
      <c r="J663" s="56"/>
      <c r="L663" s="132"/>
    </row>
    <row r="664" spans="1:12" s="9" customFormat="1" hidden="1" x14ac:dyDescent="0.3">
      <c r="A664" s="209"/>
      <c r="B664" s="54"/>
      <c r="D664" s="139"/>
      <c r="E664" s="55"/>
      <c r="F664" s="55"/>
      <c r="G664" s="55"/>
      <c r="H664" s="56"/>
      <c r="I664" s="56"/>
      <c r="J664" s="56"/>
      <c r="L664" s="132"/>
    </row>
    <row r="665" spans="1:12" s="9" customFormat="1" hidden="1" x14ac:dyDescent="0.3">
      <c r="A665" s="209"/>
      <c r="B665" s="54"/>
      <c r="D665" s="139"/>
      <c r="E665" s="55"/>
      <c r="F665" s="55"/>
      <c r="G665" s="55"/>
      <c r="H665" s="56"/>
      <c r="I665" s="56"/>
      <c r="J665" s="56"/>
      <c r="L665" s="132"/>
    </row>
    <row r="666" spans="1:12" s="9" customFormat="1" hidden="1" x14ac:dyDescent="0.3">
      <c r="A666" s="209"/>
      <c r="B666" s="54"/>
      <c r="D666" s="139"/>
      <c r="E666" s="55"/>
      <c r="F666" s="55"/>
      <c r="G666" s="55"/>
      <c r="H666" s="56"/>
      <c r="I666" s="56"/>
      <c r="J666" s="56"/>
      <c r="L666" s="132"/>
    </row>
    <row r="667" spans="1:12" s="9" customFormat="1" hidden="1" x14ac:dyDescent="0.3">
      <c r="A667" s="209"/>
      <c r="B667" s="54"/>
      <c r="D667" s="139"/>
      <c r="E667" s="55"/>
      <c r="F667" s="55"/>
      <c r="G667" s="55"/>
      <c r="H667" s="56"/>
      <c r="I667" s="56"/>
      <c r="J667" s="56"/>
      <c r="L667" s="132"/>
    </row>
    <row r="668" spans="1:12" s="9" customFormat="1" hidden="1" x14ac:dyDescent="0.3">
      <c r="A668" s="209"/>
      <c r="B668" s="54"/>
      <c r="D668" s="139"/>
      <c r="E668" s="55"/>
      <c r="F668" s="55"/>
      <c r="G668" s="55"/>
      <c r="H668" s="56"/>
      <c r="I668" s="56"/>
      <c r="J668" s="56"/>
      <c r="L668" s="132"/>
    </row>
    <row r="669" spans="1:12" s="9" customFormat="1" hidden="1" x14ac:dyDescent="0.3">
      <c r="A669" s="209"/>
      <c r="B669" s="54"/>
      <c r="D669" s="139"/>
      <c r="E669" s="55"/>
      <c r="F669" s="55"/>
      <c r="G669" s="55"/>
      <c r="H669" s="56"/>
      <c r="I669" s="56"/>
      <c r="J669" s="56"/>
      <c r="L669" s="132"/>
    </row>
    <row r="670" spans="1:12" s="9" customFormat="1" hidden="1" x14ac:dyDescent="0.3">
      <c r="A670" s="209"/>
      <c r="B670" s="54"/>
      <c r="D670" s="139"/>
      <c r="E670" s="55"/>
      <c r="F670" s="55"/>
      <c r="G670" s="55"/>
      <c r="H670" s="56"/>
      <c r="I670" s="56"/>
      <c r="J670" s="56"/>
      <c r="L670" s="132"/>
    </row>
    <row r="671" spans="1:12" s="9" customFormat="1" hidden="1" x14ac:dyDescent="0.3">
      <c r="A671" s="209"/>
      <c r="B671" s="54"/>
      <c r="D671" s="139"/>
      <c r="E671" s="55"/>
      <c r="F671" s="55"/>
      <c r="G671" s="55"/>
      <c r="H671" s="56"/>
      <c r="I671" s="56"/>
      <c r="J671" s="56"/>
      <c r="L671" s="132"/>
    </row>
    <row r="672" spans="1:12" s="9" customFormat="1" hidden="1" x14ac:dyDescent="0.3">
      <c r="A672" s="209"/>
      <c r="B672" s="54"/>
      <c r="D672" s="139"/>
      <c r="E672" s="55"/>
      <c r="F672" s="55"/>
      <c r="G672" s="55"/>
      <c r="H672" s="56"/>
      <c r="I672" s="56"/>
      <c r="J672" s="56"/>
      <c r="L672" s="132"/>
    </row>
    <row r="673" spans="1:12" s="9" customFormat="1" hidden="1" x14ac:dyDescent="0.3">
      <c r="A673" s="209"/>
      <c r="B673" s="54"/>
      <c r="D673" s="139"/>
      <c r="E673" s="55"/>
      <c r="F673" s="55"/>
      <c r="G673" s="55"/>
      <c r="H673" s="56"/>
      <c r="I673" s="56"/>
      <c r="J673" s="56"/>
      <c r="L673" s="132"/>
    </row>
    <row r="674" spans="1:12" s="9" customFormat="1" hidden="1" x14ac:dyDescent="0.3">
      <c r="A674" s="209"/>
      <c r="B674" s="54"/>
      <c r="D674" s="139"/>
      <c r="E674" s="55"/>
      <c r="F674" s="55"/>
      <c r="G674" s="55"/>
      <c r="H674" s="56"/>
      <c r="I674" s="56"/>
      <c r="J674" s="56"/>
      <c r="L674" s="132"/>
    </row>
    <row r="675" spans="1:12" s="9" customFormat="1" hidden="1" x14ac:dyDescent="0.3">
      <c r="A675" s="209"/>
      <c r="B675" s="54"/>
      <c r="D675" s="139"/>
      <c r="E675" s="55"/>
      <c r="F675" s="55"/>
      <c r="G675" s="55"/>
      <c r="H675" s="56"/>
      <c r="I675" s="56"/>
      <c r="J675" s="56"/>
      <c r="L675" s="132"/>
    </row>
    <row r="676" spans="1:12" s="9" customFormat="1" hidden="1" x14ac:dyDescent="0.3">
      <c r="A676" s="209"/>
      <c r="B676" s="54"/>
      <c r="D676" s="139"/>
      <c r="E676" s="55"/>
      <c r="F676" s="55"/>
      <c r="G676" s="55"/>
      <c r="H676" s="56"/>
      <c r="I676" s="56"/>
      <c r="J676" s="56"/>
      <c r="L676" s="132"/>
    </row>
    <row r="677" spans="1:12" s="9" customFormat="1" hidden="1" x14ac:dyDescent="0.3">
      <c r="A677" s="209"/>
      <c r="B677" s="54"/>
      <c r="D677" s="139"/>
      <c r="E677" s="55"/>
      <c r="F677" s="55"/>
      <c r="G677" s="55"/>
      <c r="H677" s="56"/>
      <c r="I677" s="56"/>
      <c r="J677" s="56"/>
      <c r="L677" s="132"/>
    </row>
    <row r="678" spans="1:12" s="9" customFormat="1" hidden="1" x14ac:dyDescent="0.3">
      <c r="A678" s="209"/>
      <c r="B678" s="54"/>
      <c r="D678" s="139"/>
      <c r="E678" s="55"/>
      <c r="F678" s="55"/>
      <c r="G678" s="55"/>
      <c r="H678" s="56"/>
      <c r="I678" s="56"/>
      <c r="J678" s="56"/>
      <c r="L678" s="132"/>
    </row>
    <row r="679" spans="1:12" s="9" customFormat="1" hidden="1" x14ac:dyDescent="0.3">
      <c r="A679" s="209"/>
      <c r="B679" s="54"/>
      <c r="D679" s="139"/>
      <c r="E679" s="55"/>
      <c r="F679" s="55"/>
      <c r="G679" s="55"/>
      <c r="H679" s="56"/>
      <c r="I679" s="56"/>
      <c r="J679" s="56"/>
      <c r="L679" s="132"/>
    </row>
    <row r="680" spans="1:12" s="9" customFormat="1" hidden="1" x14ac:dyDescent="0.3">
      <c r="A680" s="209"/>
      <c r="B680" s="54"/>
      <c r="D680" s="139"/>
      <c r="E680" s="55"/>
      <c r="F680" s="55"/>
      <c r="G680" s="55"/>
      <c r="H680" s="56"/>
      <c r="I680" s="56"/>
      <c r="J680" s="56"/>
      <c r="L680" s="132"/>
    </row>
    <row r="681" spans="1:12" s="9" customFormat="1" hidden="1" x14ac:dyDescent="0.3">
      <c r="A681" s="209"/>
      <c r="B681" s="54"/>
      <c r="D681" s="139"/>
      <c r="E681" s="55"/>
      <c r="F681" s="55"/>
      <c r="G681" s="55"/>
      <c r="H681" s="56"/>
      <c r="I681" s="56"/>
      <c r="J681" s="56"/>
      <c r="L681" s="132"/>
    </row>
    <row r="682" spans="1:12" s="9" customFormat="1" hidden="1" x14ac:dyDescent="0.3">
      <c r="A682" s="209"/>
      <c r="B682" s="54"/>
      <c r="D682" s="139"/>
      <c r="E682" s="55"/>
      <c r="F682" s="55"/>
      <c r="G682" s="55"/>
      <c r="H682" s="56"/>
      <c r="I682" s="56"/>
      <c r="J682" s="56"/>
      <c r="L682" s="132"/>
    </row>
    <row r="683" spans="1:12" s="9" customFormat="1" hidden="1" x14ac:dyDescent="0.3">
      <c r="A683" s="209"/>
      <c r="B683" s="54"/>
      <c r="D683" s="139"/>
      <c r="E683" s="55"/>
      <c r="F683" s="55"/>
      <c r="G683" s="55"/>
      <c r="H683" s="56"/>
      <c r="I683" s="56"/>
      <c r="J683" s="56"/>
      <c r="L683" s="132"/>
    </row>
    <row r="684" spans="1:12" s="9" customFormat="1" hidden="1" x14ac:dyDescent="0.3">
      <c r="A684" s="209"/>
      <c r="B684" s="54"/>
      <c r="D684" s="139"/>
      <c r="E684" s="55"/>
      <c r="F684" s="55"/>
      <c r="G684" s="55"/>
      <c r="H684" s="56"/>
      <c r="I684" s="56"/>
      <c r="J684" s="56"/>
      <c r="L684" s="132"/>
    </row>
    <row r="685" spans="1:12" s="9" customFormat="1" hidden="1" x14ac:dyDescent="0.3">
      <c r="A685" s="209"/>
      <c r="B685" s="54"/>
      <c r="D685" s="139"/>
      <c r="E685" s="55"/>
      <c r="F685" s="55"/>
      <c r="G685" s="55"/>
      <c r="H685" s="56"/>
      <c r="I685" s="56"/>
      <c r="J685" s="56"/>
      <c r="L685" s="132"/>
    </row>
    <row r="686" spans="1:12" s="9" customFormat="1" hidden="1" x14ac:dyDescent="0.3">
      <c r="A686" s="209"/>
      <c r="B686" s="54"/>
      <c r="D686" s="139"/>
      <c r="E686" s="55"/>
      <c r="F686" s="55"/>
      <c r="G686" s="55"/>
      <c r="H686" s="56"/>
      <c r="I686" s="56"/>
      <c r="J686" s="56"/>
      <c r="L686" s="132"/>
    </row>
    <row r="687" spans="1:12" s="9" customFormat="1" hidden="1" x14ac:dyDescent="0.3">
      <c r="A687" s="209"/>
      <c r="B687" s="54"/>
      <c r="D687" s="139"/>
      <c r="E687" s="55"/>
      <c r="F687" s="55"/>
      <c r="G687" s="55"/>
      <c r="H687" s="56"/>
      <c r="I687" s="56"/>
      <c r="J687" s="56"/>
      <c r="L687" s="132"/>
    </row>
    <row r="688" spans="1:12" s="9" customFormat="1" hidden="1" x14ac:dyDescent="0.3">
      <c r="A688" s="209"/>
      <c r="B688" s="54"/>
      <c r="D688" s="139"/>
      <c r="E688" s="55"/>
      <c r="F688" s="55"/>
      <c r="G688" s="55"/>
      <c r="H688" s="56"/>
      <c r="I688" s="56"/>
      <c r="J688" s="56"/>
      <c r="L688" s="132"/>
    </row>
    <row r="689" spans="1:12" s="9" customFormat="1" hidden="1" x14ac:dyDescent="0.3">
      <c r="A689" s="209"/>
      <c r="B689" s="54"/>
      <c r="D689" s="139"/>
      <c r="E689" s="55"/>
      <c r="F689" s="55"/>
      <c r="G689" s="55"/>
      <c r="H689" s="56"/>
      <c r="I689" s="56"/>
      <c r="J689" s="56"/>
      <c r="L689" s="132"/>
    </row>
    <row r="690" spans="1:12" s="9" customFormat="1" hidden="1" x14ac:dyDescent="0.3">
      <c r="A690" s="209"/>
      <c r="B690" s="54"/>
      <c r="D690" s="139"/>
      <c r="E690" s="55"/>
      <c r="F690" s="55"/>
      <c r="G690" s="55"/>
      <c r="H690" s="56"/>
      <c r="I690" s="56"/>
      <c r="J690" s="56"/>
      <c r="L690" s="132"/>
    </row>
    <row r="691" spans="1:12" s="9" customFormat="1" hidden="1" x14ac:dyDescent="0.3">
      <c r="A691" s="209"/>
      <c r="B691" s="54"/>
      <c r="D691" s="139"/>
      <c r="E691" s="55"/>
      <c r="F691" s="55"/>
      <c r="G691" s="55"/>
      <c r="H691" s="56"/>
      <c r="I691" s="56"/>
      <c r="J691" s="56"/>
      <c r="L691" s="132"/>
    </row>
    <row r="692" spans="1:12" s="9" customFormat="1" hidden="1" x14ac:dyDescent="0.3">
      <c r="A692" s="209"/>
      <c r="B692" s="54"/>
      <c r="D692" s="139"/>
      <c r="E692" s="55"/>
      <c r="F692" s="55"/>
      <c r="G692" s="55"/>
      <c r="H692" s="56"/>
      <c r="I692" s="56"/>
      <c r="J692" s="56"/>
      <c r="L692" s="132"/>
    </row>
    <row r="693" spans="1:12" s="9" customFormat="1" hidden="1" x14ac:dyDescent="0.3">
      <c r="A693" s="209"/>
      <c r="B693" s="54"/>
      <c r="D693" s="139"/>
      <c r="E693" s="55"/>
      <c r="F693" s="55"/>
      <c r="G693" s="55"/>
      <c r="H693" s="56"/>
      <c r="I693" s="56"/>
      <c r="J693" s="56"/>
      <c r="L693" s="132"/>
    </row>
    <row r="694" spans="1:12" s="9" customFormat="1" hidden="1" x14ac:dyDescent="0.3">
      <c r="A694" s="209"/>
      <c r="B694" s="54"/>
      <c r="D694" s="139"/>
      <c r="E694" s="55"/>
      <c r="F694" s="55"/>
      <c r="G694" s="55"/>
      <c r="H694" s="56"/>
      <c r="I694" s="56"/>
      <c r="J694" s="56"/>
      <c r="L694" s="132"/>
    </row>
    <row r="695" spans="1:12" s="9" customFormat="1" hidden="1" x14ac:dyDescent="0.3">
      <c r="A695" s="209"/>
      <c r="B695" s="54"/>
      <c r="D695" s="139"/>
      <c r="E695" s="55"/>
      <c r="F695" s="55"/>
      <c r="G695" s="55"/>
      <c r="H695" s="56"/>
      <c r="I695" s="56"/>
      <c r="J695" s="56"/>
      <c r="L695" s="132"/>
    </row>
    <row r="696" spans="1:12" s="9" customFormat="1" hidden="1" x14ac:dyDescent="0.3">
      <c r="A696" s="209"/>
      <c r="B696" s="54"/>
      <c r="D696" s="139"/>
      <c r="E696" s="55"/>
      <c r="F696" s="55"/>
      <c r="G696" s="55"/>
      <c r="H696" s="56"/>
      <c r="I696" s="56"/>
      <c r="J696" s="56"/>
      <c r="L696" s="132"/>
    </row>
    <row r="697" spans="1:12" s="9" customFormat="1" hidden="1" x14ac:dyDescent="0.3">
      <c r="A697" s="209"/>
      <c r="B697" s="54"/>
      <c r="D697" s="139"/>
      <c r="E697" s="55"/>
      <c r="F697" s="55"/>
      <c r="G697" s="55"/>
      <c r="H697" s="56"/>
      <c r="I697" s="56"/>
      <c r="J697" s="56"/>
      <c r="L697" s="132"/>
    </row>
    <row r="698" spans="1:12" s="9" customFormat="1" hidden="1" x14ac:dyDescent="0.3">
      <c r="A698" s="209"/>
      <c r="B698" s="54"/>
      <c r="D698" s="139"/>
      <c r="E698" s="55"/>
      <c r="F698" s="55"/>
      <c r="G698" s="55"/>
      <c r="H698" s="56"/>
      <c r="I698" s="56"/>
      <c r="J698" s="56"/>
      <c r="L698" s="132"/>
    </row>
    <row r="699" spans="1:12" s="9" customFormat="1" hidden="1" x14ac:dyDescent="0.3">
      <c r="A699" s="209"/>
      <c r="B699" s="54"/>
      <c r="D699" s="139"/>
      <c r="E699" s="55"/>
      <c r="F699" s="55"/>
      <c r="G699" s="55"/>
      <c r="H699" s="56"/>
      <c r="I699" s="56"/>
      <c r="J699" s="56"/>
      <c r="L699" s="132"/>
    </row>
    <row r="700" spans="1:12" s="9" customFormat="1" hidden="1" x14ac:dyDescent="0.3">
      <c r="A700" s="209"/>
      <c r="B700" s="54"/>
      <c r="D700" s="139"/>
      <c r="E700" s="55"/>
      <c r="F700" s="55"/>
      <c r="G700" s="55"/>
      <c r="H700" s="56"/>
      <c r="I700" s="56"/>
      <c r="J700" s="56"/>
      <c r="L700" s="132"/>
    </row>
    <row r="701" spans="1:12" s="9" customFormat="1" hidden="1" x14ac:dyDescent="0.3">
      <c r="A701" s="209"/>
      <c r="B701" s="54"/>
      <c r="D701" s="139"/>
      <c r="E701" s="55"/>
      <c r="F701" s="55"/>
      <c r="G701" s="55"/>
      <c r="H701" s="56"/>
      <c r="I701" s="56"/>
      <c r="J701" s="56"/>
      <c r="L701" s="132"/>
    </row>
    <row r="702" spans="1:12" s="9" customFormat="1" hidden="1" x14ac:dyDescent="0.3">
      <c r="A702" s="209"/>
      <c r="B702" s="54"/>
      <c r="D702" s="139"/>
      <c r="E702" s="55"/>
      <c r="F702" s="55"/>
      <c r="G702" s="55"/>
      <c r="H702" s="56"/>
      <c r="I702" s="56"/>
      <c r="J702" s="56"/>
      <c r="L702" s="132"/>
    </row>
    <row r="703" spans="1:12" s="9" customFormat="1" hidden="1" x14ac:dyDescent="0.3">
      <c r="A703" s="209"/>
      <c r="B703" s="54"/>
      <c r="D703" s="139"/>
      <c r="E703" s="55"/>
      <c r="F703" s="55"/>
      <c r="G703" s="55"/>
      <c r="H703" s="56"/>
      <c r="I703" s="56"/>
      <c r="J703" s="56"/>
      <c r="L703" s="132"/>
    </row>
    <row r="704" spans="1:12" s="9" customFormat="1" hidden="1" x14ac:dyDescent="0.3">
      <c r="A704" s="209"/>
      <c r="B704" s="54"/>
      <c r="D704" s="139"/>
      <c r="E704" s="55"/>
      <c r="F704" s="55"/>
      <c r="G704" s="55"/>
      <c r="H704" s="56"/>
      <c r="I704" s="56"/>
      <c r="J704" s="56"/>
      <c r="L704" s="132"/>
    </row>
    <row r="705" spans="1:12" s="9" customFormat="1" hidden="1" x14ac:dyDescent="0.3">
      <c r="A705" s="209"/>
      <c r="B705" s="54"/>
      <c r="D705" s="139"/>
      <c r="E705" s="55"/>
      <c r="F705" s="55"/>
      <c r="G705" s="55"/>
      <c r="H705" s="56"/>
      <c r="I705" s="56"/>
      <c r="J705" s="56"/>
      <c r="L705" s="132"/>
    </row>
    <row r="706" spans="1:12" s="9" customFormat="1" hidden="1" x14ac:dyDescent="0.3">
      <c r="A706" s="209"/>
      <c r="B706" s="54"/>
      <c r="D706" s="139"/>
      <c r="E706" s="55"/>
      <c r="F706" s="55"/>
      <c r="G706" s="55"/>
      <c r="H706" s="56"/>
      <c r="I706" s="56"/>
      <c r="J706" s="56"/>
      <c r="L706" s="132"/>
    </row>
    <row r="707" spans="1:12" s="9" customFormat="1" hidden="1" x14ac:dyDescent="0.3">
      <c r="A707" s="209"/>
      <c r="B707" s="54"/>
      <c r="D707" s="139"/>
      <c r="E707" s="55"/>
      <c r="F707" s="55"/>
      <c r="G707" s="55"/>
      <c r="H707" s="56"/>
      <c r="I707" s="56"/>
      <c r="J707" s="56"/>
      <c r="L707" s="132"/>
    </row>
    <row r="708" spans="1:12" s="9" customFormat="1" hidden="1" x14ac:dyDescent="0.3">
      <c r="A708" s="209"/>
      <c r="B708" s="54"/>
      <c r="D708" s="139"/>
      <c r="E708" s="55"/>
      <c r="F708" s="55"/>
      <c r="G708" s="55"/>
      <c r="H708" s="56"/>
      <c r="I708" s="56"/>
      <c r="J708" s="56"/>
      <c r="L708" s="132"/>
    </row>
    <row r="709" spans="1:12" hidden="1" x14ac:dyDescent="0.3">
      <c r="B709" s="54"/>
      <c r="K709" s="9"/>
    </row>
    <row r="710" spans="1:12" hidden="1" x14ac:dyDescent="0.3">
      <c r="B710" s="54"/>
      <c r="K710" s="9"/>
    </row>
    <row r="711" spans="1:12" hidden="1" x14ac:dyDescent="0.3">
      <c r="B711" s="54"/>
      <c r="K711" s="9"/>
    </row>
    <row r="712" spans="1:12" hidden="1" x14ac:dyDescent="0.3">
      <c r="B712" s="54"/>
      <c r="K712" s="9"/>
    </row>
    <row r="713" spans="1:12" hidden="1" x14ac:dyDescent="0.3">
      <c r="B713" s="54"/>
      <c r="K713" s="9"/>
    </row>
    <row r="714" spans="1:12" hidden="1" x14ac:dyDescent="0.3">
      <c r="B714" s="54"/>
      <c r="K714" s="9"/>
    </row>
    <row r="715" spans="1:12" hidden="1" x14ac:dyDescent="0.3">
      <c r="B715" s="54"/>
      <c r="K715" s="9"/>
    </row>
    <row r="716" spans="1:12" hidden="1" x14ac:dyDescent="0.3">
      <c r="B716" s="54"/>
      <c r="K716" s="9"/>
    </row>
    <row r="717" spans="1:12" hidden="1" x14ac:dyDescent="0.3">
      <c r="B717" s="54"/>
      <c r="K717" s="9"/>
    </row>
    <row r="718" spans="1:12" hidden="1" x14ac:dyDescent="0.3">
      <c r="B718" s="54"/>
      <c r="K718" s="9"/>
    </row>
    <row r="719" spans="1:12" hidden="1" x14ac:dyDescent="0.3">
      <c r="B719" s="54"/>
      <c r="K719" s="9"/>
    </row>
    <row r="720" spans="1:12" hidden="1" x14ac:dyDescent="0.3">
      <c r="B720" s="54"/>
      <c r="K720" s="9"/>
    </row>
    <row r="721" spans="2:11" hidden="1" x14ac:dyDescent="0.3">
      <c r="B721" s="54"/>
      <c r="K721" s="9"/>
    </row>
    <row r="722" spans="2:11" hidden="1" x14ac:dyDescent="0.3">
      <c r="B722" s="54"/>
      <c r="K722" s="9"/>
    </row>
    <row r="723" spans="2:11" hidden="1" x14ac:dyDescent="0.3">
      <c r="B723" s="54"/>
      <c r="K723" s="9"/>
    </row>
    <row r="724" spans="2:11" hidden="1" x14ac:dyDescent="0.3">
      <c r="B724" s="54"/>
      <c r="K724" s="9"/>
    </row>
    <row r="725" spans="2:11" hidden="1" x14ac:dyDescent="0.3">
      <c r="B725" s="54"/>
      <c r="K725" s="9"/>
    </row>
    <row r="726" spans="2:11" hidden="1" x14ac:dyDescent="0.3">
      <c r="B726" s="54"/>
      <c r="K726" s="9"/>
    </row>
    <row r="727" spans="2:11" hidden="1" x14ac:dyDescent="0.3">
      <c r="B727" s="54"/>
      <c r="K727" s="9"/>
    </row>
    <row r="728" spans="2:11" hidden="1" x14ac:dyDescent="0.3">
      <c r="B728" s="54"/>
      <c r="K728" s="9"/>
    </row>
    <row r="729" spans="2:11" hidden="1" x14ac:dyDescent="0.3">
      <c r="B729" s="54"/>
      <c r="K729" s="9"/>
    </row>
    <row r="730" spans="2:11" hidden="1" x14ac:dyDescent="0.3">
      <c r="B730" s="54"/>
      <c r="K730" s="9"/>
    </row>
    <row r="731" spans="2:11" hidden="1" x14ac:dyDescent="0.3">
      <c r="B731" s="54"/>
      <c r="K731" s="9"/>
    </row>
    <row r="732" spans="2:11" hidden="1" x14ac:dyDescent="0.3">
      <c r="B732" s="54"/>
      <c r="K732" s="9"/>
    </row>
    <row r="733" spans="2:11" hidden="1" x14ac:dyDescent="0.3">
      <c r="B733" s="54"/>
      <c r="K733" s="9"/>
    </row>
    <row r="734" spans="2:11" hidden="1" x14ac:dyDescent="0.3">
      <c r="B734" s="54"/>
      <c r="K734" s="9"/>
    </row>
    <row r="735" spans="2:11" hidden="1" x14ac:dyDescent="0.3">
      <c r="B735" s="54"/>
      <c r="K735" s="9"/>
    </row>
    <row r="736" spans="2:11" hidden="1" x14ac:dyDescent="0.3">
      <c r="B736" s="54"/>
      <c r="K736" s="9"/>
    </row>
    <row r="737" spans="2:11" hidden="1" x14ac:dyDescent="0.3">
      <c r="B737" s="54"/>
      <c r="K737" s="9"/>
    </row>
    <row r="738" spans="2:11" hidden="1" x14ac:dyDescent="0.3">
      <c r="B738" s="54"/>
      <c r="K738" s="9"/>
    </row>
    <row r="739" spans="2:11" hidden="1" x14ac:dyDescent="0.3">
      <c r="B739" s="54"/>
      <c r="K739" s="9"/>
    </row>
    <row r="740" spans="2:11" hidden="1" x14ac:dyDescent="0.3">
      <c r="B740" s="54"/>
      <c r="K740" s="9"/>
    </row>
    <row r="741" spans="2:11" hidden="1" x14ac:dyDescent="0.3">
      <c r="B741" s="54"/>
      <c r="K741" s="9"/>
    </row>
    <row r="742" spans="2:11" hidden="1" x14ac:dyDescent="0.3">
      <c r="B742" s="54"/>
      <c r="K742" s="9"/>
    </row>
    <row r="743" spans="2:11" hidden="1" x14ac:dyDescent="0.3">
      <c r="B743" s="54"/>
      <c r="K743" s="9"/>
    </row>
    <row r="744" spans="2:11" hidden="1" x14ac:dyDescent="0.3">
      <c r="B744" s="54"/>
      <c r="K744" s="9"/>
    </row>
    <row r="745" spans="2:11" hidden="1" x14ac:dyDescent="0.3">
      <c r="B745" s="54"/>
      <c r="K745" s="9"/>
    </row>
    <row r="746" spans="2:11" hidden="1" x14ac:dyDescent="0.3">
      <c r="B746" s="54"/>
      <c r="K746" s="9"/>
    </row>
    <row r="747" spans="2:11" hidden="1" x14ac:dyDescent="0.3">
      <c r="B747" s="54"/>
      <c r="K747" s="9"/>
    </row>
    <row r="748" spans="2:11" hidden="1" x14ac:dyDescent="0.3">
      <c r="B748" s="54"/>
      <c r="K748" s="9"/>
    </row>
    <row r="749" spans="2:11" hidden="1" x14ac:dyDescent="0.3">
      <c r="B749" s="54"/>
      <c r="K749" s="9"/>
    </row>
    <row r="750" spans="2:11" hidden="1" x14ac:dyDescent="0.3">
      <c r="B750" s="54"/>
      <c r="K750" s="9"/>
    </row>
    <row r="751" spans="2:11" hidden="1" x14ac:dyDescent="0.3">
      <c r="B751" s="54"/>
      <c r="K751" s="9"/>
    </row>
    <row r="752" spans="2:11" hidden="1" x14ac:dyDescent="0.3">
      <c r="B752" s="54"/>
      <c r="K752" s="9"/>
    </row>
    <row r="753" spans="2:11" hidden="1" x14ac:dyDescent="0.3">
      <c r="B753" s="54"/>
      <c r="K753" s="9"/>
    </row>
    <row r="754" spans="2:11" hidden="1" x14ac:dyDescent="0.3">
      <c r="B754" s="54"/>
      <c r="K754" s="9"/>
    </row>
    <row r="755" spans="2:11" hidden="1" x14ac:dyDescent="0.3">
      <c r="B755" s="54"/>
      <c r="K755" s="9"/>
    </row>
    <row r="756" spans="2:11" hidden="1" x14ac:dyDescent="0.3">
      <c r="B756" s="54"/>
      <c r="K756" s="9"/>
    </row>
    <row r="757" spans="2:11" hidden="1" x14ac:dyDescent="0.3">
      <c r="B757" s="54"/>
      <c r="K757" s="9"/>
    </row>
    <row r="758" spans="2:11" hidden="1" x14ac:dyDescent="0.3">
      <c r="B758" s="54"/>
      <c r="K758" s="9"/>
    </row>
    <row r="759" spans="2:11" hidden="1" x14ac:dyDescent="0.3">
      <c r="B759" s="54"/>
      <c r="K759" s="9"/>
    </row>
    <row r="760" spans="2:11" hidden="1" x14ac:dyDescent="0.3">
      <c r="B760" s="54"/>
      <c r="K760" s="9"/>
    </row>
    <row r="761" spans="2:11" hidden="1" x14ac:dyDescent="0.3">
      <c r="B761" s="54"/>
      <c r="K761" s="9"/>
    </row>
    <row r="762" spans="2:11" hidden="1" x14ac:dyDescent="0.3">
      <c r="B762" s="54"/>
      <c r="K762" s="9"/>
    </row>
    <row r="763" spans="2:11" hidden="1" x14ac:dyDescent="0.3">
      <c r="B763" s="54"/>
      <c r="K763" s="9"/>
    </row>
    <row r="764" spans="2:11" hidden="1" x14ac:dyDescent="0.3">
      <c r="B764" s="54"/>
      <c r="K764" s="9"/>
    </row>
    <row r="765" spans="2:11" hidden="1" x14ac:dyDescent="0.3">
      <c r="B765" s="54"/>
      <c r="K765" s="9"/>
    </row>
    <row r="766" spans="2:11" hidden="1" x14ac:dyDescent="0.3">
      <c r="B766" s="54"/>
      <c r="K766" s="9"/>
    </row>
    <row r="767" spans="2:11" hidden="1" x14ac:dyDescent="0.3">
      <c r="B767" s="54"/>
      <c r="K767" s="9"/>
    </row>
    <row r="768" spans="2:11" hidden="1" x14ac:dyDescent="0.3">
      <c r="B768" s="54"/>
      <c r="K768" s="9"/>
    </row>
    <row r="769" spans="2:11" hidden="1" x14ac:dyDescent="0.3">
      <c r="B769" s="54"/>
      <c r="K769" s="9"/>
    </row>
    <row r="770" spans="2:11" hidden="1" x14ac:dyDescent="0.3">
      <c r="B770" s="54"/>
      <c r="K770" s="9"/>
    </row>
    <row r="771" spans="2:11" hidden="1" x14ac:dyDescent="0.3">
      <c r="B771" s="54"/>
      <c r="K771" s="9"/>
    </row>
    <row r="772" spans="2:11" hidden="1" x14ac:dyDescent="0.3">
      <c r="B772" s="54"/>
      <c r="K772" s="9"/>
    </row>
    <row r="773" spans="2:11" hidden="1" x14ac:dyDescent="0.3">
      <c r="B773" s="54"/>
      <c r="K773" s="9"/>
    </row>
    <row r="774" spans="2:11" hidden="1" x14ac:dyDescent="0.3">
      <c r="B774" s="54"/>
      <c r="K774" s="9"/>
    </row>
    <row r="775" spans="2:11" hidden="1" x14ac:dyDescent="0.3">
      <c r="B775" s="54"/>
      <c r="K775" s="9"/>
    </row>
    <row r="776" spans="2:11" hidden="1" x14ac:dyDescent="0.3">
      <c r="B776" s="54"/>
      <c r="K776" s="9"/>
    </row>
    <row r="777" spans="2:11" hidden="1" x14ac:dyDescent="0.3">
      <c r="B777" s="54"/>
      <c r="K777" s="9"/>
    </row>
    <row r="778" spans="2:11" hidden="1" x14ac:dyDescent="0.3">
      <c r="B778" s="54"/>
      <c r="K778" s="9"/>
    </row>
    <row r="779" spans="2:11" hidden="1" x14ac:dyDescent="0.3">
      <c r="B779" s="54"/>
      <c r="K779" s="9"/>
    </row>
    <row r="780" spans="2:11" hidden="1" x14ac:dyDescent="0.3">
      <c r="B780" s="54"/>
      <c r="K780" s="9"/>
    </row>
    <row r="781" spans="2:11" hidden="1" x14ac:dyDescent="0.3">
      <c r="B781" s="54"/>
      <c r="K781" s="9"/>
    </row>
    <row r="782" spans="2:11" hidden="1" x14ac:dyDescent="0.3">
      <c r="B782" s="54"/>
      <c r="K782" s="9"/>
    </row>
    <row r="783" spans="2:11" hidden="1" x14ac:dyDescent="0.3">
      <c r="B783" s="54"/>
      <c r="K783" s="9"/>
    </row>
    <row r="784" spans="2:11" hidden="1" x14ac:dyDescent="0.3">
      <c r="B784" s="54"/>
      <c r="K784" s="9"/>
    </row>
    <row r="785" spans="2:11" hidden="1" x14ac:dyDescent="0.3">
      <c r="B785" s="54"/>
      <c r="K785" s="9"/>
    </row>
    <row r="786" spans="2:11" hidden="1" x14ac:dyDescent="0.3">
      <c r="B786" s="54"/>
      <c r="K786" s="9"/>
    </row>
    <row r="787" spans="2:11" hidden="1" x14ac:dyDescent="0.3">
      <c r="B787" s="54"/>
      <c r="K787" s="9"/>
    </row>
    <row r="788" spans="2:11" hidden="1" x14ac:dyDescent="0.3">
      <c r="B788" s="54"/>
      <c r="K788" s="9"/>
    </row>
    <row r="789" spans="2:11" hidden="1" x14ac:dyDescent="0.3">
      <c r="B789" s="54"/>
      <c r="K789" s="9"/>
    </row>
    <row r="790" spans="2:11" hidden="1" x14ac:dyDescent="0.3">
      <c r="B790" s="54"/>
      <c r="K790" s="9"/>
    </row>
    <row r="791" spans="2:11" hidden="1" x14ac:dyDescent="0.3">
      <c r="B791" s="54"/>
      <c r="K791" s="9"/>
    </row>
    <row r="792" spans="2:11" hidden="1" x14ac:dyDescent="0.3">
      <c r="B792" s="54"/>
      <c r="K792" s="9"/>
    </row>
    <row r="793" spans="2:11" hidden="1" x14ac:dyDescent="0.3">
      <c r="B793" s="54"/>
      <c r="K793" s="9"/>
    </row>
    <row r="794" spans="2:11" hidden="1" x14ac:dyDescent="0.3">
      <c r="B794" s="54"/>
      <c r="K794" s="9"/>
    </row>
    <row r="795" spans="2:11" hidden="1" x14ac:dyDescent="0.3">
      <c r="B795" s="54"/>
      <c r="K795" s="9"/>
    </row>
    <row r="796" spans="2:11" hidden="1" x14ac:dyDescent="0.3">
      <c r="B796" s="54"/>
      <c r="K796" s="9"/>
    </row>
    <row r="797" spans="2:11" hidden="1" x14ac:dyDescent="0.3">
      <c r="B797" s="54"/>
      <c r="K797" s="9"/>
    </row>
    <row r="798" spans="2:11" hidden="1" x14ac:dyDescent="0.3">
      <c r="B798" s="54"/>
      <c r="K798" s="9"/>
    </row>
    <row r="799" spans="2:11" hidden="1" x14ac:dyDescent="0.3">
      <c r="B799" s="54"/>
      <c r="K799" s="9"/>
    </row>
    <row r="800" spans="2:11" hidden="1" x14ac:dyDescent="0.3">
      <c r="B800" s="54"/>
      <c r="K800" s="9"/>
    </row>
    <row r="801" spans="2:11" hidden="1" x14ac:dyDescent="0.3">
      <c r="B801" s="54"/>
      <c r="K801" s="9"/>
    </row>
    <row r="802" spans="2:11" hidden="1" x14ac:dyDescent="0.3">
      <c r="B802" s="54"/>
      <c r="K802" s="9"/>
    </row>
    <row r="803" spans="2:11" hidden="1" x14ac:dyDescent="0.3">
      <c r="B803" s="54"/>
      <c r="K803" s="9"/>
    </row>
    <row r="804" spans="2:11" hidden="1" x14ac:dyDescent="0.3">
      <c r="B804" s="54"/>
      <c r="K804" s="9"/>
    </row>
    <row r="805" spans="2:11" hidden="1" x14ac:dyDescent="0.3">
      <c r="B805" s="54"/>
      <c r="K805" s="9"/>
    </row>
    <row r="806" spans="2:11" hidden="1" x14ac:dyDescent="0.3">
      <c r="B806" s="54"/>
      <c r="K806" s="9"/>
    </row>
    <row r="807" spans="2:11" hidden="1" x14ac:dyDescent="0.3">
      <c r="B807" s="54"/>
      <c r="K807" s="9"/>
    </row>
    <row r="808" spans="2:11" hidden="1" x14ac:dyDescent="0.3">
      <c r="B808" s="54"/>
      <c r="K808" s="9"/>
    </row>
    <row r="809" spans="2:11" hidden="1" x14ac:dyDescent="0.3">
      <c r="B809" s="54"/>
      <c r="K809" s="9"/>
    </row>
    <row r="810" spans="2:11" hidden="1" x14ac:dyDescent="0.3">
      <c r="B810" s="54"/>
      <c r="K810" s="9"/>
    </row>
    <row r="811" spans="2:11" hidden="1" x14ac:dyDescent="0.3">
      <c r="B811" s="54"/>
      <c r="K811" s="9"/>
    </row>
    <row r="812" spans="2:11" hidden="1" x14ac:dyDescent="0.3">
      <c r="B812" s="54"/>
      <c r="K812" s="9"/>
    </row>
    <row r="813" spans="2:11" hidden="1" x14ac:dyDescent="0.3">
      <c r="B813" s="54"/>
      <c r="K813" s="9"/>
    </row>
    <row r="814" spans="2:11" hidden="1" x14ac:dyDescent="0.3">
      <c r="B814" s="54"/>
      <c r="K814" s="9"/>
    </row>
    <row r="815" spans="2:11" hidden="1" x14ac:dyDescent="0.3">
      <c r="B815" s="54"/>
      <c r="K815" s="9"/>
    </row>
    <row r="816" spans="2:11" hidden="1" x14ac:dyDescent="0.3">
      <c r="B816" s="54"/>
      <c r="K816" s="9"/>
    </row>
    <row r="817" spans="2:11" hidden="1" x14ac:dyDescent="0.3">
      <c r="B817" s="54"/>
      <c r="K817" s="9"/>
    </row>
    <row r="818" spans="2:11" hidden="1" x14ac:dyDescent="0.3">
      <c r="B818" s="54"/>
      <c r="K818" s="9"/>
    </row>
    <row r="819" spans="2:11" hidden="1" x14ac:dyDescent="0.3">
      <c r="B819" s="54"/>
      <c r="K819" s="9"/>
    </row>
    <row r="820" spans="2:11" hidden="1" x14ac:dyDescent="0.3">
      <c r="B820" s="54"/>
      <c r="K820" s="9"/>
    </row>
    <row r="821" spans="2:11" hidden="1" x14ac:dyDescent="0.3">
      <c r="B821" s="54"/>
      <c r="K821" s="9"/>
    </row>
    <row r="822" spans="2:11" hidden="1" x14ac:dyDescent="0.3">
      <c r="B822" s="54"/>
      <c r="K822" s="9"/>
    </row>
    <row r="823" spans="2:11" hidden="1" x14ac:dyDescent="0.3">
      <c r="B823" s="54"/>
      <c r="K823" s="9"/>
    </row>
    <row r="824" spans="2:11" hidden="1" x14ac:dyDescent="0.3">
      <c r="B824" s="54"/>
      <c r="K824" s="9"/>
    </row>
    <row r="825" spans="2:11" hidden="1" x14ac:dyDescent="0.3">
      <c r="B825" s="54"/>
      <c r="K825" s="9"/>
    </row>
    <row r="826" spans="2:11" hidden="1" x14ac:dyDescent="0.3">
      <c r="B826" s="54"/>
      <c r="K826" s="9"/>
    </row>
    <row r="827" spans="2:11" hidden="1" x14ac:dyDescent="0.3">
      <c r="B827" s="54"/>
      <c r="K827" s="9"/>
    </row>
    <row r="828" spans="2:11" hidden="1" x14ac:dyDescent="0.3">
      <c r="B828" s="54"/>
      <c r="K828" s="9"/>
    </row>
    <row r="829" spans="2:11" hidden="1" x14ac:dyDescent="0.3">
      <c r="B829" s="54"/>
      <c r="K829" s="9"/>
    </row>
    <row r="830" spans="2:11" hidden="1" x14ac:dyDescent="0.3">
      <c r="B830" s="54"/>
      <c r="K830" s="9"/>
    </row>
    <row r="831" spans="2:11" hidden="1" x14ac:dyDescent="0.3">
      <c r="B831" s="54"/>
      <c r="K831" s="9"/>
    </row>
    <row r="832" spans="2:11" hidden="1" x14ac:dyDescent="0.3">
      <c r="B832" s="54"/>
      <c r="K832" s="9"/>
    </row>
    <row r="833" spans="2:11" hidden="1" x14ac:dyDescent="0.3">
      <c r="B833" s="54"/>
      <c r="K833" s="9"/>
    </row>
    <row r="834" spans="2:11" hidden="1" x14ac:dyDescent="0.3">
      <c r="B834" s="54"/>
      <c r="K834" s="9"/>
    </row>
    <row r="835" spans="2:11" hidden="1" x14ac:dyDescent="0.3">
      <c r="B835" s="54"/>
      <c r="K835" s="9"/>
    </row>
    <row r="836" spans="2:11" hidden="1" x14ac:dyDescent="0.3">
      <c r="B836" s="54"/>
      <c r="K836" s="9"/>
    </row>
    <row r="837" spans="2:11" hidden="1" x14ac:dyDescent="0.3">
      <c r="B837" s="54"/>
      <c r="K837" s="9"/>
    </row>
    <row r="838" spans="2:11" hidden="1" x14ac:dyDescent="0.3">
      <c r="B838" s="54"/>
      <c r="K838" s="9"/>
    </row>
    <row r="839" spans="2:11" hidden="1" x14ac:dyDescent="0.3">
      <c r="B839" s="54"/>
      <c r="K839" s="9"/>
    </row>
    <row r="840" spans="2:11" hidden="1" x14ac:dyDescent="0.3">
      <c r="B840" s="54"/>
      <c r="K840" s="9"/>
    </row>
    <row r="841" spans="2:11" hidden="1" x14ac:dyDescent="0.3">
      <c r="B841" s="54"/>
      <c r="K841" s="9"/>
    </row>
    <row r="842" spans="2:11" hidden="1" x14ac:dyDescent="0.3">
      <c r="B842" s="54"/>
      <c r="K842" s="9"/>
    </row>
    <row r="843" spans="2:11" hidden="1" x14ac:dyDescent="0.3">
      <c r="B843" s="54"/>
      <c r="K843" s="9"/>
    </row>
    <row r="844" spans="2:11" hidden="1" x14ac:dyDescent="0.3">
      <c r="B844" s="54"/>
      <c r="K844" s="9"/>
    </row>
    <row r="845" spans="2:11" hidden="1" x14ac:dyDescent="0.3">
      <c r="B845" s="54"/>
      <c r="K845" s="9"/>
    </row>
    <row r="846" spans="2:11" hidden="1" x14ac:dyDescent="0.3">
      <c r="B846" s="54"/>
      <c r="K846" s="9"/>
    </row>
    <row r="847" spans="2:11" hidden="1" x14ac:dyDescent="0.3">
      <c r="B847" s="54"/>
      <c r="K847" s="9"/>
    </row>
    <row r="848" spans="2:11" hidden="1" x14ac:dyDescent="0.3">
      <c r="B848" s="54"/>
      <c r="K848" s="9"/>
    </row>
    <row r="849" spans="2:11" hidden="1" x14ac:dyDescent="0.3">
      <c r="B849" s="54"/>
      <c r="K849" s="9"/>
    </row>
    <row r="850" spans="2:11" hidden="1" x14ac:dyDescent="0.3">
      <c r="B850" s="54"/>
      <c r="K850" s="9"/>
    </row>
    <row r="851" spans="2:11" hidden="1" x14ac:dyDescent="0.3">
      <c r="B851" s="54"/>
      <c r="K851" s="9"/>
    </row>
    <row r="852" spans="2:11" hidden="1" x14ac:dyDescent="0.3">
      <c r="B852" s="54"/>
      <c r="K852" s="9"/>
    </row>
    <row r="853" spans="2:11" hidden="1" x14ac:dyDescent="0.3">
      <c r="B853" s="54"/>
      <c r="K853" s="9"/>
    </row>
    <row r="854" spans="2:11" hidden="1" x14ac:dyDescent="0.3">
      <c r="B854" s="54"/>
      <c r="K854" s="9"/>
    </row>
    <row r="855" spans="2:11" hidden="1" x14ac:dyDescent="0.3">
      <c r="B855" s="54"/>
      <c r="K855" s="9"/>
    </row>
    <row r="856" spans="2:11" hidden="1" x14ac:dyDescent="0.3">
      <c r="B856" s="54"/>
      <c r="K856" s="9"/>
    </row>
    <row r="857" spans="2:11" hidden="1" x14ac:dyDescent="0.3">
      <c r="B857" s="54"/>
      <c r="K857" s="9"/>
    </row>
    <row r="858" spans="2:11" hidden="1" x14ac:dyDescent="0.3">
      <c r="B858" s="54"/>
      <c r="K858" s="9"/>
    </row>
    <row r="859" spans="2:11" hidden="1" x14ac:dyDescent="0.3">
      <c r="B859" s="54"/>
      <c r="K859" s="9"/>
    </row>
    <row r="860" spans="2:11" hidden="1" x14ac:dyDescent="0.3">
      <c r="B860" s="54"/>
      <c r="K860" s="9"/>
    </row>
    <row r="861" spans="2:11" hidden="1" x14ac:dyDescent="0.3">
      <c r="B861" s="54"/>
      <c r="K861" s="9"/>
    </row>
    <row r="862" spans="2:11" hidden="1" x14ac:dyDescent="0.3">
      <c r="B862" s="54"/>
      <c r="K862" s="9"/>
    </row>
    <row r="863" spans="2:11" hidden="1" x14ac:dyDescent="0.3">
      <c r="B863" s="54"/>
      <c r="K863" s="9"/>
    </row>
    <row r="864" spans="2:11" hidden="1" x14ac:dyDescent="0.3">
      <c r="B864" s="54"/>
      <c r="K864" s="9"/>
    </row>
    <row r="865" spans="2:11" hidden="1" x14ac:dyDescent="0.3">
      <c r="B865" s="54"/>
      <c r="K865" s="9"/>
    </row>
    <row r="866" spans="2:11" hidden="1" x14ac:dyDescent="0.3">
      <c r="B866" s="54"/>
      <c r="K866" s="9"/>
    </row>
    <row r="867" spans="2:11" hidden="1" x14ac:dyDescent="0.3">
      <c r="B867" s="54"/>
      <c r="K867" s="9"/>
    </row>
    <row r="868" spans="2:11" hidden="1" x14ac:dyDescent="0.3">
      <c r="B868" s="54"/>
      <c r="K868" s="9"/>
    </row>
    <row r="869" spans="2:11" hidden="1" x14ac:dyDescent="0.3">
      <c r="B869" s="54"/>
      <c r="K869" s="9"/>
    </row>
    <row r="870" spans="2:11" hidden="1" x14ac:dyDescent="0.3">
      <c r="B870" s="54"/>
      <c r="K870" s="9"/>
    </row>
    <row r="871" spans="2:11" hidden="1" x14ac:dyDescent="0.3">
      <c r="B871" s="54"/>
      <c r="K871" s="9"/>
    </row>
    <row r="872" spans="2:11" hidden="1" x14ac:dyDescent="0.3">
      <c r="B872" s="54"/>
      <c r="K872" s="9"/>
    </row>
    <row r="873" spans="2:11" hidden="1" x14ac:dyDescent="0.3">
      <c r="B873" s="54"/>
      <c r="K873" s="9"/>
    </row>
    <row r="874" spans="2:11" hidden="1" x14ac:dyDescent="0.3">
      <c r="B874" s="54"/>
      <c r="K874" s="9"/>
    </row>
    <row r="875" spans="2:11" hidden="1" x14ac:dyDescent="0.3">
      <c r="B875" s="54"/>
      <c r="K875" s="9"/>
    </row>
    <row r="876" spans="2:11" hidden="1" x14ac:dyDescent="0.3">
      <c r="B876" s="54"/>
      <c r="K876" s="9"/>
    </row>
    <row r="877" spans="2:11" hidden="1" x14ac:dyDescent="0.3">
      <c r="B877" s="54"/>
      <c r="K877" s="9"/>
    </row>
    <row r="878" spans="2:11" hidden="1" x14ac:dyDescent="0.3">
      <c r="B878" s="54"/>
      <c r="K878" s="9"/>
    </row>
    <row r="879" spans="2:11" hidden="1" x14ac:dyDescent="0.3">
      <c r="B879" s="54"/>
      <c r="K879" s="9"/>
    </row>
    <row r="880" spans="2:11" hidden="1" x14ac:dyDescent="0.3">
      <c r="B880" s="54"/>
      <c r="K880" s="9"/>
    </row>
    <row r="881" spans="2:11" hidden="1" x14ac:dyDescent="0.3">
      <c r="B881" s="54"/>
      <c r="K881" s="9"/>
    </row>
    <row r="882" spans="2:11" hidden="1" x14ac:dyDescent="0.3">
      <c r="B882" s="54"/>
      <c r="K882" s="9"/>
    </row>
    <row r="883" spans="2:11" hidden="1" x14ac:dyDescent="0.3">
      <c r="B883" s="54"/>
      <c r="K883" s="9"/>
    </row>
    <row r="884" spans="2:11" hidden="1" x14ac:dyDescent="0.3">
      <c r="B884" s="54"/>
      <c r="K884" s="9"/>
    </row>
    <row r="885" spans="2:11" hidden="1" x14ac:dyDescent="0.3">
      <c r="B885" s="54"/>
      <c r="K885" s="9"/>
    </row>
    <row r="886" spans="2:11" hidden="1" x14ac:dyDescent="0.3">
      <c r="B886" s="54"/>
      <c r="K886" s="9"/>
    </row>
    <row r="887" spans="2:11" hidden="1" x14ac:dyDescent="0.3">
      <c r="B887" s="54"/>
      <c r="K887" s="9"/>
    </row>
    <row r="888" spans="2:11" hidden="1" x14ac:dyDescent="0.3">
      <c r="B888" s="54"/>
      <c r="K888" s="9"/>
    </row>
    <row r="889" spans="2:11" hidden="1" x14ac:dyDescent="0.3">
      <c r="B889" s="54"/>
      <c r="K889" s="9"/>
    </row>
    <row r="890" spans="2:11" hidden="1" x14ac:dyDescent="0.3">
      <c r="B890" s="54"/>
      <c r="K890" s="9"/>
    </row>
    <row r="891" spans="2:11" hidden="1" x14ac:dyDescent="0.3">
      <c r="B891" s="54"/>
      <c r="K891" s="9"/>
    </row>
    <row r="892" spans="2:11" hidden="1" x14ac:dyDescent="0.3">
      <c r="B892" s="54"/>
      <c r="K892" s="9"/>
    </row>
    <row r="893" spans="2:11" hidden="1" x14ac:dyDescent="0.3">
      <c r="B893" s="54"/>
      <c r="K893" s="9"/>
    </row>
    <row r="894" spans="2:11" hidden="1" x14ac:dyDescent="0.3">
      <c r="B894" s="54"/>
      <c r="K894" s="9"/>
    </row>
    <row r="895" spans="2:11" hidden="1" x14ac:dyDescent="0.3">
      <c r="B895" s="54"/>
      <c r="K895" s="9"/>
    </row>
    <row r="896" spans="2:11" hidden="1" x14ac:dyDescent="0.3">
      <c r="B896" s="54"/>
      <c r="K896" s="9"/>
    </row>
    <row r="897" spans="2:11" hidden="1" x14ac:dyDescent="0.3">
      <c r="B897" s="54"/>
      <c r="K897" s="9"/>
    </row>
    <row r="898" spans="2:11" hidden="1" x14ac:dyDescent="0.3">
      <c r="B898" s="54"/>
      <c r="K898" s="9"/>
    </row>
    <row r="899" spans="2:11" hidden="1" x14ac:dyDescent="0.3">
      <c r="B899" s="54"/>
      <c r="K899" s="9"/>
    </row>
    <row r="900" spans="2:11" hidden="1" x14ac:dyDescent="0.3">
      <c r="B900" s="54"/>
      <c r="K900" s="9"/>
    </row>
    <row r="901" spans="2:11" hidden="1" x14ac:dyDescent="0.3">
      <c r="B901" s="54"/>
      <c r="K901" s="9"/>
    </row>
    <row r="902" spans="2:11" hidden="1" x14ac:dyDescent="0.3">
      <c r="B902" s="54"/>
      <c r="K902" s="9"/>
    </row>
    <row r="903" spans="2:11" hidden="1" x14ac:dyDescent="0.3">
      <c r="B903" s="54"/>
      <c r="K903" s="9"/>
    </row>
    <row r="904" spans="2:11" hidden="1" x14ac:dyDescent="0.3">
      <c r="B904" s="54"/>
      <c r="K904" s="9"/>
    </row>
    <row r="905" spans="2:11" hidden="1" x14ac:dyDescent="0.3">
      <c r="B905" s="54"/>
      <c r="K905" s="9"/>
    </row>
    <row r="906" spans="2:11" hidden="1" x14ac:dyDescent="0.3">
      <c r="B906" s="54"/>
      <c r="K906" s="9"/>
    </row>
    <row r="907" spans="2:11" hidden="1" x14ac:dyDescent="0.3">
      <c r="B907" s="54"/>
      <c r="K907" s="9"/>
    </row>
    <row r="908" spans="2:11" hidden="1" x14ac:dyDescent="0.3">
      <c r="B908" s="54"/>
      <c r="K908" s="9"/>
    </row>
    <row r="909" spans="2:11" hidden="1" x14ac:dyDescent="0.3">
      <c r="B909" s="54"/>
      <c r="K909" s="9"/>
    </row>
    <row r="910" spans="2:11" hidden="1" x14ac:dyDescent="0.3">
      <c r="B910" s="54"/>
      <c r="K910" s="9"/>
    </row>
    <row r="911" spans="2:11" hidden="1" x14ac:dyDescent="0.3">
      <c r="B911" s="54"/>
      <c r="K911" s="9"/>
    </row>
    <row r="912" spans="2:11" hidden="1" x14ac:dyDescent="0.3">
      <c r="B912" s="54"/>
      <c r="K912" s="9"/>
    </row>
    <row r="913" spans="2:11" hidden="1" x14ac:dyDescent="0.3">
      <c r="B913" s="54"/>
      <c r="K913" s="9"/>
    </row>
    <row r="914" spans="2:11" hidden="1" x14ac:dyDescent="0.3">
      <c r="B914" s="54"/>
      <c r="K914" s="9"/>
    </row>
    <row r="915" spans="2:11" hidden="1" x14ac:dyDescent="0.3">
      <c r="B915" s="54"/>
      <c r="K915" s="9"/>
    </row>
    <row r="916" spans="2:11" hidden="1" x14ac:dyDescent="0.3">
      <c r="B916" s="54"/>
      <c r="K916" s="9"/>
    </row>
    <row r="917" spans="2:11" hidden="1" x14ac:dyDescent="0.3">
      <c r="B917" s="54"/>
      <c r="K917" s="9"/>
    </row>
    <row r="918" spans="2:11" hidden="1" x14ac:dyDescent="0.3">
      <c r="B918" s="54"/>
      <c r="K918" s="9"/>
    </row>
    <row r="919" spans="2:11" hidden="1" x14ac:dyDescent="0.3">
      <c r="B919" s="54"/>
      <c r="K919" s="9"/>
    </row>
    <row r="920" spans="2:11" hidden="1" x14ac:dyDescent="0.3">
      <c r="B920" s="54"/>
      <c r="K920" s="9"/>
    </row>
    <row r="921" spans="2:11" hidden="1" x14ac:dyDescent="0.3">
      <c r="B921" s="54"/>
      <c r="K921" s="9"/>
    </row>
    <row r="922" spans="2:11" hidden="1" x14ac:dyDescent="0.3">
      <c r="B922" s="54"/>
      <c r="K922" s="9"/>
    </row>
    <row r="923" spans="2:11" hidden="1" x14ac:dyDescent="0.3">
      <c r="B923" s="54"/>
      <c r="K923" s="9"/>
    </row>
    <row r="924" spans="2:11" hidden="1" x14ac:dyDescent="0.3">
      <c r="B924" s="54"/>
      <c r="K924" s="9"/>
    </row>
    <row r="925" spans="2:11" hidden="1" x14ac:dyDescent="0.3">
      <c r="B925" s="54"/>
      <c r="K925" s="9"/>
    </row>
    <row r="926" spans="2:11" hidden="1" x14ac:dyDescent="0.3">
      <c r="B926" s="54"/>
      <c r="K926" s="9"/>
    </row>
    <row r="927" spans="2:11" hidden="1" x14ac:dyDescent="0.3">
      <c r="B927" s="54"/>
      <c r="K927" s="9"/>
    </row>
    <row r="928" spans="2:11" hidden="1" x14ac:dyDescent="0.3">
      <c r="B928" s="54"/>
      <c r="K928" s="9"/>
    </row>
    <row r="929" spans="2:11" hidden="1" x14ac:dyDescent="0.3">
      <c r="B929" s="54"/>
      <c r="K929" s="9"/>
    </row>
    <row r="930" spans="2:11" hidden="1" x14ac:dyDescent="0.3">
      <c r="B930" s="54"/>
      <c r="K930" s="9"/>
    </row>
    <row r="931" spans="2:11" hidden="1" x14ac:dyDescent="0.3">
      <c r="B931" s="54"/>
      <c r="K931" s="9"/>
    </row>
    <row r="932" spans="2:11" hidden="1" x14ac:dyDescent="0.3">
      <c r="B932" s="54"/>
      <c r="K932" s="9"/>
    </row>
    <row r="933" spans="2:11" hidden="1" x14ac:dyDescent="0.3">
      <c r="B933" s="54"/>
      <c r="K933" s="9"/>
    </row>
    <row r="934" spans="2:11" hidden="1" x14ac:dyDescent="0.3">
      <c r="B934" s="54"/>
      <c r="K934" s="9"/>
    </row>
    <row r="935" spans="2:11" hidden="1" x14ac:dyDescent="0.3">
      <c r="B935" s="54"/>
      <c r="K935" s="9"/>
    </row>
    <row r="936" spans="2:11" hidden="1" x14ac:dyDescent="0.3">
      <c r="B936" s="54"/>
      <c r="K936" s="9"/>
    </row>
    <row r="937" spans="2:11" hidden="1" x14ac:dyDescent="0.3">
      <c r="B937" s="54"/>
      <c r="K937" s="9"/>
    </row>
    <row r="938" spans="2:11" hidden="1" x14ac:dyDescent="0.3">
      <c r="B938" s="54"/>
      <c r="K938" s="9"/>
    </row>
    <row r="939" spans="2:11" hidden="1" x14ac:dyDescent="0.3">
      <c r="B939" s="54"/>
      <c r="K939" s="9"/>
    </row>
    <row r="940" spans="2:11" hidden="1" x14ac:dyDescent="0.3">
      <c r="B940" s="54"/>
      <c r="K940" s="9"/>
    </row>
    <row r="941" spans="2:11" hidden="1" x14ac:dyDescent="0.3">
      <c r="B941" s="54"/>
      <c r="K941" s="9"/>
    </row>
    <row r="942" spans="2:11" hidden="1" x14ac:dyDescent="0.3">
      <c r="B942" s="54"/>
      <c r="K942" s="9"/>
    </row>
    <row r="943" spans="2:11" hidden="1" x14ac:dyDescent="0.3">
      <c r="B943" s="54"/>
      <c r="K943" s="9"/>
    </row>
    <row r="944" spans="2:11" hidden="1" x14ac:dyDescent="0.3">
      <c r="B944" s="54"/>
      <c r="K944" s="9"/>
    </row>
    <row r="945" spans="2:11" hidden="1" x14ac:dyDescent="0.3">
      <c r="B945" s="54"/>
      <c r="K945" s="9"/>
    </row>
    <row r="946" spans="2:11" hidden="1" x14ac:dyDescent="0.3">
      <c r="B946" s="54"/>
      <c r="K946" s="9"/>
    </row>
    <row r="947" spans="2:11" hidden="1" x14ac:dyDescent="0.3">
      <c r="B947" s="54"/>
      <c r="K947" s="9"/>
    </row>
    <row r="948" spans="2:11" hidden="1" x14ac:dyDescent="0.3">
      <c r="B948" s="54"/>
      <c r="K948" s="9"/>
    </row>
    <row r="949" spans="2:11" hidden="1" x14ac:dyDescent="0.3">
      <c r="B949" s="54"/>
      <c r="K949" s="9"/>
    </row>
    <row r="950" spans="2:11" hidden="1" x14ac:dyDescent="0.3">
      <c r="B950" s="54"/>
      <c r="K950" s="9"/>
    </row>
    <row r="951" spans="2:11" hidden="1" x14ac:dyDescent="0.3">
      <c r="B951" s="54"/>
      <c r="K951" s="9"/>
    </row>
    <row r="952" spans="2:11" hidden="1" x14ac:dyDescent="0.3">
      <c r="B952" s="54"/>
      <c r="K952" s="9"/>
    </row>
    <row r="953" spans="2:11" hidden="1" x14ac:dyDescent="0.3">
      <c r="B953" s="54"/>
      <c r="K953" s="9"/>
    </row>
    <row r="954" spans="2:11" hidden="1" x14ac:dyDescent="0.3">
      <c r="B954" s="54"/>
      <c r="K954" s="9"/>
    </row>
    <row r="955" spans="2:11" hidden="1" x14ac:dyDescent="0.3">
      <c r="B955" s="54"/>
      <c r="K955" s="9"/>
    </row>
    <row r="956" spans="2:11" hidden="1" x14ac:dyDescent="0.3">
      <c r="B956" s="54"/>
      <c r="K956" s="9"/>
    </row>
    <row r="957" spans="2:11" hidden="1" x14ac:dyDescent="0.3">
      <c r="B957" s="54"/>
      <c r="K957" s="9"/>
    </row>
    <row r="958" spans="2:11" hidden="1" x14ac:dyDescent="0.3">
      <c r="B958" s="54"/>
      <c r="K958" s="9"/>
    </row>
    <row r="959" spans="2:11" hidden="1" x14ac:dyDescent="0.3">
      <c r="B959" s="54"/>
      <c r="K959" s="9"/>
    </row>
    <row r="960" spans="2:11" hidden="1" x14ac:dyDescent="0.3">
      <c r="B960" s="54"/>
      <c r="K960" s="9"/>
    </row>
    <row r="961" spans="2:11" hidden="1" x14ac:dyDescent="0.3">
      <c r="B961" s="54"/>
      <c r="K961" s="9"/>
    </row>
    <row r="962" spans="2:11" hidden="1" x14ac:dyDescent="0.3">
      <c r="B962" s="54"/>
      <c r="K962" s="9"/>
    </row>
    <row r="963" spans="2:11" hidden="1" x14ac:dyDescent="0.3">
      <c r="B963" s="54"/>
      <c r="K963" s="9"/>
    </row>
    <row r="964" spans="2:11" hidden="1" x14ac:dyDescent="0.3">
      <c r="B964" s="54"/>
      <c r="K964" s="9"/>
    </row>
    <row r="965" spans="2:11" hidden="1" x14ac:dyDescent="0.3">
      <c r="B965" s="54"/>
      <c r="K965" s="9"/>
    </row>
    <row r="966" spans="2:11" hidden="1" x14ac:dyDescent="0.3">
      <c r="B966" s="54"/>
      <c r="K966" s="9"/>
    </row>
    <row r="967" spans="2:11" hidden="1" x14ac:dyDescent="0.3">
      <c r="B967" s="54"/>
      <c r="K967" s="9"/>
    </row>
    <row r="968" spans="2:11" hidden="1" x14ac:dyDescent="0.3">
      <c r="B968" s="54"/>
      <c r="K968" s="9"/>
    </row>
    <row r="969" spans="2:11" hidden="1" x14ac:dyDescent="0.3">
      <c r="B969" s="54"/>
      <c r="K969" s="9"/>
    </row>
    <row r="970" spans="2:11" hidden="1" x14ac:dyDescent="0.3">
      <c r="B970" s="54"/>
      <c r="K970" s="9"/>
    </row>
    <row r="971" spans="2:11" hidden="1" x14ac:dyDescent="0.3">
      <c r="B971" s="54"/>
      <c r="K971" s="9"/>
    </row>
    <row r="972" spans="2:11" hidden="1" x14ac:dyDescent="0.3">
      <c r="B972" s="54"/>
      <c r="K972" s="9"/>
    </row>
    <row r="973" spans="2:11" hidden="1" x14ac:dyDescent="0.3">
      <c r="B973" s="54"/>
      <c r="K973" s="9"/>
    </row>
    <row r="974" spans="2:11" hidden="1" x14ac:dyDescent="0.3">
      <c r="B974" s="54"/>
      <c r="K974" s="9"/>
    </row>
    <row r="975" spans="2:11" hidden="1" x14ac:dyDescent="0.3">
      <c r="B975" s="54"/>
      <c r="K975" s="9"/>
    </row>
    <row r="976" spans="2:11" hidden="1" x14ac:dyDescent="0.3">
      <c r="B976" s="54"/>
      <c r="K976" s="9"/>
    </row>
    <row r="977" spans="2:11" hidden="1" x14ac:dyDescent="0.3">
      <c r="B977" s="54"/>
      <c r="K977" s="9"/>
    </row>
    <row r="978" spans="2:11" hidden="1" x14ac:dyDescent="0.3">
      <c r="B978" s="54"/>
      <c r="K978" s="9"/>
    </row>
    <row r="979" spans="2:11" hidden="1" x14ac:dyDescent="0.3">
      <c r="B979" s="54"/>
      <c r="K979" s="9"/>
    </row>
    <row r="980" spans="2:11" hidden="1" x14ac:dyDescent="0.3">
      <c r="B980" s="54"/>
      <c r="K980" s="9"/>
    </row>
    <row r="981" spans="2:11" hidden="1" x14ac:dyDescent="0.3">
      <c r="B981" s="54"/>
      <c r="K981" s="9"/>
    </row>
    <row r="982" spans="2:11" hidden="1" x14ac:dyDescent="0.3">
      <c r="B982" s="54"/>
      <c r="K982" s="9"/>
    </row>
    <row r="983" spans="2:11" hidden="1" x14ac:dyDescent="0.3">
      <c r="B983" s="54"/>
      <c r="K983" s="9"/>
    </row>
    <row r="984" spans="2:11" hidden="1" x14ac:dyDescent="0.3">
      <c r="B984" s="54"/>
      <c r="K984" s="9"/>
    </row>
    <row r="985" spans="2:11" hidden="1" x14ac:dyDescent="0.3">
      <c r="B985" s="54"/>
      <c r="K985" s="9"/>
    </row>
    <row r="986" spans="2:11" hidden="1" x14ac:dyDescent="0.3">
      <c r="B986" s="54"/>
      <c r="K986" s="9"/>
    </row>
    <row r="987" spans="2:11" hidden="1" x14ac:dyDescent="0.3">
      <c r="B987" s="54"/>
      <c r="K987" s="9"/>
    </row>
    <row r="988" spans="2:11" hidden="1" x14ac:dyDescent="0.3">
      <c r="B988" s="54"/>
      <c r="K988" s="9"/>
    </row>
    <row r="989" spans="2:11" hidden="1" x14ac:dyDescent="0.3">
      <c r="B989" s="54"/>
      <c r="K989" s="9"/>
    </row>
    <row r="990" spans="2:11" hidden="1" x14ac:dyDescent="0.3">
      <c r="B990" s="54"/>
      <c r="K990" s="9"/>
    </row>
    <row r="991" spans="2:11" hidden="1" x14ac:dyDescent="0.3">
      <c r="B991" s="54"/>
      <c r="K991" s="9"/>
    </row>
    <row r="992" spans="2:11" hidden="1" x14ac:dyDescent="0.3">
      <c r="B992" s="54"/>
      <c r="K992" s="9"/>
    </row>
    <row r="993" spans="2:11" hidden="1" x14ac:dyDescent="0.3">
      <c r="B993" s="54"/>
      <c r="K993" s="9"/>
    </row>
    <row r="994" spans="2:11" hidden="1" x14ac:dyDescent="0.3">
      <c r="B994" s="54"/>
      <c r="K994" s="9"/>
    </row>
    <row r="995" spans="2:11" hidden="1" x14ac:dyDescent="0.3">
      <c r="B995" s="54"/>
      <c r="K995" s="9"/>
    </row>
    <row r="996" spans="2:11" hidden="1" x14ac:dyDescent="0.3">
      <c r="B996" s="54"/>
      <c r="K996" s="9"/>
    </row>
    <row r="997" spans="2:11" hidden="1" x14ac:dyDescent="0.3">
      <c r="B997" s="54"/>
      <c r="K997" s="9"/>
    </row>
    <row r="998" spans="2:11" hidden="1" x14ac:dyDescent="0.3">
      <c r="B998" s="54"/>
      <c r="K998" s="9"/>
    </row>
    <row r="999" spans="2:11" hidden="1" x14ac:dyDescent="0.3">
      <c r="B999" s="54"/>
      <c r="K999" s="9"/>
    </row>
    <row r="1000" spans="2:11" hidden="1" x14ac:dyDescent="0.3">
      <c r="B1000" s="54"/>
      <c r="K1000" s="9"/>
    </row>
    <row r="1001" spans="2:11" hidden="1" x14ac:dyDescent="0.3">
      <c r="B1001" s="54"/>
      <c r="K1001" s="9"/>
    </row>
    <row r="1002" spans="2:11" hidden="1" x14ac:dyDescent="0.3">
      <c r="B1002" s="54"/>
      <c r="K1002" s="9"/>
    </row>
    <row r="1003" spans="2:11" hidden="1" x14ac:dyDescent="0.3">
      <c r="B1003" s="54"/>
      <c r="K1003" s="9"/>
    </row>
    <row r="1004" spans="2:11" hidden="1" x14ac:dyDescent="0.3">
      <c r="B1004" s="54"/>
      <c r="K1004" s="9"/>
    </row>
    <row r="1005" spans="2:11" hidden="1" x14ac:dyDescent="0.3">
      <c r="B1005" s="54"/>
      <c r="K1005" s="9"/>
    </row>
    <row r="1006" spans="2:11" hidden="1" x14ac:dyDescent="0.3">
      <c r="B1006" s="54"/>
      <c r="K1006" s="9"/>
    </row>
    <row r="1007" spans="2:11" hidden="1" x14ac:dyDescent="0.3">
      <c r="B1007" s="54"/>
      <c r="K1007" s="9"/>
    </row>
    <row r="1008" spans="2:11" hidden="1" x14ac:dyDescent="0.3">
      <c r="B1008" s="54"/>
      <c r="K1008" s="9"/>
    </row>
    <row r="1009" spans="2:11" hidden="1" x14ac:dyDescent="0.3">
      <c r="B1009" s="54"/>
      <c r="K1009" s="9"/>
    </row>
    <row r="1010" spans="2:11" hidden="1" x14ac:dyDescent="0.3">
      <c r="B1010" s="54"/>
      <c r="K1010" s="9"/>
    </row>
    <row r="1011" spans="2:11" hidden="1" x14ac:dyDescent="0.3">
      <c r="B1011" s="54"/>
      <c r="K1011" s="9"/>
    </row>
    <row r="1012" spans="2:11" hidden="1" x14ac:dyDescent="0.3">
      <c r="B1012" s="54"/>
      <c r="K1012" s="9"/>
    </row>
    <row r="1013" spans="2:11" hidden="1" x14ac:dyDescent="0.3">
      <c r="B1013" s="54"/>
      <c r="K1013" s="9"/>
    </row>
    <row r="1014" spans="2:11" hidden="1" x14ac:dyDescent="0.3">
      <c r="B1014" s="54"/>
      <c r="K1014" s="9"/>
    </row>
    <row r="1015" spans="2:11" hidden="1" x14ac:dyDescent="0.3">
      <c r="B1015" s="54"/>
      <c r="K1015" s="9"/>
    </row>
    <row r="1016" spans="2:11" hidden="1" x14ac:dyDescent="0.3">
      <c r="B1016" s="54"/>
      <c r="K1016" s="9"/>
    </row>
    <row r="1017" spans="2:11" hidden="1" x14ac:dyDescent="0.3">
      <c r="B1017" s="54"/>
      <c r="K1017" s="9"/>
    </row>
    <row r="1018" spans="2:11" hidden="1" x14ac:dyDescent="0.3">
      <c r="B1018" s="54"/>
      <c r="K1018" s="9"/>
    </row>
    <row r="1019" spans="2:11" hidden="1" x14ac:dyDescent="0.3">
      <c r="B1019" s="54"/>
      <c r="K1019" s="9"/>
    </row>
    <row r="1020" spans="2:11" hidden="1" x14ac:dyDescent="0.3">
      <c r="B1020" s="54"/>
      <c r="K1020" s="9"/>
    </row>
    <row r="1021" spans="2:11" hidden="1" x14ac:dyDescent="0.3">
      <c r="B1021" s="54"/>
      <c r="K1021" s="9"/>
    </row>
    <row r="1022" spans="2:11" hidden="1" x14ac:dyDescent="0.3">
      <c r="B1022" s="54"/>
      <c r="K1022" s="9"/>
    </row>
    <row r="1023" spans="2:11" hidden="1" x14ac:dyDescent="0.3">
      <c r="B1023" s="54"/>
      <c r="K1023" s="9"/>
    </row>
    <row r="1024" spans="2:11" hidden="1" x14ac:dyDescent="0.3">
      <c r="B1024" s="54"/>
      <c r="K1024" s="9"/>
    </row>
    <row r="1025" spans="2:11" hidden="1" x14ac:dyDescent="0.3">
      <c r="B1025" s="54"/>
      <c r="K1025" s="9"/>
    </row>
    <row r="1026" spans="2:11" hidden="1" x14ac:dyDescent="0.3">
      <c r="B1026" s="54"/>
      <c r="K1026" s="9"/>
    </row>
    <row r="1027" spans="2:11" hidden="1" x14ac:dyDescent="0.3">
      <c r="B1027" s="54"/>
      <c r="K1027" s="9"/>
    </row>
    <row r="1028" spans="2:11" hidden="1" x14ac:dyDescent="0.3">
      <c r="B1028" s="54"/>
      <c r="K1028" s="9"/>
    </row>
    <row r="1029" spans="2:11" hidden="1" x14ac:dyDescent="0.3">
      <c r="B1029" s="54"/>
      <c r="K1029" s="9"/>
    </row>
    <row r="1030" spans="2:11" hidden="1" x14ac:dyDescent="0.3">
      <c r="B1030" s="54"/>
      <c r="K1030" s="9"/>
    </row>
    <row r="1031" spans="2:11" hidden="1" x14ac:dyDescent="0.3">
      <c r="B1031" s="54"/>
      <c r="K1031" s="9"/>
    </row>
    <row r="1032" spans="2:11" hidden="1" x14ac:dyDescent="0.3">
      <c r="B1032" s="54"/>
      <c r="K1032" s="9"/>
    </row>
    <row r="1033" spans="2:11" hidden="1" x14ac:dyDescent="0.3">
      <c r="B1033" s="54"/>
      <c r="K1033" s="9"/>
    </row>
    <row r="1034" spans="2:11" hidden="1" x14ac:dyDescent="0.3">
      <c r="B1034" s="54"/>
      <c r="K1034" s="9"/>
    </row>
    <row r="1035" spans="2:11" hidden="1" x14ac:dyDescent="0.3">
      <c r="B1035" s="54"/>
      <c r="K1035" s="9"/>
    </row>
    <row r="1036" spans="2:11" hidden="1" x14ac:dyDescent="0.3">
      <c r="B1036" s="54"/>
      <c r="K1036" s="9"/>
    </row>
    <row r="1037" spans="2:11" hidden="1" x14ac:dyDescent="0.3">
      <c r="B1037" s="54"/>
      <c r="K1037" s="9"/>
    </row>
    <row r="1038" spans="2:11" hidden="1" x14ac:dyDescent="0.3">
      <c r="B1038" s="54"/>
      <c r="K1038" s="9"/>
    </row>
    <row r="1039" spans="2:11" hidden="1" x14ac:dyDescent="0.3">
      <c r="B1039" s="54"/>
      <c r="K1039" s="9"/>
    </row>
    <row r="1040" spans="2:11" hidden="1" x14ac:dyDescent="0.3">
      <c r="B1040" s="54"/>
      <c r="K1040" s="9"/>
    </row>
    <row r="1041" spans="2:11" hidden="1" x14ac:dyDescent="0.3">
      <c r="B1041" s="54"/>
      <c r="K1041" s="9"/>
    </row>
    <row r="1042" spans="2:11" hidden="1" x14ac:dyDescent="0.3">
      <c r="B1042" s="54"/>
      <c r="K1042" s="9"/>
    </row>
    <row r="1043" spans="2:11" hidden="1" x14ac:dyDescent="0.3">
      <c r="B1043" s="54"/>
      <c r="K1043" s="9"/>
    </row>
    <row r="1044" spans="2:11" hidden="1" x14ac:dyDescent="0.3">
      <c r="B1044" s="54"/>
      <c r="K1044" s="9"/>
    </row>
    <row r="1045" spans="2:11" hidden="1" x14ac:dyDescent="0.3">
      <c r="B1045" s="54"/>
      <c r="K1045" s="9"/>
    </row>
    <row r="1046" spans="2:11" hidden="1" x14ac:dyDescent="0.3">
      <c r="B1046" s="54"/>
      <c r="K1046" s="9"/>
    </row>
    <row r="1047" spans="2:11" hidden="1" x14ac:dyDescent="0.3">
      <c r="B1047" s="54"/>
      <c r="K1047" s="9"/>
    </row>
    <row r="1048" spans="2:11" hidden="1" x14ac:dyDescent="0.3">
      <c r="B1048" s="54"/>
      <c r="K1048" s="9"/>
    </row>
    <row r="1049" spans="2:11" hidden="1" x14ac:dyDescent="0.3">
      <c r="B1049" s="54"/>
      <c r="K1049" s="9"/>
    </row>
    <row r="1050" spans="2:11" hidden="1" x14ac:dyDescent="0.3">
      <c r="B1050" s="54"/>
      <c r="K1050" s="9"/>
    </row>
    <row r="1051" spans="2:11" hidden="1" x14ac:dyDescent="0.3">
      <c r="B1051" s="54"/>
      <c r="K1051" s="9"/>
    </row>
    <row r="1052" spans="2:11" hidden="1" x14ac:dyDescent="0.3">
      <c r="B1052" s="54"/>
      <c r="K1052" s="9"/>
    </row>
    <row r="1053" spans="2:11" hidden="1" x14ac:dyDescent="0.3">
      <c r="B1053" s="54"/>
      <c r="K1053" s="9"/>
    </row>
    <row r="1054" spans="2:11" hidden="1" x14ac:dyDescent="0.3">
      <c r="B1054" s="54"/>
      <c r="K1054" s="9"/>
    </row>
    <row r="1055" spans="2:11" hidden="1" x14ac:dyDescent="0.3">
      <c r="B1055" s="54"/>
      <c r="K1055" s="9"/>
    </row>
    <row r="1056" spans="2:11" hidden="1" x14ac:dyDescent="0.3">
      <c r="B1056" s="54"/>
      <c r="K1056" s="9"/>
    </row>
    <row r="1057" spans="2:11" hidden="1" x14ac:dyDescent="0.3">
      <c r="B1057" s="54"/>
      <c r="K1057" s="9"/>
    </row>
    <row r="1058" spans="2:11" hidden="1" x14ac:dyDescent="0.3">
      <c r="B1058" s="54"/>
      <c r="K1058" s="9"/>
    </row>
    <row r="1059" spans="2:11" hidden="1" x14ac:dyDescent="0.3">
      <c r="B1059" s="54"/>
      <c r="K1059" s="9"/>
    </row>
    <row r="1060" spans="2:11" hidden="1" x14ac:dyDescent="0.3">
      <c r="B1060" s="54"/>
      <c r="K1060" s="9"/>
    </row>
    <row r="1061" spans="2:11" hidden="1" x14ac:dyDescent="0.3">
      <c r="B1061" s="54"/>
      <c r="K1061" s="9"/>
    </row>
    <row r="1062" spans="2:11" hidden="1" x14ac:dyDescent="0.3">
      <c r="B1062" s="54"/>
      <c r="K1062" s="9"/>
    </row>
    <row r="1063" spans="2:11" hidden="1" x14ac:dyDescent="0.3">
      <c r="B1063" s="54"/>
      <c r="K1063" s="9"/>
    </row>
    <row r="1064" spans="2:11" hidden="1" x14ac:dyDescent="0.3">
      <c r="B1064" s="54"/>
      <c r="K1064" s="9"/>
    </row>
    <row r="1065" spans="2:11" hidden="1" x14ac:dyDescent="0.3">
      <c r="B1065" s="54"/>
      <c r="K1065" s="9"/>
    </row>
    <row r="1066" spans="2:11" hidden="1" x14ac:dyDescent="0.3">
      <c r="B1066" s="54"/>
      <c r="K1066" s="9"/>
    </row>
    <row r="1067" spans="2:11" hidden="1" x14ac:dyDescent="0.3">
      <c r="B1067" s="54"/>
      <c r="K1067" s="9"/>
    </row>
    <row r="1068" spans="2:11" hidden="1" x14ac:dyDescent="0.3">
      <c r="B1068" s="54"/>
      <c r="K1068" s="9"/>
    </row>
    <row r="1069" spans="2:11" hidden="1" x14ac:dyDescent="0.3">
      <c r="B1069" s="54"/>
      <c r="K1069" s="9"/>
    </row>
    <row r="1070" spans="2:11" hidden="1" x14ac:dyDescent="0.3">
      <c r="B1070" s="54"/>
      <c r="K1070" s="9"/>
    </row>
    <row r="1071" spans="2:11" hidden="1" x14ac:dyDescent="0.3">
      <c r="B1071" s="54"/>
      <c r="K1071" s="9"/>
    </row>
    <row r="1072" spans="2:11" hidden="1" x14ac:dyDescent="0.3">
      <c r="B1072" s="54"/>
      <c r="K1072" s="9"/>
    </row>
    <row r="1073" spans="2:11" hidden="1" x14ac:dyDescent="0.3">
      <c r="B1073" s="54"/>
      <c r="K1073" s="9"/>
    </row>
    <row r="1074" spans="2:11" hidden="1" x14ac:dyDescent="0.3">
      <c r="B1074" s="54"/>
      <c r="K1074" s="9"/>
    </row>
    <row r="1075" spans="2:11" hidden="1" x14ac:dyDescent="0.3">
      <c r="B1075" s="54"/>
      <c r="K1075" s="9"/>
    </row>
    <row r="1076" spans="2:11" hidden="1" x14ac:dyDescent="0.3">
      <c r="B1076" s="54"/>
      <c r="K1076" s="9"/>
    </row>
    <row r="1077" spans="2:11" hidden="1" x14ac:dyDescent="0.3">
      <c r="B1077" s="54"/>
      <c r="K1077" s="9"/>
    </row>
    <row r="1078" spans="2:11" hidden="1" x14ac:dyDescent="0.3">
      <c r="B1078" s="54"/>
      <c r="K1078" s="9"/>
    </row>
    <row r="1079" spans="2:11" hidden="1" x14ac:dyDescent="0.3">
      <c r="B1079" s="54"/>
      <c r="K1079" s="9"/>
    </row>
    <row r="1080" spans="2:11" hidden="1" x14ac:dyDescent="0.3">
      <c r="B1080" s="54"/>
      <c r="K1080" s="9"/>
    </row>
    <row r="1081" spans="2:11" hidden="1" x14ac:dyDescent="0.3">
      <c r="B1081" s="54"/>
      <c r="K1081" s="9"/>
    </row>
    <row r="1082" spans="2:11" hidden="1" x14ac:dyDescent="0.3">
      <c r="B1082" s="54"/>
      <c r="K1082" s="9"/>
    </row>
    <row r="1083" spans="2:11" hidden="1" x14ac:dyDescent="0.3">
      <c r="B1083" s="54"/>
      <c r="K1083" s="9"/>
    </row>
    <row r="1084" spans="2:11" hidden="1" x14ac:dyDescent="0.3">
      <c r="B1084" s="54"/>
      <c r="K1084" s="9"/>
    </row>
    <row r="1085" spans="2:11" hidden="1" x14ac:dyDescent="0.3">
      <c r="B1085" s="54"/>
      <c r="K1085" s="9"/>
    </row>
    <row r="1086" spans="2:11" hidden="1" x14ac:dyDescent="0.3">
      <c r="B1086" s="54"/>
      <c r="K1086" s="9"/>
    </row>
    <row r="1087" spans="2:11" hidden="1" x14ac:dyDescent="0.3">
      <c r="B1087" s="54"/>
      <c r="K1087" s="9"/>
    </row>
    <row r="1088" spans="2:11" hidden="1" x14ac:dyDescent="0.3">
      <c r="B1088" s="54"/>
      <c r="K1088" s="9"/>
    </row>
    <row r="1089" spans="2:11" hidden="1" x14ac:dyDescent="0.3">
      <c r="B1089" s="54"/>
      <c r="K1089" s="9"/>
    </row>
    <row r="1090" spans="2:11" hidden="1" x14ac:dyDescent="0.3">
      <c r="B1090" s="54"/>
      <c r="K1090" s="9"/>
    </row>
    <row r="1091" spans="2:11" hidden="1" x14ac:dyDescent="0.3">
      <c r="B1091" s="54"/>
      <c r="K1091" s="9"/>
    </row>
    <row r="1092" spans="2:11" hidden="1" x14ac:dyDescent="0.3">
      <c r="B1092" s="54"/>
      <c r="K1092" s="9"/>
    </row>
    <row r="1093" spans="2:11" hidden="1" x14ac:dyDescent="0.3">
      <c r="B1093" s="54"/>
      <c r="K1093" s="9"/>
    </row>
    <row r="1094" spans="2:11" hidden="1" x14ac:dyDescent="0.3">
      <c r="B1094" s="54"/>
      <c r="K1094" s="9"/>
    </row>
    <row r="1095" spans="2:11" hidden="1" x14ac:dyDescent="0.3">
      <c r="B1095" s="54"/>
      <c r="K1095" s="9"/>
    </row>
    <row r="1096" spans="2:11" hidden="1" x14ac:dyDescent="0.3">
      <c r="B1096" s="54"/>
      <c r="K1096" s="9"/>
    </row>
    <row r="1097" spans="2:11" hidden="1" x14ac:dyDescent="0.3">
      <c r="B1097" s="54"/>
      <c r="K1097" s="9"/>
    </row>
    <row r="1098" spans="2:11" hidden="1" x14ac:dyDescent="0.3">
      <c r="B1098" s="54"/>
      <c r="K1098" s="9"/>
    </row>
    <row r="1099" spans="2:11" hidden="1" x14ac:dyDescent="0.3">
      <c r="B1099" s="54"/>
      <c r="K1099" s="9"/>
    </row>
    <row r="1100" spans="2:11" hidden="1" x14ac:dyDescent="0.3">
      <c r="B1100" s="54"/>
      <c r="K1100" s="9"/>
    </row>
    <row r="1101" spans="2:11" hidden="1" x14ac:dyDescent="0.3">
      <c r="B1101" s="54"/>
      <c r="K1101" s="9"/>
    </row>
    <row r="1102" spans="2:11" hidden="1" x14ac:dyDescent="0.3">
      <c r="B1102" s="54"/>
      <c r="K1102" s="9"/>
    </row>
    <row r="1103" spans="2:11" hidden="1" x14ac:dyDescent="0.3">
      <c r="B1103" s="54"/>
      <c r="K1103" s="9"/>
    </row>
    <row r="1104" spans="2:11" hidden="1" x14ac:dyDescent="0.3">
      <c r="B1104" s="54"/>
      <c r="K1104" s="9"/>
    </row>
    <row r="1105" spans="2:11" hidden="1" x14ac:dyDescent="0.3">
      <c r="B1105" s="54"/>
      <c r="K1105" s="9"/>
    </row>
    <row r="1106" spans="2:11" hidden="1" x14ac:dyDescent="0.3">
      <c r="B1106" s="54"/>
      <c r="K1106" s="9"/>
    </row>
    <row r="1107" spans="2:11" hidden="1" x14ac:dyDescent="0.3">
      <c r="B1107" s="54"/>
      <c r="K1107" s="9"/>
    </row>
    <row r="1108" spans="2:11" hidden="1" x14ac:dyDescent="0.3">
      <c r="B1108" s="54"/>
      <c r="K1108" s="9"/>
    </row>
    <row r="1109" spans="2:11" hidden="1" x14ac:dyDescent="0.3">
      <c r="B1109" s="54"/>
      <c r="K1109" s="9"/>
    </row>
    <row r="1110" spans="2:11" hidden="1" x14ac:dyDescent="0.3">
      <c r="B1110" s="54"/>
      <c r="K1110" s="9"/>
    </row>
    <row r="1111" spans="2:11" hidden="1" x14ac:dyDescent="0.3">
      <c r="B1111" s="54"/>
      <c r="K1111" s="9"/>
    </row>
    <row r="1112" spans="2:11" hidden="1" x14ac:dyDescent="0.3">
      <c r="B1112" s="54"/>
      <c r="K1112" s="9"/>
    </row>
    <row r="1113" spans="2:11" hidden="1" x14ac:dyDescent="0.3">
      <c r="B1113" s="54"/>
      <c r="K1113" s="9"/>
    </row>
    <row r="1114" spans="2:11" hidden="1" x14ac:dyDescent="0.3">
      <c r="B1114" s="54"/>
      <c r="K1114" s="9"/>
    </row>
    <row r="1115" spans="2:11" hidden="1" x14ac:dyDescent="0.3">
      <c r="B1115" s="54"/>
      <c r="K1115" s="9"/>
    </row>
    <row r="1116" spans="2:11" hidden="1" x14ac:dyDescent="0.3">
      <c r="B1116" s="54"/>
      <c r="K1116" s="9"/>
    </row>
    <row r="1117" spans="2:11" hidden="1" x14ac:dyDescent="0.3">
      <c r="B1117" s="54"/>
      <c r="K1117" s="9"/>
    </row>
    <row r="1118" spans="2:11" hidden="1" x14ac:dyDescent="0.3">
      <c r="B1118" s="54"/>
      <c r="K1118" s="9"/>
    </row>
    <row r="1119" spans="2:11" hidden="1" x14ac:dyDescent="0.3">
      <c r="B1119" s="54"/>
      <c r="K1119" s="9"/>
    </row>
    <row r="1120" spans="2:11" hidden="1" x14ac:dyDescent="0.3">
      <c r="B1120" s="54"/>
      <c r="K1120" s="9"/>
    </row>
    <row r="1121" spans="2:11" hidden="1" x14ac:dyDescent="0.3">
      <c r="B1121" s="54"/>
      <c r="K1121" s="9"/>
    </row>
    <row r="1122" spans="2:11" hidden="1" x14ac:dyDescent="0.3">
      <c r="B1122" s="54"/>
      <c r="K1122" s="9"/>
    </row>
    <row r="1123" spans="2:11" hidden="1" x14ac:dyDescent="0.3">
      <c r="B1123" s="54"/>
      <c r="K1123" s="9"/>
    </row>
    <row r="1124" spans="2:11" hidden="1" x14ac:dyDescent="0.3">
      <c r="B1124" s="54"/>
      <c r="K1124" s="9"/>
    </row>
    <row r="1125" spans="2:11" hidden="1" x14ac:dyDescent="0.3">
      <c r="B1125" s="54"/>
      <c r="K1125" s="9"/>
    </row>
    <row r="1126" spans="2:11" hidden="1" x14ac:dyDescent="0.3">
      <c r="B1126" s="54"/>
      <c r="K1126" s="9"/>
    </row>
    <row r="1127" spans="2:11" hidden="1" x14ac:dyDescent="0.3">
      <c r="B1127" s="54"/>
      <c r="K1127" s="9"/>
    </row>
    <row r="1128" spans="2:11" hidden="1" x14ac:dyDescent="0.3">
      <c r="B1128" s="54"/>
      <c r="K1128" s="9"/>
    </row>
    <row r="1129" spans="2:11" hidden="1" x14ac:dyDescent="0.3">
      <c r="B1129" s="54"/>
      <c r="K1129" s="9"/>
    </row>
    <row r="1130" spans="2:11" hidden="1" x14ac:dyDescent="0.3">
      <c r="B1130" s="54"/>
      <c r="K1130" s="9"/>
    </row>
    <row r="1131" spans="2:11" hidden="1" x14ac:dyDescent="0.3">
      <c r="B1131" s="54"/>
      <c r="K1131" s="9"/>
    </row>
  </sheetData>
  <sheetProtection algorithmName="SHA-512" hashValue="9ew3qdxxlJs8XigWSUQpQOjbR/cf6n6IsrxkcDaPorEMmPcU2hxPnF+d1vo36KHxKZf0mwe09BOQLjNMF9WCOg==" saltValue="qtB7kDCYnqZwSl+SzXFQyQ==" spinCount="100000" sheet="1" objects="1" scenarios="1" sort="0" autoFilter="0"/>
  <dataValidations count="6">
    <dataValidation type="date" operator="greaterThan" allowBlank="1" showInputMessage="1" showErrorMessage="1" sqref="N7:O9" xr:uid="{00000000-0002-0000-0B00-000000000000}">
      <formula1>42370</formula1>
    </dataValidation>
    <dataValidation type="whole" operator="greaterThan" allowBlank="1" showInputMessage="1" showErrorMessage="1" sqref="G7" xr:uid="{00000000-0002-0000-0B00-000001000000}">
      <formula1>9999</formula1>
    </dataValidation>
    <dataValidation type="list" allowBlank="1" showInputMessage="1" showErrorMessage="1" sqref="D24:D523" xr:uid="{00000000-0002-0000-0B00-000002000000}">
      <formula1>Operationname</formula1>
    </dataValidation>
    <dataValidation type="list" allowBlank="1" showInputMessage="1" sqref="E24:E523" xr:uid="{00000000-0002-0000-0B00-000003000000}">
      <formula1>operatingreqnocms</formula1>
    </dataValidation>
    <dataValidation type="date" operator="greaterThan" allowBlank="1" showInputMessage="1" showErrorMessage="1" sqref="G24:G523" xr:uid="{00000000-0002-0000-0B00-000004000000}">
      <formula1>42736</formula1>
    </dataValidation>
    <dataValidation allowBlank="1" showInputMessage="1" showErrorMessage="1" prompt="XML Tag" sqref="B13:K13" xr:uid="{00000000-0002-0000-0B00-000005000000}"/>
  </dataValidations>
  <pageMargins left="0.7" right="0.7" top="1.1000000000000001" bottom="0.75" header="0.3" footer="0.3"/>
  <pageSetup fitToWidth="0" fitToHeight="0" pageOrder="overThenDown" orientation="landscape" r:id="rId1"/>
  <headerFooter>
    <oddHeader>&amp;L&amp;"-,Bold"&amp;16Deviation from a Compliance Option or Operating Requirement and Deviation from a Work Practice Standard Information When Not Using a CMS
&amp;12 40 CFR Part 63, Subpart DDDD Section 63.2281(d)</oddHeader>
    <oddFooter>&amp;L&amp;A&amp;C&amp;F&amp;R&amp;P of &amp;N</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B00-000006000000}">
          <x14:formula1>
            <xm:f>dropdown!$J$14:$J$19</xm:f>
          </x14:formula1>
          <xm:sqref>J24:J523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2C2644CEF3BE14BA984F9E32D274554" ma:contentTypeVersion="16" ma:contentTypeDescription="Create a new document." ma:contentTypeScope="" ma:versionID="d513bca65c16c20fa6621e38b2352deb">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02fe02c4-dc41-46ff-9d52-90c0a1b1f611" xmlns:ns6="96fc5250-dc30-4f01-945b-7e46a880eeb3" targetNamespace="http://schemas.microsoft.com/office/2006/metadata/properties" ma:root="true" ma:fieldsID="a96de173cb04a30135a30bb001169eca" ns1:_="" ns2:_="" ns3:_="" ns4:_="" ns5:_="" ns6:_="">
    <xsd:import namespace="http://schemas.microsoft.com/sharepoint/v3"/>
    <xsd:import namespace="4ffa91fb-a0ff-4ac5-b2db-65c790d184a4"/>
    <xsd:import namespace="http://schemas.microsoft.com/sharepoint.v3"/>
    <xsd:import namespace="http://schemas.microsoft.com/sharepoint/v3/fields"/>
    <xsd:import namespace="02fe02c4-dc41-46ff-9d52-90c0a1b1f611"/>
    <xsd:import namespace="96fc5250-dc30-4f01-945b-7e46a880eeb3"/>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DateTaken" minOccurs="0"/>
                <xsd:element ref="ns5:MediaServiceAutoTags" minOccurs="0"/>
                <xsd:element ref="ns5:MediaServiceOCR" minOccurs="0"/>
                <xsd:element ref="ns5:MediaServiceGenerationTime" minOccurs="0"/>
                <xsd:element ref="ns5:MediaServiceEventHashCode" minOccurs="0"/>
                <xsd:element ref="ns1:_ip_UnifiedCompliancePolicyProperties" minOccurs="0"/>
                <xsd:element ref="ns1:_ip_UnifiedCompliancePolicyUIAction" minOccurs="0"/>
                <xsd:element ref="ns5:MediaLengthInSeconds"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9205dcaf-ae28-4449-b177-6e6c07e37888}" ma:internalName="TaxCatchAllLabel" ma:readOnly="true" ma:showField="CatchAllDataLabel" ma:web="96fc5250-dc30-4f01-945b-7e46a880eeb3">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9205dcaf-ae28-4449-b177-6e6c07e37888}" ma:internalName="TaxCatchAll" ma:showField="CatchAllData" ma:web="96fc5250-dc30-4f01-945b-7e46a880ee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2fe02c4-dc41-46ff-9d52-90c0a1b1f611"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2" nillable="true" ma:displayName="MediaServiceDateTaken" ma:hidden="true" ma:internalName="MediaServiceDateTaken" ma:readOnly="true">
      <xsd:simpleType>
        <xsd:restriction base="dms:Text"/>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LengthInSeconds" ma:index="39" nillable="true" ma:displayName="MediaLengthInSeconds" ma:hidden="true" ma:internalName="MediaLengthInSeconds" ma:readOnly="true">
      <xsd:simpleType>
        <xsd:restriction base="dms:Unknown"/>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ServiceSearchProperties" ma:index="4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fc5250-dc30-4f01-945b-7e46a880eeb3"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ocument_x0020_Creation_x0020_Date xmlns="4ffa91fb-a0ff-4ac5-b2db-65c790d184a4">2017-12-06T13:42:27+00:00</Document_x0020_Creation_x0020_Date>
    <TaxCatchAll xmlns="4ffa91fb-a0ff-4ac5-b2db-65c790d184a4" xsi:nil="true"/>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_ip_UnifiedCompliancePolicyProperties xmlns="http://schemas.microsoft.com/sharepoint/v3" xsi:nil="true"/>
    <Rights xmlns="4ffa91fb-a0ff-4ac5-b2db-65c790d184a4" xsi:nil="tru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documentManagement>
</p:properties>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3A0B33F9-B9A9-41A1-A0B1-F9F56728A733}">
  <ds:schemaRefs>
    <ds:schemaRef ds:uri="http://schemas.microsoft.com/sharepoint/v3/contenttype/forms"/>
  </ds:schemaRefs>
</ds:datastoreItem>
</file>

<file path=customXml/itemProps2.xml><?xml version="1.0" encoding="utf-8"?>
<ds:datastoreItem xmlns:ds="http://schemas.openxmlformats.org/officeDocument/2006/customXml" ds:itemID="{A50A051E-DB64-4665-9A6F-F495BC2CCCFF}"/>
</file>

<file path=customXml/itemProps3.xml><?xml version="1.0" encoding="utf-8"?>
<ds:datastoreItem xmlns:ds="http://schemas.openxmlformats.org/officeDocument/2006/customXml" ds:itemID="{2AD61A34-7188-4D2E-9BAB-D7C8214D5B42}">
  <ds:schemaRefs>
    <ds:schemaRef ds:uri="http://purl.org/dc/dcmitype/"/>
    <ds:schemaRef ds:uri="444cbca8-2c95-4ee5-b961-b214e89f61e0"/>
    <ds:schemaRef ds:uri="http://schemas.microsoft.com/office/2006/documentManagement/types"/>
    <ds:schemaRef ds:uri="http://schemas.microsoft.com/sharepoint.v3"/>
    <ds:schemaRef ds:uri="http://purl.org/dc/terms/"/>
    <ds:schemaRef ds:uri="http://schemas.microsoft.com/office/infopath/2007/PartnerControls"/>
    <ds:schemaRef ds:uri="http://schemas.microsoft.com/office/2006/metadata/properties"/>
    <ds:schemaRef ds:uri="http://www.w3.org/XML/1998/namespace"/>
    <ds:schemaRef ds:uri="http://purl.org/dc/elements/1.1/"/>
    <ds:schemaRef ds:uri="http://schemas.openxmlformats.org/package/2006/metadata/core-properties"/>
    <ds:schemaRef ds:uri="a32ee23c-0ed9-4e0a-bf6a-b92695b3bc7b"/>
    <ds:schemaRef ds:uri="http://schemas.microsoft.com/sharepoint/v3/fields"/>
    <ds:schemaRef ds:uri="4ffa91fb-a0ff-4ac5-b2db-65c790d184a4"/>
    <ds:schemaRef ds:uri="http://schemas.microsoft.com/sharepoint/v3"/>
  </ds:schemaRefs>
</ds:datastoreItem>
</file>

<file path=customXml/itemProps4.xml><?xml version="1.0" encoding="utf-8"?>
<ds:datastoreItem xmlns:ds="http://schemas.openxmlformats.org/officeDocument/2006/customXml" ds:itemID="{61E00590-ABAF-4474-ACE5-D32D526BD47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32</vt:i4>
      </vt:variant>
    </vt:vector>
  </HeadingPairs>
  <TitlesOfParts>
    <vt:vector size="52" baseType="lpstr">
      <vt:lpstr>Welcome</vt:lpstr>
      <vt:lpstr>General_Requirements</vt:lpstr>
      <vt:lpstr>Facility_Info_Upload</vt:lpstr>
      <vt:lpstr>Equip_Description</vt:lpstr>
      <vt:lpstr>RCDME_Events</vt:lpstr>
      <vt:lpstr>RCDME_Summary</vt:lpstr>
      <vt:lpstr>SS_WorkPractUse</vt:lpstr>
      <vt:lpstr>SS_WorkPractDetails</vt:lpstr>
      <vt:lpstr>Deviation_noCMS</vt:lpstr>
      <vt:lpstr>Description_of_Changes</vt:lpstr>
      <vt:lpstr>CMS</vt:lpstr>
      <vt:lpstr>CMS_Inoperative_or_Out_of_Contr</vt:lpstr>
      <vt:lpstr>CMS_Summary</vt:lpstr>
      <vt:lpstr>CMS_Deviation</vt:lpstr>
      <vt:lpstr>CMS_Deviation_Summary</vt:lpstr>
      <vt:lpstr>Lumber Kilns</vt:lpstr>
      <vt:lpstr>CU Tune-Up</vt:lpstr>
      <vt:lpstr>dropdown</vt:lpstr>
      <vt:lpstr>Revisions</vt:lpstr>
      <vt:lpstr>Worksheet Map</vt:lpstr>
      <vt:lpstr>CMSOpreq</vt:lpstr>
      <vt:lpstr>KilnTemp</vt:lpstr>
      <vt:lpstr>KilnType</vt:lpstr>
      <vt:lpstr>KilnWP</vt:lpstr>
      <vt:lpstr>operatingreqnocms</vt:lpstr>
      <vt:lpstr>Pollutant</vt:lpstr>
      <vt:lpstr>CMS_Deviation!Print_Area</vt:lpstr>
      <vt:lpstr>CMS_Deviation_Summary!Print_Area</vt:lpstr>
      <vt:lpstr>CMS_Inoperative_or_Out_of_Contr!Print_Area</vt:lpstr>
      <vt:lpstr>Description_of_Changes!Print_Area</vt:lpstr>
      <vt:lpstr>Deviation_noCMS!Print_Area</vt:lpstr>
      <vt:lpstr>Equip_Description!Print_Area</vt:lpstr>
      <vt:lpstr>'Lumber Kilns'!Print_Area</vt:lpstr>
      <vt:lpstr>RCDME_Events!Print_Area</vt:lpstr>
      <vt:lpstr>RCDME_Summary!Print_Area</vt:lpstr>
      <vt:lpstr>SS_WorkPractDetails!Print_Area</vt:lpstr>
      <vt:lpstr>SS_WorkPractUse!Print_Area</vt:lpstr>
      <vt:lpstr>Welcome!Print_Area</vt:lpstr>
      <vt:lpstr>CMS!Print_Titles</vt:lpstr>
      <vt:lpstr>CMS_Deviation!Print_Titles</vt:lpstr>
      <vt:lpstr>CMS_Deviation_Summary!Print_Titles</vt:lpstr>
      <vt:lpstr>CMS_Inoperative_or_Out_of_Contr!Print_Titles</vt:lpstr>
      <vt:lpstr>CMS_Summary!Print_Titles</vt:lpstr>
      <vt:lpstr>'CU Tune-Up'!Print_Titles</vt:lpstr>
      <vt:lpstr>Deviation_noCMS!Print_Titles</vt:lpstr>
      <vt:lpstr>Equip_Description!Print_Titles</vt:lpstr>
      <vt:lpstr>General_Requirements!Print_Titles</vt:lpstr>
      <vt:lpstr>'Lumber Kilns'!Print_Titles</vt:lpstr>
      <vt:lpstr>RCDME_Events!Print_Titles</vt:lpstr>
      <vt:lpstr>RCDME_Summary!Print_Titles</vt:lpstr>
      <vt:lpstr>SS_WorkPractDetails!Print_Titles</vt:lpstr>
      <vt:lpstr>SS_WorkPractUse!Print_Titles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Mcginn, Kevin</dc:creator>
  <cp:keywords/>
  <dc:description/>
  <cp:lastModifiedBy>Hanks, Katie</cp:lastModifiedBy>
  <cp:revision/>
  <cp:lastPrinted>2020-05-28T20:40:25Z</cp:lastPrinted>
  <dcterms:created xsi:type="dcterms:W3CDTF">2015-06-05T18:17:20Z</dcterms:created>
  <dcterms:modified xsi:type="dcterms:W3CDTF">2023-03-13T14:57:37Z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0x01010052C2644CEF3BE14BA984F9E32D274554</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y fmtid="{D5CDD505-2E9C-101B-9397-08002B2CF9AE}" pid="6" name="_docset_NoMedatataSyncRequired">
    <vt:lpwstr>False</vt:lpwstr>
  </property>
  <property fmtid="{D5CDD505-2E9C-101B-9397-08002B2CF9AE}" pid="7" name="Document_x0020_Type">
    <vt:lpwstr/>
  </property>
  <property fmtid="{D5CDD505-2E9C-101B-9397-08002B2CF9AE}" pid="8" name="e3f09c3df709400db2417a7161762d62">
    <vt:lpwstr/>
  </property>
  <property fmtid="{D5CDD505-2E9C-101B-9397-08002B2CF9AE}" pid="9" name="EPA_x0020_Subject">
    <vt:lpwstr/>
  </property>
</Properties>
</file>